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LAB" sheetId="1" state="visible" r:id="rId2"/>
    <sheet name="FAME Persistence2" sheetId="2" state="hidden" r:id="rId3"/>
    <sheet name="ecbwp042" sheetId="3" state="visible" r:id="rId4"/>
    <sheet name="AWM19UP18" sheetId="4" state="visible" r:id="rId5"/>
    <sheet name="NHP_19" sheetId="5" state="visible" r:id="rId6"/>
    <sheet name="NHP_20" sheetId="6" state="visible" r:id="rId7"/>
    <sheet name="HICP_19" sheetId="7" state="visible" r:id="rId8"/>
    <sheet name="LTN_chg" sheetId="8" state="visible" r:id="rId9"/>
    <sheet name="URX_19" sheetId="9" state="visible" r:id="rId10"/>
    <sheet name="PYR_chg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<sst xmlns="http://schemas.openxmlformats.org/spreadsheetml/2006/main" count="2965" uniqueCount="1208">
  <si>
    <t xml:space="preserve">date</t>
  </si>
  <si>
    <t xml:space="preserve">nom_hp</t>
  </si>
  <si>
    <t xml:space="preserve">HICP</t>
  </si>
  <si>
    <t xml:space="preserve">PYR</t>
  </si>
  <si>
    <t xml:space="preserve">LTN_LR</t>
  </si>
  <si>
    <t xml:space="preserve">URX</t>
  </si>
  <si>
    <t xml:space="preserve">nom_hp_sa</t>
  </si>
  <si>
    <t xml:space="preserve"> HICP _sa</t>
  </si>
  <si>
    <t xml:space="preserve">MATLAB</t>
  </si>
  <si>
    <t xml:space="preserve">linked</t>
  </si>
  <si>
    <t xml:space="preserve">$D$3</t>
  </si>
  <si>
    <t xml:space="preserve">A1:A172</t>
  </si>
  <si>
    <t xml:space="preserve">(prj'xxx0_G20_Q_N_U2_PYR)</t>
  </si>
  <si>
    <t xml:space="preserve">0</t>
  </si>
  <si>
    <t xml:space="preserve">Quarterly</t>
  </si>
  <si>
    <t xml:space="preserve">$A$3</t>
  </si>
  <si>
    <t xml:space="preserve">Famedate</t>
  </si>
  <si>
    <t xml:space="preserve">$E$3</t>
  </si>
  <si>
    <t xml:space="preserve">(prj'xxx0_G20_Q_C_U2_LTN)</t>
  </si>
  <si>
    <t xml:space="preserve">$F$3</t>
  </si>
  <si>
    <t xml:space="preserve">(prj'xxx0_G20_Q_N_U2_URX)</t>
  </si>
  <si>
    <t xml:space="preserve">$R$1</t>
  </si>
  <si>
    <t xml:space="preserve">A1:B1</t>
  </si>
  <si>
    <t xml:space="preserve">$close_all()</t>
  </si>
  <si>
    <t xml:space="preserve">2002</t>
  </si>
  <si>
    <t xml:space="preserve">BUSINESS</t>
  </si>
  <si>
    <t xml:space="preserve">$H$1</t>
  </si>
  <si>
    <t xml:space="preserve">A1</t>
  </si>
  <si>
    <t xml:space="preserve">opened /global/disdatadg/projections_dge/projections/common/database/projections.db AS prj</t>
  </si>
  <si>
    <t xml:space="preserve">$open_db("/global/disdatadg/projections_dge/projections/common/database/projections.db","prj")</t>
  </si>
  <si>
    <t xml:space="preserve">2000</t>
  </si>
  <si>
    <t xml:space="preserve">Annual</t>
  </si>
  <si>
    <t xml:space="preserve">$O$3</t>
  </si>
  <si>
    <t xml:space="preserve">icp.m.u2.y.000000.3.erx</t>
  </si>
  <si>
    <t xml:space="preserve">$C$3</t>
  </si>
  <si>
    <t xml:space="preserve">(prj'xxx0_G20_Q_C_U2_HIC)</t>
  </si>
  <si>
    <t xml:space="preserve">CAN</t>
  </si>
  <si>
    <t xml:space="preserve">COMPR</t>
  </si>
  <si>
    <t xml:space="preserve">D1</t>
  </si>
  <si>
    <t xml:space="preserve">D743</t>
  </si>
  <si>
    <t xml:space="preserve">D841</t>
  </si>
  <si>
    <t xml:space="preserve">D872</t>
  </si>
  <si>
    <t xml:space="preserve">D894</t>
  </si>
  <si>
    <t xml:space="preserve">EEN</t>
  </si>
  <si>
    <t xml:space="preserve">EEN_DIS</t>
  </si>
  <si>
    <t xml:space="preserve">EER</t>
  </si>
  <si>
    <t xml:space="preserve">FDD</t>
  </si>
  <si>
    <t xml:space="preserve">GCD</t>
  </si>
  <si>
    <t xml:space="preserve">GCN</t>
  </si>
  <si>
    <t xml:space="preserve">GCN_DIS</t>
  </si>
  <si>
    <t xml:space="preserve">GCN_YEN</t>
  </si>
  <si>
    <t xml:space="preserve">GCR</t>
  </si>
  <si>
    <t xml:space="preserve">GCR_YER</t>
  </si>
  <si>
    <t xml:space="preserve">GDN</t>
  </si>
  <si>
    <t xml:space="preserve">GDN_DIS</t>
  </si>
  <si>
    <t xml:space="preserve">GDN_DIS_YEN</t>
  </si>
  <si>
    <t xml:space="preserve">GDN_YEN</t>
  </si>
  <si>
    <t xml:space="preserve">GEN</t>
  </si>
  <si>
    <t xml:space="preserve">GEN_YEN</t>
  </si>
  <si>
    <t xml:space="preserve">GIN</t>
  </si>
  <si>
    <t xml:space="preserve">GIN_OTHER</t>
  </si>
  <si>
    <t xml:space="preserve">GIN_OTHER_YEN</t>
  </si>
  <si>
    <t xml:space="preserve">GIN_YEN</t>
  </si>
  <si>
    <t xml:space="preserve">GIX</t>
  </si>
  <si>
    <t xml:space="preserve">GLN</t>
  </si>
  <si>
    <t xml:space="preserve">GLN_DIS</t>
  </si>
  <si>
    <t xml:space="preserve">GLN_DIS_YEN</t>
  </si>
  <si>
    <t xml:space="preserve">GLN_YEN</t>
  </si>
  <si>
    <t xml:space="preserve">GLN_YEN_TARGET</t>
  </si>
  <si>
    <t xml:space="preserve">GON</t>
  </si>
  <si>
    <t xml:space="preserve">GPN</t>
  </si>
  <si>
    <t xml:space="preserve">GPN_YEN</t>
  </si>
  <si>
    <t xml:space="preserve">GRN</t>
  </si>
  <si>
    <t xml:space="preserve">GRN_YEN</t>
  </si>
  <si>
    <t xml:space="preserve">GSN</t>
  </si>
  <si>
    <t xml:space="preserve">GSN_YEN</t>
  </si>
  <si>
    <t xml:space="preserve">GYN</t>
  </si>
  <si>
    <t xml:space="preserve">GYN_YEN</t>
  </si>
  <si>
    <t xml:space="preserve">I77Q4I78Q1</t>
  </si>
  <si>
    <t xml:space="preserve">I81Q1</t>
  </si>
  <si>
    <t xml:space="preserve">I82Q1</t>
  </si>
  <si>
    <t xml:space="preserve">I84Q2</t>
  </si>
  <si>
    <t xml:space="preserve">I92Q4</t>
  </si>
  <si>
    <t xml:space="preserve">I98Q1</t>
  </si>
  <si>
    <t xml:space="preserve">INFQ</t>
  </si>
  <si>
    <t xml:space="preserve">INFT</t>
  </si>
  <si>
    <t xml:space="preserve">INN</t>
  </si>
  <si>
    <t xml:space="preserve">INN_YEN</t>
  </si>
  <si>
    <t xml:space="preserve">ITD</t>
  </si>
  <si>
    <t xml:space="preserve">ITN</t>
  </si>
  <si>
    <t xml:space="preserve">ITR</t>
  </si>
  <si>
    <t xml:space="preserve">KSR</t>
  </si>
  <si>
    <t xml:space="preserve">LFN</t>
  </si>
  <si>
    <t xml:space="preserve">LNN</t>
  </si>
  <si>
    <t xml:space="preserve">LNT</t>
  </si>
  <si>
    <t xml:space="preserve">LPROD</t>
  </si>
  <si>
    <t xml:space="preserve">LSL</t>
  </si>
  <si>
    <t xml:space="preserve">LSR</t>
  </si>
  <si>
    <t xml:space="preserve">LTN</t>
  </si>
  <si>
    <t xml:space="preserve">M3N</t>
  </si>
  <si>
    <t xml:space="preserve">M3R</t>
  </si>
  <si>
    <t xml:space="preserve">MTD</t>
  </si>
  <si>
    <t xml:space="preserve">MTN</t>
  </si>
  <si>
    <t xml:space="preserve">MTR</t>
  </si>
  <si>
    <t xml:space="preserve">NFA</t>
  </si>
  <si>
    <t xml:space="preserve">NFN</t>
  </si>
  <si>
    <t xml:space="preserve">NFN_YEN</t>
  </si>
  <si>
    <t xml:space="preserve">OGN</t>
  </si>
  <si>
    <t xml:space="preserve">OGN_YEN</t>
  </si>
  <si>
    <t xml:space="preserve">PCD</t>
  </si>
  <si>
    <t xml:space="preserve">PCN</t>
  </si>
  <si>
    <t xml:space="preserve">PCR</t>
  </si>
  <si>
    <t xml:space="preserve">PYN</t>
  </si>
  <si>
    <t xml:space="preserve">PYN_DIS</t>
  </si>
  <si>
    <t xml:space="preserve">PYN_DIS_YEN</t>
  </si>
  <si>
    <t xml:space="preserve">SCD</t>
  </si>
  <si>
    <t xml:space="preserve">SCN</t>
  </si>
  <si>
    <t xml:space="preserve">SCR</t>
  </si>
  <si>
    <t xml:space="preserve">SSN</t>
  </si>
  <si>
    <t xml:space="preserve">SSN_YEN</t>
  </si>
  <si>
    <t xml:space="preserve">STN</t>
  </si>
  <si>
    <t xml:space="preserve">STRQ</t>
  </si>
  <si>
    <t xml:space="preserve">TBN</t>
  </si>
  <si>
    <t xml:space="preserve">TBR</t>
  </si>
  <si>
    <t xml:space="preserve">TDN</t>
  </si>
  <si>
    <t xml:space="preserve">TDN_YEN</t>
  </si>
  <si>
    <t xml:space="preserve">TDN_YEN_DIS</t>
  </si>
  <si>
    <t xml:space="preserve">TFT</t>
  </si>
  <si>
    <t xml:space="preserve">TIME</t>
  </si>
  <si>
    <t xml:space="preserve">TIN</t>
  </si>
  <si>
    <t xml:space="preserve">TIN_YEN</t>
  </si>
  <si>
    <t xml:space="preserve">TRN</t>
  </si>
  <si>
    <t xml:space="preserve">TRN_FIRMS</t>
  </si>
  <si>
    <t xml:space="preserve">TRN_FIRMS_YEN</t>
  </si>
  <si>
    <t xml:space="preserve">TRN_OTHER</t>
  </si>
  <si>
    <t xml:space="preserve">TRN_OTHER_YEN</t>
  </si>
  <si>
    <t xml:space="preserve">TRN_YEN</t>
  </si>
  <si>
    <t xml:space="preserve">TRN_YEN_DIS</t>
  </si>
  <si>
    <t xml:space="preserve">ULC</t>
  </si>
  <si>
    <t xml:space="preserve">ULT</t>
  </si>
  <si>
    <t xml:space="preserve">UNN</t>
  </si>
  <si>
    <t xml:space="preserve">URT</t>
  </si>
  <si>
    <t xml:space="preserve">WIN</t>
  </si>
  <si>
    <t xml:space="preserve">WLN</t>
  </si>
  <si>
    <t xml:space="preserve">WRN</t>
  </si>
  <si>
    <t xml:space="preserve">XTD</t>
  </si>
  <si>
    <t xml:space="preserve">XTN</t>
  </si>
  <si>
    <t xml:space="preserve">XTR</t>
  </si>
  <si>
    <t xml:space="preserve">YED</t>
  </si>
  <si>
    <t xml:space="preserve">YEN</t>
  </si>
  <si>
    <t xml:space="preserve">YEN_DIS</t>
  </si>
  <si>
    <t xml:space="preserve">YER</t>
  </si>
  <si>
    <t xml:space="preserve">YER_DIS</t>
  </si>
  <si>
    <t xml:space="preserve">YET</t>
  </si>
  <si>
    <t xml:space="preserve">YFD</t>
  </si>
  <si>
    <t xml:space="preserve">YFN</t>
  </si>
  <si>
    <t xml:space="preserve">YGA</t>
  </si>
  <si>
    <t xml:space="preserve">YIN</t>
  </si>
  <si>
    <t xml:space="preserve">YIN_DIS</t>
  </si>
  <si>
    <t xml:space="preserve">YWD</t>
  </si>
  <si>
    <t xml:space="preserve">YWDX</t>
  </si>
  <si>
    <t xml:space="preserve">YWR</t>
  </si>
  <si>
    <t xml:space="preserve">YWRX</t>
  </si>
  <si>
    <t xml:space="preserve">1980Q1</t>
  </si>
  <si>
    <t xml:space="preserve">1980Q2</t>
  </si>
  <si>
    <t xml:space="preserve">1980Q3</t>
  </si>
  <si>
    <t xml:space="preserve">1980Q4</t>
  </si>
  <si>
    <t xml:space="preserve">1981Q1</t>
  </si>
  <si>
    <t xml:space="preserve">1981Q2</t>
  </si>
  <si>
    <t xml:space="preserve">1981Q3</t>
  </si>
  <si>
    <t xml:space="preserve">1981Q4</t>
  </si>
  <si>
    <t xml:space="preserve">1982Q1</t>
  </si>
  <si>
    <t xml:space="preserve">1982Q2</t>
  </si>
  <si>
    <t xml:space="preserve">1982Q3</t>
  </si>
  <si>
    <t xml:space="preserve">1982Q4</t>
  </si>
  <si>
    <t xml:space="preserve">1983Q1</t>
  </si>
  <si>
    <t xml:space="preserve">1983Q2</t>
  </si>
  <si>
    <t xml:space="preserve">1983Q3</t>
  </si>
  <si>
    <t xml:space="preserve">1983Q4</t>
  </si>
  <si>
    <t xml:space="preserve">1984Q1</t>
  </si>
  <si>
    <t xml:space="preserve">1984Q2</t>
  </si>
  <si>
    <t xml:space="preserve">1984Q3</t>
  </si>
  <si>
    <t xml:space="preserve">1984Q4</t>
  </si>
  <si>
    <t xml:space="preserve">1985Q1</t>
  </si>
  <si>
    <t xml:space="preserve">1985Q2</t>
  </si>
  <si>
    <t xml:space="preserve">1985Q3</t>
  </si>
  <si>
    <t xml:space="preserve">1985Q4</t>
  </si>
  <si>
    <t xml:space="preserve">1986Q1</t>
  </si>
  <si>
    <t xml:space="preserve">1986Q2</t>
  </si>
  <si>
    <t xml:space="preserve">1986Q3</t>
  </si>
  <si>
    <t xml:space="preserve">1986Q4</t>
  </si>
  <si>
    <t xml:space="preserve">1987Q1</t>
  </si>
  <si>
    <t xml:space="preserve">1987Q2</t>
  </si>
  <si>
    <t xml:space="preserve">1987Q3</t>
  </si>
  <si>
    <t xml:space="preserve">1987Q4</t>
  </si>
  <si>
    <t xml:space="preserve">1988Q1</t>
  </si>
  <si>
    <t xml:space="preserve">1988Q2</t>
  </si>
  <si>
    <t xml:space="preserve">1988Q3</t>
  </si>
  <si>
    <t xml:space="preserve">1988Q4</t>
  </si>
  <si>
    <t xml:space="preserve">1989Q1</t>
  </si>
  <si>
    <t xml:space="preserve">1989Q2</t>
  </si>
  <si>
    <t xml:space="preserve">1989Q3</t>
  </si>
  <si>
    <t xml:space="preserve">1989Q4</t>
  </si>
  <si>
    <t xml:space="preserve">1990Q1</t>
  </si>
  <si>
    <t xml:space="preserve">1990Q2</t>
  </si>
  <si>
    <t xml:space="preserve">1990Q3</t>
  </si>
  <si>
    <t xml:space="preserve">1990Q4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</si>
  <si>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</si>
  <si>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</si>
  <si>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</si>
  <si>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</si>
  <si>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</si>
  <si>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</si>
  <si>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</si>
  <si>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</si>
  <si>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</si>
  <si>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</si>
  <si>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</si>
  <si>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</si>
  <si>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</si>
  <si>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</si>
  <si>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</si>
  <si>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</si>
  <si>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</si>
  <si>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</si>
  <si>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</si>
  <si>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</si>
  <si>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</si>
  <si>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</si>
  <si>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</si>
  <si>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</si>
  <si>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</si>
  <si>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</si>
  <si>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</si>
  <si>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</si>
  <si>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</si>
  <si>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</si>
  <si>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</si>
  <si>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</si>
  <si>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obs</t>
  </si>
  <si>
    <t xml:space="preserve">HEX</t>
  </si>
  <si>
    <t xml:space="preserve">HEG</t>
  </si>
  <si>
    <t xml:space="preserve">HICPSYA</t>
  </si>
  <si>
    <t xml:space="preserve">HEXSYA</t>
  </si>
  <si>
    <t xml:space="preserve">HEGSYA</t>
  </si>
  <si>
    <t xml:space="preserve">HEGWEI</t>
  </si>
  <si>
    <t xml:space="preserve">CAN_YEN</t>
  </si>
  <si>
    <t xml:space="preserve">LEN</t>
  </si>
  <si>
    <t xml:space="preserve">POILU</t>
  </si>
  <si>
    <t xml:space="preserve">PCOMU</t>
  </si>
  <si>
    <t xml:space="preserve">SAX</t>
  </si>
  <si>
    <t xml:space="preserve">EXR</t>
  </si>
  <si>
    <t xml:space="preserve">NA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</si>
  <si>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</si>
  <si>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</si>
  <si>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</si>
  <si>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</si>
  <si>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</si>
  <si>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</si>
  <si>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</si>
  <si>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</si>
  <si>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</si>
  <si>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</si>
  <si>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</si>
  <si>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</si>
  <si>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</si>
  <si>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</si>
  <si>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</si>
  <si>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</si>
  <si>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</si>
  <si>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</si>
  <si>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</si>
  <si>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</si>
  <si>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</si>
  <si>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</si>
  <si>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</si>
  <si>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</si>
  <si>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</si>
  <si>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</si>
  <si>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</si>
  <si>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</si>
  <si>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</si>
  <si>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</si>
  <si>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</si>
  <si>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</si>
  <si>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</si>
  <si>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</si>
  <si>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</si>
  <si>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</si>
  <si>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</si>
  <si>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</si>
  <si>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</si>
  <si>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</si>
  <si>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</si>
  <si>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</si>
  <si>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</si>
  <si>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</si>
  <si>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</si>
  <si>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</si>
  <si>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</si>
  <si>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</si>
  <si>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</si>
  <si>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</si>
  <si>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</si>
  <si>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</si>
  <si>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</si>
  <si>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</si>
  <si>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</si>
  <si>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</si>
  <si>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</si>
  <si>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</si>
  <si>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</si>
  <si>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</si>
  <si>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</si>
  <si>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</si>
  <si>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</si>
  <si>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</si>
  <si>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</si>
  <si>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</si>
  <si>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</si>
  <si>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</si>
  <si>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</si>
  <si>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</si>
  <si>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</si>
  <si>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</si>
  <si>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2017Q1</t>
  </si>
  <si>
    <t xml:space="preserve">2017Q2</t>
  </si>
  <si>
    <t xml:space="preserve">2017Q3</t>
  </si>
  <si>
    <t xml:space="preserve">2017Q4</t>
  </si>
  <si>
    <t xml:space="preserve">ECB Data Portal</t>
  </si>
  <si>
    <t xml:space="preserve">Downloaded on: 2024-10-03 12:33:33</t>
  </si>
  <si>
    <t xml:space="preserve">TITLE</t>
  </si>
  <si>
    <t xml:space="preserve">Residential property prices</t>
  </si>
  <si>
    <t xml:space="preserve">SERIES KEY</t>
  </si>
  <si>
    <t xml:space="preserve">RESR.Q.I8._T.N._TR.TVAL.4F0.TB.N.IX</t>
  </si>
  <si>
    <t xml:space="preserve">TIME SERIES PAGE</t>
  </si>
  <si>
    <t xml:space="preserve">https://data.ecb.europa.eu/data/datasets/RESR/RESR.Q.I8._T.N._TR.TVAL.4F0.TB.N.IX</t>
  </si>
  <si>
    <t xml:space="preserve">GEOGRAPHICAL AREA</t>
  </si>
  <si>
    <t xml:space="preserve">Euro area 19 (fixed composition) as of 1 January 2015 (I8)</t>
  </si>
  <si>
    <t xml:space="preserve">FREQUENCY</t>
  </si>
  <si>
    <t xml:space="preserve">DATASET</t>
  </si>
  <si>
    <t xml:space="preserve">RESR</t>
  </si>
  <si>
    <t xml:space="preserve">DATA SOURCE</t>
  </si>
  <si>
    <t xml:space="preserve">ESCB</t>
  </si>
  <si>
    <t xml:space="preserve">COLLECTION TYPE</t>
  </si>
  <si>
    <t xml:space="preserve">Average of observations through period (A)</t>
  </si>
  <si>
    <t xml:space="preserve">UNIT</t>
  </si>
  <si>
    <t xml:space="preserve">2015=100</t>
  </si>
  <si>
    <t xml:space="preserve">LAST UPDATED</t>
  </si>
  <si>
    <t xml:space="preserve">2024-07-05 13:50:30</t>
  </si>
  <si>
    <t xml:space="preserve">DATE</t>
  </si>
  <si>
    <t xml:space="preserve">TIME PERIOD</t>
  </si>
  <si>
    <t xml:space="preserve">Residential property prices (RESR.Q.I8._T.N._TR.TVAL.4F0.TB.N.IX)</t>
  </si>
  <si>
    <t xml:space="preserve">1992-03-31</t>
  </si>
  <si>
    <t xml:space="preserve">1992-06-30</t>
  </si>
  <si>
    <t xml:space="preserve">1992-09-30</t>
  </si>
  <si>
    <t xml:space="preserve">1992-12-31</t>
  </si>
  <si>
    <t xml:space="preserve">1993-03-31</t>
  </si>
  <si>
    <t xml:space="preserve">1993-06-30</t>
  </si>
  <si>
    <t xml:space="preserve">1993-09-30</t>
  </si>
  <si>
    <t xml:space="preserve">1993-12-31</t>
  </si>
  <si>
    <t xml:space="preserve">1994-03-31</t>
  </si>
  <si>
    <t xml:space="preserve">1994-06-30</t>
  </si>
  <si>
    <t xml:space="preserve">1994-09-30</t>
  </si>
  <si>
    <t xml:space="preserve">1994-12-31</t>
  </si>
  <si>
    <t xml:space="preserve">1995-03-31</t>
  </si>
  <si>
    <t xml:space="preserve">1995-06-30</t>
  </si>
  <si>
    <t xml:space="preserve">1995-09-30</t>
  </si>
  <si>
    <t xml:space="preserve">1995-12-31</t>
  </si>
  <si>
    <t xml:space="preserve">1996-03-31</t>
  </si>
  <si>
    <t xml:space="preserve">1996-06-30</t>
  </si>
  <si>
    <t xml:space="preserve">1996-09-30</t>
  </si>
  <si>
    <t xml:space="preserve">1996-12-31</t>
  </si>
  <si>
    <t xml:space="preserve">1997-03-31</t>
  </si>
  <si>
    <t xml:space="preserve">1997-06-30</t>
  </si>
  <si>
    <t xml:space="preserve">1997-09-30</t>
  </si>
  <si>
    <t xml:space="preserve">1997-12-31</t>
  </si>
  <si>
    <t xml:space="preserve">1998-03-31</t>
  </si>
  <si>
    <t xml:space="preserve">1998-06-30</t>
  </si>
  <si>
    <t xml:space="preserve">1998-09-30</t>
  </si>
  <si>
    <t xml:space="preserve">1998-12-31</t>
  </si>
  <si>
    <t xml:space="preserve">1999-03-31</t>
  </si>
  <si>
    <t xml:space="preserve">1999-06-30</t>
  </si>
  <si>
    <t xml:space="preserve">1999-09-30</t>
  </si>
  <si>
    <t xml:space="preserve">1999-12-31</t>
  </si>
  <si>
    <t xml:space="preserve">2000-03-31</t>
  </si>
  <si>
    <t xml:space="preserve">2000-06-30</t>
  </si>
  <si>
    <t xml:space="preserve">2000-09-30</t>
  </si>
  <si>
    <t xml:space="preserve">2000-12-31</t>
  </si>
  <si>
    <t xml:space="preserve">2001-03-31</t>
  </si>
  <si>
    <t xml:space="preserve">2001-06-30</t>
  </si>
  <si>
    <t xml:space="preserve">2001-09-30</t>
  </si>
  <si>
    <t xml:space="preserve">2001-12-31</t>
  </si>
  <si>
    <t xml:space="preserve">2002-03-31</t>
  </si>
  <si>
    <t xml:space="preserve">2002-06-30</t>
  </si>
  <si>
    <t xml:space="preserve">2002-09-30</t>
  </si>
  <si>
    <t xml:space="preserve">2002-12-31</t>
  </si>
  <si>
    <t xml:space="preserve">2003-03-31</t>
  </si>
  <si>
    <t xml:space="preserve">2003-06-30</t>
  </si>
  <si>
    <t xml:space="preserve">2003-09-30</t>
  </si>
  <si>
    <t xml:space="preserve">2003-12-31</t>
  </si>
  <si>
    <t xml:space="preserve">2004-03-31</t>
  </si>
  <si>
    <t xml:space="preserve">2004-06-30</t>
  </si>
  <si>
    <t xml:space="preserve">2004-09-30</t>
  </si>
  <si>
    <t xml:space="preserve">2004-12-31</t>
  </si>
  <si>
    <t xml:space="preserve">2005-03-31</t>
  </si>
  <si>
    <t xml:space="preserve">2005-06-30</t>
  </si>
  <si>
    <t xml:space="preserve">2005-09-30</t>
  </si>
  <si>
    <t xml:space="preserve">2005-12-31</t>
  </si>
  <si>
    <t xml:space="preserve">2006-03-31</t>
  </si>
  <si>
    <t xml:space="preserve">2006-06-30</t>
  </si>
  <si>
    <t xml:space="preserve">2006-09-30</t>
  </si>
  <si>
    <t xml:space="preserve">2006-12-31</t>
  </si>
  <si>
    <t xml:space="preserve">2007-03-31</t>
  </si>
  <si>
    <t xml:space="preserve">2007-06-30</t>
  </si>
  <si>
    <t xml:space="preserve">2007-09-30</t>
  </si>
  <si>
    <t xml:space="preserve">2007-12-31</t>
  </si>
  <si>
    <t xml:space="preserve">2008-03-31</t>
  </si>
  <si>
    <t xml:space="preserve">2008-06-30</t>
  </si>
  <si>
    <t xml:space="preserve">2008-09-30</t>
  </si>
  <si>
    <t xml:space="preserve">2008-12-31</t>
  </si>
  <si>
    <t xml:space="preserve">2009-03-31</t>
  </si>
  <si>
    <t xml:space="preserve">2009-06-30</t>
  </si>
  <si>
    <t xml:space="preserve">2009-09-30</t>
  </si>
  <si>
    <t xml:space="preserve">2009-12-31</t>
  </si>
  <si>
    <t xml:space="preserve">2010-03-31</t>
  </si>
  <si>
    <t xml:space="preserve">2010-06-30</t>
  </si>
  <si>
    <t xml:space="preserve">2010-09-30</t>
  </si>
  <si>
    <t xml:space="preserve">2010-12-31</t>
  </si>
  <si>
    <t xml:space="preserve">2011-03-31</t>
  </si>
  <si>
    <t xml:space="preserve">2011-06-30</t>
  </si>
  <si>
    <t xml:space="preserve">2011-09-30</t>
  </si>
  <si>
    <t xml:space="preserve">2011-12-31</t>
  </si>
  <si>
    <t xml:space="preserve">2012-03-31</t>
  </si>
  <si>
    <t xml:space="preserve">2012-06-30</t>
  </si>
  <si>
    <t xml:space="preserve">2012-09-30</t>
  </si>
  <si>
    <t xml:space="preserve">2012-12-31</t>
  </si>
  <si>
    <t xml:space="preserve">2013-03-31</t>
  </si>
  <si>
    <t xml:space="preserve">2013-06-30</t>
  </si>
  <si>
    <t xml:space="preserve">2013-09-30</t>
  </si>
  <si>
    <t xml:space="preserve">2013-12-31</t>
  </si>
  <si>
    <t xml:space="preserve">2014-03-31</t>
  </si>
  <si>
    <t xml:space="preserve">2014-06-30</t>
  </si>
  <si>
    <t xml:space="preserve">2014-09-30</t>
  </si>
  <si>
    <t xml:space="preserve">2014-12-31</t>
  </si>
  <si>
    <t xml:space="preserve">2015-03-31</t>
  </si>
  <si>
    <t xml:space="preserve">2015-06-30</t>
  </si>
  <si>
    <t xml:space="preserve">2015-09-30</t>
  </si>
  <si>
    <t xml:space="preserve">2015-12-31</t>
  </si>
  <si>
    <t xml:space="preserve">2016-03-31</t>
  </si>
  <si>
    <t xml:space="preserve">2016-06-30</t>
  </si>
  <si>
    <t xml:space="preserve">2016-09-30</t>
  </si>
  <si>
    <t xml:space="preserve">2016-12-31</t>
  </si>
  <si>
    <t xml:space="preserve">2017-03-31</t>
  </si>
  <si>
    <t xml:space="preserve">2017-06-30</t>
  </si>
  <si>
    <t xml:space="preserve">2017-09-30</t>
  </si>
  <si>
    <t xml:space="preserve">2017-12-31</t>
  </si>
  <si>
    <t xml:space="preserve">2018-03-31</t>
  </si>
  <si>
    <t xml:space="preserve">2018Q1</t>
  </si>
  <si>
    <t xml:space="preserve">2018-06-30</t>
  </si>
  <si>
    <t xml:space="preserve">2018Q2</t>
  </si>
  <si>
    <t xml:space="preserve">2018-09-30</t>
  </si>
  <si>
    <t xml:space="preserve">2018Q3</t>
  </si>
  <si>
    <t xml:space="preserve">2018-12-31</t>
  </si>
  <si>
    <t xml:space="preserve">2018Q4</t>
  </si>
  <si>
    <t xml:space="preserve">2019-03-31</t>
  </si>
  <si>
    <t xml:space="preserve">2019Q1</t>
  </si>
  <si>
    <t xml:space="preserve">2019-06-30</t>
  </si>
  <si>
    <t xml:space="preserve">2019Q2</t>
  </si>
  <si>
    <t xml:space="preserve">2019-09-30</t>
  </si>
  <si>
    <t xml:space="preserve">2019Q3</t>
  </si>
  <si>
    <t xml:space="preserve">2019-12-31</t>
  </si>
  <si>
    <t xml:space="preserve">2019Q4</t>
  </si>
  <si>
    <t xml:space="preserve">2020-03-31</t>
  </si>
  <si>
    <t xml:space="preserve">2020Q1</t>
  </si>
  <si>
    <t xml:space="preserve">2020-06-30</t>
  </si>
  <si>
    <t xml:space="preserve">2020Q2</t>
  </si>
  <si>
    <t xml:space="preserve">2020-09-30</t>
  </si>
  <si>
    <t xml:space="preserve">2020Q3</t>
  </si>
  <si>
    <t xml:space="preserve">2020-12-31</t>
  </si>
  <si>
    <t xml:space="preserve">2020Q4</t>
  </si>
  <si>
    <t xml:space="preserve">2021-03-31</t>
  </si>
  <si>
    <t xml:space="preserve">2021Q1</t>
  </si>
  <si>
    <t xml:space="preserve">2021-06-30</t>
  </si>
  <si>
    <t xml:space="preserve">2021Q2</t>
  </si>
  <si>
    <t xml:space="preserve">2021-09-30</t>
  </si>
  <si>
    <t xml:space="preserve">2021Q3</t>
  </si>
  <si>
    <t xml:space="preserve">2021-12-31</t>
  </si>
  <si>
    <t xml:space="preserve">2021Q4</t>
  </si>
  <si>
    <t xml:space="preserve">2022-03-31</t>
  </si>
  <si>
    <t xml:space="preserve">2022Q1</t>
  </si>
  <si>
    <t xml:space="preserve">2022-06-30</t>
  </si>
  <si>
    <t xml:space="preserve">2022Q2</t>
  </si>
  <si>
    <t xml:space="preserve">2022-09-30</t>
  </si>
  <si>
    <t xml:space="preserve">2022Q3</t>
  </si>
  <si>
    <t xml:space="preserve">2022-12-31</t>
  </si>
  <si>
    <t xml:space="preserve">2022Q4</t>
  </si>
  <si>
    <t xml:space="preserve">2023-03-31</t>
  </si>
  <si>
    <t xml:space="preserve">2023Q1</t>
  </si>
  <si>
    <t xml:space="preserve">2023-06-30</t>
  </si>
  <si>
    <t xml:space="preserve">2023Q2</t>
  </si>
  <si>
    <t xml:space="preserve">2023-09-30</t>
  </si>
  <si>
    <t xml:space="preserve">2023Q3</t>
  </si>
  <si>
    <t xml:space="preserve">2023-12-31</t>
  </si>
  <si>
    <t xml:space="preserve">2023Q4</t>
  </si>
  <si>
    <t xml:space="preserve">2024-03-31</t>
  </si>
  <si>
    <t xml:space="preserve">2024Q1</t>
  </si>
  <si>
    <t xml:space="preserve">Downloaded on: 2024-10-03 12:37:23</t>
  </si>
  <si>
    <t xml:space="preserve">RESR.Q.I9._T.N._TR.TVAL.4F0.TB.N.IX</t>
  </si>
  <si>
    <t xml:space="preserve">https://data.ecb.europa.eu/data/datasets/RESR/RESR.Q.I9._T.N._TR.TVAL.4F0.TB.N.IX</t>
  </si>
  <si>
    <t xml:space="preserve">Euro area 20 (fixed composition) as of 1 January 2023 (I9)</t>
  </si>
  <si>
    <t xml:space="preserve"> (RESR.Q.I9._T.N._TR.TVAL.4F0.TB.N.IX)</t>
  </si>
  <si>
    <t xml:space="preserve">1975-03-31</t>
  </si>
  <si>
    <t xml:space="preserve">1975Q1</t>
  </si>
  <si>
    <t xml:space="preserve">1975-06-30</t>
  </si>
  <si>
    <t xml:space="preserve">1975Q2</t>
  </si>
  <si>
    <t xml:space="preserve">1975-09-30</t>
  </si>
  <si>
    <t xml:space="preserve">1975Q3</t>
  </si>
  <si>
    <t xml:space="preserve">1975-12-31</t>
  </si>
  <si>
    <t xml:space="preserve">1975Q4</t>
  </si>
  <si>
    <t xml:space="preserve">1976-03-31</t>
  </si>
  <si>
    <t xml:space="preserve">1976Q1</t>
  </si>
  <si>
    <t xml:space="preserve">1976-06-30</t>
  </si>
  <si>
    <t xml:space="preserve">1976Q2</t>
  </si>
  <si>
    <t xml:space="preserve">1976-09-30</t>
  </si>
  <si>
    <t xml:space="preserve">1976Q3</t>
  </si>
  <si>
    <t xml:space="preserve">1976-12-31</t>
  </si>
  <si>
    <t xml:space="preserve">1976Q4</t>
  </si>
  <si>
    <t xml:space="preserve">1977-03-31</t>
  </si>
  <si>
    <t xml:space="preserve">1977Q1</t>
  </si>
  <si>
    <t xml:space="preserve">1977-06-30</t>
  </si>
  <si>
    <t xml:space="preserve">1977Q2</t>
  </si>
  <si>
    <t xml:space="preserve">1977-09-30</t>
  </si>
  <si>
    <t xml:space="preserve">1977Q3</t>
  </si>
  <si>
    <t xml:space="preserve">1977-12-31</t>
  </si>
  <si>
    <t xml:space="preserve">1977Q4</t>
  </si>
  <si>
    <t xml:space="preserve">1978-03-31</t>
  </si>
  <si>
    <t xml:space="preserve">1978Q1</t>
  </si>
  <si>
    <t xml:space="preserve">1978-06-30</t>
  </si>
  <si>
    <t xml:space="preserve">1978Q2</t>
  </si>
  <si>
    <t xml:space="preserve">1978-09-30</t>
  </si>
  <si>
    <t xml:space="preserve">1978Q3</t>
  </si>
  <si>
    <t xml:space="preserve">1978-12-31</t>
  </si>
  <si>
    <t xml:space="preserve">1978Q4</t>
  </si>
  <si>
    <t xml:space="preserve">1979-03-31</t>
  </si>
  <si>
    <t xml:space="preserve">1979Q1</t>
  </si>
  <si>
    <t xml:space="preserve">1979-06-30</t>
  </si>
  <si>
    <t xml:space="preserve">1979Q2</t>
  </si>
  <si>
    <t xml:space="preserve">1979-09-30</t>
  </si>
  <si>
    <t xml:space="preserve">1979Q3</t>
  </si>
  <si>
    <t xml:space="preserve">1979-12-31</t>
  </si>
  <si>
    <t xml:space="preserve">1979Q4</t>
  </si>
  <si>
    <t xml:space="preserve">1980-03-31</t>
  </si>
  <si>
    <t xml:space="preserve">1980-06-30</t>
  </si>
  <si>
    <t xml:space="preserve">1980-09-30</t>
  </si>
  <si>
    <t xml:space="preserve">1980-12-31</t>
  </si>
  <si>
    <t xml:space="preserve">1981-03-31</t>
  </si>
  <si>
    <t xml:space="preserve">1981-06-30</t>
  </si>
  <si>
    <t xml:space="preserve">1981-09-30</t>
  </si>
  <si>
    <t xml:space="preserve">1981-12-31</t>
  </si>
  <si>
    <t xml:space="preserve">1982-03-31</t>
  </si>
  <si>
    <t xml:space="preserve">1982-06-30</t>
  </si>
  <si>
    <t xml:space="preserve">1982-09-30</t>
  </si>
  <si>
    <t xml:space="preserve">1982-12-31</t>
  </si>
  <si>
    <t xml:space="preserve">1983-03-31</t>
  </si>
  <si>
    <t xml:space="preserve">1983-06-30</t>
  </si>
  <si>
    <t xml:space="preserve">1983-09-30</t>
  </si>
  <si>
    <t xml:space="preserve">1983-12-31</t>
  </si>
  <si>
    <t xml:space="preserve">1984-03-31</t>
  </si>
  <si>
    <t xml:space="preserve">1984-06-30</t>
  </si>
  <si>
    <t xml:space="preserve">1984-09-30</t>
  </si>
  <si>
    <t xml:space="preserve">1984-12-31</t>
  </si>
  <si>
    <t xml:space="preserve">1985-03-31</t>
  </si>
  <si>
    <t xml:space="preserve">1985-06-30</t>
  </si>
  <si>
    <t xml:space="preserve">1985-09-30</t>
  </si>
  <si>
    <t xml:space="preserve">1985-12-31</t>
  </si>
  <si>
    <t xml:space="preserve">1986-03-31</t>
  </si>
  <si>
    <t xml:space="preserve">1986-06-30</t>
  </si>
  <si>
    <t xml:space="preserve">1986-09-30</t>
  </si>
  <si>
    <t xml:space="preserve">1986-12-31</t>
  </si>
  <si>
    <t xml:space="preserve">1987-03-31</t>
  </si>
  <si>
    <t xml:space="preserve">1987-06-30</t>
  </si>
  <si>
    <t xml:space="preserve">1987-09-30</t>
  </si>
  <si>
    <t xml:space="preserve">1987-12-31</t>
  </si>
  <si>
    <t xml:space="preserve">1988-03-31</t>
  </si>
  <si>
    <t xml:space="preserve">1988-06-30</t>
  </si>
  <si>
    <t xml:space="preserve">1988-09-30</t>
  </si>
  <si>
    <t xml:space="preserve">1988-12-31</t>
  </si>
  <si>
    <t xml:space="preserve">1989-03-31</t>
  </si>
  <si>
    <t xml:space="preserve">1989-06-30</t>
  </si>
  <si>
    <t xml:space="preserve">1989-09-30</t>
  </si>
  <si>
    <t xml:space="preserve">1989-12-31</t>
  </si>
  <si>
    <t xml:space="preserve">1990-03-31</t>
  </si>
  <si>
    <t xml:space="preserve">1990-06-30</t>
  </si>
  <si>
    <t xml:space="preserve">1990-09-30</t>
  </si>
  <si>
    <t xml:space="preserve">1990-12-31</t>
  </si>
  <si>
    <t xml:space="preserve">1991-03-31</t>
  </si>
  <si>
    <t xml:space="preserve">1991-06-30</t>
  </si>
  <si>
    <t xml:space="preserve">1991-09-30</t>
  </si>
  <si>
    <t xml:space="preserve">1991-12-31</t>
  </si>
  <si>
    <t xml:space="preserve">Downloaded on: 2024-10-03 12:52:21</t>
  </si>
  <si>
    <t xml:space="preserve">HICP - Overall index</t>
  </si>
  <si>
    <t xml:space="preserve">ICP.M.I8.N.000000.4.ANR</t>
  </si>
  <si>
    <t xml:space="preserve">https://data.ecb.europa.eu/data/datasets/ICP/ICP.M.I8.N.000000.4.ANR</t>
  </si>
  <si>
    <t xml:space="preserve">Monthly</t>
  </si>
  <si>
    <t xml:space="preserve">ICP</t>
  </si>
  <si>
    <t xml:space="preserve">EUROSTAT</t>
  </si>
  <si>
    <t xml:space="preserve">Percentage change </t>
  </si>
  <si>
    <t xml:space="preserve">2024-09-18 11:00:08</t>
  </si>
  <si>
    <t xml:space="preserve">HICP - Overall index (ICP.M.I8.N.000000.4.ANR)</t>
  </si>
  <si>
    <t xml:space="preserve">1997-01-31</t>
  </si>
  <si>
    <t xml:space="preserve">1997Jan</t>
  </si>
  <si>
    <t xml:space="preserve">1997-02-28</t>
  </si>
  <si>
    <t xml:space="preserve">1997Feb</t>
  </si>
  <si>
    <t xml:space="preserve">offset</t>
  </si>
  <si>
    <t xml:space="preserve">1997Mar</t>
  </si>
  <si>
    <t xml:space="preserve">1997-04-30</t>
  </si>
  <si>
    <t xml:space="preserve">1997Apr</t>
  </si>
  <si>
    <t xml:space="preserve">1997-05-31</t>
  </si>
  <si>
    <t xml:space="preserve">1997May</t>
  </si>
  <si>
    <t xml:space="preserve">1997Jun</t>
  </si>
  <si>
    <t xml:space="preserve">1997-07-31</t>
  </si>
  <si>
    <t xml:space="preserve">1997Jul</t>
  </si>
  <si>
    <t xml:space="preserve">1997-08-31</t>
  </si>
  <si>
    <t xml:space="preserve">1997Aug</t>
  </si>
  <si>
    <t xml:space="preserve">1997Sep</t>
  </si>
  <si>
    <t xml:space="preserve">1997-10-31</t>
  </si>
  <si>
    <t xml:space="preserve">1997Oct</t>
  </si>
  <si>
    <t xml:space="preserve">1997-11-30</t>
  </si>
  <si>
    <t xml:space="preserve">1997Nov</t>
  </si>
  <si>
    <t xml:space="preserve">1997Dec</t>
  </si>
  <si>
    <t xml:space="preserve">1998-01-31</t>
  </si>
  <si>
    <t xml:space="preserve">1998Jan</t>
  </si>
  <si>
    <t xml:space="preserve">1998-02-28</t>
  </si>
  <si>
    <t xml:space="preserve">1998Feb</t>
  </si>
  <si>
    <t xml:space="preserve">1998Mar</t>
  </si>
  <si>
    <t xml:space="preserve">1998-04-30</t>
  </si>
  <si>
    <t xml:space="preserve">1998Apr</t>
  </si>
  <si>
    <t xml:space="preserve">1998-05-31</t>
  </si>
  <si>
    <t xml:space="preserve">1998May</t>
  </si>
  <si>
    <t xml:space="preserve">1998Jun</t>
  </si>
  <si>
    <t xml:space="preserve">1998-07-31</t>
  </si>
  <si>
    <t xml:space="preserve">1998Jul</t>
  </si>
  <si>
    <t xml:space="preserve">1998-08-31</t>
  </si>
  <si>
    <t xml:space="preserve">1998Aug</t>
  </si>
  <si>
    <t xml:space="preserve">1998Sep</t>
  </si>
  <si>
    <t xml:space="preserve">1998-10-31</t>
  </si>
  <si>
    <t xml:space="preserve">1998Oct</t>
  </si>
  <si>
    <t xml:space="preserve">1998-11-30</t>
  </si>
  <si>
    <t xml:space="preserve">1998Nov</t>
  </si>
  <si>
    <t xml:space="preserve">1998Dec</t>
  </si>
  <si>
    <t xml:space="preserve">1999-01-31</t>
  </si>
  <si>
    <t xml:space="preserve">1999Jan</t>
  </si>
  <si>
    <t xml:space="preserve">1999-02-28</t>
  </si>
  <si>
    <t xml:space="preserve">1999Feb</t>
  </si>
  <si>
    <t xml:space="preserve">1999Mar</t>
  </si>
  <si>
    <t xml:space="preserve">1999-04-30</t>
  </si>
  <si>
    <t xml:space="preserve">1999Apr</t>
  </si>
  <si>
    <t xml:space="preserve">1999-05-31</t>
  </si>
  <si>
    <t xml:space="preserve">1999May</t>
  </si>
  <si>
    <t xml:space="preserve">1999Jun</t>
  </si>
  <si>
    <t xml:space="preserve">1999-07-31</t>
  </si>
  <si>
    <t xml:space="preserve">1999Jul</t>
  </si>
  <si>
    <t xml:space="preserve">1999-08-31</t>
  </si>
  <si>
    <t xml:space="preserve">1999Aug</t>
  </si>
  <si>
    <t xml:space="preserve">1999Sep</t>
  </si>
  <si>
    <t xml:space="preserve">1999-10-31</t>
  </si>
  <si>
    <t xml:space="preserve">1999Oct</t>
  </si>
  <si>
    <t xml:space="preserve">1999-11-30</t>
  </si>
  <si>
    <t xml:space="preserve">1999Nov</t>
  </si>
  <si>
    <t xml:space="preserve">1999Dec</t>
  </si>
  <si>
    <t xml:space="preserve">2000-01-31</t>
  </si>
  <si>
    <t xml:space="preserve">2000Jan</t>
  </si>
  <si>
    <t xml:space="preserve">2000-02-29</t>
  </si>
  <si>
    <t xml:space="preserve">2000Feb</t>
  </si>
  <si>
    <t xml:space="preserve">2000Mar</t>
  </si>
  <si>
    <t xml:space="preserve">2000-04-30</t>
  </si>
  <si>
    <t xml:space="preserve">2000Apr</t>
  </si>
  <si>
    <t xml:space="preserve">2000-05-31</t>
  </si>
  <si>
    <t xml:space="preserve">2000May</t>
  </si>
  <si>
    <t xml:space="preserve">2000Jun</t>
  </si>
  <si>
    <t xml:space="preserve">2000-07-31</t>
  </si>
  <si>
    <t xml:space="preserve">2000Jul</t>
  </si>
  <si>
    <t xml:space="preserve">2000-08-31</t>
  </si>
  <si>
    <t xml:space="preserve">2000Aug</t>
  </si>
  <si>
    <t xml:space="preserve">2000Sep</t>
  </si>
  <si>
    <t xml:space="preserve">2000-10-31</t>
  </si>
  <si>
    <t xml:space="preserve">2000Oct</t>
  </si>
  <si>
    <t xml:space="preserve">2000-11-30</t>
  </si>
  <si>
    <t xml:space="preserve">2000Nov</t>
  </si>
  <si>
    <t xml:space="preserve">2000Dec</t>
  </si>
  <si>
    <t xml:space="preserve">2001-01-31</t>
  </si>
  <si>
    <t xml:space="preserve">2001Jan</t>
  </si>
  <si>
    <t xml:space="preserve">2001-02-28</t>
  </si>
  <si>
    <t xml:space="preserve">2001Feb</t>
  </si>
  <si>
    <t xml:space="preserve">2001Mar</t>
  </si>
  <si>
    <t xml:space="preserve">2001-04-30</t>
  </si>
  <si>
    <t xml:space="preserve">2001Apr</t>
  </si>
  <si>
    <t xml:space="preserve">2001-05-31</t>
  </si>
  <si>
    <t xml:space="preserve">2001May</t>
  </si>
  <si>
    <t xml:space="preserve">2001Jun</t>
  </si>
  <si>
    <t xml:space="preserve">2001-07-31</t>
  </si>
  <si>
    <t xml:space="preserve">2001Jul</t>
  </si>
  <si>
    <t xml:space="preserve">2001-08-31</t>
  </si>
  <si>
    <t xml:space="preserve">2001Aug</t>
  </si>
  <si>
    <t xml:space="preserve">2001Sep</t>
  </si>
  <si>
    <t xml:space="preserve">2001-10-31</t>
  </si>
  <si>
    <t xml:space="preserve">2001Oct</t>
  </si>
  <si>
    <t xml:space="preserve">2001-11-30</t>
  </si>
  <si>
    <t xml:space="preserve">2001Nov</t>
  </si>
  <si>
    <t xml:space="preserve">2001Dec</t>
  </si>
  <si>
    <t xml:space="preserve">2002-01-31</t>
  </si>
  <si>
    <t xml:space="preserve">2002Jan</t>
  </si>
  <si>
    <t xml:space="preserve">2002-02-28</t>
  </si>
  <si>
    <t xml:space="preserve">2002Feb</t>
  </si>
  <si>
    <t xml:space="preserve">2002Mar</t>
  </si>
  <si>
    <t xml:space="preserve">2002-04-30</t>
  </si>
  <si>
    <t xml:space="preserve">2002Apr</t>
  </si>
  <si>
    <t xml:space="preserve">2002-05-31</t>
  </si>
  <si>
    <t xml:space="preserve">2002May</t>
  </si>
  <si>
    <t xml:space="preserve">2002Jun</t>
  </si>
  <si>
    <t xml:space="preserve">2002-07-31</t>
  </si>
  <si>
    <t xml:space="preserve">2002Jul</t>
  </si>
  <si>
    <t xml:space="preserve">2002-08-31</t>
  </si>
  <si>
    <t xml:space="preserve">2002Aug</t>
  </si>
  <si>
    <t xml:space="preserve">2002Sep</t>
  </si>
  <si>
    <t xml:space="preserve">2002-10-31</t>
  </si>
  <si>
    <t xml:space="preserve">2002Oct</t>
  </si>
  <si>
    <t xml:space="preserve">2002-11-30</t>
  </si>
  <si>
    <t xml:space="preserve">2002Nov</t>
  </si>
  <si>
    <t xml:space="preserve">2002Dec</t>
  </si>
  <si>
    <t xml:space="preserve">2003-01-31</t>
  </si>
  <si>
    <t xml:space="preserve">2003Jan</t>
  </si>
  <si>
    <t xml:space="preserve">2003-02-28</t>
  </si>
  <si>
    <t xml:space="preserve">2003Feb</t>
  </si>
  <si>
    <t xml:space="preserve">2003Mar</t>
  </si>
  <si>
    <t xml:space="preserve">2003-04-30</t>
  </si>
  <si>
    <t xml:space="preserve">2003Apr</t>
  </si>
  <si>
    <t xml:space="preserve">2003-05-31</t>
  </si>
  <si>
    <t xml:space="preserve">2003May</t>
  </si>
  <si>
    <t xml:space="preserve">2003Jun</t>
  </si>
  <si>
    <t xml:space="preserve">2003-07-31</t>
  </si>
  <si>
    <t xml:space="preserve">2003Jul</t>
  </si>
  <si>
    <t xml:space="preserve">2003-08-31</t>
  </si>
  <si>
    <t xml:space="preserve">2003Aug</t>
  </si>
  <si>
    <t xml:space="preserve">2003Sep</t>
  </si>
  <si>
    <t xml:space="preserve">2003-10-31</t>
  </si>
  <si>
    <t xml:space="preserve">2003Oct</t>
  </si>
  <si>
    <t xml:space="preserve">2003-11-30</t>
  </si>
  <si>
    <t xml:space="preserve">2003Nov</t>
  </si>
  <si>
    <t xml:space="preserve">2003Dec</t>
  </si>
  <si>
    <t xml:space="preserve">2004-01-31</t>
  </si>
  <si>
    <t xml:space="preserve">2004Jan</t>
  </si>
  <si>
    <t xml:space="preserve">2004-02-29</t>
  </si>
  <si>
    <t xml:space="preserve">2004Feb</t>
  </si>
  <si>
    <t xml:space="preserve">2004Mar</t>
  </si>
  <si>
    <t xml:space="preserve">2004-04-30</t>
  </si>
  <si>
    <t xml:space="preserve">2004Apr</t>
  </si>
  <si>
    <t xml:space="preserve">2004-05-31</t>
  </si>
  <si>
    <t xml:space="preserve">2004May</t>
  </si>
  <si>
    <t xml:space="preserve">2004Jun</t>
  </si>
  <si>
    <t xml:space="preserve">2004-07-31</t>
  </si>
  <si>
    <t xml:space="preserve">2004Jul</t>
  </si>
  <si>
    <t xml:space="preserve">2004-08-31</t>
  </si>
  <si>
    <t xml:space="preserve">2004Aug</t>
  </si>
  <si>
    <t xml:space="preserve">2004Sep</t>
  </si>
  <si>
    <t xml:space="preserve">2004-10-31</t>
  </si>
  <si>
    <t xml:space="preserve">2004Oct</t>
  </si>
  <si>
    <t xml:space="preserve">2004-11-30</t>
  </si>
  <si>
    <t xml:space="preserve">2004Nov</t>
  </si>
  <si>
    <t xml:space="preserve">2004Dec</t>
  </si>
  <si>
    <t xml:space="preserve">2005-01-31</t>
  </si>
  <si>
    <t xml:space="preserve">2005Jan</t>
  </si>
  <si>
    <t xml:space="preserve">2005-02-28</t>
  </si>
  <si>
    <t xml:space="preserve">2005Feb</t>
  </si>
  <si>
    <t xml:space="preserve">2005Mar</t>
  </si>
  <si>
    <t xml:space="preserve">2005-04-30</t>
  </si>
  <si>
    <t xml:space="preserve">2005Apr</t>
  </si>
  <si>
    <t xml:space="preserve">2005-05-31</t>
  </si>
  <si>
    <t xml:space="preserve">2005May</t>
  </si>
  <si>
    <t xml:space="preserve">2005Jun</t>
  </si>
  <si>
    <t xml:space="preserve">2005-07-31</t>
  </si>
  <si>
    <t xml:space="preserve">2005Jul</t>
  </si>
  <si>
    <t xml:space="preserve">2005-08-31</t>
  </si>
  <si>
    <t xml:space="preserve">2005Aug</t>
  </si>
  <si>
    <t xml:space="preserve">2005Sep</t>
  </si>
  <si>
    <t xml:space="preserve">2005-10-31</t>
  </si>
  <si>
    <t xml:space="preserve">2005Oct</t>
  </si>
  <si>
    <t xml:space="preserve">2005-11-30</t>
  </si>
  <si>
    <t xml:space="preserve">2005Nov</t>
  </si>
  <si>
    <t xml:space="preserve">2005Dec</t>
  </si>
  <si>
    <t xml:space="preserve">2006-01-31</t>
  </si>
  <si>
    <t xml:space="preserve">2006Jan</t>
  </si>
  <si>
    <t xml:space="preserve">2006-02-28</t>
  </si>
  <si>
    <t xml:space="preserve">2006Feb</t>
  </si>
  <si>
    <t xml:space="preserve">2006Mar</t>
  </si>
  <si>
    <t xml:space="preserve">2006-04-30</t>
  </si>
  <si>
    <t xml:space="preserve">2006Apr</t>
  </si>
  <si>
    <t xml:space="preserve">2006-05-31</t>
  </si>
  <si>
    <t xml:space="preserve">2006May</t>
  </si>
  <si>
    <t xml:space="preserve">2006Jun</t>
  </si>
  <si>
    <t xml:space="preserve">2006-07-31</t>
  </si>
  <si>
    <t xml:space="preserve">2006Jul</t>
  </si>
  <si>
    <t xml:space="preserve">2006-08-31</t>
  </si>
  <si>
    <t xml:space="preserve">2006Aug</t>
  </si>
  <si>
    <t xml:space="preserve">2006Sep</t>
  </si>
  <si>
    <t xml:space="preserve">2006-10-31</t>
  </si>
  <si>
    <t xml:space="preserve">2006Oct</t>
  </si>
  <si>
    <t xml:space="preserve">2006-11-30</t>
  </si>
  <si>
    <t xml:space="preserve">2006Nov</t>
  </si>
  <si>
    <t xml:space="preserve">2006Dec</t>
  </si>
  <si>
    <t xml:space="preserve">2007-01-31</t>
  </si>
  <si>
    <t xml:space="preserve">2007Jan</t>
  </si>
  <si>
    <t xml:space="preserve">2007-02-28</t>
  </si>
  <si>
    <t xml:space="preserve">2007Feb</t>
  </si>
  <si>
    <t xml:space="preserve">2007Mar</t>
  </si>
  <si>
    <t xml:space="preserve">2007-04-30</t>
  </si>
  <si>
    <t xml:space="preserve">2007Apr</t>
  </si>
  <si>
    <t xml:space="preserve">2007-05-31</t>
  </si>
  <si>
    <t xml:space="preserve">2007May</t>
  </si>
  <si>
    <t xml:space="preserve">2007Jun</t>
  </si>
  <si>
    <t xml:space="preserve">2007-07-31</t>
  </si>
  <si>
    <t xml:space="preserve">2007Jul</t>
  </si>
  <si>
    <t xml:space="preserve">2007-08-31</t>
  </si>
  <si>
    <t xml:space="preserve">2007Aug</t>
  </si>
  <si>
    <t xml:space="preserve">2007Sep</t>
  </si>
  <si>
    <t xml:space="preserve">2007-10-31</t>
  </si>
  <si>
    <t xml:space="preserve">2007Oct</t>
  </si>
  <si>
    <t xml:space="preserve">2007-11-30</t>
  </si>
  <si>
    <t xml:space="preserve">2007Nov</t>
  </si>
  <si>
    <t xml:space="preserve">2007Dec</t>
  </si>
  <si>
    <t xml:space="preserve">2008-01-31</t>
  </si>
  <si>
    <t xml:space="preserve">2008Jan</t>
  </si>
  <si>
    <t xml:space="preserve">2008-02-29</t>
  </si>
  <si>
    <t xml:space="preserve">2008Feb</t>
  </si>
  <si>
    <t xml:space="preserve">2008Mar</t>
  </si>
  <si>
    <t xml:space="preserve">2008-04-30</t>
  </si>
  <si>
    <t xml:space="preserve">2008Apr</t>
  </si>
  <si>
    <t xml:space="preserve">2008-05-31</t>
  </si>
  <si>
    <t xml:space="preserve">2008May</t>
  </si>
  <si>
    <t xml:space="preserve">2008Jun</t>
  </si>
  <si>
    <t xml:space="preserve">2008-07-31</t>
  </si>
  <si>
    <t xml:space="preserve">2008Jul</t>
  </si>
  <si>
    <t xml:space="preserve">2008-08-31</t>
  </si>
  <si>
    <t xml:space="preserve">2008Aug</t>
  </si>
  <si>
    <t xml:space="preserve">2008Sep</t>
  </si>
  <si>
    <t xml:space="preserve">2008-10-31</t>
  </si>
  <si>
    <t xml:space="preserve">2008Oct</t>
  </si>
  <si>
    <t xml:space="preserve">2008-11-30</t>
  </si>
  <si>
    <t xml:space="preserve">2008Nov</t>
  </si>
  <si>
    <t xml:space="preserve">2008Dec</t>
  </si>
  <si>
    <t xml:space="preserve">2009-01-31</t>
  </si>
  <si>
    <t xml:space="preserve">2009Jan</t>
  </si>
  <si>
    <t xml:space="preserve">2009-02-28</t>
  </si>
  <si>
    <t xml:space="preserve">2009Feb</t>
  </si>
  <si>
    <t xml:space="preserve">2009Mar</t>
  </si>
  <si>
    <t xml:space="preserve">2009-04-30</t>
  </si>
  <si>
    <t xml:space="preserve">2009Apr</t>
  </si>
  <si>
    <t xml:space="preserve">2009-05-31</t>
  </si>
  <si>
    <t xml:space="preserve">2009May</t>
  </si>
  <si>
    <t xml:space="preserve">2009Jun</t>
  </si>
  <si>
    <t xml:space="preserve">2009-07-31</t>
  </si>
  <si>
    <t xml:space="preserve">2009Jul</t>
  </si>
  <si>
    <t xml:space="preserve">2009-08-31</t>
  </si>
  <si>
    <t xml:space="preserve">2009Aug</t>
  </si>
  <si>
    <t xml:space="preserve">2009Sep</t>
  </si>
  <si>
    <t xml:space="preserve">2009-10-31</t>
  </si>
  <si>
    <t xml:space="preserve">2009Oct</t>
  </si>
  <si>
    <t xml:space="preserve">2009-11-30</t>
  </si>
  <si>
    <t xml:space="preserve">2009Nov</t>
  </si>
  <si>
    <t xml:space="preserve">2009Dec</t>
  </si>
  <si>
    <t xml:space="preserve">2010-01-31</t>
  </si>
  <si>
    <t xml:space="preserve">2010Jan</t>
  </si>
  <si>
    <t xml:space="preserve">2010-02-28</t>
  </si>
  <si>
    <t xml:space="preserve">2010Feb</t>
  </si>
  <si>
    <t xml:space="preserve">2010Mar</t>
  </si>
  <si>
    <t xml:space="preserve">2010-04-30</t>
  </si>
  <si>
    <t xml:space="preserve">2010Apr</t>
  </si>
  <si>
    <t xml:space="preserve">2010-05-31</t>
  </si>
  <si>
    <t xml:space="preserve">2010May</t>
  </si>
  <si>
    <t xml:space="preserve">2010Jun</t>
  </si>
  <si>
    <t xml:space="preserve">2010-07-31</t>
  </si>
  <si>
    <t xml:space="preserve">2010Jul</t>
  </si>
  <si>
    <t xml:space="preserve">2010-08-31</t>
  </si>
  <si>
    <t xml:space="preserve">2010Aug</t>
  </si>
  <si>
    <t xml:space="preserve">2010Sep</t>
  </si>
  <si>
    <t xml:space="preserve">2010-10-31</t>
  </si>
  <si>
    <t xml:space="preserve">2010Oct</t>
  </si>
  <si>
    <t xml:space="preserve">2010-11-30</t>
  </si>
  <si>
    <t xml:space="preserve">2010Nov</t>
  </si>
  <si>
    <t xml:space="preserve">2010Dec</t>
  </si>
  <si>
    <t xml:space="preserve">2011-01-31</t>
  </si>
  <si>
    <t xml:space="preserve">2011Jan</t>
  </si>
  <si>
    <t xml:space="preserve">2011-02-28</t>
  </si>
  <si>
    <t xml:space="preserve">2011Feb</t>
  </si>
  <si>
    <t xml:space="preserve">2011Mar</t>
  </si>
  <si>
    <t xml:space="preserve">2011-04-30</t>
  </si>
  <si>
    <t xml:space="preserve">2011Apr</t>
  </si>
  <si>
    <t xml:space="preserve">2011-05-31</t>
  </si>
  <si>
    <t xml:space="preserve">2011May</t>
  </si>
  <si>
    <t xml:space="preserve">2011Jun</t>
  </si>
  <si>
    <t xml:space="preserve">2011-07-31</t>
  </si>
  <si>
    <t xml:space="preserve">2011Jul</t>
  </si>
  <si>
    <t xml:space="preserve">2011-08-31</t>
  </si>
  <si>
    <t xml:space="preserve">2011Aug</t>
  </si>
  <si>
    <t xml:space="preserve">2011Sep</t>
  </si>
  <si>
    <t xml:space="preserve">2011-10-31</t>
  </si>
  <si>
    <t xml:space="preserve">2011Oct</t>
  </si>
  <si>
    <t xml:space="preserve">2011-11-30</t>
  </si>
  <si>
    <t xml:space="preserve">2011Nov</t>
  </si>
  <si>
    <t xml:space="preserve">2011Dec</t>
  </si>
  <si>
    <t xml:space="preserve">2012-01-31</t>
  </si>
  <si>
    <t xml:space="preserve">2012Jan</t>
  </si>
  <si>
    <t xml:space="preserve">2012-02-29</t>
  </si>
  <si>
    <t xml:space="preserve">2012Feb</t>
  </si>
  <si>
    <t xml:space="preserve">2012Mar</t>
  </si>
  <si>
    <t xml:space="preserve">2012-04-30</t>
  </si>
  <si>
    <t xml:space="preserve">2012Apr</t>
  </si>
  <si>
    <t xml:space="preserve">2012-05-31</t>
  </si>
  <si>
    <t xml:space="preserve">2012May</t>
  </si>
  <si>
    <t xml:space="preserve">2012Jun</t>
  </si>
  <si>
    <t xml:space="preserve">2012-07-31</t>
  </si>
  <si>
    <t xml:space="preserve">2012Jul</t>
  </si>
  <si>
    <t xml:space="preserve">2012-08-31</t>
  </si>
  <si>
    <t xml:space="preserve">2012Aug</t>
  </si>
  <si>
    <t xml:space="preserve">2012Sep</t>
  </si>
  <si>
    <t xml:space="preserve">2012-10-31</t>
  </si>
  <si>
    <t xml:space="preserve">2012Oct</t>
  </si>
  <si>
    <t xml:space="preserve">2012-11-30</t>
  </si>
  <si>
    <t xml:space="preserve">2012Nov</t>
  </si>
  <si>
    <t xml:space="preserve">2012Dec</t>
  </si>
  <si>
    <t xml:space="preserve">2013-01-31</t>
  </si>
  <si>
    <t xml:space="preserve">2013Jan</t>
  </si>
  <si>
    <t xml:space="preserve">2013-02-28</t>
  </si>
  <si>
    <t xml:space="preserve">2013Feb</t>
  </si>
  <si>
    <t xml:space="preserve">2013Mar</t>
  </si>
  <si>
    <t xml:space="preserve">2013-04-30</t>
  </si>
  <si>
    <t xml:space="preserve">2013Apr</t>
  </si>
  <si>
    <t xml:space="preserve">2013-05-31</t>
  </si>
  <si>
    <t xml:space="preserve">2013May</t>
  </si>
  <si>
    <t xml:space="preserve">2013Jun</t>
  </si>
  <si>
    <t xml:space="preserve">2013-07-31</t>
  </si>
  <si>
    <t xml:space="preserve">2013Jul</t>
  </si>
  <si>
    <t xml:space="preserve">2013-08-31</t>
  </si>
  <si>
    <t xml:space="preserve">2013Aug</t>
  </si>
  <si>
    <t xml:space="preserve">2013Sep</t>
  </si>
  <si>
    <t xml:space="preserve">2013-10-31</t>
  </si>
  <si>
    <t xml:space="preserve">2013Oct</t>
  </si>
  <si>
    <t xml:space="preserve">2013-11-30</t>
  </si>
  <si>
    <t xml:space="preserve">2013Nov</t>
  </si>
  <si>
    <t xml:space="preserve">2013Dec</t>
  </si>
  <si>
    <t xml:space="preserve">2014-01-31</t>
  </si>
  <si>
    <t xml:space="preserve">2014Jan</t>
  </si>
  <si>
    <t xml:space="preserve">2014-02-28</t>
  </si>
  <si>
    <t xml:space="preserve">2014Feb</t>
  </si>
  <si>
    <t xml:space="preserve">2014Mar</t>
  </si>
  <si>
    <t xml:space="preserve">2014-04-30</t>
  </si>
  <si>
    <t xml:space="preserve">2014Apr</t>
  </si>
  <si>
    <t xml:space="preserve">2014-05-31</t>
  </si>
  <si>
    <t xml:space="preserve">2014May</t>
  </si>
  <si>
    <t xml:space="preserve">2014Jun</t>
  </si>
  <si>
    <t xml:space="preserve">2014-07-31</t>
  </si>
  <si>
    <t xml:space="preserve">2014Jul</t>
  </si>
  <si>
    <t xml:space="preserve">2014-08-31</t>
  </si>
  <si>
    <t xml:space="preserve">2014Aug</t>
  </si>
  <si>
    <t xml:space="preserve">2014Sep</t>
  </si>
  <si>
    <t xml:space="preserve">2014-10-31</t>
  </si>
  <si>
    <t xml:space="preserve">2014Oct</t>
  </si>
  <si>
    <t xml:space="preserve">2014-11-30</t>
  </si>
  <si>
    <t xml:space="preserve">2014Nov</t>
  </si>
  <si>
    <t xml:space="preserve">2014Dec</t>
  </si>
  <si>
    <t xml:space="preserve">2015-01-31</t>
  </si>
  <si>
    <t xml:space="preserve">2015Jan</t>
  </si>
  <si>
    <t xml:space="preserve">2015-02-28</t>
  </si>
  <si>
    <t xml:space="preserve">2015Feb</t>
  </si>
  <si>
    <t xml:space="preserve">2015Mar</t>
  </si>
  <si>
    <t xml:space="preserve">2015-04-30</t>
  </si>
  <si>
    <t xml:space="preserve">2015Apr</t>
  </si>
  <si>
    <t xml:space="preserve">2015-05-31</t>
  </si>
  <si>
    <t xml:space="preserve">2015May</t>
  </si>
  <si>
    <t xml:space="preserve">2015Jun</t>
  </si>
  <si>
    <t xml:space="preserve">2015-07-31</t>
  </si>
  <si>
    <t xml:space="preserve">2015Jul</t>
  </si>
  <si>
    <t xml:space="preserve">2015-08-31</t>
  </si>
  <si>
    <t xml:space="preserve">2015Aug</t>
  </si>
  <si>
    <t xml:space="preserve">2015Sep</t>
  </si>
  <si>
    <t xml:space="preserve">2015-10-31</t>
  </si>
  <si>
    <t xml:space="preserve">2015Oct</t>
  </si>
  <si>
    <t xml:space="preserve">2015-11-30</t>
  </si>
  <si>
    <t xml:space="preserve">2015Nov</t>
  </si>
  <si>
    <t xml:space="preserve">2015Dec</t>
  </si>
  <si>
    <t xml:space="preserve">2016-01-31</t>
  </si>
  <si>
    <t xml:space="preserve">2016Jan</t>
  </si>
  <si>
    <t xml:space="preserve">2016-02-29</t>
  </si>
  <si>
    <t xml:space="preserve">2016Feb</t>
  </si>
  <si>
    <t xml:space="preserve">2016Mar</t>
  </si>
  <si>
    <t xml:space="preserve">2016-04-30</t>
  </si>
  <si>
    <t xml:space="preserve">2016Apr</t>
  </si>
  <si>
    <t xml:space="preserve">2016-05-31</t>
  </si>
  <si>
    <t xml:space="preserve">2016May</t>
  </si>
  <si>
    <t xml:space="preserve">2016Jun</t>
  </si>
  <si>
    <t xml:space="preserve">2016-07-31</t>
  </si>
  <si>
    <t xml:space="preserve">2016Jul</t>
  </si>
  <si>
    <t xml:space="preserve">2016-08-31</t>
  </si>
  <si>
    <t xml:space="preserve">2016Aug</t>
  </si>
  <si>
    <t xml:space="preserve">2016Sep</t>
  </si>
  <si>
    <t xml:space="preserve">2016-10-31</t>
  </si>
  <si>
    <t xml:space="preserve">2016Oct</t>
  </si>
  <si>
    <t xml:space="preserve">2016-11-30</t>
  </si>
  <si>
    <t xml:space="preserve">2016Nov</t>
  </si>
  <si>
    <t xml:space="preserve">2016Dec</t>
  </si>
  <si>
    <t xml:space="preserve">2017-01-31</t>
  </si>
  <si>
    <t xml:space="preserve">2017Jan</t>
  </si>
  <si>
    <t xml:space="preserve">2017-02-28</t>
  </si>
  <si>
    <t xml:space="preserve">2017Feb</t>
  </si>
  <si>
    <t xml:space="preserve">2017Mar</t>
  </si>
  <si>
    <t xml:space="preserve">2017-04-30</t>
  </si>
  <si>
    <t xml:space="preserve">2017Apr</t>
  </si>
  <si>
    <t xml:space="preserve">2017-05-31</t>
  </si>
  <si>
    <t xml:space="preserve">2017May</t>
  </si>
  <si>
    <t xml:space="preserve">2017Jun</t>
  </si>
  <si>
    <t xml:space="preserve">2017-07-31</t>
  </si>
  <si>
    <t xml:space="preserve">2017Jul</t>
  </si>
  <si>
    <t xml:space="preserve">2017-08-31</t>
  </si>
  <si>
    <t xml:space="preserve">2017Aug</t>
  </si>
  <si>
    <t xml:space="preserve">2017Sep</t>
  </si>
  <si>
    <t xml:space="preserve">2017-10-31</t>
  </si>
  <si>
    <t xml:space="preserve">2017Oct</t>
  </si>
  <si>
    <t xml:space="preserve">2017-11-30</t>
  </si>
  <si>
    <t xml:space="preserve">2017Nov</t>
  </si>
  <si>
    <t xml:space="preserve">2017Dec</t>
  </si>
  <si>
    <t xml:space="preserve">2018-01-31</t>
  </si>
  <si>
    <t xml:space="preserve">2018Jan</t>
  </si>
  <si>
    <t xml:space="preserve">2018-02-28</t>
  </si>
  <si>
    <t xml:space="preserve">2018Feb</t>
  </si>
  <si>
    <t xml:space="preserve">2018Mar</t>
  </si>
  <si>
    <t xml:space="preserve">2018-04-30</t>
  </si>
  <si>
    <t xml:space="preserve">2018Apr</t>
  </si>
  <si>
    <t xml:space="preserve">2018-05-31</t>
  </si>
  <si>
    <t xml:space="preserve">2018May</t>
  </si>
  <si>
    <t xml:space="preserve">2018Jun</t>
  </si>
  <si>
    <t xml:space="preserve">2018-07-31</t>
  </si>
  <si>
    <t xml:space="preserve">2018Jul</t>
  </si>
  <si>
    <t xml:space="preserve">2018-08-31</t>
  </si>
  <si>
    <t xml:space="preserve">2018Aug</t>
  </si>
  <si>
    <t xml:space="preserve">2018Sep</t>
  </si>
  <si>
    <t xml:space="preserve">2018-10-31</t>
  </si>
  <si>
    <t xml:space="preserve">2018Oct</t>
  </si>
  <si>
    <t xml:space="preserve">2018-11-30</t>
  </si>
  <si>
    <t xml:space="preserve">2018Nov</t>
  </si>
  <si>
    <t xml:space="preserve">2018Dec</t>
  </si>
  <si>
    <t xml:space="preserve">2019-01-31</t>
  </si>
  <si>
    <t xml:space="preserve">2019Jan</t>
  </si>
  <si>
    <t xml:space="preserve">2019-02-28</t>
  </si>
  <si>
    <t xml:space="preserve">2019Feb</t>
  </si>
  <si>
    <t xml:space="preserve">2019Mar</t>
  </si>
  <si>
    <t xml:space="preserve">2019-04-30</t>
  </si>
  <si>
    <t xml:space="preserve">2019Apr</t>
  </si>
  <si>
    <t xml:space="preserve">2019-05-31</t>
  </si>
  <si>
    <t xml:space="preserve">2019May</t>
  </si>
  <si>
    <t xml:space="preserve">2019Jun</t>
  </si>
  <si>
    <t xml:space="preserve">2019-07-31</t>
  </si>
  <si>
    <t xml:space="preserve">2019Jul</t>
  </si>
  <si>
    <t xml:space="preserve">2019-08-31</t>
  </si>
  <si>
    <t xml:space="preserve">2019Aug</t>
  </si>
  <si>
    <t xml:space="preserve">2019Sep</t>
  </si>
  <si>
    <t xml:space="preserve">2019-10-31</t>
  </si>
  <si>
    <t xml:space="preserve">2019Oct</t>
  </si>
  <si>
    <t xml:space="preserve">2019-11-30</t>
  </si>
  <si>
    <t xml:space="preserve">2019Nov</t>
  </si>
  <si>
    <t xml:space="preserve">2019Dec</t>
  </si>
  <si>
    <t xml:space="preserve">2020-01-31</t>
  </si>
  <si>
    <t xml:space="preserve">2020Jan</t>
  </si>
  <si>
    <t xml:space="preserve">2020-02-29</t>
  </si>
  <si>
    <t xml:space="preserve">2020Feb</t>
  </si>
  <si>
    <t xml:space="preserve">2020Mar</t>
  </si>
  <si>
    <t xml:space="preserve">2020-04-30</t>
  </si>
  <si>
    <t xml:space="preserve">2020Apr</t>
  </si>
  <si>
    <t xml:space="preserve">2020-05-31</t>
  </si>
  <si>
    <t xml:space="preserve">2020May</t>
  </si>
  <si>
    <t xml:space="preserve">2020Jun</t>
  </si>
  <si>
    <t xml:space="preserve">2020-07-31</t>
  </si>
  <si>
    <t xml:space="preserve">2020Jul</t>
  </si>
  <si>
    <t xml:space="preserve">2020-08-31</t>
  </si>
  <si>
    <t xml:space="preserve">2020Aug</t>
  </si>
  <si>
    <t xml:space="preserve">2020Sep</t>
  </si>
  <si>
    <t xml:space="preserve">2020-10-31</t>
  </si>
  <si>
    <t xml:space="preserve">2020Oct</t>
  </si>
  <si>
    <t xml:space="preserve">2020-11-30</t>
  </si>
  <si>
    <t xml:space="preserve">2020Nov</t>
  </si>
  <si>
    <t xml:space="preserve">2020Dec</t>
  </si>
  <si>
    <t xml:space="preserve">2021-01-31</t>
  </si>
  <si>
    <t xml:space="preserve">2021Jan</t>
  </si>
  <si>
    <t xml:space="preserve">2021-02-28</t>
  </si>
  <si>
    <t xml:space="preserve">2021Feb</t>
  </si>
  <si>
    <t xml:space="preserve">2021Mar</t>
  </si>
  <si>
    <t xml:space="preserve">2021-04-30</t>
  </si>
  <si>
    <t xml:space="preserve">2021Apr</t>
  </si>
  <si>
    <t xml:space="preserve">2021-05-31</t>
  </si>
  <si>
    <t xml:space="preserve">2021May</t>
  </si>
  <si>
    <t xml:space="preserve">2021Jun</t>
  </si>
  <si>
    <t xml:space="preserve">2021-07-31</t>
  </si>
  <si>
    <t xml:space="preserve">2021Jul</t>
  </si>
  <si>
    <t xml:space="preserve">2021-08-31</t>
  </si>
  <si>
    <t xml:space="preserve">2021Aug</t>
  </si>
  <si>
    <t xml:space="preserve">2021Sep</t>
  </si>
  <si>
    <t xml:space="preserve">2021-10-31</t>
  </si>
  <si>
    <t xml:space="preserve">2021Oct</t>
  </si>
  <si>
    <t xml:space="preserve">2021-11-30</t>
  </si>
  <si>
    <t xml:space="preserve">2021Nov</t>
  </si>
  <si>
    <t xml:space="preserve">2021Dec</t>
  </si>
  <si>
    <t xml:space="preserve">2022-01-31</t>
  </si>
  <si>
    <t xml:space="preserve">2022Jan</t>
  </si>
  <si>
    <t xml:space="preserve">2022-02-28</t>
  </si>
  <si>
    <t xml:space="preserve">2022Feb</t>
  </si>
  <si>
    <t xml:space="preserve">2022Mar</t>
  </si>
  <si>
    <t xml:space="preserve">2022-04-30</t>
  </si>
  <si>
    <t xml:space="preserve">2022Apr</t>
  </si>
  <si>
    <t xml:space="preserve">2022-05-31</t>
  </si>
  <si>
    <t xml:space="preserve">2022May</t>
  </si>
  <si>
    <t xml:space="preserve">2022Jun</t>
  </si>
  <si>
    <t xml:space="preserve">2022-07-31</t>
  </si>
  <si>
    <t xml:space="preserve">2022Jul</t>
  </si>
  <si>
    <t xml:space="preserve">2022-08-31</t>
  </si>
  <si>
    <t xml:space="preserve">2022Aug</t>
  </si>
  <si>
    <t xml:space="preserve">2022Sep</t>
  </si>
  <si>
    <t xml:space="preserve">2022-10-31</t>
  </si>
  <si>
    <t xml:space="preserve">2022Oct</t>
  </si>
  <si>
    <t xml:space="preserve">2022-11-30</t>
  </si>
  <si>
    <t xml:space="preserve">2022Nov</t>
  </si>
  <si>
    <t xml:space="preserve">2022Dec</t>
  </si>
  <si>
    <t xml:space="preserve">2023-01-31</t>
  </si>
  <si>
    <t xml:space="preserve">2023Jan</t>
  </si>
  <si>
    <t xml:space="preserve">2023-02-28</t>
  </si>
  <si>
    <t xml:space="preserve">2023Feb</t>
  </si>
  <si>
    <t xml:space="preserve">2023Mar</t>
  </si>
  <si>
    <t xml:space="preserve">2023-04-30</t>
  </si>
  <si>
    <t xml:space="preserve">2023Apr</t>
  </si>
  <si>
    <t xml:space="preserve">2023-05-31</t>
  </si>
  <si>
    <t xml:space="preserve">2023May</t>
  </si>
  <si>
    <t xml:space="preserve">2023Jun</t>
  </si>
  <si>
    <t xml:space="preserve">2023-07-31</t>
  </si>
  <si>
    <t xml:space="preserve">2023Jul</t>
  </si>
  <si>
    <t xml:space="preserve">2023-08-31</t>
  </si>
  <si>
    <t xml:space="preserve">2023Aug</t>
  </si>
  <si>
    <t xml:space="preserve">2023Sep</t>
  </si>
  <si>
    <t xml:space="preserve">2023-10-31</t>
  </si>
  <si>
    <t xml:space="preserve">2023Oct</t>
  </si>
  <si>
    <t xml:space="preserve">2023-11-30</t>
  </si>
  <si>
    <t xml:space="preserve">2023Nov</t>
  </si>
  <si>
    <t xml:space="preserve">2023Dec</t>
  </si>
  <si>
    <t xml:space="preserve">2024-01-31</t>
  </si>
  <si>
    <t xml:space="preserve">2024Jan</t>
  </si>
  <si>
    <t xml:space="preserve">2024-02-29</t>
  </si>
  <si>
    <t xml:space="preserve">2024Feb</t>
  </si>
  <si>
    <t xml:space="preserve">2024Mar</t>
  </si>
  <si>
    <t xml:space="preserve">2024-04-30</t>
  </si>
  <si>
    <t xml:space="preserve">2024Apr</t>
  </si>
  <si>
    <t xml:space="preserve">2024-05-31</t>
  </si>
  <si>
    <t xml:space="preserve">2024May</t>
  </si>
  <si>
    <t xml:space="preserve">2024-06-30</t>
  </si>
  <si>
    <t xml:space="preserve">2024Jun</t>
  </si>
  <si>
    <t xml:space="preserve">2024-07-31</t>
  </si>
  <si>
    <t xml:space="preserve">2024Jul</t>
  </si>
  <si>
    <t xml:space="preserve">2024-08-31</t>
  </si>
  <si>
    <t xml:space="preserve">2024Aug</t>
  </si>
  <si>
    <t xml:space="preserve">Downloaded on: 2024-10-03 13:33:20</t>
  </si>
  <si>
    <t xml:space="preserve">MPD.Q.U2.LTN.I.S24.0000</t>
  </si>
  <si>
    <t xml:space="preserve">https://data.ecb.europa.eu/data/datasets/MPD/MPD.Q.U2.LTN.I.S24.0000</t>
  </si>
  <si>
    <t xml:space="preserve">Euro area (changing composition) (U2)</t>
  </si>
  <si>
    <t xml:space="preserve">MPD</t>
  </si>
  <si>
    <t xml:space="preserve">ECB</t>
  </si>
  <si>
    <t xml:space="preserve">Percent per annum </t>
  </si>
  <si>
    <t xml:space="preserve">2024-09-12 19:14:44</t>
  </si>
  <si>
    <t xml:space="preserve"> (MPD.Q.U2.LTN.I.S24.0000)</t>
  </si>
  <si>
    <t xml:space="preserve">2024Q2</t>
  </si>
  <si>
    <t xml:space="preserve">2024-09-30</t>
  </si>
  <si>
    <t xml:space="preserve">2024Q3</t>
  </si>
  <si>
    <t xml:space="preserve">2024-12-31</t>
  </si>
  <si>
    <t xml:space="preserve">2024Q4</t>
  </si>
  <si>
    <t xml:space="preserve">2025-03-31</t>
  </si>
  <si>
    <t xml:space="preserve">2025Q1</t>
  </si>
  <si>
    <t xml:space="preserve">2025-06-30</t>
  </si>
  <si>
    <t xml:space="preserve">2025Q2</t>
  </si>
  <si>
    <t xml:space="preserve">2025-09-30</t>
  </si>
  <si>
    <t xml:space="preserve">2025Q3</t>
  </si>
  <si>
    <t xml:space="preserve">2025-12-31</t>
  </si>
  <si>
    <t xml:space="preserve">2025Q4</t>
  </si>
  <si>
    <t xml:space="preserve">2026-03-31</t>
  </si>
  <si>
    <t xml:space="preserve">2026Q1</t>
  </si>
  <si>
    <t xml:space="preserve">2026-06-30</t>
  </si>
  <si>
    <t xml:space="preserve">2026Q2</t>
  </si>
  <si>
    <t xml:space="preserve">2026-09-30</t>
  </si>
  <si>
    <t xml:space="preserve">2026Q3</t>
  </si>
  <si>
    <t xml:space="preserve">2026-12-31</t>
  </si>
  <si>
    <t xml:space="preserve">2026Q4</t>
  </si>
  <si>
    <t xml:space="preserve">Downloaded on: 2024-10-03 13:38:36</t>
  </si>
  <si>
    <t xml:space="preserve">LFSI.Q.I8.S.UNEHRT.TOTAL0.15_74.T</t>
  </si>
  <si>
    <t xml:space="preserve">https://data.ecb.europa.eu/data/datasets/LFSI/LFSI.Q.I8.S.UNEHRT.TOTAL0.15_74.T</t>
  </si>
  <si>
    <t xml:space="preserve">LFSI</t>
  </si>
  <si>
    <t xml:space="preserve">Percent </t>
  </si>
  <si>
    <t xml:space="preserve">2024-10-02 11:00:00</t>
  </si>
  <si>
    <t xml:space="preserve"> (LFSI.Q.I8.S.UNEHRT.TOTAL0.15_74.T)</t>
  </si>
  <si>
    <t xml:space="preserve">Downloaded on: 2024-10-29 13:04:31</t>
  </si>
  <si>
    <t xml:space="preserve">MPD.Q.U2.PYR.P.G24.0000</t>
  </si>
  <si>
    <t xml:space="preserve">https://data.ecb.europa.eu/data/datasets/MPD/MPD.Q.U2.PYR.P.G24.0000</t>
  </si>
  <si>
    <t xml:space="preserve">2024-06-06 15:45:00</t>
  </si>
  <si>
    <t xml:space="preserve"> (MPD.Q.U2.PYR.P.G24.0000)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</si>
</sst>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_-* #,##0.0_-;\-* #,##0.0_-;_-* \-??_-;_-@_-"/>
    <numFmt numFmtId="167" formatCode="m/d/yy;@"/>
    <numFmt numFmtId="168" formatCode="[$-409]mmm\-yy;@"/>
    <numFmt numFmtId="169" formatCode="m/d/yyyy\ h:mm"/>
    <numFmt numFmtId="170" formatCode="yyyy\-mm\-dd"/>
    <numFmt numFmtId="171" formatCode="m/d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MS Sans Serif"/>
      <family val="2"/>
      <charset val="1"/>
    </font>
    <font>
      <sz val="11"/>
      <color rgb="FF0070C0"/>
      <name val="Calibri"/>
      <family val="2"/>
      <charset val="1"/>
    </font>
    <font>
      <sz val="1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000FF"/>
      <name val="Calibri"/>
      <family val="0"/>
      <charset val="1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3" xfId="21"/>
    <cellStyle name="Normal 3" xfId="22"/>
    <cellStyle name="Normal_Model table FR_AD" xfId="23"/>
    <cellStyle name="Normal_RPP_main_data_under_over" xfId="24"/>
    <cellStyle name="Normal_Sheet1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data.ecb.europa.eu/" TargetMode="External"/><Relationship Id="rId2" Type="http://schemas.openxmlformats.org/officeDocument/2006/relationships/hyperlink" Target="https://data.ecb.europa.eu/data/datasets/MPD/MPD.Q.U2.PYR.P.G24.0000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ata.ecb.europa.eu/" TargetMode="External"/><Relationship Id="rId2" Type="http://schemas.openxmlformats.org/officeDocument/2006/relationships/hyperlink" Target="https://data.ecb.europa.eu/data/datasets/RESR/RESR.Q.I8._T.N._TR.TVAL.4F0.TB.N.IX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data.ecb.europa.eu/" TargetMode="External"/><Relationship Id="rId2" Type="http://schemas.openxmlformats.org/officeDocument/2006/relationships/hyperlink" Target="https://data.ecb.europa.eu/data/datasets/RESR/RESR.Q.I9._T.N._TR.TVAL.4F0.TB.N.IX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data.ecb.europa.eu/" TargetMode="External"/><Relationship Id="rId2" Type="http://schemas.openxmlformats.org/officeDocument/2006/relationships/hyperlink" Target="https://data.ecb.europa.eu/data/datasets/ICP/ICP.M.I8.N.000000.4.AN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data.ecb.europa.eu/" TargetMode="External"/><Relationship Id="rId2" Type="http://schemas.openxmlformats.org/officeDocument/2006/relationships/hyperlink" Target="https://data.ecb.europa.eu/data/datasets/MPD/MPD.Q.U2.LTN.I.S24.0000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data.ecb.europa.eu/" TargetMode="External"/><Relationship Id="rId2" Type="http://schemas.openxmlformats.org/officeDocument/2006/relationships/hyperlink" Target="https://data.ecb.europa.eu/data/datasets/LFSI/LFSI.Q.I8.S.UNEHRT.TOTAL0.15_74.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42" activePane="bottomRight" state="frozen"/>
      <selection pane="topLeft" activeCell="A1" activeCellId="0" sqref="A1"/>
      <selection pane="topRight" activeCell="B1" activeCellId="0" sqref="B1"/>
      <selection pane="bottomLeft" activeCell="A142" activeCellId="0" sqref="A142"/>
      <selection pane="bottomRight" activeCell="F173" activeCellId="0" sqref="F17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1" width="12.71"/>
    <col collapsed="false" customWidth="true" hidden="false" outlineLevel="0" max="3" min="3" style="2" width="22.28"/>
    <col collapsed="false" customWidth="true" hidden="false" outlineLevel="0" max="4" min="4" style="2" width="13.71"/>
    <col collapsed="false" customWidth="true" hidden="false" outlineLevel="0" max="5" min="5" style="3" width="12.71"/>
  </cols>
  <sheetData>
    <row r="1" customFormat="false" ht="24.75" hidden="false" customHeight="tru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0" t="s">
        <v>5</v>
      </c>
      <c r="G1" s="0" t="s">
        <v>6</v>
      </c>
      <c r="H1" s="0" t="s">
        <v>7</v>
      </c>
    </row>
    <row r="2" customFormat="false" ht="25.5" hidden="false" customHeight="true" outlineLevel="0" collapsed="false">
      <c r="A2" s="4" t="n">
        <v>29311</v>
      </c>
      <c r="B2" s="1" t="n">
        <f aca="false">B3*NHP_20!C36/NHP_20!C37</f>
        <v>22.2951449002634</v>
      </c>
      <c r="C2" s="1" t="n">
        <f aca="false">AWM19UP18!T2</f>
        <v>46.534235086</v>
      </c>
      <c r="D2" s="1" t="n">
        <f aca="false">ecbwp042!CD2</f>
        <v>614006.8797</v>
      </c>
      <c r="E2" s="1" t="n">
        <f aca="false">AWM19UP18!AI2</f>
        <v>12.09084</v>
      </c>
      <c r="F2" s="1" t="n">
        <f aca="false">AWM19UP18!AF2*100</f>
        <v>4.5833444</v>
      </c>
      <c r="G2" s="0" t="n">
        <v>22.3163000780267</v>
      </c>
      <c r="H2" s="0" t="n">
        <v>46.492439493943</v>
      </c>
    </row>
    <row r="3" customFormat="false" ht="13.8" hidden="false" customHeight="false" outlineLevel="0" collapsed="false">
      <c r="A3" s="4" t="n">
        <v>29402</v>
      </c>
      <c r="B3" s="1" t="n">
        <f aca="false">B4*NHP_20!C37/NHP_20!C38</f>
        <v>23.2562288295069</v>
      </c>
      <c r="C3" s="1" t="n">
        <f aca="false">AWM19UP18!T3</f>
        <v>47.741793283</v>
      </c>
      <c r="D3" s="1" t="n">
        <f aca="false">ecbwp042!CD3</f>
        <v>612379.6703</v>
      </c>
      <c r="E3" s="1" t="n">
        <f aca="false">AWM19UP18!AI3</f>
        <v>12.314</v>
      </c>
      <c r="F3" s="1" t="n">
        <f aca="false">AWM19UP18!AF3*100</f>
        <v>4.7320975</v>
      </c>
      <c r="G3" s="0" t="n">
        <v>23.2806274287126</v>
      </c>
      <c r="H3" s="0" t="n">
        <v>47.6966016498528</v>
      </c>
    </row>
    <row r="4" customFormat="false" ht="13.8" hidden="false" customHeight="false" outlineLevel="0" collapsed="false">
      <c r="A4" s="4" t="n">
        <v>29494</v>
      </c>
      <c r="B4" s="1" t="n">
        <f aca="false">B5*NHP_20!C38/NHP_20!C39</f>
        <v>24.5777192322168</v>
      </c>
      <c r="C4" s="1" t="n">
        <f aca="false">AWM19UP18!T4</f>
        <v>48.83946706</v>
      </c>
      <c r="D4" s="1" t="n">
        <f aca="false">ecbwp042!CD4</f>
        <v>614048.8039</v>
      </c>
      <c r="E4" s="1" t="n">
        <f aca="false">AWM19UP18!AI4</f>
        <v>12.24714</v>
      </c>
      <c r="F4" s="1" t="n">
        <f aca="false">AWM19UP18!AF4*100</f>
        <v>4.9613576</v>
      </c>
      <c r="G4" s="0" t="n">
        <v>24.442050623633</v>
      </c>
      <c r="H4" s="0" t="n">
        <v>48.8863197951118</v>
      </c>
    </row>
    <row r="5" customFormat="false" ht="13.8" hidden="false" customHeight="false" outlineLevel="0" collapsed="false">
      <c r="A5" s="4" t="n">
        <v>29586</v>
      </c>
      <c r="B5" s="1" t="n">
        <f aca="false">B6*NHP_20!C39/NHP_20!C40</f>
        <v>25.5888596161084</v>
      </c>
      <c r="C5" s="1" t="n">
        <f aca="false">AWM19UP18!T5</f>
        <v>50.03874337</v>
      </c>
      <c r="D5" s="1" t="n">
        <f aca="false">ecbwp042!CD5</f>
        <v>615908.5339</v>
      </c>
      <c r="E5" s="1" t="n">
        <f aca="false">AWM19UP18!AI5</f>
        <v>12.83665</v>
      </c>
      <c r="F5" s="1" t="n">
        <f aca="false">AWM19UP18!AF5*100</f>
        <v>5.1132294</v>
      </c>
      <c r="G5" s="0" t="n">
        <v>25.6770894281188</v>
      </c>
      <c r="H5" s="0" t="n">
        <v>50.0846419630166</v>
      </c>
    </row>
    <row r="6" customFormat="false" ht="13.8" hidden="false" customHeight="false" outlineLevel="0" collapsed="false">
      <c r="A6" s="4" t="n">
        <v>29676</v>
      </c>
      <c r="B6" s="1" t="n">
        <f aca="false">B7*NHP_20!C40/NHP_20!C41</f>
        <v>26.730146782085</v>
      </c>
      <c r="C6" s="1" t="n">
        <f aca="false">AWM19UP18!T6</f>
        <v>51.67318653</v>
      </c>
      <c r="D6" s="1" t="n">
        <f aca="false">ecbwp042!CD6</f>
        <v>619359.4919</v>
      </c>
      <c r="E6" s="1" t="n">
        <f aca="false">AWM19UP18!AI6</f>
        <v>13.36201</v>
      </c>
      <c r="F6" s="1" t="n">
        <f aca="false">AWM19UP18!AF6*100</f>
        <v>5.315544</v>
      </c>
      <c r="G6" s="0" t="n">
        <v>26.7603871144499</v>
      </c>
      <c r="H6" s="0" t="n">
        <v>51.6244884696233</v>
      </c>
    </row>
    <row r="7" customFormat="false" ht="13.8" hidden="false" customHeight="false" outlineLevel="0" collapsed="false">
      <c r="A7" s="4" t="n">
        <v>29767</v>
      </c>
      <c r="B7" s="1" t="n">
        <f aca="false">B8*NHP_20!C41/NHP_20!C42</f>
        <v>27.5610839292435</v>
      </c>
      <c r="C7" s="1" t="n">
        <f aca="false">AWM19UP18!T7</f>
        <v>53.054637352</v>
      </c>
      <c r="D7" s="1" t="n">
        <f aca="false">ecbwp042!CD7</f>
        <v>621576.932</v>
      </c>
      <c r="E7" s="1" t="n">
        <f aca="false">AWM19UP18!AI7</f>
        <v>14.52217</v>
      </c>
      <c r="F7" s="1" t="n">
        <f aca="false">AWM19UP18!AF7*100</f>
        <v>5.7502304</v>
      </c>
      <c r="G7" s="0" t="n">
        <v>27.5893875239214</v>
      </c>
      <c r="H7" s="0" t="n">
        <v>53.0046110827232</v>
      </c>
    </row>
    <row r="8" customFormat="false" ht="13.8" hidden="false" customHeight="false" outlineLevel="0" collapsed="false">
      <c r="A8" s="4" t="n">
        <v>29859</v>
      </c>
      <c r="B8" s="1" t="n">
        <f aca="false">B9*NHP_20!C42/NHP_20!C43</f>
        <v>27.7012420022582</v>
      </c>
      <c r="C8" s="1" t="n">
        <f aca="false">AWM19UP18!T8</f>
        <v>54.397898144</v>
      </c>
      <c r="D8" s="1" t="n">
        <f aca="false">ecbwp042!CD8</f>
        <v>622785.5078</v>
      </c>
      <c r="E8" s="1" t="n">
        <f aca="false">AWM19UP18!AI8</f>
        <v>15.22463</v>
      </c>
      <c r="F8" s="1" t="n">
        <f aca="false">AWM19UP18!AF8*100</f>
        <v>6.0885419</v>
      </c>
      <c r="G8" s="0" t="n">
        <v>27.546593161379</v>
      </c>
      <c r="H8" s="0" t="n">
        <v>54.450650380374</v>
      </c>
    </row>
    <row r="9" customFormat="false" ht="13.8" hidden="false" customHeight="false" outlineLevel="0" collapsed="false">
      <c r="A9" s="4" t="n">
        <v>29951</v>
      </c>
      <c r="B9" s="1" t="n">
        <f aca="false">B10*NHP_20!C43/NHP_20!C44</f>
        <v>27.6912307113286</v>
      </c>
      <c r="C9" s="1" t="n">
        <f aca="false">AWM19UP18!T9</f>
        <v>55.831963833</v>
      </c>
      <c r="D9" s="1" t="n">
        <f aca="false">ecbwp042!CD9</f>
        <v>622788.6534</v>
      </c>
      <c r="E9" s="1" t="n">
        <f aca="false">AWM19UP18!AI9</f>
        <v>15.10394</v>
      </c>
      <c r="F9" s="1" t="n">
        <f aca="false">AWM19UP18!AF9*100</f>
        <v>6.4749738</v>
      </c>
      <c r="G9" s="0" t="n">
        <v>27.7825702207141</v>
      </c>
      <c r="H9" s="0" t="n">
        <v>55.8861767724525</v>
      </c>
    </row>
    <row r="10" customFormat="false" ht="13.8" hidden="false" customHeight="false" outlineLevel="0" collapsed="false">
      <c r="A10" s="4" t="n">
        <v>30041</v>
      </c>
      <c r="B10" s="1" t="n">
        <f aca="false">B11*NHP_20!C44/NHP_20!C45</f>
        <v>27.9915694392171</v>
      </c>
      <c r="C10" s="1" t="n">
        <f aca="false">AWM19UP18!T10</f>
        <v>57.213860434</v>
      </c>
      <c r="D10" s="1" t="n">
        <f aca="false">ecbwp042!CD10</f>
        <v>625014.0309</v>
      </c>
      <c r="E10" s="1" t="n">
        <f aca="false">AWM19UP18!AI10</f>
        <v>14.78443</v>
      </c>
      <c r="F10" s="1" t="n">
        <f aca="false">AWM19UP18!AF10*100</f>
        <v>6.6934375</v>
      </c>
      <c r="G10" s="0" t="n">
        <v>28.0326384314264</v>
      </c>
      <c r="H10" s="0" t="n">
        <v>57.1553157969777</v>
      </c>
    </row>
    <row r="11" customFormat="false" ht="13.8" hidden="false" customHeight="false" outlineLevel="0" collapsed="false">
      <c r="A11" s="4" t="n">
        <v>30132</v>
      </c>
      <c r="B11" s="1" t="n">
        <f aca="false">B12*NHP_20!C45/NHP_20!C46</f>
        <v>28.3519759126835</v>
      </c>
      <c r="C11" s="1" t="n">
        <f aca="false">AWM19UP18!T11</f>
        <v>58.542324576</v>
      </c>
      <c r="D11" s="1" t="n">
        <f aca="false">ecbwp042!CD11</f>
        <v>622210.9249</v>
      </c>
      <c r="E11" s="1" t="n">
        <f aca="false">AWM19UP18!AI11</f>
        <v>14.51596</v>
      </c>
      <c r="F11" s="1" t="n">
        <f aca="false">AWM19UP18!AF11*100</f>
        <v>6.8103077</v>
      </c>
      <c r="G11" s="0" t="n">
        <v>28.3785710234729</v>
      </c>
      <c r="H11" s="0" t="n">
        <v>58.4882599662827</v>
      </c>
    </row>
    <row r="12" customFormat="false" ht="13.8" hidden="false" customHeight="false" outlineLevel="0" collapsed="false">
      <c r="A12" s="4" t="n">
        <v>30224</v>
      </c>
      <c r="B12" s="1" t="n">
        <f aca="false">B13*NHP_20!C46/NHP_20!C47</f>
        <v>28.8325178773052</v>
      </c>
      <c r="C12" s="1" t="n">
        <f aca="false">AWM19UP18!T12</f>
        <v>59.670916995</v>
      </c>
      <c r="D12" s="1" t="n">
        <f aca="false">ecbwp042!CD12</f>
        <v>619193.5485</v>
      </c>
      <c r="E12" s="1" t="n">
        <f aca="false">AWM19UP18!AI12</f>
        <v>14.26804</v>
      </c>
      <c r="F12" s="1" t="n">
        <f aca="false">AWM19UP18!AF12*100</f>
        <v>7.1146399</v>
      </c>
      <c r="G12" s="0" t="n">
        <v>28.6688953265185</v>
      </c>
      <c r="H12" s="0" t="n">
        <v>59.7284016686996</v>
      </c>
    </row>
    <row r="13" customFormat="false" ht="13.8" hidden="false" customHeight="false" outlineLevel="0" collapsed="false">
      <c r="A13" s="4" t="n">
        <v>30316</v>
      </c>
      <c r="B13" s="1" t="n">
        <f aca="false">B14*NHP_20!C47/NHP_20!C48</f>
        <v>29.022732404968</v>
      </c>
      <c r="C13" s="1" t="n">
        <f aca="false">AWM19UP18!T13</f>
        <v>60.816451999</v>
      </c>
      <c r="D13" s="1" t="n">
        <f aca="false">ecbwp042!CD13</f>
        <v>617521.5095</v>
      </c>
      <c r="E13" s="1" t="n">
        <f aca="false">AWM19UP18!AI13</f>
        <v>13.67635</v>
      </c>
      <c r="F13" s="1" t="n">
        <f aca="false">AWM19UP18!AF13*100</f>
        <v>7.4302836</v>
      </c>
      <c r="G13" s="0" t="n">
        <v>29.1114240847721</v>
      </c>
      <c r="H13" s="0" t="n">
        <v>60.8797876125886</v>
      </c>
    </row>
    <row r="14" customFormat="false" ht="13.8" hidden="false" customHeight="false" outlineLevel="0" collapsed="false">
      <c r="A14" s="4" t="n">
        <v>30406</v>
      </c>
      <c r="B14" s="1" t="n">
        <f aca="false">B15*NHP_20!C48/NHP_20!C49</f>
        <v>29.5032743695897</v>
      </c>
      <c r="C14" s="1" t="n">
        <f aca="false">AWM19UP18!T14</f>
        <v>62.052717936</v>
      </c>
      <c r="D14" s="1" t="n">
        <f aca="false">ecbwp042!CD14</f>
        <v>620635.6676</v>
      </c>
      <c r="E14" s="1" t="n">
        <f aca="false">AWM19UP18!AI14</f>
        <v>12.99658</v>
      </c>
      <c r="F14" s="1" t="n">
        <f aca="false">AWM19UP18!AF14*100</f>
        <v>7.7024134</v>
      </c>
      <c r="G14" s="0" t="n">
        <v>29.5598718184403</v>
      </c>
      <c r="H14" s="0" t="n">
        <v>61.9849496530385</v>
      </c>
    </row>
    <row r="15" customFormat="false" ht="13.8" hidden="false" customHeight="false" outlineLevel="0" collapsed="false">
      <c r="A15" s="4" t="n">
        <v>30497</v>
      </c>
      <c r="B15" s="1" t="n">
        <f aca="false">B16*NHP_20!C49/NHP_20!C50</f>
        <v>29.9237485886338</v>
      </c>
      <c r="C15" s="1" t="n">
        <f aca="false">AWM19UP18!T15</f>
        <v>63.122769433</v>
      </c>
      <c r="D15" s="1" t="n">
        <f aca="false">ecbwp042!CD15</f>
        <v>620954.8558</v>
      </c>
      <c r="E15" s="1" t="n">
        <f aca="false">AWM19UP18!AI15</f>
        <v>12.93808</v>
      </c>
      <c r="F15" s="1" t="n">
        <f aca="false">AWM19UP18!AF15*100</f>
        <v>7.8019957</v>
      </c>
      <c r="G15" s="0" t="n">
        <v>29.9462749892879</v>
      </c>
      <c r="H15" s="0" t="n">
        <v>63.0644539384889</v>
      </c>
    </row>
    <row r="16" customFormat="false" ht="13.8" hidden="false" customHeight="false" outlineLevel="0" collapsed="false">
      <c r="A16" s="4" t="n">
        <v>30589</v>
      </c>
      <c r="B16" s="1" t="n">
        <f aca="false">B17*NHP_20!C50/NHP_20!C51</f>
        <v>30.4643582988333</v>
      </c>
      <c r="C16" s="1" t="n">
        <f aca="false">AWM19UP18!T16</f>
        <v>64.178974808</v>
      </c>
      <c r="D16" s="1" t="n">
        <f aca="false">ecbwp042!CD16</f>
        <v>617804.8048</v>
      </c>
      <c r="E16" s="1" t="n">
        <f aca="false">AWM19UP18!AI16</f>
        <v>13.13057</v>
      </c>
      <c r="F16" s="1" t="n">
        <f aca="false">AWM19UP18!AF16*100</f>
        <v>7.9621831</v>
      </c>
      <c r="G16" s="0" t="n">
        <v>30.2938327968607</v>
      </c>
      <c r="H16" s="0" t="n">
        <v>64.2381721756516</v>
      </c>
    </row>
    <row r="17" customFormat="false" ht="13.8" hidden="false" customHeight="false" outlineLevel="0" collapsed="false">
      <c r="A17" s="4" t="n">
        <v>30681</v>
      </c>
      <c r="B17" s="1" t="n">
        <f aca="false">B18*NHP_20!C51/NHP_20!C52</f>
        <v>30.314188934889</v>
      </c>
      <c r="C17" s="1" t="n">
        <f aca="false">AWM19UP18!T17</f>
        <v>65.286122879</v>
      </c>
      <c r="D17" s="1" t="n">
        <f aca="false">ecbwp042!CD17</f>
        <v>617546.9161</v>
      </c>
      <c r="E17" s="1" t="n">
        <f aca="false">AWM19UP18!AI17</f>
        <v>13.08665</v>
      </c>
      <c r="F17" s="1" t="n">
        <f aca="false">AWM19UP18!AF17*100</f>
        <v>8.1382787</v>
      </c>
      <c r="G17" s="0" t="n">
        <v>30.3985088514489</v>
      </c>
      <c r="H17" s="0" t="n">
        <v>65.3625460328682</v>
      </c>
    </row>
    <row r="18" customFormat="false" ht="13.8" hidden="false" customHeight="false" outlineLevel="0" collapsed="false">
      <c r="A18" s="4" t="n">
        <v>30772</v>
      </c>
      <c r="B18" s="1" t="n">
        <f aca="false">B19*NHP_20!C52/NHP_20!C53</f>
        <v>30.3642453895371</v>
      </c>
      <c r="C18" s="1" t="n">
        <f aca="false">AWM19UP18!T18</f>
        <v>66.456913338</v>
      </c>
      <c r="D18" s="1" t="n">
        <f aca="false">ecbwp042!CD18</f>
        <v>623616.4368</v>
      </c>
      <c r="E18" s="1" t="n">
        <f aca="false">AWM19UP18!AI18</f>
        <v>12.60768</v>
      </c>
      <c r="F18" s="1" t="n">
        <f aca="false">AWM19UP18!AF18*100</f>
        <v>8.385597</v>
      </c>
      <c r="G18" s="0" t="n">
        <v>30.4299845877481</v>
      </c>
      <c r="H18" s="0" t="n">
        <v>66.3793704091861</v>
      </c>
    </row>
    <row r="19" customFormat="false" ht="13.8" hidden="false" customHeight="false" outlineLevel="0" collapsed="false">
      <c r="A19" s="4" t="n">
        <v>30863</v>
      </c>
      <c r="B19" s="1" t="n">
        <f aca="false">B20*NHP_20!C53/NHP_20!C54</f>
        <v>30.5144147534814</v>
      </c>
      <c r="C19" s="1" t="n">
        <f aca="false">AWM19UP18!T19</f>
        <v>67.339986709</v>
      </c>
      <c r="D19" s="1" t="n">
        <f aca="false">ecbwp042!CD19</f>
        <v>617487.4663</v>
      </c>
      <c r="E19" s="1" t="n">
        <f aca="false">AWM19UP18!AI19</f>
        <v>12.50591</v>
      </c>
      <c r="F19" s="1" t="n">
        <f aca="false">AWM19UP18!AF19*100</f>
        <v>8.5101942</v>
      </c>
      <c r="G19" s="0" t="n">
        <v>30.5375590572798</v>
      </c>
      <c r="H19" s="0" t="n">
        <v>67.2787173102386</v>
      </c>
    </row>
    <row r="20" customFormat="false" ht="13.8" hidden="false" customHeight="false" outlineLevel="0" collapsed="false">
      <c r="A20" s="4" t="n">
        <v>30955</v>
      </c>
      <c r="B20" s="1" t="n">
        <f aca="false">B21*NHP_20!C54/NHP_20!C55</f>
        <v>30.7847196085811</v>
      </c>
      <c r="C20" s="1" t="n">
        <f aca="false">AWM19UP18!T20</f>
        <v>68.024185862</v>
      </c>
      <c r="D20" s="1" t="n">
        <f aca="false">ecbwp042!CD20</f>
        <v>619836.6784</v>
      </c>
      <c r="E20" s="1" t="n">
        <f aca="false">AWM19UP18!AI20</f>
        <v>12.20915</v>
      </c>
      <c r="F20" s="1" t="n">
        <f aca="false">AWM19UP18!AF20*100</f>
        <v>8.5839801</v>
      </c>
      <c r="G20" s="0" t="n">
        <v>30.6134471246062</v>
      </c>
      <c r="H20" s="0" t="n">
        <v>68.0813870483881</v>
      </c>
    </row>
    <row r="21" customFormat="false" ht="21" hidden="false" customHeight="true" outlineLevel="0" collapsed="false">
      <c r="A21" s="4" t="n">
        <v>31047</v>
      </c>
      <c r="B21" s="1" t="n">
        <f aca="false">B22*NHP_20!C55/NHP_20!C56</f>
        <v>30.6946179902145</v>
      </c>
      <c r="C21" s="1" t="n">
        <f aca="false">AWM19UP18!T21</f>
        <v>68.891573024</v>
      </c>
      <c r="D21" s="1" t="n">
        <f aca="false">ecbwp042!CD21</f>
        <v>621092.1171</v>
      </c>
      <c r="E21" s="1" t="n">
        <f aca="false">AWM19UP18!AI21</f>
        <v>11.4183</v>
      </c>
      <c r="F21" s="1" t="n">
        <f aca="false">AWM19UP18!AF21*100</f>
        <v>8.6897547</v>
      </c>
      <c r="G21" s="0" t="n">
        <v>30.7717979425489</v>
      </c>
      <c r="H21" s="0" t="n">
        <v>68.9784685347236</v>
      </c>
    </row>
    <row r="22" customFormat="false" ht="13.8" hidden="false" customHeight="false" outlineLevel="0" collapsed="false">
      <c r="A22" s="4" t="n">
        <v>31137</v>
      </c>
      <c r="B22" s="1" t="n">
        <f aca="false">B23*NHP_20!C56/NHP_20!C57</f>
        <v>30.864809936018</v>
      </c>
      <c r="C22" s="1" t="n">
        <f aca="false">AWM19UP18!T22</f>
        <v>70.044637288</v>
      </c>
      <c r="D22" s="1" t="n">
        <f aca="false">ecbwp042!CD22</f>
        <v>623894.39</v>
      </c>
      <c r="E22" s="1" t="n">
        <f aca="false">AWM19UP18!AI22</f>
        <v>10.94742</v>
      </c>
      <c r="F22" s="1" t="n">
        <f aca="false">AWM19UP18!AF22*100</f>
        <v>8.7272273</v>
      </c>
      <c r="G22" s="0" t="n">
        <v>30.9370927713787</v>
      </c>
      <c r="H22" s="0" t="n">
        <v>69.964114142765</v>
      </c>
    </row>
    <row r="23" customFormat="false" ht="13.8" hidden="false" customHeight="false" outlineLevel="0" collapsed="false">
      <c r="A23" s="4" t="n">
        <v>31228</v>
      </c>
      <c r="B23" s="1" t="n">
        <f aca="false">B24*NHP_20!C57/NHP_20!C58</f>
        <v>31.0450131727512</v>
      </c>
      <c r="C23" s="1" t="n">
        <f aca="false">AWM19UP18!T23</f>
        <v>70.988745342</v>
      </c>
      <c r="D23" s="1" t="n">
        <f aca="false">ecbwp042!CD23</f>
        <v>628600.0705</v>
      </c>
      <c r="E23" s="1" t="n">
        <f aca="false">AWM19UP18!AI23</f>
        <v>10.84409</v>
      </c>
      <c r="F23" s="1" t="n">
        <f aca="false">AWM19UP18!AF23*100</f>
        <v>8.7441889</v>
      </c>
      <c r="G23" s="0" t="n">
        <v>31.0670097876075</v>
      </c>
      <c r="H23" s="0" t="n">
        <v>70.923051942965</v>
      </c>
    </row>
    <row r="24" customFormat="false" ht="13.8" hidden="false" customHeight="false" outlineLevel="0" collapsed="false">
      <c r="A24" s="4" t="n">
        <v>31320</v>
      </c>
      <c r="B24" s="1" t="n">
        <f aca="false">B25*NHP_20!C58/NHP_20!C59</f>
        <v>31.4855099736545</v>
      </c>
      <c r="C24" s="1" t="n">
        <f aca="false">AWM19UP18!T24</f>
        <v>71.344591591</v>
      </c>
      <c r="D24" s="1" t="n">
        <f aca="false">ecbwp042!CD24</f>
        <v>634884.7657</v>
      </c>
      <c r="E24" s="1" t="n">
        <f aca="false">AWM19UP18!AI24</f>
        <v>10.66896</v>
      </c>
      <c r="F24" s="1" t="n">
        <f aca="false">AWM19UP18!AF24*100</f>
        <v>8.7764406</v>
      </c>
      <c r="G24" s="0" t="n">
        <v>31.3155595329875</v>
      </c>
      <c r="H24" s="0" t="n">
        <v>71.3956757490715</v>
      </c>
    </row>
    <row r="25" customFormat="false" ht="13.8" hidden="false" customHeight="false" outlineLevel="0" collapsed="false">
      <c r="A25" s="4" t="n">
        <v>31412</v>
      </c>
      <c r="B25" s="1" t="n">
        <f aca="false">B26*NHP_20!C59/NHP_20!C60</f>
        <v>31.6256680466692</v>
      </c>
      <c r="C25" s="1" t="n">
        <f aca="false">AWM19UP18!T25</f>
        <v>71.937367155</v>
      </c>
      <c r="D25" s="1" t="n">
        <f aca="false">ecbwp042!CD25</f>
        <v>637579.8595</v>
      </c>
      <c r="E25" s="1" t="n">
        <f aca="false">AWM19UP18!AI25</f>
        <v>10.29037</v>
      </c>
      <c r="F25" s="1" t="n">
        <f aca="false">AWM19UP18!AF25*100</f>
        <v>8.793575</v>
      </c>
      <c r="G25" s="0" t="n">
        <v>31.7032698409717</v>
      </c>
      <c r="H25" s="0" t="n">
        <v>72.0361436405174</v>
      </c>
    </row>
    <row r="26" customFormat="false" ht="13.8" hidden="false" customHeight="false" outlineLevel="0" collapsed="false">
      <c r="A26" s="4" t="n">
        <v>31502</v>
      </c>
      <c r="B26" s="1" t="n">
        <f aca="false">B27*NHP_20!C60/NHP_20!C61</f>
        <v>31.7257809559654</v>
      </c>
      <c r="C26" s="1" t="n">
        <f aca="false">AWM19UP18!T26</f>
        <v>72.506838294</v>
      </c>
      <c r="D26" s="1" t="n">
        <f aca="false">ecbwp042!CD26</f>
        <v>642889.2847</v>
      </c>
      <c r="E26" s="1" t="n">
        <f aca="false">AWM19UP18!AI26</f>
        <v>9.766345</v>
      </c>
      <c r="F26" s="1" t="n">
        <f aca="false">AWM19UP18!AF26*100</f>
        <v>8.8028546</v>
      </c>
      <c r="G26" s="0" t="n">
        <v>31.7940394834689</v>
      </c>
      <c r="H26" s="0" t="n">
        <v>72.4284337563978</v>
      </c>
    </row>
    <row r="27" customFormat="false" ht="13.8" hidden="false" customHeight="false" outlineLevel="0" collapsed="false">
      <c r="A27" s="4" t="n">
        <v>31593</v>
      </c>
      <c r="B27" s="1" t="n">
        <f aca="false">B28*NHP_20!C61/NHP_20!C62</f>
        <v>32.1963116296575</v>
      </c>
      <c r="C27" s="1" t="n">
        <f aca="false">AWM19UP18!T27</f>
        <v>72.792274516</v>
      </c>
      <c r="D27" s="1" t="n">
        <f aca="false">ecbwp042!CD27</f>
        <v>648570.2528</v>
      </c>
      <c r="E27" s="1" t="n">
        <f aca="false">AWM19UP18!AI27</f>
        <v>8.59818</v>
      </c>
      <c r="F27" s="1" t="n">
        <f aca="false">AWM19UP18!AF27*100</f>
        <v>8.8360206</v>
      </c>
      <c r="G27" s="0" t="n">
        <v>32.2208188430258</v>
      </c>
      <c r="H27" s="0" t="n">
        <v>72.7210885628402</v>
      </c>
    </row>
    <row r="28" customFormat="false" ht="13.8" hidden="false" customHeight="false" outlineLevel="0" collapsed="false">
      <c r="A28" s="4" t="n">
        <v>31685</v>
      </c>
      <c r="B28" s="1" t="n">
        <f aca="false">B29*NHP_20!C62/NHP_20!C63</f>
        <v>32.7969890854347</v>
      </c>
      <c r="C28" s="1" t="n">
        <f aca="false">AWM19UP18!T28</f>
        <v>72.992821902</v>
      </c>
      <c r="D28" s="1" t="n">
        <f aca="false">ecbwp042!CD28</f>
        <v>654145.6338</v>
      </c>
      <c r="E28" s="1" t="n">
        <f aca="false">AWM19UP18!AI28</f>
        <v>8.403705</v>
      </c>
      <c r="F28" s="1" t="n">
        <f aca="false">AWM19UP18!AF28*100</f>
        <v>8.8369043</v>
      </c>
      <c r="G28" s="0" t="n">
        <v>32.62406493733</v>
      </c>
      <c r="H28" s="0" t="n">
        <v>73.0377821520036</v>
      </c>
    </row>
    <row r="29" customFormat="false" ht="13.8" hidden="false" customHeight="false" outlineLevel="0" collapsed="false">
      <c r="A29" s="4" t="n">
        <v>31777</v>
      </c>
      <c r="B29" s="1" t="n">
        <f aca="false">B30*NHP_20!C63/NHP_20!C64</f>
        <v>33.1073391042529</v>
      </c>
      <c r="C29" s="1" t="n">
        <f aca="false">AWM19UP18!T29</f>
        <v>73.247166567</v>
      </c>
      <c r="D29" s="1" t="n">
        <f aca="false">ecbwp042!CD29</f>
        <v>658271.6358</v>
      </c>
      <c r="E29" s="1" t="n">
        <f aca="false">AWM19UP18!AI29</f>
        <v>8.472985</v>
      </c>
      <c r="F29" s="1" t="n">
        <f aca="false">AWM19UP18!AF29*100</f>
        <v>8.8681562</v>
      </c>
      <c r="G29" s="0" t="n">
        <v>33.1917369202336</v>
      </c>
      <c r="H29" s="0" t="n">
        <v>73.3502551945941</v>
      </c>
    </row>
    <row r="30" customFormat="false" ht="13.8" hidden="false" customHeight="false" outlineLevel="0" collapsed="false">
      <c r="A30" s="4" t="n">
        <v>31867</v>
      </c>
      <c r="B30" s="1" t="n">
        <f aca="false">B31*NHP_20!C64/NHP_20!C65</f>
        <v>33.8081294693263</v>
      </c>
      <c r="C30" s="1" t="n">
        <f aca="false">AWM19UP18!T30</f>
        <v>73.920743996</v>
      </c>
      <c r="D30" s="1" t="n">
        <f aca="false">ecbwp042!CD30</f>
        <v>659961.2839</v>
      </c>
      <c r="E30" s="1" t="n">
        <f aca="false">AWM19UP18!AI30</f>
        <v>8.471259</v>
      </c>
      <c r="F30" s="1" t="n">
        <f aca="false">AWM19UP18!AF30*100</f>
        <v>8.8967761</v>
      </c>
      <c r="G30" s="0" t="n">
        <v>33.8741624636166</v>
      </c>
      <c r="H30" s="0" t="n">
        <v>73.8485245189191</v>
      </c>
    </row>
    <row r="31" customFormat="false" ht="13.8" hidden="false" customHeight="false" outlineLevel="0" collapsed="false">
      <c r="A31" s="4" t="n">
        <v>31958</v>
      </c>
      <c r="B31" s="1" t="n">
        <f aca="false">B32*NHP_20!C65/NHP_20!C66</f>
        <v>34.4388407978923</v>
      </c>
      <c r="C31" s="1" t="n">
        <f aca="false">AWM19UP18!T31</f>
        <v>74.418848584</v>
      </c>
      <c r="D31" s="1" t="n">
        <f aca="false">ecbwp042!CD31</f>
        <v>666901.3364</v>
      </c>
      <c r="E31" s="1" t="n">
        <f aca="false">AWM19UP18!AI31</f>
        <v>8.688994</v>
      </c>
      <c r="F31" s="1" t="n">
        <f aca="false">AWM19UP18!AF31*100</f>
        <v>8.9283096</v>
      </c>
      <c r="G31" s="0" t="n">
        <v>34.4602785417269</v>
      </c>
      <c r="H31" s="0" t="n">
        <v>74.3444440445318</v>
      </c>
    </row>
    <row r="32" customFormat="false" ht="13.8" hidden="false" customHeight="false" outlineLevel="0" collapsed="false">
      <c r="A32" s="4" t="n">
        <v>32050</v>
      </c>
      <c r="B32" s="1" t="n">
        <f aca="false">B33*NHP_20!C66/NHP_20!C67</f>
        <v>34.9293940534437</v>
      </c>
      <c r="C32" s="1" t="n">
        <f aca="false">AWM19UP18!T32</f>
        <v>74.798983768</v>
      </c>
      <c r="D32" s="1" t="n">
        <f aca="false">ecbwp042!CD32</f>
        <v>671735.4831</v>
      </c>
      <c r="E32" s="1" t="n">
        <f aca="false">AWM19UP18!AI32</f>
        <v>9.472173</v>
      </c>
      <c r="F32" s="1" t="n">
        <f aca="false">AWM19UP18!AF32*100</f>
        <v>8.8946688</v>
      </c>
      <c r="G32" s="0" t="n">
        <v>34.751739739503</v>
      </c>
      <c r="H32" s="0" t="n">
        <v>74.8381713209139</v>
      </c>
    </row>
    <row r="33" customFormat="false" ht="13.8" hidden="false" customHeight="false" outlineLevel="0" collapsed="false">
      <c r="A33" s="4" t="n">
        <v>32142</v>
      </c>
      <c r="B33" s="1" t="n">
        <f aca="false">B34*NHP_20!C67/NHP_20!C68</f>
        <v>35.8504328189687</v>
      </c>
      <c r="C33" s="1" t="n">
        <f aca="false">AWM19UP18!T33</f>
        <v>75.184294381</v>
      </c>
      <c r="D33" s="1" t="n">
        <f aca="false">ecbwp042!CD33</f>
        <v>676687.9947</v>
      </c>
      <c r="E33" s="1" t="n">
        <f aca="false">AWM19UP18!AI33</f>
        <v>9.613429</v>
      </c>
      <c r="F33" s="1" t="n">
        <f aca="false">AWM19UP18!AF33*100</f>
        <v>8.8103278</v>
      </c>
      <c r="G33" s="0" t="n">
        <v>35.9516760194372</v>
      </c>
      <c r="H33" s="0" t="n">
        <v>75.2897747147124</v>
      </c>
    </row>
    <row r="34" customFormat="false" ht="13.8" hidden="false" customHeight="false" outlineLevel="0" collapsed="false">
      <c r="A34" s="4" t="n">
        <v>32233</v>
      </c>
      <c r="B34" s="1" t="n">
        <f aca="false">B35*NHP_20!C68/NHP_20!C69</f>
        <v>36.4010538200978</v>
      </c>
      <c r="C34" s="1" t="n">
        <f aca="false">AWM19UP18!T34</f>
        <v>75.710368076</v>
      </c>
      <c r="D34" s="1" t="n">
        <f aca="false">ecbwp042!CD34</f>
        <v>684055.2976</v>
      </c>
      <c r="E34" s="1" t="n">
        <f aca="false">AWM19UP18!AI34</f>
        <v>8.986161</v>
      </c>
      <c r="F34" s="1" t="n">
        <f aca="false">AWM19UP18!AF34*100</f>
        <v>8.7459281</v>
      </c>
      <c r="G34" s="0" t="n">
        <v>36.4590321698611</v>
      </c>
      <c r="H34" s="0" t="n">
        <v>75.6439239745225</v>
      </c>
    </row>
    <row r="35" customFormat="false" ht="13.8" hidden="false" customHeight="false" outlineLevel="0" collapsed="false">
      <c r="A35" s="4" t="n">
        <v>32324</v>
      </c>
      <c r="B35" s="1" t="n">
        <f aca="false">B36*NHP_20!C69/NHP_20!C70</f>
        <v>37.4021829130598</v>
      </c>
      <c r="C35" s="1" t="n">
        <f aca="false">AWM19UP18!T35</f>
        <v>76.257579272</v>
      </c>
      <c r="D35" s="1" t="n">
        <f aca="false">ecbwp042!CD35</f>
        <v>684534.4233</v>
      </c>
      <c r="E35" s="1" t="n">
        <f aca="false">AWM19UP18!AI35</f>
        <v>8.882939</v>
      </c>
      <c r="F35" s="1" t="n">
        <f aca="false">AWM19UP18!AF35*100</f>
        <v>8.6841268</v>
      </c>
      <c r="G35" s="0" t="n">
        <v>37.4225364077113</v>
      </c>
      <c r="H35" s="0" t="n">
        <v>76.1822620484781</v>
      </c>
    </row>
    <row r="36" customFormat="false" ht="13.8" hidden="false" customHeight="false" outlineLevel="0" collapsed="false">
      <c r="A36" s="4" t="n">
        <v>32416</v>
      </c>
      <c r="B36" s="1" t="n">
        <f aca="false">B37*NHP_20!C70/NHP_20!C71</f>
        <v>38.6435829883327</v>
      </c>
      <c r="C36" s="1" t="n">
        <f aca="false">AWM19UP18!T36</f>
        <v>76.841218374</v>
      </c>
      <c r="D36" s="1" t="n">
        <f aca="false">ecbwp042!CD36</f>
        <v>690225.7171</v>
      </c>
      <c r="E36" s="1" t="n">
        <f aca="false">AWM19UP18!AI36</f>
        <v>9.03412</v>
      </c>
      <c r="F36" s="1" t="n">
        <f aca="false">AWM19UP18!AF36*100</f>
        <v>8.5941732</v>
      </c>
      <c r="G36" s="0" t="n">
        <v>38.4556475075356</v>
      </c>
      <c r="H36" s="0" t="n">
        <v>76.8752918510506</v>
      </c>
    </row>
    <row r="37" customFormat="false" ht="13.8" hidden="false" customHeight="false" outlineLevel="0" collapsed="false">
      <c r="A37" s="4" t="n">
        <v>32508</v>
      </c>
      <c r="B37" s="1" t="n">
        <f aca="false">B38*NHP_20!C71/NHP_20!C72</f>
        <v>39.3944298080542</v>
      </c>
      <c r="C37" s="1" t="n">
        <f aca="false">AWM19UP18!T37</f>
        <v>77.434695589</v>
      </c>
      <c r="D37" s="1" t="n">
        <f aca="false">ecbwp042!CD37</f>
        <v>698004.3315</v>
      </c>
      <c r="E37" s="1" t="n">
        <f aca="false">AWM19UP18!AI37</f>
        <v>8.980695</v>
      </c>
      <c r="F37" s="1" t="n">
        <f aca="false">AWM19UP18!AF37*100</f>
        <v>8.4469168</v>
      </c>
      <c r="G37" s="0" t="n">
        <v>39.504541675308</v>
      </c>
      <c r="H37" s="0" t="n">
        <v>77.539543301593</v>
      </c>
    </row>
    <row r="38" customFormat="false" ht="13.8" hidden="false" customHeight="false" outlineLevel="0" collapsed="false">
      <c r="A38" s="4" t="n">
        <v>32598</v>
      </c>
      <c r="B38" s="1" t="n">
        <f aca="false">B39*NHP_20!C72/NHP_20!C73</f>
        <v>40.6958976289048</v>
      </c>
      <c r="C38" s="1" t="n">
        <f aca="false">AWM19UP18!T38</f>
        <v>78.428217099</v>
      </c>
      <c r="D38" s="1" t="n">
        <f aca="false">ecbwp042!CD38</f>
        <v>701334.4229</v>
      </c>
      <c r="E38" s="1" t="n">
        <f aca="false">AWM19UP18!AI38</f>
        <v>9.404246</v>
      </c>
      <c r="F38" s="1" t="n">
        <f aca="false">AWM19UP18!AF38*100</f>
        <v>8.3483835</v>
      </c>
      <c r="G38" s="0" t="n">
        <v>40.7621802299018</v>
      </c>
      <c r="H38" s="0" t="n">
        <v>78.3687733284696</v>
      </c>
    </row>
    <row r="39" customFormat="false" ht="13.8" hidden="false" customHeight="false" outlineLevel="0" collapsed="false">
      <c r="A39" s="4" t="n">
        <v>32689</v>
      </c>
      <c r="B39" s="1" t="n">
        <f aca="false">B40*NHP_20!C73/NHP_20!C74</f>
        <v>41.7771170493037</v>
      </c>
      <c r="C39" s="1" t="n">
        <f aca="false">AWM19UP18!T39</f>
        <v>79.332323023</v>
      </c>
      <c r="D39" s="1" t="n">
        <f aca="false">ecbwp042!CD39</f>
        <v>704978.6224</v>
      </c>
      <c r="E39" s="1" t="n">
        <f aca="false">AWM19UP18!AI39</f>
        <v>9.627159</v>
      </c>
      <c r="F39" s="1" t="n">
        <f aca="false">AWM19UP18!AF39*100</f>
        <v>8.2299107</v>
      </c>
      <c r="G39" s="0" t="n">
        <v>41.7917781969121</v>
      </c>
      <c r="H39" s="0" t="n">
        <v>79.2518573999794</v>
      </c>
    </row>
    <row r="40" customFormat="false" ht="13.8" hidden="false" customHeight="false" outlineLevel="0" collapsed="false">
      <c r="A40" s="4" t="n">
        <v>32781</v>
      </c>
      <c r="B40" s="1" t="n">
        <f aca="false">B41*NHP_20!C74/NHP_20!C75</f>
        <v>43.138652615732</v>
      </c>
      <c r="C40" s="1" t="n">
        <f aca="false">AWM19UP18!T40</f>
        <v>79.886615702</v>
      </c>
      <c r="D40" s="1" t="n">
        <f aca="false">ecbwp042!CD40</f>
        <v>712887.0453</v>
      </c>
      <c r="E40" s="1" t="n">
        <f aca="false">AWM19UP18!AI40</f>
        <v>9.604781</v>
      </c>
      <c r="F40" s="1" t="n">
        <f aca="false">AWM19UP18!AF40*100</f>
        <v>8.0910268</v>
      </c>
      <c r="G40" s="0" t="n">
        <v>42.9381500312646</v>
      </c>
      <c r="H40" s="0" t="n">
        <v>79.917401761821</v>
      </c>
    </row>
    <row r="41" customFormat="false" ht="13.8" hidden="false" customHeight="false" outlineLevel="0" collapsed="false">
      <c r="A41" s="4" t="n">
        <v>32873</v>
      </c>
      <c r="B41" s="1" t="n">
        <f aca="false">B42*NHP_20!C75/NHP_20!C76</f>
        <v>44.139781708694</v>
      </c>
      <c r="C41" s="1" t="n">
        <f aca="false">AWM19UP18!T41</f>
        <v>80.61479301</v>
      </c>
      <c r="D41" s="1" t="n">
        <f aca="false">ecbwp042!CD41</f>
        <v>724170.392</v>
      </c>
      <c r="E41" s="1" t="n">
        <f aca="false">AWM19UP18!AI41</f>
        <v>10.08669</v>
      </c>
      <c r="F41" s="1" t="n">
        <f aca="false">AWM19UP18!AF41*100</f>
        <v>7.9867324</v>
      </c>
      <c r="G41" s="0" t="n">
        <v>44.2536035072631</v>
      </c>
      <c r="H41" s="0" t="n">
        <v>80.7257839856262</v>
      </c>
    </row>
    <row r="42" customFormat="false" ht="13.8" hidden="false" customHeight="false" outlineLevel="0" collapsed="false">
      <c r="A42" s="4" t="n">
        <v>32963</v>
      </c>
      <c r="B42" s="1" t="n">
        <f aca="false">B43*NHP_20!C76/NHP_20!C77</f>
        <v>45.6915318027851</v>
      </c>
      <c r="C42" s="1" t="n">
        <f aca="false">AWM19UP18!T42</f>
        <v>81.625012227</v>
      </c>
      <c r="D42" s="1" t="n">
        <f aca="false">ecbwp042!CD42</f>
        <v>737652.2011</v>
      </c>
      <c r="E42" s="1" t="n">
        <f aca="false">AWM19UP18!AI42</f>
        <v>10.80854</v>
      </c>
      <c r="F42" s="1" t="n">
        <f aca="false">AWM19UP18!AF42*100</f>
        <v>7.8520901</v>
      </c>
      <c r="G42" s="0" t="n">
        <v>45.7749418895417</v>
      </c>
      <c r="H42" s="0" t="n">
        <v>81.5698912727761</v>
      </c>
    </row>
    <row r="43" customFormat="false" ht="13.8" hidden="false" customHeight="false" outlineLevel="0" collapsed="false">
      <c r="A43" s="4" t="n">
        <v>33054</v>
      </c>
      <c r="B43" s="1" t="n">
        <f aca="false">B44*NHP_20!C77/NHP_20!C78</f>
        <v>47.0230334964245</v>
      </c>
      <c r="C43" s="1" t="n">
        <f aca="false">AWM19UP18!T43</f>
        <v>82.32614097</v>
      </c>
      <c r="D43" s="1" t="n">
        <f aca="false">ecbwp042!CD43</f>
        <v>744395.6441</v>
      </c>
      <c r="E43" s="1" t="n">
        <f aca="false">AWM19UP18!AI43</f>
        <v>10.79219</v>
      </c>
      <c r="F43" s="1" t="n">
        <f aca="false">AWM19UP18!AF43*100</f>
        <v>7.7706158</v>
      </c>
      <c r="G43" s="0" t="n">
        <v>47.0358298985827</v>
      </c>
      <c r="H43" s="0" t="n">
        <v>82.2353609471058</v>
      </c>
    </row>
    <row r="44" customFormat="false" ht="13.8" hidden="false" customHeight="false" outlineLevel="0" collapsed="false">
      <c r="A44" s="4" t="n">
        <v>33146</v>
      </c>
      <c r="B44" s="1" t="n">
        <f aca="false">B45*NHP_20!C78/NHP_20!C79</f>
        <v>48.4146029356417</v>
      </c>
      <c r="C44" s="1" t="n">
        <f aca="false">AWM19UP18!T44</f>
        <v>83.08590453</v>
      </c>
      <c r="D44" s="1" t="n">
        <f aca="false">ecbwp042!CD44</f>
        <v>750874.4709</v>
      </c>
      <c r="E44" s="1" t="n">
        <f aca="false">AWM19UP18!AI44</f>
        <v>10.88659</v>
      </c>
      <c r="F44" s="1" t="n">
        <f aca="false">AWM19UP18!AF44*100</f>
        <v>7.7116607</v>
      </c>
      <c r="G44" s="0" t="n">
        <v>48.19934537518</v>
      </c>
      <c r="H44" s="0" t="n">
        <v>83.1142699024086</v>
      </c>
    </row>
    <row r="45" customFormat="false" ht="13.8" hidden="false" customHeight="false" outlineLevel="0" collapsed="false">
      <c r="A45" s="4" t="n">
        <v>33238</v>
      </c>
      <c r="B45" s="1" t="n">
        <f aca="false">B46*NHP_20!C79/NHP_20!C80</f>
        <v>48.98524651863</v>
      </c>
      <c r="C45" s="1" t="n">
        <f aca="false">AWM19UP18!T45</f>
        <v>84.158198004</v>
      </c>
      <c r="D45" s="1" t="n">
        <f aca="false">ecbwp042!CD45</f>
        <v>755928.4595</v>
      </c>
      <c r="E45" s="1" t="n">
        <f aca="false">AWM19UP18!AI45</f>
        <v>10.97771</v>
      </c>
      <c r="F45" s="1" t="n">
        <f aca="false">AWM19UP18!AF45*100</f>
        <v>7.6988552</v>
      </c>
      <c r="G45" s="0" t="n">
        <v>49.0816259395938</v>
      </c>
      <c r="H45" s="0" t="n">
        <v>84.2822005662802</v>
      </c>
    </row>
    <row r="46" customFormat="false" ht="13.8" hidden="false" customHeight="false" outlineLevel="0" collapsed="false">
      <c r="A46" s="4" t="n">
        <v>33328</v>
      </c>
      <c r="B46" s="1" t="n">
        <f aca="false">B47*NHP_20!C80/NHP_20!C81</f>
        <v>49.9963869025216</v>
      </c>
      <c r="C46" s="1" t="n">
        <f aca="false">AWM19UP18!T46</f>
        <v>85.019992165</v>
      </c>
      <c r="D46" s="1" t="n">
        <f aca="false">ecbwp042!CD46</f>
        <v>765833.8562</v>
      </c>
      <c r="E46" s="1" t="n">
        <f aca="false">AWM19UP18!AI46</f>
        <v>10.55287</v>
      </c>
      <c r="F46" s="1" t="n">
        <f aca="false">AWM19UP18!AF46*100</f>
        <v>7.688798</v>
      </c>
      <c r="G46" s="0" t="n">
        <v>50.1147787237633</v>
      </c>
      <c r="H46" s="0" t="n">
        <v>84.9646794739537</v>
      </c>
    </row>
    <row r="47" customFormat="false" ht="13.8" hidden="false" customHeight="false" outlineLevel="0" collapsed="false">
      <c r="A47" s="4" t="n">
        <v>33419</v>
      </c>
      <c r="B47" s="1" t="n">
        <f aca="false">B48*NHP_20!C81/NHP_20!C82</f>
        <v>51.1276627775687</v>
      </c>
      <c r="C47" s="1" t="n">
        <f aca="false">AWM19UP18!T47</f>
        <v>85.857354021</v>
      </c>
      <c r="D47" s="1" t="n">
        <f aca="false">ecbwp042!CD47</f>
        <v>775039.0005</v>
      </c>
      <c r="E47" s="1" t="n">
        <f aca="false">AWM19UP18!AI47</f>
        <v>10.05186</v>
      </c>
      <c r="F47" s="1" t="n">
        <f aca="false">AWM19UP18!AF47*100</f>
        <v>7.7510563</v>
      </c>
      <c r="G47" s="0" t="n">
        <v>51.1440945840383</v>
      </c>
      <c r="H47" s="0" t="n">
        <v>85.7556731881299</v>
      </c>
    </row>
    <row r="48" customFormat="false" ht="13.8" hidden="false" customHeight="false" outlineLevel="0" collapsed="false">
      <c r="A48" s="4" t="n">
        <v>33511</v>
      </c>
      <c r="B48" s="1" t="n">
        <f aca="false">B49*NHP_20!C82/NHP_20!C83</f>
        <v>52.1788483251788</v>
      </c>
      <c r="C48" s="1" t="n">
        <f aca="false">AWM19UP18!T48</f>
        <v>86.955721494</v>
      </c>
      <c r="D48" s="1" t="n">
        <f aca="false">ecbwp042!CD48</f>
        <v>771014.9695</v>
      </c>
      <c r="E48" s="1" t="n">
        <f aca="false">AWM19UP18!AI48</f>
        <v>10.14279</v>
      </c>
      <c r="F48" s="1" t="n">
        <f aca="false">AWM19UP18!AF48*100</f>
        <v>7.9038109</v>
      </c>
      <c r="G48" s="0" t="n">
        <v>51.9443953008051</v>
      </c>
      <c r="H48" s="0" t="n">
        <v>86.9791262919824</v>
      </c>
    </row>
    <row r="49" customFormat="false" ht="13.8" hidden="false" customHeight="false" outlineLevel="0" collapsed="false">
      <c r="A49" s="4" t="n">
        <v>33603</v>
      </c>
      <c r="B49" s="1" t="n">
        <f aca="false">B50*NHP_20!C83/NHP_20!C84</f>
        <v>52.8195709446744</v>
      </c>
      <c r="C49" s="1" t="n">
        <f aca="false">AWM19UP18!T49</f>
        <v>87.655373971</v>
      </c>
      <c r="D49" s="1" t="n">
        <f aca="false">ecbwp042!CD49</f>
        <v>776854.4524</v>
      </c>
      <c r="E49" s="1" t="n">
        <f aca="false">AWM19UP18!AI49</f>
        <v>9.894176</v>
      </c>
      <c r="F49" s="1" t="n">
        <f aca="false">AWM19UP18!AF49*100</f>
        <v>8.0369296</v>
      </c>
      <c r="G49" s="0" t="n">
        <v>52.8907217480011</v>
      </c>
      <c r="H49" s="0" t="n">
        <v>87.7974869159669</v>
      </c>
    </row>
    <row r="50" customFormat="false" ht="13.8" hidden="false" customHeight="false" outlineLevel="0" collapsed="false">
      <c r="A50" s="4" t="n">
        <v>33694</v>
      </c>
      <c r="B50" s="1" t="n">
        <f aca="false">NHP_19!C16</f>
        <v>53.2</v>
      </c>
      <c r="C50" s="1" t="n">
        <f aca="false">AWM19UP18!T50</f>
        <v>88.587865886</v>
      </c>
      <c r="D50" s="1" t="n">
        <f aca="false">ecbwp042!CD50</f>
        <v>784610.4041</v>
      </c>
      <c r="E50" s="1" t="n">
        <f aca="false">AWM19UP18!AI50</f>
        <v>9.579858</v>
      </c>
      <c r="F50" s="1" t="n">
        <f aca="false">AWM19UP18!AF50*100</f>
        <v>8.1348934</v>
      </c>
      <c r="G50" s="0" t="n">
        <v>53.3558503029549</v>
      </c>
      <c r="H50" s="0" t="n">
        <v>88.5333718370218</v>
      </c>
    </row>
    <row r="51" customFormat="false" ht="13.8" hidden="false" customHeight="false" outlineLevel="0" collapsed="false">
      <c r="A51" s="4" t="n">
        <v>33785</v>
      </c>
      <c r="B51" s="1" t="n">
        <f aca="false">NHP_19!C17</f>
        <v>53.8</v>
      </c>
      <c r="C51" s="1" t="n">
        <f aca="false">AWM19UP18!T51</f>
        <v>89.48961578</v>
      </c>
      <c r="D51" s="1" t="n">
        <f aca="false">ecbwp042!CD51</f>
        <v>783261.441</v>
      </c>
      <c r="E51" s="1" t="n">
        <f aca="false">AWM19UP18!AI51</f>
        <v>9.67607</v>
      </c>
      <c r="F51" s="1" t="n">
        <f aca="false">AWM19UP18!AF51*100</f>
        <v>8.3521769</v>
      </c>
      <c r="G51" s="0" t="n">
        <v>53.8306879857853</v>
      </c>
      <c r="H51" s="0" t="n">
        <v>89.3744117874368</v>
      </c>
    </row>
    <row r="52" customFormat="false" ht="13.8" hidden="false" customHeight="false" outlineLevel="0" collapsed="false">
      <c r="A52" s="4" t="n">
        <v>33877</v>
      </c>
      <c r="B52" s="1" t="n">
        <f aca="false">NHP_19!C18</f>
        <v>54.37</v>
      </c>
      <c r="C52" s="1" t="n">
        <f aca="false">AWM19UP18!T52</f>
        <v>89.92055319</v>
      </c>
      <c r="D52" s="1" t="n">
        <f aca="false">ecbwp042!CD52</f>
        <v>787149.3655</v>
      </c>
      <c r="E52" s="1" t="n">
        <f aca="false">AWM19UP18!AI52</f>
        <v>10.0521</v>
      </c>
      <c r="F52" s="1" t="n">
        <f aca="false">AWM19UP18!AF52*100</f>
        <v>8.6860171</v>
      </c>
      <c r="G52" s="0" t="n">
        <v>54.115851939016</v>
      </c>
      <c r="H52" s="0" t="n">
        <v>89.9348848501029</v>
      </c>
    </row>
    <row r="53" customFormat="false" ht="13.8" hidden="false" customHeight="false" outlineLevel="0" collapsed="false">
      <c r="A53" s="4" t="n">
        <v>33969</v>
      </c>
      <c r="B53" s="1" t="n">
        <f aca="false">NHP_19!C19</f>
        <v>54.36</v>
      </c>
      <c r="C53" s="1" t="n">
        <f aca="false">AWM19UP18!T53</f>
        <v>90.521341734</v>
      </c>
      <c r="D53" s="1" t="n">
        <f aca="false">ecbwp042!CD53</f>
        <v>792494.4088</v>
      </c>
      <c r="E53" s="1" t="n">
        <f aca="false">AWM19UP18!AI53</f>
        <v>10.01286</v>
      </c>
      <c r="F53" s="1" t="n">
        <f aca="false">AWM19UP18!AF53*100</f>
        <v>9.0146738</v>
      </c>
      <c r="G53" s="0" t="n">
        <v>54.3968146773127</v>
      </c>
      <c r="H53" s="0" t="n">
        <v>90.6827954074254</v>
      </c>
    </row>
    <row r="54" customFormat="false" ht="13.8" hidden="false" customHeight="false" outlineLevel="0" collapsed="false">
      <c r="A54" s="4" t="n">
        <v>34059</v>
      </c>
      <c r="B54" s="1" t="n">
        <f aca="false">NHP_19!C20</f>
        <v>54.3</v>
      </c>
      <c r="C54" s="1" t="n">
        <f aca="false">AWM19UP18!T54</f>
        <v>91.620047209</v>
      </c>
      <c r="D54" s="1" t="n">
        <f aca="false">ecbwp042!CD54</f>
        <v>777355.1464</v>
      </c>
      <c r="E54" s="1" t="n">
        <f aca="false">AWM19UP18!AI54</f>
        <v>9.417175</v>
      </c>
      <c r="F54" s="1" t="n">
        <f aca="false">AWM19UP18!AF54*100</f>
        <v>9.6384485</v>
      </c>
      <c r="G54" s="0" t="n">
        <v>54.4883080576382</v>
      </c>
      <c r="H54" s="0" t="n">
        <v>91.5721780436602</v>
      </c>
    </row>
    <row r="55" customFormat="false" ht="13.8" hidden="false" customHeight="false" outlineLevel="0" collapsed="false">
      <c r="A55" s="4" t="n">
        <v>34150</v>
      </c>
      <c r="B55" s="1" t="n">
        <f aca="false">NHP_19!C21</f>
        <v>54.97</v>
      </c>
      <c r="C55" s="1" t="n">
        <f aca="false">AWM19UP18!T55</f>
        <v>92.45407738</v>
      </c>
      <c r="D55" s="1" t="n">
        <f aca="false">ecbwp042!CD55</f>
        <v>776413.042</v>
      </c>
      <c r="E55" s="1" t="n">
        <f aca="false">AWM19UP18!AI55</f>
        <v>8.9926</v>
      </c>
      <c r="F55" s="1" t="n">
        <f aca="false">AWM19UP18!AF55*100</f>
        <v>10.1108074</v>
      </c>
      <c r="G55" s="0" t="n">
        <v>55.0239584149247</v>
      </c>
      <c r="H55" s="0" t="n">
        <v>92.3182634398191</v>
      </c>
    </row>
    <row r="56" customFormat="false" ht="13.8" hidden="false" customHeight="false" outlineLevel="0" collapsed="false">
      <c r="A56" s="4" t="n">
        <v>34242</v>
      </c>
      <c r="B56" s="1" t="n">
        <f aca="false">NHP_19!C22</f>
        <v>55.62</v>
      </c>
      <c r="C56" s="1" t="n">
        <f aca="false">AWM19UP18!T56</f>
        <v>93.052693083</v>
      </c>
      <c r="D56" s="1" t="n">
        <f aca="false">ecbwp042!CD56</f>
        <v>777716.9323</v>
      </c>
      <c r="E56" s="1" t="n">
        <f aca="false">AWM19UP18!AI56</f>
        <v>7.977857</v>
      </c>
      <c r="F56" s="1" t="n">
        <f aca="false">AWM19UP18!AF56*100</f>
        <v>10.4595448</v>
      </c>
      <c r="G56" s="0" t="n">
        <v>55.3393928423893</v>
      </c>
      <c r="H56" s="0" t="n">
        <v>93.0633870745314</v>
      </c>
    </row>
    <row r="57" customFormat="false" ht="13.8" hidden="false" customHeight="false" outlineLevel="0" collapsed="false">
      <c r="A57" s="4" t="n">
        <v>34334</v>
      </c>
      <c r="B57" s="1" t="n">
        <f aca="false">NHP_19!C23</f>
        <v>55.61</v>
      </c>
      <c r="C57" s="1" t="n">
        <f aca="false">AWM19UP18!T57</f>
        <v>93.519852352</v>
      </c>
      <c r="D57" s="1" t="n">
        <f aca="false">ecbwp042!CD57</f>
        <v>778626.104</v>
      </c>
      <c r="E57" s="1" t="n">
        <f aca="false">AWM19UP18!AI57</f>
        <v>7.309124</v>
      </c>
      <c r="F57" s="1" t="n">
        <f aca="false">AWM19UP18!AF57*100</f>
        <v>10.7773141</v>
      </c>
      <c r="G57" s="0" t="n">
        <v>55.6227732342906</v>
      </c>
      <c r="H57" s="0" t="n">
        <v>93.6973118679991</v>
      </c>
    </row>
    <row r="58" customFormat="false" ht="13.8" hidden="false" customHeight="false" outlineLevel="0" collapsed="false">
      <c r="A58" s="4" t="n">
        <v>34424</v>
      </c>
      <c r="B58" s="1" t="n">
        <f aca="false">NHP_19!C24</f>
        <v>55.58</v>
      </c>
      <c r="C58" s="1" t="n">
        <f aca="false">AWM19UP18!T58</f>
        <v>94.418657119</v>
      </c>
      <c r="D58" s="1" t="n">
        <f aca="false">ecbwp042!CD58</f>
        <v>775999.6364</v>
      </c>
      <c r="E58" s="1" t="n">
        <f aca="false">AWM19UP18!AI58</f>
        <v>6.973333</v>
      </c>
      <c r="F58" s="1" t="n">
        <f aca="false">AWM19UP18!AF58*100</f>
        <v>10.9576398</v>
      </c>
      <c r="G58" s="0" t="n">
        <v>55.7950700580589</v>
      </c>
      <c r="H58" s="0" t="n">
        <v>94.3797060224632</v>
      </c>
    </row>
    <row r="59" customFormat="false" ht="13.8" hidden="false" customHeight="false" outlineLevel="0" collapsed="false">
      <c r="A59" s="4" t="n">
        <v>34515</v>
      </c>
      <c r="B59" s="1" t="n">
        <f aca="false">NHP_19!C25</f>
        <v>55.91</v>
      </c>
      <c r="C59" s="1" t="n">
        <f aca="false">AWM19UP18!T59</f>
        <v>95.0868356</v>
      </c>
      <c r="D59" s="1" t="n">
        <f aca="false">ecbwp042!CD59</f>
        <v>773058.3602</v>
      </c>
      <c r="E59" s="1" t="n">
        <f aca="false">AWM19UP18!AI59</f>
        <v>7.86</v>
      </c>
      <c r="F59" s="1" t="n">
        <f aca="false">AWM19UP18!AF59*100</f>
        <v>11.0346948</v>
      </c>
      <c r="G59" s="0" t="n">
        <v>55.9808895282823</v>
      </c>
      <c r="H59" s="0" t="n">
        <v>94.9312464803871</v>
      </c>
    </row>
    <row r="60" customFormat="false" ht="13.8" hidden="false" customHeight="false" outlineLevel="0" collapsed="false">
      <c r="A60" s="4" t="n">
        <v>34607</v>
      </c>
      <c r="B60" s="1" t="n">
        <f aca="false">NHP_19!C26</f>
        <v>56.55</v>
      </c>
      <c r="C60" s="1" t="n">
        <f aca="false">AWM19UP18!T60</f>
        <v>95.617723364</v>
      </c>
      <c r="D60" s="1" t="n">
        <f aca="false">ecbwp042!CD60</f>
        <v>778622.2628</v>
      </c>
      <c r="E60" s="1" t="n">
        <f aca="false">AWM19UP18!AI60</f>
        <v>8.73</v>
      </c>
      <c r="F60" s="1" t="n">
        <f aca="false">AWM19UP18!AF60*100</f>
        <v>10.917961</v>
      </c>
      <c r="G60" s="0" t="n">
        <v>56.2539045806186</v>
      </c>
      <c r="H60" s="0" t="n">
        <v>95.6288694738027</v>
      </c>
    </row>
    <row r="61" customFormat="false" ht="28.5" hidden="false" customHeight="true" outlineLevel="0" collapsed="false">
      <c r="A61" s="4" t="n">
        <v>34699</v>
      </c>
      <c r="B61" s="1" t="n">
        <f aca="false">NHP_19!C27</f>
        <v>56.36</v>
      </c>
      <c r="C61" s="1" t="n">
        <f aca="false">AWM19UP18!T61</f>
        <v>96.01969761</v>
      </c>
      <c r="D61" s="1" t="n">
        <f aca="false">ecbwp042!CD61</f>
        <v>785250.2016</v>
      </c>
      <c r="E61" s="1" t="n">
        <f aca="false">AWM19UP18!AI61</f>
        <v>9.139999</v>
      </c>
      <c r="F61" s="1" t="n">
        <f aca="false">AWM19UP18!AF61*100</f>
        <v>10.9189549</v>
      </c>
      <c r="G61" s="0" t="n">
        <v>56.3520102265543</v>
      </c>
      <c r="H61" s="0" t="n">
        <v>96.1997489914675</v>
      </c>
    </row>
    <row r="62" customFormat="false" ht="13.8" hidden="false" customHeight="false" outlineLevel="0" collapsed="false">
      <c r="A62" s="4" t="n">
        <v>34789</v>
      </c>
      <c r="B62" s="1" t="n">
        <f aca="false">NHP_19!C28</f>
        <v>56.34</v>
      </c>
      <c r="C62" s="1" t="n">
        <f aca="false">AWM19UP18!T62</f>
        <v>96.851892953</v>
      </c>
      <c r="D62" s="1" t="n">
        <f aca="false">D61*(1+PYR_chg!C16/100)</f>
        <v>789961.7028096</v>
      </c>
      <c r="E62" s="1" t="n">
        <f aca="false">AWM19UP18!AI62</f>
        <v>9.32</v>
      </c>
      <c r="F62" s="1" t="n">
        <f aca="false">AWM19UP18!AF62*100</f>
        <v>10.8713232</v>
      </c>
      <c r="G62" s="0" t="n">
        <v>56.5739255756273</v>
      </c>
      <c r="H62" s="0" t="n">
        <v>96.8284265780604</v>
      </c>
    </row>
    <row r="63" customFormat="false" ht="13.8" hidden="false" customHeight="false" outlineLevel="0" collapsed="false">
      <c r="A63" s="4" t="n">
        <v>34880</v>
      </c>
      <c r="B63" s="1" t="n">
        <f aca="false">NHP_19!C29</f>
        <v>56.67</v>
      </c>
      <c r="C63" s="1" t="n">
        <f aca="false">AWM19UP18!T63</f>
        <v>97.650893034</v>
      </c>
      <c r="D63" s="1" t="n">
        <f aca="false">D62*(1+PYR_chg!C17/100)</f>
        <v>797861.319837696</v>
      </c>
      <c r="E63" s="1" t="n">
        <f aca="false">AWM19UP18!AI63</f>
        <v>8.93</v>
      </c>
      <c r="F63" s="1" t="n">
        <f aca="false">AWM19UP18!AF63*100</f>
        <v>10.7835611</v>
      </c>
      <c r="G63" s="0" t="n">
        <v>56.7498756073935</v>
      </c>
      <c r="H63" s="0" t="n">
        <v>97.481248285487</v>
      </c>
    </row>
    <row r="64" customFormat="false" ht="13.8" hidden="false" customHeight="false" outlineLevel="0" collapsed="false">
      <c r="A64" s="4" t="n">
        <v>34972</v>
      </c>
      <c r="B64" s="1" t="n">
        <f aca="false">NHP_19!C30</f>
        <v>57.44</v>
      </c>
      <c r="C64" s="1" t="n">
        <f aca="false">AWM19UP18!T64</f>
        <v>98.052729333</v>
      </c>
      <c r="D64" s="1" t="n">
        <f aca="false">D63*(1+PYR_chg!C18/100)</f>
        <v>793074.15191867</v>
      </c>
      <c r="E64" s="1" t="n">
        <f aca="false">AWM19UP18!AI64</f>
        <v>8.513333</v>
      </c>
      <c r="F64" s="1" t="n">
        <f aca="false">AWM19UP18!AF64*100</f>
        <v>10.9083315</v>
      </c>
      <c r="G64" s="0" t="n">
        <v>57.1352387991494</v>
      </c>
      <c r="H64" s="0" t="n">
        <v>98.0648020533345</v>
      </c>
    </row>
    <row r="65" customFormat="false" ht="13.8" hidden="false" customHeight="false" outlineLevel="0" collapsed="false">
      <c r="A65" s="4" t="n">
        <v>35064</v>
      </c>
      <c r="B65" s="1" t="n">
        <f aca="false">NHP_19!C31</f>
        <v>57.36</v>
      </c>
      <c r="C65" s="1" t="n">
        <f aca="false">AWM19UP18!T65</f>
        <v>98.449893116</v>
      </c>
      <c r="D65" s="1" t="n">
        <f aca="false">D64*(1+PYR_chg!C19/100)</f>
        <v>792281.077766751</v>
      </c>
      <c r="E65" s="1" t="n">
        <f aca="false">AWM19UP18!AI65</f>
        <v>8.153333</v>
      </c>
      <c r="F65" s="1" t="n">
        <f aca="false">AWM19UP18!AF65*100</f>
        <v>10.9734638</v>
      </c>
      <c r="G65" s="0" t="n">
        <v>57.3400558321855</v>
      </c>
      <c r="H65" s="0" t="n">
        <v>98.6170673482637</v>
      </c>
    </row>
    <row r="66" customFormat="false" ht="13.8" hidden="false" customHeight="false" outlineLevel="0" collapsed="false">
      <c r="A66" s="4" t="n">
        <v>35155</v>
      </c>
      <c r="B66" s="1" t="n">
        <f aca="false">NHP_19!C32</f>
        <v>57.53</v>
      </c>
      <c r="C66" s="1" t="n">
        <f aca="false">AWM19UP18!T66</f>
        <v>99.272255773</v>
      </c>
      <c r="D66" s="1" t="n">
        <f aca="false">D65*(1+PYR_chg!C20/100)</f>
        <v>799411.607466652</v>
      </c>
      <c r="E66" s="1" t="n">
        <f aca="false">AWM19UP18!AI66</f>
        <v>7.643333</v>
      </c>
      <c r="F66" s="1" t="n">
        <f aca="false">AWM19UP18!AF66*100</f>
        <v>10.936109</v>
      </c>
      <c r="G66" s="0" t="n">
        <v>57.7789730985336</v>
      </c>
      <c r="H66" s="0" t="n">
        <v>99.2749452709502</v>
      </c>
    </row>
    <row r="67" customFormat="false" ht="13.8" hidden="false" customHeight="false" outlineLevel="0" collapsed="false">
      <c r="A67" s="4" t="n">
        <v>35246</v>
      </c>
      <c r="B67" s="1" t="n">
        <f aca="false">NHP_19!C33</f>
        <v>57.84</v>
      </c>
      <c r="C67" s="1" t="n">
        <f aca="false">AWM19UP18!T67</f>
        <v>100.05723831</v>
      </c>
      <c r="D67" s="1" t="n">
        <f aca="false">D66*(1+PYR_chg!C21/100)</f>
        <v>796213.961036785</v>
      </c>
      <c r="E67" s="1" t="n">
        <f aca="false">AWM19UP18!AI67</f>
        <v>7.536667</v>
      </c>
      <c r="F67" s="1" t="n">
        <f aca="false">AWM19UP18!AF67*100</f>
        <v>11.0428371</v>
      </c>
      <c r="G67" s="0" t="n">
        <v>57.917507947316</v>
      </c>
      <c r="H67" s="0" t="n">
        <v>99.880572482918</v>
      </c>
    </row>
    <row r="68" customFormat="false" ht="13.8" hidden="false" customHeight="false" outlineLevel="0" collapsed="false">
      <c r="A68" s="4" t="n">
        <v>35338</v>
      </c>
      <c r="B68" s="1" t="n">
        <f aca="false">NHP_19!C34</f>
        <v>58.6</v>
      </c>
      <c r="C68" s="1" t="n">
        <f aca="false">AWM19UP18!T68</f>
        <v>100.155361127</v>
      </c>
      <c r="D68" s="1" t="n">
        <f aca="false">D67*(1+PYR_chg!C22/100)</f>
        <v>798602.602919896</v>
      </c>
      <c r="E68" s="1" t="n">
        <f aca="false">AWM19UP18!AI68</f>
        <v>7.276667</v>
      </c>
      <c r="F68" s="1" t="n">
        <f aca="false">AWM19UP18!AF68*100</f>
        <v>11.0258581</v>
      </c>
      <c r="G68" s="0" t="n">
        <v>58.2925060997207</v>
      </c>
      <c r="H68" s="0" t="n">
        <v>100.160910979935</v>
      </c>
    </row>
    <row r="69" customFormat="false" ht="13.8" hidden="false" customHeight="false" outlineLevel="0" collapsed="false">
      <c r="A69" s="4" t="n">
        <v>35430</v>
      </c>
      <c r="B69" s="1" t="n">
        <f aca="false">NHP_19!C35</f>
        <v>58.69</v>
      </c>
      <c r="C69" s="1" t="n">
        <f aca="false">AWM19UP18!T69</f>
        <v>100.51514479</v>
      </c>
      <c r="D69" s="1" t="n">
        <f aca="false">D68*(1+PYR_chg!C23/100)</f>
        <v>799401.205522815</v>
      </c>
      <c r="E69" s="1" t="n">
        <f aca="false">AWM19UP18!AI69</f>
        <v>6.473333</v>
      </c>
      <c r="F69" s="1" t="n">
        <f aca="false">AWM19UP18!AF69*100</f>
        <v>10.9986492</v>
      </c>
      <c r="G69" s="0" t="n">
        <v>58.6738762255777</v>
      </c>
      <c r="H69" s="0" t="n">
        <v>100.665299200486</v>
      </c>
    </row>
    <row r="70" customFormat="false" ht="13.8" hidden="false" customHeight="false" outlineLevel="0" collapsed="false">
      <c r="A70" s="4" t="n">
        <v>35520</v>
      </c>
      <c r="B70" s="1" t="n">
        <f aca="false">NHP_19!C36</f>
        <v>58.33</v>
      </c>
      <c r="C70" s="1" t="n">
        <f aca="false">AWM19UP18!T70</f>
        <v>101.206677024</v>
      </c>
      <c r="D70" s="1" t="n">
        <f aca="false">D69*(1+PYR_chg!C24/100)</f>
        <v>805796.415166998</v>
      </c>
      <c r="E70" s="1" t="n">
        <f aca="false">AWM19UP18!AI70</f>
        <v>6.203333</v>
      </c>
      <c r="F70" s="1" t="n">
        <f aca="false">URX_19!C16</f>
        <v>11.605476</v>
      </c>
      <c r="G70" s="5" t="n">
        <v>58.576560247008</v>
      </c>
      <c r="H70" s="0" t="n">
        <v>101.238506307245</v>
      </c>
    </row>
    <row r="71" customFormat="false" ht="13.8" hidden="false" customHeight="false" outlineLevel="0" collapsed="false">
      <c r="A71" s="4" t="n">
        <v>35611</v>
      </c>
      <c r="B71" s="1" t="n">
        <f aca="false">NHP_19!C37</f>
        <v>59.26</v>
      </c>
      <c r="C71" s="1" t="n">
        <f aca="false">AWM19UP18!T71</f>
        <v>101.543098111</v>
      </c>
      <c r="D71" s="1" t="n">
        <f aca="false">D70*(1+PYR_chg!C25/100)</f>
        <v>815465.972149002</v>
      </c>
      <c r="E71" s="1" t="n">
        <f aca="false">AWM19UP18!AI71</f>
        <v>6.22</v>
      </c>
      <c r="F71" s="1" t="n">
        <f aca="false">URX_19!C17</f>
        <v>11.545738</v>
      </c>
      <c r="G71" s="5" t="n">
        <v>59.3287105876908</v>
      </c>
      <c r="H71" s="0" t="n">
        <v>101.36336520906</v>
      </c>
    </row>
    <row r="72" customFormat="false" ht="13.8" hidden="false" customHeight="false" outlineLevel="0" collapsed="false">
      <c r="A72" s="4" t="n">
        <v>35703</v>
      </c>
      <c r="B72" s="1" t="n">
        <f aca="false">NHP_19!C38</f>
        <v>59.74</v>
      </c>
      <c r="C72" s="1" t="n">
        <f aca="false">AWM19UP18!T72</f>
        <v>101.874846683</v>
      </c>
      <c r="D72" s="1" t="n">
        <f aca="false">D71*(1+PYR_chg!C26/100)</f>
        <v>824436.097842641</v>
      </c>
      <c r="E72" s="1" t="n">
        <f aca="false">AWM19UP18!AI72</f>
        <v>5.81</v>
      </c>
      <c r="F72" s="1" t="n">
        <f aca="false">URX_19!C18</f>
        <v>11.425161</v>
      </c>
      <c r="G72" s="5" t="n">
        <v>59.4350497705966</v>
      </c>
      <c r="H72" s="0" t="n">
        <v>101.873024444682</v>
      </c>
    </row>
    <row r="73" customFormat="false" ht="13.8" hidden="false" customHeight="false" outlineLevel="0" collapsed="false">
      <c r="A73" s="4" t="n">
        <v>35795</v>
      </c>
      <c r="B73" s="1" t="n">
        <f aca="false">NHP_19!C39</f>
        <v>59.99</v>
      </c>
      <c r="C73" s="1" t="n">
        <f aca="false">AWM19UP18!T73</f>
        <v>102.19257771</v>
      </c>
      <c r="D73" s="1" t="n">
        <f aca="false">D72*(1+PYR_chg!C27/100)</f>
        <v>832680.458821067</v>
      </c>
      <c r="E73" s="1" t="n">
        <f aca="false">AWM19UP18!AI73</f>
        <v>5.6</v>
      </c>
      <c r="F73" s="1" t="n">
        <f aca="false">URX_19!C19</f>
        <v>11.334953</v>
      </c>
      <c r="G73" s="5" t="n">
        <v>59.9935972089402</v>
      </c>
      <c r="H73" s="0" t="n">
        <v>102.324324244887</v>
      </c>
    </row>
    <row r="74" customFormat="false" ht="13.8" hidden="false" customHeight="false" outlineLevel="0" collapsed="false">
      <c r="A74" s="4" t="n">
        <v>35885</v>
      </c>
      <c r="B74" s="1" t="n">
        <f aca="false">NHP_19!C40</f>
        <v>59.71</v>
      </c>
      <c r="C74" s="1" t="n">
        <f aca="false">AWM19UP18!T74</f>
        <v>102.454238555</v>
      </c>
      <c r="D74" s="1" t="n">
        <f aca="false">D73*(1+PYR_chg!C28/100)</f>
        <v>843505.304785741</v>
      </c>
      <c r="E74" s="1" t="n">
        <f aca="false">AWM19UP18!AI74</f>
        <v>5.116667</v>
      </c>
      <c r="F74" s="1" t="n">
        <f aca="false">URX_19!C20</f>
        <v>11.163039</v>
      </c>
      <c r="G74" s="5" t="n">
        <v>59.9464468593168</v>
      </c>
      <c r="H74" s="0" t="n">
        <v>102.516080157923</v>
      </c>
    </row>
    <row r="75" customFormat="false" ht="13.8" hidden="false" customHeight="false" outlineLevel="0" collapsed="false">
      <c r="A75" s="4" t="n">
        <v>35976</v>
      </c>
      <c r="B75" s="1" t="n">
        <f aca="false">NHP_19!C41</f>
        <v>60.44</v>
      </c>
      <c r="C75" s="1" t="n">
        <f aca="false">AWM19UP18!T75</f>
        <v>103.047647973</v>
      </c>
      <c r="D75" s="1" t="n">
        <f aca="false">D74*(1+PYR_chg!C29/100)</f>
        <v>847722.83130967</v>
      </c>
      <c r="E75" s="1" t="n">
        <f aca="false">AWM19UP18!AI75</f>
        <v>4.99</v>
      </c>
      <c r="F75" s="1" t="n">
        <f aca="false">URX_19!C21</f>
        <v>11.094987</v>
      </c>
      <c r="G75" s="5" t="n">
        <v>60.4880480341917</v>
      </c>
      <c r="H75" s="0" t="n">
        <v>102.861804926456</v>
      </c>
    </row>
    <row r="76" customFormat="false" ht="13.8" hidden="false" customHeight="false" outlineLevel="0" collapsed="false">
      <c r="A76" s="4" t="n">
        <v>36068</v>
      </c>
      <c r="B76" s="1" t="n">
        <f aca="false">NHP_19!C42</f>
        <v>61.33</v>
      </c>
      <c r="C76" s="1" t="n">
        <f aca="false">AWM19UP18!T76</f>
        <v>103.159788335</v>
      </c>
      <c r="D76" s="1" t="n">
        <f aca="false">D75*(1+PYR_chg!C30/100)</f>
        <v>850265.999803599</v>
      </c>
      <c r="E76" s="1" t="n">
        <f aca="false">AWM19UP18!AI76</f>
        <v>4.56</v>
      </c>
      <c r="F76" s="1" t="n">
        <f aca="false">URX_19!C22</f>
        <v>10.914213</v>
      </c>
      <c r="G76" s="5" t="n">
        <v>61.028856747919</v>
      </c>
      <c r="H76" s="0" t="n">
        <v>103.149350475324</v>
      </c>
    </row>
    <row r="77" customFormat="false" ht="13.8" hidden="false" customHeight="false" outlineLevel="0" collapsed="false">
      <c r="A77" s="4" t="n">
        <v>36160</v>
      </c>
      <c r="B77" s="1" t="n">
        <f aca="false">NHP_19!C43</f>
        <v>61.76</v>
      </c>
      <c r="C77" s="1" t="n">
        <f aca="false">AWM19UP18!T77</f>
        <v>103.14577079</v>
      </c>
      <c r="D77" s="1" t="n">
        <f aca="false">D76*(1+PYR_chg!C31/100)</f>
        <v>851966.531803206</v>
      </c>
      <c r="E77" s="1" t="n">
        <f aca="false">AWM19UP18!AI77</f>
        <v>4.146667</v>
      </c>
      <c r="F77" s="1" t="n">
        <f aca="false">URX_19!C23</f>
        <v>10.761983</v>
      </c>
      <c r="G77" s="5" t="n">
        <v>61.8037042363318</v>
      </c>
      <c r="H77" s="0" t="n">
        <v>103.268591554728</v>
      </c>
    </row>
    <row r="78" customFormat="false" ht="13.8" hidden="false" customHeight="false" outlineLevel="0" collapsed="false">
      <c r="A78" s="4" t="n">
        <v>36250</v>
      </c>
      <c r="B78" s="1" t="n">
        <f aca="false">NHP_19!C44</f>
        <v>62.25</v>
      </c>
      <c r="C78" s="1" t="n">
        <f aca="false">C74*(1+HICP_19!I26/100)</f>
        <v>103.376326701995</v>
      </c>
      <c r="D78" s="1" t="n">
        <f aca="false">D77*(1+PYR_chg!C32/100)</f>
        <v>857078.330994025</v>
      </c>
      <c r="E78" s="1" t="n">
        <f aca="false">LTN_chg!C32</f>
        <v>4</v>
      </c>
      <c r="F78" s="1" t="n">
        <f aca="false">URX_19!C24</f>
        <v>10.544657</v>
      </c>
      <c r="G78" s="5" t="n">
        <v>62.4653223052719</v>
      </c>
      <c r="H78" s="0" t="n">
        <v>103.461855068332</v>
      </c>
    </row>
    <row r="79" customFormat="false" ht="13.8" hidden="false" customHeight="false" outlineLevel="0" collapsed="false">
      <c r="A79" s="4" t="n">
        <v>36341</v>
      </c>
      <c r="B79" s="1" t="n">
        <f aca="false">NHP_19!C45</f>
        <v>63.12</v>
      </c>
      <c r="C79" s="1" t="n">
        <f aca="false">C75*(1+HICP_19!I27/100)</f>
        <v>104.07812445273</v>
      </c>
      <c r="D79" s="1" t="n">
        <f aca="false">D78*(1+PYR_chg!C33/100)</f>
        <v>865649.114303965</v>
      </c>
      <c r="E79" s="1" t="n">
        <f aca="false">LTN_chg!C33</f>
        <v>4.2</v>
      </c>
      <c r="F79" s="1" t="n">
        <f aca="false">URX_19!C25</f>
        <v>10.294193</v>
      </c>
      <c r="G79" s="0" t="n">
        <v>63.144678673819</v>
      </c>
      <c r="H79" s="0" t="n">
        <v>103.878701469457</v>
      </c>
    </row>
    <row r="80" customFormat="false" ht="13.8" hidden="false" customHeight="false" outlineLevel="0" collapsed="false">
      <c r="A80" s="4" t="n">
        <v>36433</v>
      </c>
      <c r="B80" s="1" t="n">
        <f aca="false">NHP_19!C46</f>
        <v>64.58</v>
      </c>
      <c r="C80" s="1" t="n">
        <f aca="false">C76*(1+HICP_19!I28/100)</f>
        <v>104.39770579502</v>
      </c>
      <c r="D80" s="1" t="n">
        <f aca="false">D79*(1+PYR_chg!C34/100)</f>
        <v>869111.710761181</v>
      </c>
      <c r="E80" s="1" t="n">
        <f aca="false">LTN_chg!C34</f>
        <v>5</v>
      </c>
      <c r="F80" s="1" t="n">
        <f aca="false">URX_19!C26</f>
        <v>10.01891</v>
      </c>
      <c r="G80" s="0" t="n">
        <v>64.2745442972143</v>
      </c>
      <c r="H80" s="0" t="n">
        <v>104.384463687606</v>
      </c>
    </row>
    <row r="81" customFormat="false" ht="13.8" hidden="false" customHeight="false" outlineLevel="0" collapsed="false">
      <c r="A81" s="4" t="n">
        <v>36525</v>
      </c>
      <c r="B81" s="1" t="n">
        <f aca="false">NHP_19!C47</f>
        <v>64.95</v>
      </c>
      <c r="C81" s="1" t="n">
        <f aca="false">C77*(1+HICP_19!I29/100)</f>
        <v>104.761721199043</v>
      </c>
      <c r="D81" s="1" t="n">
        <f aca="false">D80*(1+PYR_chg!C35/100)</f>
        <v>878671.939579554</v>
      </c>
      <c r="E81" s="1" t="n">
        <f aca="false">LTN_chg!C35</f>
        <v>5.3</v>
      </c>
      <c r="F81" s="1" t="n">
        <f aca="false">URX_19!C27</f>
        <v>9.817586</v>
      </c>
      <c r="G81" s="0" t="n">
        <v>65.0481392620867</v>
      </c>
      <c r="H81" s="0" t="n">
        <v>104.884376012568</v>
      </c>
    </row>
    <row r="82" customFormat="false" ht="13.8" hidden="false" customHeight="false" outlineLevel="0" collapsed="false">
      <c r="A82" s="4" t="n">
        <v>36616</v>
      </c>
      <c r="B82" s="1" t="n">
        <f aca="false">NHP_19!C48</f>
        <v>66.04</v>
      </c>
      <c r="C82" s="1" t="n">
        <f aca="false">C78*(1+HICP_19!I30/100)</f>
        <v>105.443853236035</v>
      </c>
      <c r="D82" s="1" t="n">
        <f aca="false">D81*(1+PYR_chg!C36/100)</f>
        <v>875157.251821236</v>
      </c>
      <c r="E82" s="1" t="n">
        <f aca="false">LTN_chg!C36</f>
        <v>5.6</v>
      </c>
      <c r="F82" s="1" t="n">
        <f aca="false">URX_19!C28</f>
        <v>9.587708</v>
      </c>
      <c r="G82" s="0" t="n">
        <v>66.2285055206057</v>
      </c>
      <c r="H82" s="0" t="n">
        <v>105.550772308162</v>
      </c>
    </row>
    <row r="83" customFormat="false" ht="13.8" hidden="false" customHeight="false" outlineLevel="0" collapsed="false">
      <c r="A83" s="4" t="n">
        <v>36707</v>
      </c>
      <c r="B83" s="1" t="n">
        <f aca="false">NHP_19!C49</f>
        <v>67.06</v>
      </c>
      <c r="C83" s="1" t="n">
        <f aca="false">C79*(1+HICP_19!I31/100)</f>
        <v>106.124994233634</v>
      </c>
      <c r="D83" s="1" t="n">
        <f aca="false">D82*(1+PYR_chg!C37/100)</f>
        <v>882158.509835806</v>
      </c>
      <c r="E83" s="1" t="n">
        <f aca="false">LTN_chg!C37</f>
        <v>5.4</v>
      </c>
      <c r="F83" s="1" t="n">
        <f aca="false">URX_19!C29</f>
        <v>9.293713</v>
      </c>
      <c r="G83" s="0" t="n">
        <v>67.0635239552131</v>
      </c>
      <c r="H83" s="0" t="n">
        <v>105.898310945807</v>
      </c>
    </row>
    <row r="84" customFormat="false" ht="13.8" hidden="false" customHeight="false" outlineLevel="0" collapsed="false">
      <c r="A84" s="4" t="n">
        <v>36799</v>
      </c>
      <c r="B84" s="1" t="n">
        <f aca="false">NHP_19!C50</f>
        <v>68.18</v>
      </c>
      <c r="C84" s="1" t="n">
        <f aca="false">C80*(1+HICP_19!I32/100)</f>
        <v>106.76405379304</v>
      </c>
      <c r="D84" s="1" t="n">
        <f aca="false">D83*(1+PYR_chg!C38/100)</f>
        <v>883922.826855477</v>
      </c>
      <c r="E84" s="1" t="n">
        <f aca="false">LTN_chg!C38</f>
        <v>5.4</v>
      </c>
      <c r="F84" s="1" t="n">
        <f aca="false">URX_19!C30</f>
        <v>9.086117</v>
      </c>
      <c r="G84" s="0" t="n">
        <v>67.8654226900675</v>
      </c>
      <c r="H84" s="0" t="n">
        <v>106.756396903802</v>
      </c>
    </row>
    <row r="85" customFormat="false" ht="13.8" hidden="false" customHeight="false" outlineLevel="0" collapsed="false">
      <c r="A85" s="4" t="n">
        <v>36891</v>
      </c>
      <c r="B85" s="1" t="n">
        <f aca="false">NHP_19!C51</f>
        <v>68.59</v>
      </c>
      <c r="C85" s="1" t="n">
        <f aca="false">C81*(1+HICP_19!I33/100)</f>
        <v>107.415684802752</v>
      </c>
      <c r="D85" s="1" t="n">
        <f aca="false">D84*(1+PYR_chg!C39/100)</f>
        <v>895413.823604599</v>
      </c>
      <c r="E85" s="1" t="n">
        <f aca="false">LTN_chg!C39</f>
        <v>5.3</v>
      </c>
      <c r="F85" s="1" t="n">
        <f aca="false">URX_19!C31</f>
        <v>8.856041</v>
      </c>
      <c r="G85" s="0" t="n">
        <v>68.7448383406539</v>
      </c>
      <c r="H85" s="0" t="n">
        <v>107.543611408884</v>
      </c>
    </row>
    <row r="86" customFormat="false" ht="13.8" hidden="false" customHeight="false" outlineLevel="0" collapsed="false">
      <c r="A86" s="4" t="n">
        <v>36981</v>
      </c>
      <c r="B86" s="1" t="n">
        <f aca="false">NHP_19!C52</f>
        <v>69.5</v>
      </c>
      <c r="C86" s="1" t="n">
        <f aca="false">C82*(1+HICP_19!I34/100)</f>
        <v>107.728470056149</v>
      </c>
      <c r="D86" s="1" t="n">
        <f aca="false">D85*(1+PYR_chg!C40/100)</f>
        <v>907949.617135063</v>
      </c>
      <c r="E86" s="1" t="n">
        <f aca="false">LTN_chg!C40</f>
        <v>5</v>
      </c>
      <c r="F86" s="1" t="n">
        <f aca="false">URX_19!C32</f>
        <v>8.463031</v>
      </c>
      <c r="G86" s="0" t="n">
        <v>69.6644717646845</v>
      </c>
      <c r="H86" s="0" t="n">
        <v>107.855125544816</v>
      </c>
    </row>
    <row r="87" customFormat="false" ht="13.8" hidden="false" customHeight="false" outlineLevel="0" collapsed="false">
      <c r="A87" s="4" t="n">
        <v>37072</v>
      </c>
      <c r="B87" s="1" t="n">
        <f aca="false">NHP_19!C53</f>
        <v>70.48</v>
      </c>
      <c r="C87" s="1" t="n">
        <f aca="false">C83*(1+HICP_19!I35/100)</f>
        <v>109.237994064487</v>
      </c>
      <c r="D87" s="1" t="n">
        <f aca="false">D86*(1+PYR_chg!C41/100)</f>
        <v>906133.717900793</v>
      </c>
      <c r="E87" s="1" t="n">
        <f aca="false">LTN_chg!C41</f>
        <v>5.2</v>
      </c>
      <c r="F87" s="1" t="n">
        <f aca="false">URX_19!C33</f>
        <v>8.374579</v>
      </c>
      <c r="G87" s="0" t="n">
        <v>70.459239883385</v>
      </c>
      <c r="H87" s="0" t="n">
        <v>108.974311910807</v>
      </c>
    </row>
    <row r="88" customFormat="false" ht="13.8" hidden="false" customHeight="false" outlineLevel="0" collapsed="false">
      <c r="A88" s="4" t="n">
        <v>37164</v>
      </c>
      <c r="B88" s="1" t="n">
        <f aca="false">NHP_19!C54</f>
        <v>71.59</v>
      </c>
      <c r="C88" s="1" t="n">
        <f aca="false">C84*(1+HICP_19!I36/100)</f>
        <v>109.361979102004</v>
      </c>
      <c r="D88" s="1" t="n">
        <f aca="false">D87*(1+PYR_chg!C42/100)</f>
        <v>912476.653926098</v>
      </c>
      <c r="E88" s="1" t="n">
        <f aca="false">LTN_chg!C42</f>
        <v>5.1</v>
      </c>
      <c r="F88" s="1" t="n">
        <f aca="false">URX_19!C34</f>
        <v>8.361656</v>
      </c>
      <c r="G88" s="0" t="n">
        <v>71.2776025014401</v>
      </c>
      <c r="H88" s="0" t="n">
        <v>109.371399946128</v>
      </c>
    </row>
    <row r="89" customFormat="false" ht="13.8" hidden="false" customHeight="false" outlineLevel="0" collapsed="false">
      <c r="A89" s="4" t="n">
        <v>37256</v>
      </c>
      <c r="B89" s="1" t="n">
        <f aca="false">NHP_19!C55</f>
        <v>71.95</v>
      </c>
      <c r="C89" s="1" t="n">
        <f aca="false">C85*(1+HICP_19!I37/100)</f>
        <v>109.707219411878</v>
      </c>
      <c r="D89" s="1" t="n">
        <f aca="false">D88*(1+PYR_chg!C43/100)</f>
        <v>914301.60723395</v>
      </c>
      <c r="E89" s="1" t="n">
        <f aca="false">LTN_chg!C43</f>
        <v>4.8</v>
      </c>
      <c r="F89" s="1" t="n">
        <f aca="false">URX_19!C35</f>
        <v>8.449616</v>
      </c>
      <c r="G89" s="0" t="n">
        <v>72.1330019990194</v>
      </c>
      <c r="H89" s="0" t="n">
        <v>109.821595811735</v>
      </c>
    </row>
    <row r="90" customFormat="false" ht="13.8" hidden="false" customHeight="false" outlineLevel="0" collapsed="false">
      <c r="A90" s="4" t="n">
        <v>37346</v>
      </c>
      <c r="B90" s="1" t="n">
        <f aca="false">NHP_19!C56</f>
        <v>73.54</v>
      </c>
      <c r="C90" s="1" t="n">
        <f aca="false">C86*(1+HICP_19!I38/100)</f>
        <v>110.457591297571</v>
      </c>
      <c r="D90" s="1" t="n">
        <f aca="false">D89*(1+PYR_chg!C44/100)</f>
        <v>913387.305626716</v>
      </c>
      <c r="E90" s="1" t="n">
        <f aca="false">LTN_chg!C44</f>
        <v>5.1</v>
      </c>
      <c r="F90" s="1" t="n">
        <f aca="false">URX_19!C36</f>
        <v>8.569702</v>
      </c>
      <c r="G90" s="0" t="n">
        <v>73.7044609044219</v>
      </c>
      <c r="H90" s="0" t="n">
        <v>110.623755212922</v>
      </c>
    </row>
    <row r="91" customFormat="false" ht="13.8" hidden="false" customHeight="false" outlineLevel="0" collapsed="false">
      <c r="A91" s="4" t="n">
        <v>37437</v>
      </c>
      <c r="B91" s="1" t="n">
        <f aca="false">NHP_19!C57</f>
        <v>74.99</v>
      </c>
      <c r="C91" s="1" t="n">
        <f aca="false">C87*(1+HICP_19!I39/100)</f>
        <v>111.568404604529</v>
      </c>
      <c r="D91" s="1" t="n">
        <f aca="false">D90*(1+PYR_chg!C45/100)</f>
        <v>914300.692932343</v>
      </c>
      <c r="E91" s="1" t="n">
        <f aca="false">LTN_chg!C45</f>
        <v>5.2</v>
      </c>
      <c r="F91" s="1" t="n">
        <f aca="false">URX_19!C37</f>
        <v>8.567867</v>
      </c>
      <c r="G91" s="0" t="n">
        <v>74.9436866440625</v>
      </c>
      <c r="H91" s="0" t="n">
        <v>111.266149770303</v>
      </c>
    </row>
    <row r="92" customFormat="false" ht="13.8" hidden="false" customHeight="false" outlineLevel="0" collapsed="false">
      <c r="A92" s="4" t="n">
        <v>37529</v>
      </c>
      <c r="B92" s="1" t="n">
        <f aca="false">NHP_19!C58</f>
        <v>76.36</v>
      </c>
      <c r="C92" s="1" t="n">
        <f aca="false">C88*(1+HICP_19!I40/100)</f>
        <v>111.658580663147</v>
      </c>
      <c r="D92" s="1" t="n">
        <f aca="false">D91*(1+PYR_chg!C46/100)</f>
        <v>917957.895704073</v>
      </c>
      <c r="E92" s="1" t="n">
        <f aca="false">LTN_chg!C46</f>
        <v>4.7</v>
      </c>
      <c r="F92" s="1" t="n">
        <f aca="false">URX_19!C38</f>
        <v>8.684587</v>
      </c>
      <c r="G92" s="0" t="n">
        <v>76.0510543370025</v>
      </c>
      <c r="H92" s="0" t="n">
        <v>111.681694957626</v>
      </c>
    </row>
    <row r="93" customFormat="false" ht="13.8" hidden="false" customHeight="false" outlineLevel="0" collapsed="false">
      <c r="A93" s="4" t="n">
        <v>37621</v>
      </c>
      <c r="B93" s="1" t="n">
        <f aca="false">NHP_19!C59</f>
        <v>76.79</v>
      </c>
      <c r="C93" s="1" t="n">
        <f aca="false">C89*(1+HICP_19!I41/100)</f>
        <v>112.230485458351</v>
      </c>
      <c r="D93" s="1" t="n">
        <f aca="false">D92*(1+PYR_chg!C47/100)</f>
        <v>927137.474661113</v>
      </c>
      <c r="E93" s="1" t="n">
        <f aca="false">LTN_chg!C47</f>
        <v>4.5</v>
      </c>
      <c r="F93" s="1" t="n">
        <f aca="false">URX_19!C39</f>
        <v>8.786349</v>
      </c>
      <c r="G93" s="0" t="n">
        <v>76.9730699591753</v>
      </c>
      <c r="H93" s="0" t="n">
        <v>112.317772228108</v>
      </c>
    </row>
    <row r="94" customFormat="false" ht="13.8" hidden="false" customHeight="false" outlineLevel="0" collapsed="false">
      <c r="A94" s="4" t="n">
        <v>37711</v>
      </c>
      <c r="B94" s="1" t="n">
        <f aca="false">NHP_19!C60</f>
        <v>77.97</v>
      </c>
      <c r="C94" s="1" t="n">
        <f aca="false">C90*(1+HICP_19!I42/100)</f>
        <v>113.034935094515</v>
      </c>
      <c r="D94" s="1" t="n">
        <f aca="false">D93*(1+PYR_chg!C48/100)</f>
        <v>925283.199711791</v>
      </c>
      <c r="E94" s="1" t="n">
        <f aca="false">LTN_chg!C48</f>
        <v>4.1</v>
      </c>
      <c r="F94" s="1" t="n">
        <f aca="false">URX_19!C40</f>
        <v>8.864561</v>
      </c>
      <c r="G94" s="0" t="n">
        <v>78.1593595281938</v>
      </c>
      <c r="H94" s="0" t="n">
        <v>113.262129001624</v>
      </c>
    </row>
    <row r="95" customFormat="false" ht="13.8" hidden="false" customHeight="false" outlineLevel="0" collapsed="false">
      <c r="A95" s="4" t="n">
        <v>37802</v>
      </c>
      <c r="B95" s="1" t="n">
        <f aca="false">NHP_19!C61</f>
        <v>79.38</v>
      </c>
      <c r="C95" s="1" t="n">
        <f aca="false">C91*(1+HICP_19!I43/100)</f>
        <v>113.79977269662</v>
      </c>
      <c r="D95" s="1" t="n">
        <f aca="false">D94*(1+PYR_chg!C49/100)</f>
        <v>925283.199711791</v>
      </c>
      <c r="E95" s="1" t="n">
        <f aca="false">LTN_chg!C49</f>
        <v>3.9</v>
      </c>
      <c r="F95" s="1" t="n">
        <f aca="false">URX_19!C41</f>
        <v>8.975533</v>
      </c>
      <c r="G95" s="0" t="n">
        <v>79.3158483205353</v>
      </c>
      <c r="H95" s="0" t="n">
        <v>113.458091094253</v>
      </c>
    </row>
    <row r="96" customFormat="false" ht="13.8" hidden="false" customHeight="false" outlineLevel="0" collapsed="false">
      <c r="A96" s="4" t="n">
        <v>37894</v>
      </c>
      <c r="B96" s="1" t="n">
        <f aca="false">NHP_19!C62</f>
        <v>80.75</v>
      </c>
      <c r="C96" s="1" t="n">
        <f aca="false">C92*(1+HICP_19!I44/100)</f>
        <v>114.003410857073</v>
      </c>
      <c r="D96" s="1" t="n">
        <f aca="false">D95*(1+PYR_chg!C50/100)</f>
        <v>935461.314908621</v>
      </c>
      <c r="E96" s="1" t="n">
        <f aca="false">LTN_chg!C50</f>
        <v>4.2</v>
      </c>
      <c r="F96" s="1" t="n">
        <f aca="false">URX_19!C42</f>
        <v>9.004609</v>
      </c>
      <c r="G96" s="0" t="n">
        <v>80.4396497450548</v>
      </c>
      <c r="H96" s="0" t="n">
        <v>114.02958086868</v>
      </c>
    </row>
    <row r="97" customFormat="false" ht="13.8" hidden="false" customHeight="false" outlineLevel="0" collapsed="false">
      <c r="A97" s="4" t="n">
        <v>37986</v>
      </c>
      <c r="B97" s="1" t="n">
        <f aca="false">NHP_19!C63</f>
        <v>81.6</v>
      </c>
      <c r="C97" s="1" t="n">
        <f aca="false">C93*(1+HICP_19!I45/100)</f>
        <v>114.587325652976</v>
      </c>
      <c r="D97" s="1" t="n">
        <f aca="false">D96*(1+PYR_chg!C51/100)</f>
        <v>934525.853593712</v>
      </c>
      <c r="E97" s="1" t="n">
        <f aca="false">LTN_chg!C51</f>
        <v>4.4</v>
      </c>
      <c r="F97" s="1" t="n">
        <f aca="false">URX_19!C43</f>
        <v>9.083776</v>
      </c>
      <c r="G97" s="0" t="n">
        <v>81.767069793206</v>
      </c>
      <c r="H97" s="0" t="n">
        <v>114.643207735951</v>
      </c>
    </row>
    <row r="98" customFormat="false" ht="13.8" hidden="false" customHeight="false" outlineLevel="0" collapsed="false">
      <c r="A98" s="4" t="n">
        <v>38077</v>
      </c>
      <c r="B98" s="1" t="n">
        <f aca="false">NHP_19!C64</f>
        <v>82.61</v>
      </c>
      <c r="C98" s="1" t="n">
        <f aca="false">C94*(1+HICP_19!I46/100)</f>
        <v>114.99420730282</v>
      </c>
      <c r="D98" s="1" t="n">
        <f aca="false">D97*(1+PYR_chg!C52/100)</f>
        <v>941067.534568868</v>
      </c>
      <c r="E98" s="1" t="n">
        <f aca="false">LTN_chg!C52</f>
        <v>4.1</v>
      </c>
      <c r="F98" s="1" t="n">
        <f aca="false">URX_19!C44</f>
        <v>9.272199</v>
      </c>
      <c r="G98" s="0" t="n">
        <v>82.8274887755738</v>
      </c>
      <c r="H98" s="0" t="n">
        <v>115.290007380327</v>
      </c>
    </row>
    <row r="99" customFormat="false" ht="13.8" hidden="false" customHeight="false" outlineLevel="0" collapsed="false">
      <c r="A99" s="4" t="n">
        <v>38168</v>
      </c>
      <c r="B99" s="1" t="n">
        <f aca="false">NHP_19!C65</f>
        <v>84.48</v>
      </c>
      <c r="C99" s="1" t="n">
        <f aca="false">C95*(1+HICP_19!I47/100)</f>
        <v>116.455100726208</v>
      </c>
      <c r="D99" s="1" t="n">
        <f aca="false">D98*(1+PYR_chg!C53/100)</f>
        <v>945772.872241712</v>
      </c>
      <c r="E99" s="1" t="n">
        <f aca="false">LTN_chg!C53</f>
        <v>4.3</v>
      </c>
      <c r="F99" s="1" t="n">
        <f aca="false">URX_19!C45</f>
        <v>9.206185</v>
      </c>
      <c r="G99" s="0" t="n">
        <v>84.4215180067105</v>
      </c>
      <c r="H99" s="0" t="n">
        <v>116.078768007659</v>
      </c>
    </row>
    <row r="100" customFormat="false" ht="13.8" hidden="false" customHeight="false" outlineLevel="0" collapsed="false">
      <c r="A100" s="4" t="n">
        <v>38260</v>
      </c>
      <c r="B100" s="1" t="n">
        <f aca="false">NHP_19!C66</f>
        <v>86.24</v>
      </c>
      <c r="C100" s="1" t="n">
        <f aca="false">C96*(1+HICP_19!I48/100)</f>
        <v>116.625489306785</v>
      </c>
      <c r="D100" s="1" t="n">
        <f aca="false">D99*(1+PYR_chg!C54/100)</f>
        <v>946718.645113954</v>
      </c>
      <c r="E100" s="1" t="n">
        <f aca="false">LTN_chg!C54</f>
        <v>4.2</v>
      </c>
      <c r="F100" s="1" t="n">
        <f aca="false">URX_19!C46</f>
        <v>9.248034</v>
      </c>
      <c r="G100" s="0" t="n">
        <v>85.9067833034907</v>
      </c>
      <c r="H100" s="0" t="n">
        <v>116.644903360008</v>
      </c>
    </row>
    <row r="101" customFormat="false" ht="13.8" hidden="false" customHeight="false" outlineLevel="0" collapsed="false">
      <c r="A101" s="4" t="n">
        <v>38352</v>
      </c>
      <c r="B101" s="1" t="n">
        <f aca="false">NHP_19!C67</f>
        <v>87.45</v>
      </c>
      <c r="C101" s="1" t="n">
        <f aca="false">C97*(1+HICP_19!I49/100)</f>
        <v>117.29922569343</v>
      </c>
      <c r="D101" s="1" t="n">
        <f aca="false">D100*(1+PYR_chg!C55/100)</f>
        <v>950505.51969441</v>
      </c>
      <c r="E101" s="1" t="n">
        <f aca="false">LTN_chg!C55</f>
        <v>3.8</v>
      </c>
      <c r="F101" s="1" t="n">
        <f aca="false">URX_19!C47</f>
        <v>9.194148</v>
      </c>
      <c r="G101" s="0" t="n">
        <v>87.6040970166292</v>
      </c>
      <c r="H101" s="0" t="n">
        <v>117.32694988083</v>
      </c>
    </row>
    <row r="102" customFormat="false" ht="13.8" hidden="false" customHeight="false" outlineLevel="0" collapsed="false">
      <c r="A102" s="4" t="n">
        <v>38442</v>
      </c>
      <c r="B102" s="1" t="n">
        <f aca="false">NHP_19!C68</f>
        <v>88.87</v>
      </c>
      <c r="C102" s="1" t="n">
        <f aca="false">C98*(1+HICP_19!I50/100)</f>
        <v>117.370754253745</v>
      </c>
      <c r="D102" s="1" t="n">
        <f aca="false">D101*(1+PYR_chg!C56/100)</f>
        <v>948604.508655021</v>
      </c>
      <c r="E102" s="1" t="n">
        <f aca="false">LTN_chg!C56</f>
        <v>3.7</v>
      </c>
      <c r="F102" s="1" t="n">
        <f aca="false">URX_19!C48</f>
        <v>9.156011</v>
      </c>
      <c r="G102" s="0" t="n">
        <v>89.1157511051774</v>
      </c>
      <c r="H102" s="0" t="n">
        <v>117.733118232096</v>
      </c>
    </row>
    <row r="103" customFormat="false" ht="13.8" hidden="false" customHeight="false" outlineLevel="0" collapsed="false">
      <c r="A103" s="4" t="n">
        <v>38533</v>
      </c>
      <c r="B103" s="1" t="n">
        <f aca="false">NHP_19!C69</f>
        <v>90.55</v>
      </c>
      <c r="C103" s="1" t="n">
        <f aca="false">C99*(1+HICP_19!I51/100)</f>
        <v>118.823021107641</v>
      </c>
      <c r="D103" s="1" t="n">
        <f aca="false">D102*(1+PYR_chg!C57/100)</f>
        <v>952398.926689641</v>
      </c>
      <c r="E103" s="1" t="n">
        <f aca="false">LTN_chg!C57</f>
        <v>3.4</v>
      </c>
      <c r="F103" s="1" t="n">
        <f aca="false">URX_19!C49</f>
        <v>9.125649</v>
      </c>
      <c r="G103" s="0" t="n">
        <v>90.5053089058535</v>
      </c>
      <c r="H103" s="0" t="n">
        <v>118.419191521994</v>
      </c>
    </row>
    <row r="104" customFormat="false" ht="13.8" hidden="false" customHeight="false" outlineLevel="0" collapsed="false">
      <c r="A104" s="4" t="n">
        <v>38625</v>
      </c>
      <c r="B104" s="1" t="n">
        <f aca="false">NHP_19!C70</f>
        <v>92.33</v>
      </c>
      <c r="C104" s="1" t="n">
        <f aca="false">C100*(1+HICP_19!I52/100)</f>
        <v>119.307875560841</v>
      </c>
      <c r="D104" s="1" t="n">
        <f aca="false">D103*(1+PYR_chg!C58/100)</f>
        <v>955256.12346971</v>
      </c>
      <c r="E104" s="1" t="n">
        <f aca="false">LTN_chg!C58</f>
        <v>3.3</v>
      </c>
      <c r="F104" s="1" t="n">
        <f aca="false">URX_19!C50</f>
        <v>9.014636</v>
      </c>
      <c r="G104" s="0" t="n">
        <v>91.9705678921368</v>
      </c>
      <c r="H104" s="0" t="n">
        <v>119.315722677796</v>
      </c>
    </row>
    <row r="105" customFormat="false" ht="13.8" hidden="false" customHeight="false" outlineLevel="0" collapsed="false">
      <c r="A105" s="4" t="n">
        <v>38717</v>
      </c>
      <c r="B105" s="1" t="n">
        <f aca="false">NHP_19!C71</f>
        <v>93.55</v>
      </c>
      <c r="C105" s="1" t="n">
        <f aca="false">C101*(1+HICP_19!I53/100)</f>
        <v>120.075307368175</v>
      </c>
      <c r="D105" s="1" t="n">
        <f aca="false">D104*(1+PYR_chg!C59/100)</f>
        <v>963853.428580937</v>
      </c>
      <c r="E105" s="1" t="n">
        <f aca="false">LTN_chg!C59</f>
        <v>3.4</v>
      </c>
      <c r="F105" s="1" t="n">
        <f aca="false">URX_19!C51</f>
        <v>8.881323</v>
      </c>
      <c r="G105" s="0" t="n">
        <v>93.692527124018</v>
      </c>
      <c r="H105" s="0" t="n">
        <v>120.077417337532</v>
      </c>
    </row>
    <row r="106" customFormat="false" ht="13.8" hidden="false" customHeight="false" outlineLevel="0" collapsed="false">
      <c r="A106" s="4" t="n">
        <v>38807</v>
      </c>
      <c r="B106" s="1" t="n">
        <f aca="false">NHP_19!C72</f>
        <v>94.45</v>
      </c>
      <c r="C106" s="1" t="n">
        <f aca="false">C102*(1+HICP_19!I54/100)</f>
        <v>120.148528771083</v>
      </c>
      <c r="D106" s="1" t="n">
        <f aca="false">D105*(1+PYR_chg!C60/100)</f>
        <v>963853.428580937</v>
      </c>
      <c r="E106" s="1" t="n">
        <f aca="false">LTN_chg!C60</f>
        <v>3.5</v>
      </c>
      <c r="F106" s="1" t="n">
        <f aca="false">URX_19!C52</f>
        <v>8.755867</v>
      </c>
      <c r="G106" s="0" t="n">
        <v>94.7035867627032</v>
      </c>
      <c r="H106" s="0" t="n">
        <v>120.572370209462</v>
      </c>
    </row>
    <row r="107" customFormat="false" ht="13.8" hidden="false" customHeight="false" outlineLevel="0" collapsed="false">
      <c r="A107" s="4" t="n">
        <v>38898</v>
      </c>
      <c r="B107" s="1" t="n">
        <f aca="false">NHP_19!C73</f>
        <v>96.72</v>
      </c>
      <c r="C107" s="1" t="n">
        <f aca="false">C103*(1+HICP_19!I55/100)</f>
        <v>121.793596635332</v>
      </c>
      <c r="D107" s="1" t="n">
        <f aca="false">D106*(1+PYR_chg!C61/100)</f>
        <v>971564.256009585</v>
      </c>
      <c r="E107" s="1" t="n">
        <f aca="false">LTN_chg!C61</f>
        <v>4</v>
      </c>
      <c r="F107" s="1" t="n">
        <f aca="false">URX_19!C53</f>
        <v>8.406655</v>
      </c>
      <c r="G107" s="0" t="n">
        <v>96.7074958816894</v>
      </c>
      <c r="H107" s="0" t="n">
        <v>121.36280334105</v>
      </c>
    </row>
    <row r="108" customFormat="false" ht="13.8" hidden="false" customHeight="false" outlineLevel="0" collapsed="false">
      <c r="A108" s="4" t="n">
        <v>38990</v>
      </c>
      <c r="B108" s="1" t="n">
        <f aca="false">NHP_19!C74</f>
        <v>98.74</v>
      </c>
      <c r="C108" s="1" t="n">
        <f aca="false">C104*(1+HICP_19!I56/100)</f>
        <v>121.93264882318</v>
      </c>
      <c r="D108" s="1" t="n">
        <f aca="false">D107*(1+PYR_chg!C62/100)</f>
        <v>978365.205801651</v>
      </c>
      <c r="E108" s="1" t="n">
        <f aca="false">LTN_chg!C62</f>
        <v>4</v>
      </c>
      <c r="F108" s="1" t="n">
        <f aca="false">URX_19!C54</f>
        <v>8.167426</v>
      </c>
      <c r="G108" s="0" t="n">
        <v>98.3558453529879</v>
      </c>
      <c r="H108" s="0" t="n">
        <v>121.93344213982</v>
      </c>
    </row>
    <row r="109" customFormat="false" ht="13.8" hidden="false" customHeight="false" outlineLevel="0" collapsed="false">
      <c r="A109" s="4" t="n">
        <v>39082</v>
      </c>
      <c r="B109" s="1" t="n">
        <f aca="false">NHP_19!C75</f>
        <v>99.41</v>
      </c>
      <c r="C109" s="1" t="n">
        <f aca="false">C105*(1+HICP_19!I57/100)</f>
        <v>122.236662900802</v>
      </c>
      <c r="D109" s="1" t="n">
        <f aca="false">D108*(1+PYR_chg!C63/100)</f>
        <v>992062.318682875</v>
      </c>
      <c r="E109" s="1" t="n">
        <f aca="false">LTN_chg!C63</f>
        <v>3.8</v>
      </c>
      <c r="F109" s="1" t="n">
        <f aca="false">URX_19!C55</f>
        <v>7.992884</v>
      </c>
      <c r="G109" s="0" t="n">
        <v>99.5331745294573</v>
      </c>
      <c r="H109" s="0" t="n">
        <v>122.221383598647</v>
      </c>
    </row>
    <row r="110" customFormat="false" ht="13.8" hidden="false" customHeight="false" outlineLevel="0" collapsed="false">
      <c r="A110" s="4" t="n">
        <v>39172</v>
      </c>
      <c r="B110" s="1" t="n">
        <f aca="false">NHP_19!C76</f>
        <v>100.4</v>
      </c>
      <c r="C110" s="1" t="n">
        <f aca="false">C106*(1+HICP_19!I58/100)</f>
        <v>122.471400327324</v>
      </c>
      <c r="D110" s="1" t="n">
        <f aca="false">D109*(1+PYR_chg!C64/100)</f>
        <v>989086.131726826</v>
      </c>
      <c r="E110" s="1" t="n">
        <f aca="false">LTN_chg!C64</f>
        <v>4.1</v>
      </c>
      <c r="F110" s="1" t="n">
        <f aca="false">URX_19!C56</f>
        <v>7.711628</v>
      </c>
      <c r="G110" s="0" t="n">
        <v>100.666237809999</v>
      </c>
      <c r="H110" s="0" t="n">
        <v>122.939459153261</v>
      </c>
    </row>
    <row r="111" customFormat="false" ht="13.8" hidden="false" customHeight="false" outlineLevel="0" collapsed="false">
      <c r="A111" s="4" t="n">
        <v>39263</v>
      </c>
      <c r="B111" s="1" t="n">
        <f aca="false">NHP_19!C77</f>
        <v>101.61</v>
      </c>
      <c r="C111" s="1" t="n">
        <f aca="false">C107*(1+HICP_19!I59/100)</f>
        <v>124.107674971403</v>
      </c>
      <c r="D111" s="1" t="n">
        <f aca="false">D110*(1+PYR_chg!C65/100)</f>
        <v>989086.131726826</v>
      </c>
      <c r="E111" s="1" t="n">
        <f aca="false">LTN_chg!C65</f>
        <v>4.4</v>
      </c>
      <c r="F111" s="1" t="n">
        <f aca="false">URX_19!C57</f>
        <v>7.469195</v>
      </c>
      <c r="G111" s="0" t="n">
        <v>101.621428818627</v>
      </c>
      <c r="H111" s="0" t="n">
        <v>123.647538737414</v>
      </c>
    </row>
    <row r="112" customFormat="false" ht="13.8" hidden="false" customHeight="false" outlineLevel="0" collapsed="false">
      <c r="A112" s="4" t="n">
        <v>39355</v>
      </c>
      <c r="B112" s="1" t="n">
        <f aca="false">NHP_19!C78</f>
        <v>103.02</v>
      </c>
      <c r="C112" s="1" t="n">
        <f aca="false">C108*(1+HICP_19!I60/100)</f>
        <v>124.290013367095</v>
      </c>
      <c r="D112" s="1" t="n">
        <f aca="false">D111*(1+PYR_chg!C66/100)</f>
        <v>991064.30399028</v>
      </c>
      <c r="E112" s="1" t="n">
        <f aca="false">LTN_chg!C66</f>
        <v>4.5</v>
      </c>
      <c r="F112" s="1" t="n">
        <f aca="false">URX_19!C58</f>
        <v>7.402299</v>
      </c>
      <c r="G112" s="0" t="n">
        <v>102.630712956328</v>
      </c>
      <c r="H112" s="0" t="n">
        <v>124.296051966676</v>
      </c>
    </row>
    <row r="113" customFormat="false" ht="13.8" hidden="false" customHeight="false" outlineLevel="0" collapsed="false">
      <c r="A113" s="4" t="n">
        <v>39447</v>
      </c>
      <c r="B113" s="1" t="n">
        <f aca="false">NHP_19!C79</f>
        <v>103.28</v>
      </c>
      <c r="C113" s="1" t="n">
        <f aca="false">C109*(1+HICP_19!I61/100)</f>
        <v>125.822271679225</v>
      </c>
      <c r="D113" s="1" t="n">
        <f aca="false">D112*(1+PYR_chg!C67/100)</f>
        <v>999983.882726192</v>
      </c>
      <c r="E113" s="1" t="n">
        <f aca="false">LTN_chg!C67</f>
        <v>4.3</v>
      </c>
      <c r="F113" s="1" t="n">
        <f aca="false">URX_19!C59</f>
        <v>7.276041</v>
      </c>
      <c r="G113" s="0" t="n">
        <v>103.370541343849</v>
      </c>
      <c r="H113" s="0" t="n">
        <v>125.803183448663</v>
      </c>
    </row>
    <row r="114" customFormat="false" ht="13.8" hidden="false" customHeight="false" outlineLevel="0" collapsed="false">
      <c r="A114" s="4" t="n">
        <v>39538</v>
      </c>
      <c r="B114" s="1" t="n">
        <f aca="false">NHP_19!C80</f>
        <v>104.11</v>
      </c>
      <c r="C114" s="1" t="n">
        <f aca="false">C110*(1+HICP_19!I62/100)</f>
        <v>126.676251738562</v>
      </c>
      <c r="D114" s="1" t="n">
        <f aca="false">D113*(1+PYR_chg!C68/100)</f>
        <v>997983.91496074</v>
      </c>
      <c r="E114" s="1" t="n">
        <f aca="false">LTN_chg!C68</f>
        <v>4.1</v>
      </c>
      <c r="F114" s="1" t="n">
        <f aca="false">URX_19!C60</f>
        <v>7.183456</v>
      </c>
      <c r="G114" s="0" t="n">
        <v>104.390328297738</v>
      </c>
      <c r="H114" s="0" t="n">
        <v>127.164839795176</v>
      </c>
    </row>
    <row r="115" customFormat="false" ht="13.8" hidden="false" customHeight="false" outlineLevel="0" collapsed="false">
      <c r="A115" s="4" t="n">
        <v>39629</v>
      </c>
      <c r="B115" s="1" t="n">
        <f aca="false">NHP_19!C81</f>
        <v>104.63</v>
      </c>
      <c r="C115" s="1" t="n">
        <f aca="false">C111*(1+HICP_19!I63/100)</f>
        <v>128.658289720354</v>
      </c>
      <c r="D115" s="1" t="n">
        <f aca="false">D114*(1+PYR_chg!C69/100)</f>
        <v>998981.8988757</v>
      </c>
      <c r="E115" s="1" t="n">
        <f aca="false">LTN_chg!C69</f>
        <v>4.5</v>
      </c>
      <c r="F115" s="1" t="n">
        <f aca="false">URX_19!C61</f>
        <v>7.378585</v>
      </c>
      <c r="G115" s="0" t="n">
        <v>104.663079242962</v>
      </c>
      <c r="H115" s="0" t="n">
        <v>128.167808301537</v>
      </c>
    </row>
    <row r="116" customFormat="false" ht="13.8" hidden="false" customHeight="false" outlineLevel="0" collapsed="false">
      <c r="A116" s="4" t="n">
        <v>39721</v>
      </c>
      <c r="B116" s="1" t="n">
        <f aca="false">NHP_19!C82</f>
        <v>104.43</v>
      </c>
      <c r="C116" s="1" t="n">
        <f aca="false">C112*(1+HICP_19!I64/100)</f>
        <v>129.137323888411</v>
      </c>
      <c r="D116" s="1" t="n">
        <f aca="false">D115*(1+PYR_chg!C70/100)</f>
        <v>993986.989381322</v>
      </c>
      <c r="E116" s="1" t="n">
        <f aca="false">LTN_chg!C70</f>
        <v>4.6</v>
      </c>
      <c r="F116" s="1" t="n">
        <f aca="false">URX_19!C62</f>
        <v>7.5697</v>
      </c>
      <c r="G116" s="0" t="n">
        <v>104.042081528667</v>
      </c>
      <c r="H116" s="0" t="n">
        <v>129.167015802981</v>
      </c>
    </row>
    <row r="117" customFormat="false" ht="13.8" hidden="false" customHeight="false" outlineLevel="0" collapsed="false">
      <c r="A117" s="4" t="n">
        <v>39813</v>
      </c>
      <c r="B117" s="1" t="n">
        <f aca="false">NHP_19!C83</f>
        <v>102.9</v>
      </c>
      <c r="C117" s="1" t="n">
        <f aca="false">C113*(1+HICP_19!I65/100)</f>
        <v>128.8000654423</v>
      </c>
      <c r="D117" s="1" t="n">
        <f aca="false">D116*(1+PYR_chg!C71/100)</f>
        <v>995974.963360085</v>
      </c>
      <c r="E117" s="1" t="n">
        <f aca="false">LTN_chg!C71</f>
        <v>4</v>
      </c>
      <c r="F117" s="1" t="n">
        <f aca="false">URX_19!C63</f>
        <v>8.015284</v>
      </c>
      <c r="G117" s="0" t="n">
        <v>102.956931381954</v>
      </c>
      <c r="H117" s="0" t="n">
        <v>128.772006420702</v>
      </c>
    </row>
    <row r="118" customFormat="false" ht="13.8" hidden="false" customHeight="false" outlineLevel="0" collapsed="false">
      <c r="A118" s="4" t="n">
        <v>39903</v>
      </c>
      <c r="B118" s="1" t="n">
        <f aca="false">NHP_19!C84</f>
        <v>101.23</v>
      </c>
      <c r="C118" s="1" t="n">
        <f aca="false">C114*(1+HICP_19!I66/100)</f>
        <v>127.943014255948</v>
      </c>
      <c r="D118" s="1" t="n">
        <f aca="false">D117*(1+PYR_chg!C72/100)</f>
        <v>995974.963360085</v>
      </c>
      <c r="E118" s="1" t="n">
        <f aca="false">LTN_chg!C72</f>
        <v>3.9</v>
      </c>
      <c r="F118" s="1" t="n">
        <f aca="false">URX_19!C64</f>
        <v>8.985063</v>
      </c>
      <c r="G118" s="0" t="n">
        <v>101.525866730349</v>
      </c>
      <c r="H118" s="0" t="n">
        <v>128.428602352137</v>
      </c>
    </row>
    <row r="119" customFormat="false" ht="13.8" hidden="false" customHeight="false" outlineLevel="0" collapsed="false">
      <c r="A119" s="4" t="n">
        <v>39994</v>
      </c>
      <c r="B119" s="1" t="n">
        <f aca="false">NHP_19!C85</f>
        <v>99.98</v>
      </c>
      <c r="C119" s="1" t="n">
        <f aca="false">C115*(1+HICP_19!I67/100)</f>
        <v>128.915606299795</v>
      </c>
      <c r="D119" s="1" t="n">
        <f aca="false">D118*(1+PYR_chg!C73/100)</f>
        <v>1000954.83817689</v>
      </c>
      <c r="E119" s="1" t="n">
        <f aca="false">LTN_chg!C73</f>
        <v>4</v>
      </c>
      <c r="F119" s="1" t="n">
        <f aca="false">URX_19!C65</f>
        <v>9.431641</v>
      </c>
      <c r="G119" s="0" t="n">
        <v>100.006882135778</v>
      </c>
      <c r="H119" s="0" t="n">
        <v>128.415922350143</v>
      </c>
    </row>
    <row r="120" customFormat="false" ht="13.8" hidden="false" customHeight="false" outlineLevel="0" collapsed="false">
      <c r="A120" s="4" t="n">
        <v>40086</v>
      </c>
      <c r="B120" s="1" t="n">
        <f aca="false">NHP_19!C86</f>
        <v>99.97</v>
      </c>
      <c r="C120" s="1" t="n">
        <f aca="false">C116*(1+HICP_19!I68/100)</f>
        <v>128.706866142117</v>
      </c>
      <c r="D120" s="1" t="n">
        <f aca="false">D119*(1+PYR_chg!C74/100)</f>
        <v>996951.018824177</v>
      </c>
      <c r="E120" s="1" t="n">
        <f aca="false">LTN_chg!C74</f>
        <v>3.8</v>
      </c>
      <c r="F120" s="1" t="n">
        <f aca="false">URX_19!C66</f>
        <v>9.805634</v>
      </c>
      <c r="G120" s="0" t="n">
        <v>99.6061990923056</v>
      </c>
      <c r="H120" s="0" t="n">
        <v>128.766613131817</v>
      </c>
    </row>
    <row r="121" customFormat="false" ht="13.8" hidden="false" customHeight="false" outlineLevel="0" collapsed="false">
      <c r="A121" s="4" t="n">
        <v>40178</v>
      </c>
      <c r="B121" s="1" t="n">
        <f aca="false">NHP_19!C87</f>
        <v>100.01</v>
      </c>
      <c r="C121" s="1" t="n">
        <f aca="false">C117*(1+HICP_19!I69/100)</f>
        <v>129.358199059217</v>
      </c>
      <c r="D121" s="1" t="n">
        <f aca="false">D120*(1+PYR_chg!C75/100)</f>
        <v>995954.067805353</v>
      </c>
      <c r="E121" s="1" t="n">
        <f aca="false">LTN_chg!C75</f>
        <v>3.7</v>
      </c>
      <c r="F121" s="1" t="n">
        <f aca="false">URX_19!C67</f>
        <v>9.979668</v>
      </c>
      <c r="G121" s="0" t="n">
        <v>100.036885953062</v>
      </c>
      <c r="H121" s="0" t="n">
        <v>129.311544682066</v>
      </c>
    </row>
    <row r="122" customFormat="false" ht="13.8" hidden="false" customHeight="false" outlineLevel="0" collapsed="false">
      <c r="A122" s="4" t="n">
        <v>40268</v>
      </c>
      <c r="B122" s="1" t="n">
        <f aca="false">NHP_19!C88</f>
        <v>99.69</v>
      </c>
      <c r="C122" s="1" t="n">
        <f aca="false">C118*(1+HICP_19!I70/100)</f>
        <v>129.350387412763</v>
      </c>
      <c r="D122" s="1" t="n">
        <f aca="false">D121*(1+PYR_chg!C76/100)</f>
        <v>993962.159669742</v>
      </c>
      <c r="E122" s="1" t="n">
        <f aca="false">LTN_chg!C76</f>
        <v>3.7</v>
      </c>
      <c r="F122" s="1" t="n">
        <f aca="false">URX_19!C68</f>
        <v>10.200121</v>
      </c>
      <c r="G122" s="0" t="n">
        <v>100.012168160751</v>
      </c>
      <c r="H122" s="0" t="n">
        <v>129.830504808497</v>
      </c>
    </row>
    <row r="123" customFormat="false" ht="13.8" hidden="false" customHeight="false" outlineLevel="0" collapsed="false">
      <c r="A123" s="4" t="n">
        <v>40359</v>
      </c>
      <c r="B123" s="1" t="n">
        <f aca="false">NHP_19!C89</f>
        <v>100.64</v>
      </c>
      <c r="C123" s="1" t="n">
        <f aca="false">C119*(1+HICP_19!I71/100)</f>
        <v>130.978256000592</v>
      </c>
      <c r="D123" s="1" t="n">
        <f aca="false">D122*(1+PYR_chg!C77/100)</f>
        <v>994956.121829412</v>
      </c>
      <c r="E123" s="1" t="n">
        <f aca="false">LTN_chg!C77</f>
        <v>3.6</v>
      </c>
      <c r="F123" s="1" t="n">
        <f aca="false">URX_19!C69</f>
        <v>10.161698</v>
      </c>
      <c r="G123" s="0" t="n">
        <v>100.666818170688</v>
      </c>
      <c r="H123" s="0" t="n">
        <v>130.481150965625</v>
      </c>
    </row>
    <row r="124" customFormat="false" ht="13.8" hidden="false" customHeight="false" outlineLevel="0" collapsed="false">
      <c r="A124" s="4" t="n">
        <v>40451</v>
      </c>
      <c r="B124" s="1" t="n">
        <f aca="false">NHP_19!C90</f>
        <v>101.29</v>
      </c>
      <c r="C124" s="1" t="n">
        <f aca="false">C120*(1+HICP_19!I72/100)</f>
        <v>130.937785155247</v>
      </c>
      <c r="D124" s="1" t="n">
        <f aca="false">D123*(1+PYR_chg!C78/100)</f>
        <v>994956.121829412</v>
      </c>
      <c r="E124" s="1" t="n">
        <f aca="false">LTN_chg!C78</f>
        <v>3.4</v>
      </c>
      <c r="F124" s="1" t="n">
        <f aca="false">URX_19!C70</f>
        <v>10.055532</v>
      </c>
      <c r="G124" s="0" t="n">
        <v>100.898318779812</v>
      </c>
      <c r="H124" s="0" t="n">
        <v>131.015943946698</v>
      </c>
    </row>
    <row r="125" customFormat="false" ht="13.8" hidden="false" customHeight="false" outlineLevel="0" collapsed="false">
      <c r="A125" s="4" t="n">
        <v>40543</v>
      </c>
      <c r="B125" s="1" t="n">
        <f aca="false">NHP_19!C91</f>
        <v>101.54</v>
      </c>
      <c r="C125" s="1" t="n">
        <f aca="false">C121*(1+HICP_19!I73/100)</f>
        <v>131.945363040401</v>
      </c>
      <c r="D125" s="1" t="n">
        <f aca="false">D124*(1+PYR_chg!C79/100)</f>
        <v>993961.165707582</v>
      </c>
      <c r="E125" s="1" t="n">
        <f aca="false">LTN_chg!C79</f>
        <v>3.7</v>
      </c>
      <c r="F125" s="1" t="n">
        <f aca="false">URX_19!C71</f>
        <v>10.035116</v>
      </c>
      <c r="G125" s="0" t="n">
        <v>101.564644305674</v>
      </c>
      <c r="H125" s="0" t="n">
        <v>131.873958065276</v>
      </c>
    </row>
    <row r="126" customFormat="false" ht="13.8" hidden="false" customHeight="false" outlineLevel="0" collapsed="false">
      <c r="A126" s="4" t="n">
        <v>40633</v>
      </c>
      <c r="B126" s="1" t="n">
        <f aca="false">NHP_19!C92</f>
        <v>101.28</v>
      </c>
      <c r="C126" s="1" t="n">
        <f aca="false">C122*(1+HICP_19!I74/100)</f>
        <v>132.541030302278</v>
      </c>
      <c r="D126" s="1" t="n">
        <f aca="false">D125*(1+PYR_chg!C80/100)</f>
        <v>995949.088038998</v>
      </c>
      <c r="E126" s="1" t="n">
        <f aca="false">LTN_chg!C80</f>
        <v>4.2</v>
      </c>
      <c r="F126" s="1" t="n">
        <f aca="false">URX_19!C72</f>
        <v>10.003285</v>
      </c>
      <c r="G126" s="0" t="n">
        <v>101.65329015071</v>
      </c>
      <c r="H126" s="0" t="n">
        <v>133.030832338905</v>
      </c>
    </row>
    <row r="127" customFormat="false" ht="13.8" hidden="false" customHeight="false" outlineLevel="0" collapsed="false">
      <c r="A127" s="4" t="n">
        <v>40724</v>
      </c>
      <c r="B127" s="1" t="n">
        <f aca="false">NHP_19!C93</f>
        <v>101.69</v>
      </c>
      <c r="C127" s="1" t="n">
        <f aca="false">C123*(1+HICP_19!I75/100)</f>
        <v>134.558328331275</v>
      </c>
      <c r="D127" s="1" t="n">
        <f aca="false">D126*(1+PYR_chg!C81/100)</f>
        <v>992961.240774881</v>
      </c>
      <c r="E127" s="1" t="n">
        <f aca="false">LTN_chg!C81</f>
        <v>4.4</v>
      </c>
      <c r="F127" s="1" t="n">
        <f aca="false">URX_19!C73</f>
        <v>9.963308</v>
      </c>
      <c r="G127" s="0" t="n">
        <v>101.691212783511</v>
      </c>
      <c r="H127" s="0" t="n">
        <v>134.069416092292</v>
      </c>
    </row>
    <row r="128" customFormat="false" ht="13.8" hidden="false" customHeight="false" outlineLevel="0" collapsed="false">
      <c r="A128" s="4" t="n">
        <v>40816</v>
      </c>
      <c r="B128" s="1" t="n">
        <f aca="false">NHP_19!C94</f>
        <v>102.01</v>
      </c>
      <c r="C128" s="1" t="n">
        <f aca="false">C124*(1+HICP_19!I76/100)</f>
        <v>134.516751282823</v>
      </c>
      <c r="D128" s="1" t="n">
        <f aca="false">D127*(1+PYR_chg!C82/100)</f>
        <v>991968.279534106</v>
      </c>
      <c r="E128" s="1" t="n">
        <f aca="false">LTN_chg!C82</f>
        <v>4.1</v>
      </c>
      <c r="F128" s="1" t="n">
        <f aca="false">URX_19!C74</f>
        <v>10.203511</v>
      </c>
      <c r="G128" s="0" t="n">
        <v>101.583312688863</v>
      </c>
      <c r="H128" s="0" t="n">
        <v>134.588077619621</v>
      </c>
    </row>
    <row r="129" customFormat="false" ht="13.8" hidden="false" customHeight="false" outlineLevel="0" collapsed="false">
      <c r="A129" s="4" t="n">
        <v>40908</v>
      </c>
      <c r="B129" s="1" t="n">
        <f aca="false">NHP_19!C95</f>
        <v>100.89</v>
      </c>
      <c r="C129" s="1" t="n">
        <f aca="false">C125*(1+HICP_19!I77/100)</f>
        <v>135.815760356253</v>
      </c>
      <c r="D129" s="1" t="n">
        <f aca="false">D128*(1+PYR_chg!C83/100)</f>
        <v>988992.374695503</v>
      </c>
      <c r="E129" s="1" t="n">
        <f aca="false">LTN_chg!C83</f>
        <v>4.5</v>
      </c>
      <c r="F129" s="1" t="n">
        <f aca="false">URX_19!C75</f>
        <v>10.510378</v>
      </c>
      <c r="G129" s="0" t="n">
        <v>100.933265194939</v>
      </c>
      <c r="H129" s="0" t="n">
        <v>135.723682493898</v>
      </c>
    </row>
    <row r="130" customFormat="false" ht="13.8" hidden="false" customHeight="false" outlineLevel="0" collapsed="false">
      <c r="A130" s="4" t="n">
        <v>40999</v>
      </c>
      <c r="B130" s="1" t="n">
        <f aca="false">NHP_19!C96</f>
        <v>100.25</v>
      </c>
      <c r="C130" s="1" t="n">
        <f aca="false">C126*(1+HICP_19!I78/100)</f>
        <v>136.11963812044</v>
      </c>
      <c r="D130" s="1" t="n">
        <f aca="false">D129*(1+PYR_chg!C84/100)</f>
        <v>983058.42044733</v>
      </c>
      <c r="E130" s="1" t="n">
        <f aca="false">LTN_chg!C84</f>
        <v>4.2</v>
      </c>
      <c r="F130" s="1" t="n">
        <f aca="false">URX_19!C76</f>
        <v>10.891757</v>
      </c>
      <c r="G130" s="0" t="n">
        <v>100.661305344558</v>
      </c>
      <c r="H130" s="0" t="n">
        <v>136.637588350326</v>
      </c>
    </row>
    <row r="131" customFormat="false" ht="13.8" hidden="false" customHeight="false" outlineLevel="0" collapsed="false">
      <c r="A131" s="4" t="n">
        <v>41090</v>
      </c>
      <c r="B131" s="1" t="n">
        <f aca="false">NHP_19!C97</f>
        <v>99.97</v>
      </c>
      <c r="C131" s="1" t="n">
        <f aca="false">C127*(1+HICP_19!I79/100)</f>
        <v>137.877433763446</v>
      </c>
      <c r="D131" s="1" t="n">
        <f aca="false">D130*(1+PYR_chg!C85/100)</f>
        <v>978143.128345094</v>
      </c>
      <c r="E131" s="1" t="n">
        <f aca="false">LTN_chg!C85</f>
        <v>3.9</v>
      </c>
      <c r="F131" s="1" t="n">
        <f aca="false">URX_19!C77</f>
        <v>11.233579</v>
      </c>
      <c r="G131" s="0" t="n">
        <v>99.9455561203839</v>
      </c>
      <c r="H131" s="0" t="n">
        <v>137.401305756324</v>
      </c>
    </row>
    <row r="132" customFormat="false" ht="13.8" hidden="false" customHeight="false" outlineLevel="0" collapsed="false">
      <c r="A132" s="4" t="n">
        <v>41182</v>
      </c>
      <c r="B132" s="1" t="n">
        <f aca="false">NHP_19!C98</f>
        <v>99.34</v>
      </c>
      <c r="C132" s="1" t="n">
        <f aca="false">C128*(1+HICP_19!I80/100)</f>
        <v>137.924508981988</v>
      </c>
      <c r="D132" s="1" t="n">
        <f aca="false">D131*(1+PYR_chg!C86/100)</f>
        <v>975208.698960059</v>
      </c>
      <c r="E132" s="1" t="n">
        <f aca="false">LTN_chg!C86</f>
        <v>3.6</v>
      </c>
      <c r="F132" s="1" t="n">
        <f aca="false">URX_19!C78</f>
        <v>11.464376</v>
      </c>
      <c r="G132" s="0" t="n">
        <v>98.8775580233919</v>
      </c>
      <c r="H132" s="0" t="n">
        <v>137.964620420899</v>
      </c>
    </row>
    <row r="133" customFormat="false" ht="13.8" hidden="false" customHeight="false" outlineLevel="0" collapsed="false">
      <c r="A133" s="4" t="n">
        <v>41274</v>
      </c>
      <c r="B133" s="1" t="n">
        <f aca="false">NHP_19!C99</f>
        <v>98.81</v>
      </c>
      <c r="C133" s="1" t="n">
        <f aca="false">C129*(1+HICP_19!I81/100)</f>
        <v>138.939522844447</v>
      </c>
      <c r="D133" s="1" t="n">
        <f aca="false">D132*(1+PYR_chg!C87/100)</f>
        <v>963506.194572538</v>
      </c>
      <c r="E133" s="1" t="n">
        <f aca="false">LTN_chg!C87</f>
        <v>3.1</v>
      </c>
      <c r="F133" s="1" t="n">
        <f aca="false">URX_19!C79</f>
        <v>11.772578</v>
      </c>
      <c r="G133" s="0" t="n">
        <v>98.9004801387544</v>
      </c>
      <c r="H133" s="0" t="n">
        <v>138.82575319933</v>
      </c>
    </row>
    <row r="134" customFormat="false" ht="13.8" hidden="false" customHeight="false" outlineLevel="0" collapsed="false">
      <c r="A134" s="4" t="n">
        <v>41364</v>
      </c>
      <c r="B134" s="1" t="n">
        <f aca="false">NHP_19!C100</f>
        <v>97.46</v>
      </c>
      <c r="C134" s="1" t="n">
        <f aca="false">C130*(1+HICP_19!I82/100)</f>
        <v>138.660538032021</v>
      </c>
      <c r="D134" s="1" t="n">
        <f aca="false">D133*(1+PYR_chg!C88/100)</f>
        <v>966396.713156255</v>
      </c>
      <c r="E134" s="1" t="n">
        <f aca="false">LTN_chg!C88</f>
        <v>2.9</v>
      </c>
      <c r="F134" s="1" t="n">
        <f aca="false">URX_19!C80</f>
        <v>12.031309</v>
      </c>
      <c r="G134" s="0" t="n">
        <v>97.8804327663596</v>
      </c>
      <c r="H134" s="0" t="n">
        <v>139.232002337554</v>
      </c>
    </row>
    <row r="135" customFormat="false" ht="13.8" hidden="false" customHeight="false" outlineLevel="0" collapsed="false">
      <c r="A135" s="4" t="n">
        <v>41455</v>
      </c>
      <c r="B135" s="1" t="n">
        <f aca="false">NHP_19!C101</f>
        <v>97.57</v>
      </c>
      <c r="C135" s="1" t="n">
        <f aca="false">C131*(1+HICP_19!I83/100)</f>
        <v>139.807717836134</v>
      </c>
      <c r="D135" s="1" t="n">
        <f aca="false">D134*(1+PYR_chg!C89/100)</f>
        <v>969295.903295724</v>
      </c>
      <c r="E135" s="1" t="n">
        <f aca="false">LTN_chg!C89</f>
        <v>2.7</v>
      </c>
      <c r="F135" s="1" t="n">
        <f aca="false">URX_19!C81</f>
        <v>11.976284</v>
      </c>
      <c r="G135" s="0" t="n">
        <v>97.514696050377</v>
      </c>
      <c r="H135" s="0" t="n">
        <v>139.341968803496</v>
      </c>
    </row>
    <row r="136" customFormat="false" ht="13.8" hidden="false" customHeight="false" outlineLevel="0" collapsed="false">
      <c r="A136" s="4" t="n">
        <v>41547</v>
      </c>
      <c r="B136" s="1" t="n">
        <f aca="false">NHP_19!C102</f>
        <v>98.11</v>
      </c>
      <c r="C136" s="1" t="n">
        <f aca="false">C132*(1+HICP_19!I84/100)</f>
        <v>139.763502435081</v>
      </c>
      <c r="D136" s="1" t="n">
        <f aca="false">D135*(1+PYR_chg!C90/100)</f>
        <v>970265.19919902</v>
      </c>
      <c r="E136" s="1" t="n">
        <f aca="false">LTN_chg!C90</f>
        <v>3</v>
      </c>
      <c r="F136" s="1" t="n">
        <f aca="false">URX_19!C82</f>
        <v>11.938602</v>
      </c>
      <c r="G136" s="0" t="n">
        <v>97.6308433084563</v>
      </c>
      <c r="H136" s="0" t="n">
        <v>139.750267737115</v>
      </c>
    </row>
    <row r="137" customFormat="false" ht="13.8" hidden="false" customHeight="false" outlineLevel="0" collapsed="false">
      <c r="A137" s="4" t="n">
        <v>41639</v>
      </c>
      <c r="B137" s="1" t="n">
        <f aca="false">NHP_19!C103</f>
        <v>97.47</v>
      </c>
      <c r="C137" s="1" t="n">
        <f aca="false">C133*(1+HICP_19!I85/100)</f>
        <v>140.051039027202</v>
      </c>
      <c r="D137" s="1" t="n">
        <f aca="false">D136*(1+PYR_chg!C91/100)</f>
        <v>967354.403601423</v>
      </c>
      <c r="E137" s="1" t="n">
        <f aca="false">LTN_chg!C91</f>
        <v>2.9</v>
      </c>
      <c r="F137" s="1" t="n">
        <f aca="false">URX_19!C83</f>
        <v>11.874896</v>
      </c>
      <c r="G137" s="0" t="n">
        <v>97.5928936689348</v>
      </c>
      <c r="H137" s="0" t="n">
        <v>139.922972032055</v>
      </c>
    </row>
    <row r="138" customFormat="false" ht="13.8" hidden="false" customHeight="false" outlineLevel="0" collapsed="false">
      <c r="A138" s="4" t="n">
        <v>41729</v>
      </c>
      <c r="B138" s="1" t="n">
        <f aca="false">NHP_19!C104</f>
        <v>97.38</v>
      </c>
      <c r="C138" s="1" t="n">
        <f aca="false">C134*(1+HICP_19!I86/100)</f>
        <v>139.584941618901</v>
      </c>
      <c r="D138" s="1" t="n">
        <f aca="false">D137*(1+PYR_chg!C92/100)</f>
        <v>972191.17561943</v>
      </c>
      <c r="E138" s="1" t="n">
        <f aca="false">LTN_chg!C92</f>
        <v>2.6</v>
      </c>
      <c r="F138" s="1" t="n">
        <f aca="false">URX_19!C84</f>
        <v>11.863784</v>
      </c>
      <c r="G138" s="0" t="n">
        <v>97.8018309865839</v>
      </c>
      <c r="H138" s="0" t="n">
        <v>140.220342193189</v>
      </c>
    </row>
    <row r="139" customFormat="false" ht="13.8" hidden="false" customHeight="false" outlineLevel="0" collapsed="false">
      <c r="A139" s="4" t="n">
        <v>41820</v>
      </c>
      <c r="B139" s="1" t="n">
        <f aca="false">NHP_19!C105</f>
        <v>98.35</v>
      </c>
      <c r="C139" s="1" t="n">
        <f aca="false">C135*(1+HICP_19!I87/100)</f>
        <v>140.599961570539</v>
      </c>
      <c r="D139" s="1" t="n">
        <f aca="false">D138*(1+PYR_chg!C93/100)</f>
        <v>974135.557970669</v>
      </c>
      <c r="E139" s="1" t="n">
        <f aca="false">LTN_chg!C93</f>
        <v>2.2</v>
      </c>
      <c r="F139" s="1" t="n">
        <f aca="false">URX_19!C85</f>
        <v>11.553887</v>
      </c>
      <c r="G139" s="0" t="n">
        <v>98.2840283750933</v>
      </c>
      <c r="H139" s="0" t="n">
        <v>140.142430299493</v>
      </c>
    </row>
    <row r="140" customFormat="false" ht="13.8" hidden="false" customHeight="false" outlineLevel="0" collapsed="false">
      <c r="A140" s="4" t="n">
        <v>41912</v>
      </c>
      <c r="B140" s="1" t="n">
        <f aca="false">NHP_19!C106</f>
        <v>98.93</v>
      </c>
      <c r="C140" s="1" t="n">
        <f aca="false">C136*(1+HICP_19!I88/100)</f>
        <v>140.275968610677</v>
      </c>
      <c r="D140" s="1" t="n">
        <f aca="false">D139*(1+PYR_chg!C94/100)</f>
        <v>981928.642434434</v>
      </c>
      <c r="E140" s="1" t="n">
        <f aca="false">LTN_chg!C94</f>
        <v>1.7</v>
      </c>
      <c r="F140" s="1" t="n">
        <f aca="false">URX_19!C86</f>
        <v>11.449729</v>
      </c>
      <c r="G140" s="0" t="n">
        <v>98.4393294872599</v>
      </c>
      <c r="H140" s="0" t="n">
        <v>140.196498307825</v>
      </c>
    </row>
    <row r="141" customFormat="false" ht="13.8" hidden="false" customHeight="false" outlineLevel="0" collapsed="false">
      <c r="A141" s="4" t="n">
        <v>42004</v>
      </c>
      <c r="B141" s="1" t="n">
        <f aca="false">NHP_19!C107</f>
        <v>98.35</v>
      </c>
      <c r="C141" s="1" t="n">
        <f aca="false">C137*(1+HICP_19!I89/100)</f>
        <v>140.284457425581</v>
      </c>
      <c r="D141" s="1" t="n">
        <f aca="false">D140*(1+PYR_chg!C95/100)</f>
        <v>987820.21428904</v>
      </c>
      <c r="E141" s="1" t="n">
        <f aca="false">LTN_chg!C95</f>
        <v>1.4</v>
      </c>
      <c r="F141" s="1" t="n">
        <f aca="false">URX_19!C87</f>
        <v>11.410729</v>
      </c>
      <c r="G141" s="0" t="n">
        <v>98.489778671464</v>
      </c>
      <c r="H141" s="0" t="n">
        <v>140.152965847605</v>
      </c>
    </row>
    <row r="142" customFormat="false" ht="13.8" hidden="false" customHeight="false" outlineLevel="0" collapsed="false">
      <c r="A142" s="4" t="n">
        <v>42094</v>
      </c>
      <c r="B142" s="1" t="n">
        <f aca="false">NHP_19!C108</f>
        <v>98.46</v>
      </c>
      <c r="C142" s="1" t="n">
        <f aca="false">C138*(1+HICP_19!I90/100)</f>
        <v>139.119658480172</v>
      </c>
      <c r="D142" s="1" t="n">
        <f aca="false">D141*(1+PYR_chg!C96/100)</f>
        <v>989795.854717619</v>
      </c>
      <c r="E142" s="1" t="n">
        <f aca="false">LTN_chg!C96</f>
        <v>1</v>
      </c>
      <c r="F142" s="1" t="n">
        <f aca="false">URX_19!C88</f>
        <v>11.170334</v>
      </c>
      <c r="G142" s="0" t="n">
        <v>98.8760549534555</v>
      </c>
      <c r="H142" s="0" t="n">
        <v>139.818772685011</v>
      </c>
    </row>
    <row r="143" customFormat="false" ht="13.8" hidden="false" customHeight="false" outlineLevel="0" collapsed="false">
      <c r="A143" s="4" t="n">
        <v>42185</v>
      </c>
      <c r="B143" s="1" t="n">
        <f aca="false">NHP_19!C109</f>
        <v>99.76</v>
      </c>
      <c r="C143" s="1" t="n">
        <f aca="false">C139*(1+HICP_19!I91/100)</f>
        <v>141.209228070678</v>
      </c>
      <c r="D143" s="1" t="n">
        <f aca="false">D142*(1+PYR_chg!C97/100)</f>
        <v>994744.833991206</v>
      </c>
      <c r="E143" s="1" t="n">
        <f aca="false">LTN_chg!C97</f>
        <v>1.2</v>
      </c>
      <c r="F143" s="1" t="n">
        <f aca="false">URX_19!C89</f>
        <v>10.979876</v>
      </c>
      <c r="G143" s="0" t="n">
        <v>99.6891227290989</v>
      </c>
      <c r="H143" s="0" t="n">
        <v>140.748131077476</v>
      </c>
    </row>
    <row r="144" customFormat="false" ht="13.8" hidden="false" customHeight="false" outlineLevel="0" collapsed="false">
      <c r="A144" s="4" t="n">
        <v>42277</v>
      </c>
      <c r="B144" s="1" t="n">
        <f aca="false">NHP_19!C110</f>
        <v>100.71</v>
      </c>
      <c r="C144" s="1" t="n">
        <f aca="false">C140*(1+HICP_19!I92/100)</f>
        <v>140.790313828916</v>
      </c>
      <c r="D144" s="1" t="n">
        <f aca="false">D143*(1+PYR_chg!C98/100)</f>
        <v>1000713.30299515</v>
      </c>
      <c r="E144" s="1" t="n">
        <f aca="false">LTN_chg!C98</f>
        <v>1.4</v>
      </c>
      <c r="F144" s="1" t="n">
        <f aca="false">URX_19!C90</f>
        <v>10.627453</v>
      </c>
      <c r="G144" s="0" t="n">
        <v>100.229613260334</v>
      </c>
      <c r="H144" s="0" t="n">
        <v>140.645035932681</v>
      </c>
    </row>
    <row r="145" customFormat="false" ht="13.8" hidden="false" customHeight="false" outlineLevel="0" collapsed="false">
      <c r="A145" s="4" t="n">
        <v>42369</v>
      </c>
      <c r="B145" s="1" t="n">
        <f aca="false">NHP_19!C111</f>
        <v>101.07</v>
      </c>
      <c r="C145" s="1" t="n">
        <f aca="false">C141*(1+HICP_19!I93/100)</f>
        <v>140.658549312049</v>
      </c>
      <c r="D145" s="1" t="n">
        <f aca="false">D144*(1+PYR_chg!C99/100)</f>
        <v>1002714.72960114</v>
      </c>
      <c r="E145" s="1" t="n">
        <f aca="false">LTN_chg!C99</f>
        <v>1.1</v>
      </c>
      <c r="F145" s="1" t="n">
        <f aca="false">URX_19!C91</f>
        <v>10.493742</v>
      </c>
      <c r="G145" s="0" t="n">
        <v>101.20493346653</v>
      </c>
      <c r="H145" s="0" t="n">
        <v>140.536514833513</v>
      </c>
    </row>
    <row r="146" customFormat="false" ht="13.8" hidden="false" customHeight="false" outlineLevel="0" collapsed="false">
      <c r="A146" s="4" t="n">
        <v>42460</v>
      </c>
      <c r="B146" s="1" t="n">
        <f aca="false">NHP_19!C112</f>
        <v>101.95</v>
      </c>
      <c r="C146" s="1" t="n">
        <f aca="false">C142*(1+HICP_19!I94/100)</f>
        <v>139.212404919158</v>
      </c>
      <c r="D146" s="1" t="n">
        <f aca="false">D145*(1+PYR_chg!C100/100)</f>
        <v>1012741.87689716</v>
      </c>
      <c r="E146" s="1" t="n">
        <f aca="false">LTN_chg!C100</f>
        <v>1</v>
      </c>
      <c r="F146" s="1" t="n">
        <f aca="false">URX_19!C92</f>
        <v>10.26761</v>
      </c>
      <c r="G146" s="0" t="n">
        <v>102.360100220371</v>
      </c>
      <c r="H146" s="0" t="n">
        <v>139.97104156727</v>
      </c>
    </row>
    <row r="147" customFormat="false" ht="13.8" hidden="false" customHeight="false" outlineLevel="0" collapsed="false">
      <c r="A147" s="4" t="n">
        <v>42551</v>
      </c>
      <c r="B147" s="1" t="n">
        <f aca="false">NHP_19!C113</f>
        <v>103.54</v>
      </c>
      <c r="C147" s="1" t="n">
        <f aca="false">C143*(1+HICP_19!I95/100)</f>
        <v>141.020949099917</v>
      </c>
      <c r="D147" s="1" t="n">
        <f aca="false">D146*(1+PYR_chg!C101/100)</f>
        <v>1015780.10252785</v>
      </c>
      <c r="E147" s="1" t="n">
        <f aca="false">LTN_chg!C101</f>
        <v>0.8</v>
      </c>
      <c r="F147" s="1" t="n">
        <f aca="false">URX_19!C93</f>
        <v>10.087498</v>
      </c>
      <c r="G147" s="0" t="n">
        <v>103.477529534489</v>
      </c>
      <c r="H147" s="0" t="n">
        <v>140.544419084064</v>
      </c>
    </row>
    <row r="148" customFormat="false" ht="13.8" hidden="false" customHeight="false" outlineLevel="0" collapsed="false">
      <c r="A148" s="4" t="n">
        <v>42643</v>
      </c>
      <c r="B148" s="1" t="n">
        <f aca="false">NHP_19!C114</f>
        <v>105.13</v>
      </c>
      <c r="C148" s="1" t="n">
        <f aca="false">C144*(1+HICP_19!I96/100)</f>
        <v>141.165754665793</v>
      </c>
      <c r="D148" s="1" t="n">
        <f aca="false">D147*(1+PYR_chg!C102/100)</f>
        <v>1018827.44283543</v>
      </c>
      <c r="E148" s="1" t="n">
        <f aca="false">LTN_chg!C102</f>
        <v>0.5</v>
      </c>
      <c r="F148" s="1" t="n">
        <f aca="false">URX_19!C94</f>
        <v>9.867621</v>
      </c>
      <c r="G148" s="0" t="n">
        <v>104.656114937062</v>
      </c>
      <c r="H148" s="0" t="n">
        <v>140.974804626965</v>
      </c>
    </row>
    <row r="149" customFormat="false" ht="13.8" hidden="false" customHeight="false" outlineLevel="0" collapsed="false">
      <c r="A149" s="4" t="n">
        <v>42735</v>
      </c>
      <c r="B149" s="1" t="n">
        <f aca="false">NHP_19!C115</f>
        <v>105.67</v>
      </c>
      <c r="C149" s="1" t="n">
        <f aca="false">C145*(1+HICP_19!I97/100)</f>
        <v>141.690045340338</v>
      </c>
      <c r="D149" s="1" t="n">
        <f aca="false">D148*(1+PYR_chg!C103/100)</f>
        <v>1020865.0977211</v>
      </c>
      <c r="E149" s="1" t="n">
        <f aca="false">LTN_chg!C103</f>
        <v>0.9</v>
      </c>
      <c r="F149" s="1" t="n">
        <f aca="false">URX_19!C95</f>
        <v>9.674676</v>
      </c>
      <c r="G149" s="0" t="n">
        <v>105.797363080205</v>
      </c>
      <c r="H149" s="0" t="n">
        <v>141.578314128087</v>
      </c>
    </row>
    <row r="150" customFormat="false" ht="13.8" hidden="false" customHeight="false" outlineLevel="0" collapsed="false">
      <c r="A150" s="4" t="n">
        <v>42825</v>
      </c>
      <c r="B150" s="1" t="n">
        <f aca="false">NHP_19!C116</f>
        <v>106.46</v>
      </c>
      <c r="C150" s="1" t="n">
        <f aca="false">C146*(1+HICP_19!I98/100)</f>
        <v>141.625419937757</v>
      </c>
      <c r="D150" s="1" t="n">
        <f aca="false">D149*(1+PYR_chg!C104/100)</f>
        <v>1025969.42320971</v>
      </c>
      <c r="E150" s="1" t="n">
        <f aca="false">LTN_chg!C104</f>
        <v>1.1</v>
      </c>
      <c r="F150" s="1" t="n">
        <f aca="false">URX_19!C96</f>
        <v>9.432171</v>
      </c>
      <c r="G150" s="0" t="n">
        <v>106.854157586638</v>
      </c>
      <c r="H150" s="0" t="n">
        <v>142.437395603172</v>
      </c>
    </row>
    <row r="151" customFormat="false" ht="13.8" hidden="false" customHeight="false" outlineLevel="0" collapsed="false">
      <c r="A151" s="4" t="n">
        <v>42916</v>
      </c>
      <c r="B151" s="1" t="n">
        <f aca="false">NHP_19!C117</f>
        <v>108.01</v>
      </c>
      <c r="C151" s="1" t="n">
        <f aca="false">C147*(1+HICP_19!I99/100)</f>
        <v>143.183270319449</v>
      </c>
      <c r="D151" s="1" t="n">
        <f aca="false">D150*(1+PYR_chg!C105/100)</f>
        <v>1030073.30090255</v>
      </c>
      <c r="E151" s="1" t="n">
        <f aca="false">LTN_chg!C105</f>
        <v>1</v>
      </c>
      <c r="F151" s="1" t="n">
        <f aca="false">URX_19!C97</f>
        <v>9.085315</v>
      </c>
      <c r="G151" s="0" t="n">
        <v>107.963420739886</v>
      </c>
      <c r="H151" s="0" t="n">
        <v>142.685673628422</v>
      </c>
    </row>
    <row r="152" customFormat="false" ht="13.8" hidden="false" customHeight="false" outlineLevel="0" collapsed="false">
      <c r="A152" s="4" t="n">
        <v>43008</v>
      </c>
      <c r="B152" s="1" t="n">
        <f aca="false">NHP_19!C118</f>
        <v>109.72</v>
      </c>
      <c r="C152" s="1" t="n">
        <f aca="false">C148*(1+HICP_19!I100/100)</f>
        <v>143.236185734225</v>
      </c>
      <c r="D152" s="1" t="n">
        <f aca="false">D151*(1+PYR_chg!C106/100)</f>
        <v>1033163.52080525</v>
      </c>
      <c r="E152" s="1" t="n">
        <f aca="false">LTN_chg!C106</f>
        <v>1.1</v>
      </c>
      <c r="F152" s="1" t="n">
        <f aca="false">URX_19!C98</f>
        <v>8.904899</v>
      </c>
      <c r="G152" s="0" t="n">
        <v>109.25997280756</v>
      </c>
      <c r="H152" s="0" t="n">
        <v>143.017216438876</v>
      </c>
    </row>
    <row r="153" customFormat="false" ht="13.8" hidden="false" customHeight="false" outlineLevel="0" collapsed="false">
      <c r="A153" s="4" t="n">
        <v>43100</v>
      </c>
      <c r="B153" s="1" t="n">
        <f aca="false">NHP_19!C119</f>
        <v>110.61</v>
      </c>
      <c r="C153" s="1" t="n">
        <f aca="false">C149*(1+HICP_19!I101/100)</f>
        <v>143.673705975102</v>
      </c>
      <c r="D153" s="1" t="n">
        <f aca="false">D152*(1+PYR_chg!C107/100)</f>
        <v>1040395.66545089</v>
      </c>
      <c r="E153" s="1" t="n">
        <f aca="false">LTN_chg!C107</f>
        <v>0.9</v>
      </c>
      <c r="F153" s="1" t="n">
        <f aca="false">URX_19!C99</f>
        <v>8.632941</v>
      </c>
      <c r="G153" s="0" t="n">
        <v>110.718529992539</v>
      </c>
      <c r="H153" s="0" t="n">
        <v>143.570805111611</v>
      </c>
    </row>
    <row r="154" customFormat="false" ht="13.8" hidden="false" customHeight="false" outlineLevel="0" collapsed="false">
      <c r="A154" s="4" t="n">
        <v>43190</v>
      </c>
      <c r="B154" s="1" t="n">
        <f aca="false">NHP_19!C120</f>
        <v>111.71</v>
      </c>
      <c r="C154" s="1" t="n">
        <f aca="false">C150*(1+HICP_19!I102/100)</f>
        <v>143.419341923635</v>
      </c>
      <c r="D154" s="1" t="n">
        <f aca="false">D153*(1+PYR_chg!C108/100)</f>
        <v>1045597.64377814</v>
      </c>
      <c r="E154" s="1" t="n">
        <f aca="false">LTN_chg!C108</f>
        <v>1.1</v>
      </c>
      <c r="F154" s="1" t="n">
        <f aca="false">URX_19!C100</f>
        <v>8.494249</v>
      </c>
      <c r="G154" s="0" t="n">
        <v>112.097050401995</v>
      </c>
      <c r="H154" s="0" t="n">
        <v>144.254272250941</v>
      </c>
    </row>
    <row r="155" customFormat="false" ht="13.8" hidden="false" customHeight="false" outlineLevel="0" collapsed="false">
      <c r="A155" s="4" t="n">
        <v>43281</v>
      </c>
      <c r="B155" s="1" t="n">
        <f aca="false">NHP_19!C121</f>
        <v>113.36</v>
      </c>
      <c r="C155" s="1" t="n">
        <f aca="false">C151*(1+HICP_19!I103/100)</f>
        <v>145.665113671653</v>
      </c>
      <c r="D155" s="1" t="n">
        <f aca="false">D154*(1+PYR_chg!C109/100)</f>
        <v>1049780.03435326</v>
      </c>
      <c r="E155" s="1" t="n">
        <f aca="false">LTN_chg!C109</f>
        <v>1</v>
      </c>
      <c r="F155" s="1" t="n">
        <f aca="false">URX_19!C101</f>
        <v>8.250182</v>
      </c>
      <c r="G155" s="0" t="n">
        <v>113.328837239243</v>
      </c>
      <c r="H155" s="0" t="n">
        <v>145.154295352109</v>
      </c>
    </row>
    <row r="156" customFormat="false" ht="13.8" hidden="false" customHeight="false" outlineLevel="0" collapsed="false">
      <c r="A156" s="4" t="n">
        <v>43373</v>
      </c>
      <c r="B156" s="1" t="n">
        <f aca="false">NHP_19!C122</f>
        <v>115.17</v>
      </c>
      <c r="C156" s="1" t="n">
        <f aca="false">C152*(1+HICP_19!I104/100)</f>
        <v>146.291891029888</v>
      </c>
      <c r="D156" s="1" t="n">
        <f aca="false">D155*(1+PYR_chg!C110/100)</f>
        <v>1049780.03435326</v>
      </c>
      <c r="E156" s="1" t="n">
        <f aca="false">LTN_chg!C110</f>
        <v>1.1</v>
      </c>
      <c r="F156" s="1" t="n">
        <f aca="false">URX_19!C102</f>
        <v>7.92803</v>
      </c>
      <c r="G156" s="0" t="n">
        <v>114.71642095142</v>
      </c>
      <c r="H156" s="0" t="n">
        <v>146.06169374706</v>
      </c>
    </row>
    <row r="157" customFormat="false" ht="13.8" hidden="false" customHeight="false" outlineLevel="0" collapsed="false">
      <c r="A157" s="4" t="n">
        <v>43465</v>
      </c>
      <c r="B157" s="1" t="n">
        <f aca="false">NHP_19!C123</f>
        <v>115.94</v>
      </c>
      <c r="C157" s="1" t="n">
        <f aca="false">C153*(1+HICP_19!I105/100)</f>
        <v>146.403506388629</v>
      </c>
      <c r="D157" s="1" t="n">
        <f aca="false">D156*(1+PYR_chg!C111/100)</f>
        <v>1058178.27462808</v>
      </c>
      <c r="E157" s="1" t="n">
        <f aca="false">LTN_chg!C111</f>
        <v>1.2</v>
      </c>
      <c r="F157" s="1" t="n">
        <f aca="false">URX_19!C103</f>
        <v>7.844951</v>
      </c>
      <c r="G157" s="0" t="n">
        <v>116.032274734496</v>
      </c>
      <c r="H157" s="0" t="n">
        <v>146.30147446116</v>
      </c>
    </row>
    <row r="158" customFormat="false" ht="13.8" hidden="false" customHeight="false" outlineLevel="0" collapsed="false">
      <c r="A158" s="4" t="n">
        <v>43555</v>
      </c>
      <c r="B158" s="1" t="n">
        <f aca="false">NHP_19!C124</f>
        <v>116.37</v>
      </c>
      <c r="C158" s="1" t="n">
        <f aca="false">C154*(1+HICP_19!I106/100)</f>
        <v>145.475019157874</v>
      </c>
      <c r="D158" s="1" t="n">
        <f aca="false">D157*(1+PYR_chg!C112/100)</f>
        <v>1067701.87909974</v>
      </c>
      <c r="E158" s="1" t="n">
        <f aca="false">LTN_chg!C112</f>
        <v>0.9</v>
      </c>
      <c r="F158" s="1" t="n">
        <f aca="false">URX_19!C104</f>
        <v>7.732693</v>
      </c>
      <c r="G158" s="0" t="n">
        <v>116.756515464377</v>
      </c>
      <c r="H158" s="0" t="n">
        <v>146.320083574914</v>
      </c>
    </row>
    <row r="159" customFormat="false" ht="13.8" hidden="false" customHeight="false" outlineLevel="0" collapsed="false">
      <c r="A159" s="4" t="n">
        <v>43646</v>
      </c>
      <c r="B159" s="1" t="n">
        <f aca="false">NHP_19!C125</f>
        <v>118.28</v>
      </c>
      <c r="C159" s="1" t="n">
        <f aca="false">C155*(1+HICP_19!I107/100)</f>
        <v>147.704425263056</v>
      </c>
      <c r="D159" s="1" t="n">
        <f aca="false">D158*(1+PYR_chg!C113/100)</f>
        <v>1070904.98473703</v>
      </c>
      <c r="E159" s="1" t="n">
        <f aca="false">LTN_chg!C113</f>
        <v>0.6</v>
      </c>
      <c r="F159" s="1" t="n">
        <f aca="false">URX_19!C105</f>
        <v>7.539126</v>
      </c>
      <c r="G159" s="0" t="n">
        <v>118.256790829766</v>
      </c>
      <c r="H159" s="0" t="n">
        <v>147.193421602848</v>
      </c>
    </row>
    <row r="160" customFormat="false" ht="13.8" hidden="false" customHeight="false" outlineLevel="0" collapsed="false">
      <c r="A160" s="4" t="n">
        <v>43738</v>
      </c>
      <c r="B160" s="1" t="n">
        <f aca="false">NHP_19!C126</f>
        <v>119.86</v>
      </c>
      <c r="C160" s="1" t="n">
        <f aca="false">C156*(1+HICP_19!I108/100)</f>
        <v>147.657282012834</v>
      </c>
      <c r="D160" s="1" t="n">
        <f aca="false">D159*(1+PYR_chg!C114/100)</f>
        <v>1071975.88972177</v>
      </c>
      <c r="E160" s="1" t="n">
        <f aca="false">LTN_chg!C114</f>
        <v>0</v>
      </c>
      <c r="F160" s="1" t="n">
        <f aca="false">URX_19!C106</f>
        <v>7.325801</v>
      </c>
      <c r="G160" s="0" t="n">
        <v>119.405805733721</v>
      </c>
      <c r="H160" s="0" t="n">
        <v>147.420101899192</v>
      </c>
    </row>
    <row r="161" customFormat="false" ht="13.8" hidden="false" customHeight="false" outlineLevel="0" collapsed="false">
      <c r="A161" s="4" t="n">
        <v>43830</v>
      </c>
      <c r="B161" s="1" t="n">
        <f aca="false">NHP_19!C127</f>
        <v>120.91</v>
      </c>
      <c r="C161" s="1" t="n">
        <f aca="false">C157*(1+HICP_19!I109/100)</f>
        <v>147.867541452516</v>
      </c>
      <c r="D161" s="1" t="n">
        <f aca="false">D160*(1+PYR_chg!C115/100)</f>
        <v>1077335.76917038</v>
      </c>
      <c r="E161" s="1" t="n">
        <f aca="false">LTN_chg!C115</f>
        <v>0.1</v>
      </c>
      <c r="F161" s="1" t="n">
        <f aca="false">URX_19!C107</f>
        <v>7.34389</v>
      </c>
      <c r="G161" s="0" t="n">
        <v>120.994436743058</v>
      </c>
      <c r="H161" s="0" t="n">
        <v>147.763641313743</v>
      </c>
    </row>
    <row r="162" customFormat="false" ht="13.8" hidden="false" customHeight="false" outlineLevel="0" collapsed="false">
      <c r="A162" s="4" t="n">
        <v>43921</v>
      </c>
      <c r="B162" s="1" t="n">
        <f aca="false">NHP_19!C128</f>
        <v>122.29</v>
      </c>
      <c r="C162" s="1" t="n">
        <f aca="false">C158*(1+HICP_19!I110/100)</f>
        <v>147.075244368611</v>
      </c>
      <c r="D162" s="1" t="n">
        <f aca="false">D161*(1+PYR_chg!C116/100)</f>
        <v>1073026.4260937</v>
      </c>
      <c r="E162" s="1" t="n">
        <f aca="false">LTN_chg!C116</f>
        <v>0.1</v>
      </c>
      <c r="F162" s="1" t="n">
        <f aca="false">URX_19!C108</f>
        <v>7.386332</v>
      </c>
      <c r="G162" s="0" t="n">
        <v>122.690871431799</v>
      </c>
      <c r="H162" s="0" t="n">
        <v>147.930837369527</v>
      </c>
    </row>
    <row r="163" customFormat="false" ht="13.8" hidden="false" customHeight="false" outlineLevel="0" collapsed="false">
      <c r="A163" s="4" t="n">
        <v>44012</v>
      </c>
      <c r="B163" s="1" t="n">
        <f aca="false">NHP_19!C129</f>
        <v>124.29</v>
      </c>
      <c r="C163" s="1" t="n">
        <f aca="false">C159*(1+HICP_19!I111/100)</f>
        <v>148.049068922003</v>
      </c>
      <c r="D163" s="1" t="n">
        <f aca="false">D162*(1+PYR_chg!C117/100)</f>
        <v>1037616.55403261</v>
      </c>
      <c r="E163" s="1" t="n">
        <f aca="false">LTN_chg!C117</f>
        <v>0.2</v>
      </c>
      <c r="F163" s="1" t="n">
        <f aca="false">URX_19!C109</f>
        <v>7.581653</v>
      </c>
      <c r="G163" s="0" t="n">
        <v>124.262773542494</v>
      </c>
      <c r="H163" s="0" t="n">
        <v>147.534260417467</v>
      </c>
    </row>
    <row r="164" customFormat="false" ht="13.8" hidden="false" customHeight="false" outlineLevel="0" collapsed="false">
      <c r="A164" s="4" t="n">
        <v>44104</v>
      </c>
      <c r="B164" s="1" t="n">
        <f aca="false">NHP_19!C130</f>
        <v>126.1</v>
      </c>
      <c r="C164" s="1" t="n">
        <f aca="false">C160*(1+HICP_19!I112/100)</f>
        <v>147.608062918829</v>
      </c>
      <c r="D164" s="1" t="n">
        <f aca="false">D163*(1+PYR_chg!C118/100)</f>
        <v>1086384.53207214</v>
      </c>
      <c r="E164" s="1" t="n">
        <f aca="false">LTN_chg!C118</f>
        <v>0</v>
      </c>
      <c r="F164" s="1" t="n">
        <f aca="false">URX_19!C110</f>
        <v>8.318544</v>
      </c>
      <c r="G164" s="0" t="n">
        <v>125.636112311362</v>
      </c>
      <c r="H164" s="0" t="n">
        <v>147.376886012694</v>
      </c>
    </row>
    <row r="165" customFormat="false" ht="13.8" hidden="false" customHeight="false" outlineLevel="0" collapsed="false">
      <c r="A165" s="4" t="n">
        <v>44196</v>
      </c>
      <c r="C165" s="1"/>
      <c r="D165" s="1" t="n">
        <f aca="false">D164*(1+PYR_chg!C119/100)</f>
        <v>1088557.30113628</v>
      </c>
      <c r="E165" s="1" t="n">
        <v>0</v>
      </c>
      <c r="F165" s="1" t="n">
        <v>8.318544</v>
      </c>
    </row>
    <row r="166" customFormat="false" ht="13.8" hidden="false" customHeight="false" outlineLevel="0" collapsed="false">
      <c r="A166" s="4" t="n">
        <v>44286</v>
      </c>
      <c r="C166" s="1"/>
      <c r="D166" s="1" t="n">
        <v>1088557.30113628</v>
      </c>
      <c r="E166" s="1" t="n">
        <v>0</v>
      </c>
      <c r="F166" s="1" t="n">
        <v>8.318544</v>
      </c>
    </row>
    <row r="167" customFormat="false" ht="13.8" hidden="false" customHeight="false" outlineLevel="0" collapsed="false">
      <c r="A167" s="4" t="n">
        <v>44377</v>
      </c>
      <c r="C167" s="1"/>
      <c r="D167" s="1" t="n">
        <v>1088557.30113628</v>
      </c>
      <c r="E167" s="1" t="n">
        <v>0</v>
      </c>
      <c r="F167" s="1" t="n">
        <v>8.318544</v>
      </c>
    </row>
    <row r="168" customFormat="false" ht="13.8" hidden="false" customHeight="false" outlineLevel="0" collapsed="false">
      <c r="A168" s="4" t="n">
        <v>44469</v>
      </c>
      <c r="C168" s="1"/>
      <c r="D168" s="1" t="n">
        <v>1088557.30113628</v>
      </c>
      <c r="E168" s="1" t="n">
        <v>0</v>
      </c>
      <c r="F168" s="1" t="n">
        <v>8.318544</v>
      </c>
    </row>
    <row r="169" customFormat="false" ht="13.8" hidden="false" customHeight="false" outlineLevel="0" collapsed="false">
      <c r="A169" s="4" t="n">
        <v>44561</v>
      </c>
      <c r="C169" s="1"/>
      <c r="D169" s="1" t="n">
        <v>1088557.30113628</v>
      </c>
      <c r="E169" s="1" t="n">
        <v>0</v>
      </c>
      <c r="F169" s="1" t="n">
        <v>8.318544</v>
      </c>
    </row>
    <row r="170" customFormat="false" ht="13.8" hidden="false" customHeight="false" outlineLevel="0" collapsed="false">
      <c r="A170" s="4" t="n">
        <v>44651</v>
      </c>
      <c r="C170" s="1"/>
      <c r="D170" s="1" t="n">
        <v>1088557.30113628</v>
      </c>
      <c r="E170" s="1" t="n">
        <v>0</v>
      </c>
      <c r="F170" s="1" t="n">
        <v>8.318544</v>
      </c>
    </row>
    <row r="171" customFormat="false" ht="13.8" hidden="false" customHeight="false" outlineLevel="0" collapsed="false">
      <c r="A171" s="4" t="n">
        <v>44742</v>
      </c>
      <c r="C171" s="1"/>
      <c r="D171" s="1" t="n">
        <v>1088557.30113628</v>
      </c>
      <c r="E171" s="1" t="n">
        <v>0</v>
      </c>
      <c r="F171" s="1" t="n">
        <v>8.318544</v>
      </c>
    </row>
    <row r="172" customFormat="false" ht="13.8" hidden="false" customHeight="false" outlineLevel="0" collapsed="false">
      <c r="A172" s="4" t="n">
        <v>44834</v>
      </c>
      <c r="C172" s="1"/>
      <c r="D172" s="1" t="n">
        <v>1088557.30113628</v>
      </c>
      <c r="E172" s="1" t="n">
        <v>0</v>
      </c>
      <c r="F172" s="1" t="n">
        <v>8.318544</v>
      </c>
    </row>
    <row r="173" customFormat="false" ht="13.8" hidden="false" customHeight="false" outlineLevel="0" collapsed="false">
      <c r="A173" s="4" t="n">
        <v>44926</v>
      </c>
      <c r="C173" s="1"/>
      <c r="D173" s="1" t="n">
        <v>1088557.30113628</v>
      </c>
      <c r="E173" s="1" t="n">
        <v>0</v>
      </c>
      <c r="F173" s="1" t="n">
        <v>8.318544</v>
      </c>
    </row>
    <row r="174" customFormat="false" ht="15" hidden="false" customHeight="false" outlineLevel="0" collapsed="false">
      <c r="A174" s="6"/>
    </row>
    <row r="175" customFormat="false" ht="15" hidden="false" customHeight="false" outlineLevel="0" collapsed="false">
      <c r="A175" s="6"/>
    </row>
    <row r="176" customFormat="false" ht="15" hidden="false" customHeight="false" outlineLevel="0" collapsed="false">
      <c r="A176" s="6"/>
    </row>
    <row r="177" customFormat="false" ht="15" hidden="false" customHeight="false" outlineLevel="0" collapsed="false">
      <c r="A177" s="6"/>
    </row>
    <row r="178" customFormat="false" ht="15" hidden="false" customHeight="false" outlineLevel="0" collapsed="false">
      <c r="A178" s="6"/>
    </row>
    <row r="179" customFormat="false" ht="15" hidden="false" customHeight="false" outlineLevel="0" collapsed="false">
      <c r="A179" s="6"/>
    </row>
    <row r="180" customFormat="false" ht="15" hidden="false" customHeight="false" outlineLevel="0" collapsed="false">
      <c r="A180" s="6"/>
    </row>
    <row r="181" customFormat="false" ht="15" hidden="false" customHeight="false" outlineLevel="0" collapsed="false">
      <c r="A181" s="6"/>
    </row>
    <row r="182" customFormat="false" ht="15" hidden="false" customHeight="false" outlineLevel="0" collapsed="false">
      <c r="A182" s="6"/>
    </row>
    <row r="183" customFormat="false" ht="15" hidden="false" customHeight="false" outlineLevel="0" collapsed="false">
      <c r="A183" s="6"/>
    </row>
    <row r="184" s="3" customFormat="true" ht="15" hidden="false" customHeight="false" outlineLevel="0" collapsed="false">
      <c r="A184" s="6"/>
      <c r="B184" s="1"/>
      <c r="C184" s="2"/>
      <c r="D184" s="2"/>
    </row>
    <row r="185" s="3" customFormat="true" ht="15" hidden="false" customHeight="false" outlineLevel="0" collapsed="false">
      <c r="A185" s="6"/>
      <c r="B185" s="1"/>
      <c r="C185" s="2"/>
      <c r="D185" s="2"/>
    </row>
    <row r="186" s="3" customFormat="true" ht="15" hidden="false" customHeight="false" outlineLevel="0" collapsed="false">
      <c r="A186" s="6"/>
      <c r="B186" s="1"/>
      <c r="C186" s="2"/>
      <c r="D186" s="2"/>
    </row>
    <row r="187" s="3" customFormat="true" ht="15" hidden="false" customHeight="false" outlineLevel="0" collapsed="false">
      <c r="A187" s="6"/>
      <c r="B187" s="1"/>
      <c r="C187" s="2"/>
      <c r="D187" s="2"/>
    </row>
    <row r="188" s="3" customFormat="true" ht="15" hidden="false" customHeight="false" outlineLevel="0" collapsed="false">
      <c r="A188" s="6"/>
      <c r="B188" s="1"/>
      <c r="C188" s="2"/>
      <c r="D188" s="2"/>
    </row>
    <row r="189" s="3" customFormat="true" ht="15" hidden="false" customHeight="false" outlineLevel="0" collapsed="false">
      <c r="A189" s="6"/>
      <c r="B189" s="1"/>
      <c r="C189" s="2"/>
      <c r="D189" s="2"/>
    </row>
    <row r="190" s="3" customFormat="true" ht="15" hidden="false" customHeight="false" outlineLevel="0" collapsed="false">
      <c r="A190" s="6"/>
      <c r="B190" s="1"/>
      <c r="C190" s="2"/>
      <c r="D190" s="2"/>
    </row>
    <row r="191" s="3" customFormat="true" ht="15" hidden="false" customHeight="false" outlineLevel="0" collapsed="false">
      <c r="A191" s="6"/>
      <c r="B191" s="1"/>
      <c r="C191" s="2"/>
      <c r="D191" s="2"/>
    </row>
    <row r="192" s="3" customFormat="true" ht="15" hidden="false" customHeight="false" outlineLevel="0" collapsed="false">
      <c r="A192" s="6"/>
      <c r="B192" s="1"/>
      <c r="C192" s="2"/>
      <c r="D192" s="2"/>
    </row>
    <row r="193" s="3" customFormat="true" ht="15" hidden="false" customHeight="false" outlineLevel="0" collapsed="false">
      <c r="A193" s="6"/>
      <c r="B193" s="1"/>
      <c r="C193" s="2"/>
      <c r="D193" s="2"/>
    </row>
    <row r="194" s="3" customFormat="true" ht="15" hidden="false" customHeight="false" outlineLevel="0" collapsed="false">
      <c r="A194" s="6"/>
      <c r="B194" s="1"/>
      <c r="C194" s="2"/>
      <c r="D194" s="2"/>
    </row>
    <row r="195" s="3" customFormat="true" ht="15" hidden="false" customHeight="false" outlineLevel="0" collapsed="false">
      <c r="A195" s="6"/>
      <c r="B195" s="1"/>
      <c r="C195" s="2"/>
      <c r="D195" s="2"/>
    </row>
    <row r="196" s="3" customFormat="true" ht="15" hidden="false" customHeight="false" outlineLevel="0" collapsed="false">
      <c r="A196" s="6"/>
      <c r="B196" s="1"/>
      <c r="C196" s="2"/>
      <c r="D196" s="2"/>
    </row>
    <row r="197" s="3" customFormat="true" ht="15" hidden="false" customHeight="false" outlineLevel="0" collapsed="false">
      <c r="A197" s="6"/>
      <c r="B197" s="1"/>
      <c r="C197" s="2"/>
      <c r="D197" s="2"/>
    </row>
    <row r="198" s="3" customFormat="true" ht="15" hidden="false" customHeight="false" outlineLevel="0" collapsed="false">
      <c r="A198" s="6"/>
      <c r="B198" s="1"/>
      <c r="C198" s="2"/>
      <c r="D198" s="2"/>
    </row>
    <row r="199" s="3" customFormat="true" ht="15" hidden="false" customHeight="false" outlineLevel="0" collapsed="false">
      <c r="A199" s="6"/>
      <c r="B199" s="1"/>
      <c r="C199" s="2"/>
      <c r="D199" s="2"/>
    </row>
    <row r="200" s="3" customFormat="true" ht="15" hidden="false" customHeight="false" outlineLevel="0" collapsed="false">
      <c r="A200" s="6"/>
      <c r="B200" s="1"/>
      <c r="C200" s="2"/>
      <c r="D200" s="2"/>
    </row>
    <row r="201" s="3" customFormat="true" ht="15" hidden="false" customHeight="false" outlineLevel="0" collapsed="false">
      <c r="A201" s="6"/>
      <c r="B201" s="1"/>
      <c r="C201" s="2"/>
      <c r="D201" s="2"/>
    </row>
    <row r="202" s="3" customFormat="true" ht="15" hidden="false" customHeight="false" outlineLevel="0" collapsed="false">
      <c r="A202" s="6"/>
      <c r="B202" s="1"/>
      <c r="C202" s="2"/>
      <c r="D202" s="2"/>
    </row>
    <row r="203" s="3" customFormat="true" ht="15" hidden="false" customHeight="false" outlineLevel="0" collapsed="false">
      <c r="A203" s="6"/>
      <c r="B203" s="1"/>
      <c r="C203" s="2"/>
      <c r="D203" s="2"/>
    </row>
    <row r="204" s="3" customFormat="true" ht="15" hidden="false" customHeight="false" outlineLevel="0" collapsed="false">
      <c r="A204" s="6"/>
      <c r="B204" s="1"/>
      <c r="C204" s="2"/>
      <c r="D204" s="2"/>
    </row>
    <row r="205" s="3" customFormat="true" ht="15" hidden="false" customHeight="false" outlineLevel="0" collapsed="false">
      <c r="A205" s="6"/>
      <c r="B205" s="1"/>
      <c r="C205" s="2"/>
      <c r="D205" s="2"/>
    </row>
    <row r="206" s="3" customFormat="true" ht="15" hidden="false" customHeight="false" outlineLevel="0" collapsed="false">
      <c r="A206" s="6"/>
      <c r="B206" s="1"/>
      <c r="C206" s="2"/>
      <c r="D206" s="2"/>
    </row>
    <row r="207" s="3" customFormat="true" ht="15" hidden="false" customHeight="false" outlineLevel="0" collapsed="false">
      <c r="A207" s="6"/>
      <c r="B207" s="1"/>
      <c r="C207" s="2"/>
      <c r="D207" s="2"/>
    </row>
    <row r="208" s="3" customFormat="true" ht="15" hidden="false" customHeight="false" outlineLevel="0" collapsed="false">
      <c r="A208" s="6"/>
      <c r="B208" s="1"/>
      <c r="C208" s="2"/>
      <c r="D208" s="2"/>
    </row>
    <row r="209" s="3" customFormat="true" ht="15" hidden="false" customHeight="false" outlineLevel="0" collapsed="false">
      <c r="A209" s="6"/>
      <c r="B209" s="1"/>
      <c r="C209" s="2"/>
      <c r="D209" s="2"/>
    </row>
    <row r="210" s="3" customFormat="true" ht="15" hidden="false" customHeight="false" outlineLevel="0" collapsed="false">
      <c r="A210" s="6"/>
      <c r="B210" s="1"/>
      <c r="C210" s="2"/>
      <c r="D210" s="2"/>
    </row>
    <row r="211" s="3" customFormat="true" ht="15" hidden="false" customHeight="false" outlineLevel="0" collapsed="false">
      <c r="A211" s="6"/>
      <c r="B211" s="1"/>
      <c r="C211" s="2"/>
      <c r="D211" s="2"/>
    </row>
    <row r="212" s="3" customFormat="true" ht="15" hidden="false" customHeight="false" outlineLevel="0" collapsed="false">
      <c r="A212" s="6"/>
      <c r="B212" s="1"/>
      <c r="C212" s="2"/>
      <c r="D212" s="2"/>
    </row>
    <row r="213" s="3" customFormat="true" ht="15" hidden="false" customHeight="false" outlineLevel="0" collapsed="false">
      <c r="A213" s="6"/>
      <c r="B213" s="1"/>
      <c r="C213" s="2"/>
      <c r="D213" s="2"/>
    </row>
    <row r="214" s="3" customFormat="true" ht="15" hidden="false" customHeight="false" outlineLevel="0" collapsed="false">
      <c r="A214" s="6"/>
      <c r="B214" s="1"/>
      <c r="C214" s="2"/>
      <c r="D214" s="2"/>
    </row>
    <row r="215" s="3" customFormat="true" ht="15" hidden="false" customHeight="false" outlineLevel="0" collapsed="false">
      <c r="A215" s="6"/>
      <c r="B215" s="1"/>
      <c r="C215" s="2"/>
      <c r="D215" s="2"/>
    </row>
    <row r="216" s="3" customFormat="true" ht="15" hidden="false" customHeight="false" outlineLevel="0" collapsed="false">
      <c r="A216" s="6"/>
      <c r="B216" s="1"/>
      <c r="C216" s="2"/>
      <c r="D216" s="2"/>
    </row>
    <row r="217" s="3" customFormat="true" ht="15" hidden="false" customHeight="false" outlineLevel="0" collapsed="false">
      <c r="A217" s="6"/>
      <c r="B217" s="1"/>
      <c r="C217" s="2"/>
      <c r="D217" s="2"/>
    </row>
    <row r="218" s="3" customFormat="true" ht="15" hidden="false" customHeight="false" outlineLevel="0" collapsed="false">
      <c r="A218" s="6"/>
      <c r="B218" s="1"/>
      <c r="C218" s="2"/>
      <c r="D218" s="2"/>
    </row>
    <row r="219" s="3" customFormat="true" ht="15" hidden="false" customHeight="false" outlineLevel="0" collapsed="false">
      <c r="A219" s="6"/>
      <c r="B219" s="1"/>
      <c r="C219" s="2"/>
      <c r="D219" s="2"/>
    </row>
    <row r="220" s="3" customFormat="true" ht="15" hidden="false" customHeight="false" outlineLevel="0" collapsed="false">
      <c r="A220" s="6"/>
      <c r="B220" s="1"/>
      <c r="C220" s="2"/>
      <c r="D220" s="2"/>
    </row>
    <row r="221" s="3" customFormat="true" ht="15" hidden="false" customHeight="false" outlineLevel="0" collapsed="false">
      <c r="A221" s="6"/>
      <c r="B221" s="1"/>
      <c r="C221" s="2"/>
      <c r="D221" s="2"/>
    </row>
    <row r="222" s="3" customFormat="true" ht="15" hidden="false" customHeight="false" outlineLevel="0" collapsed="false">
      <c r="A222" s="6"/>
      <c r="B222" s="1"/>
      <c r="C222" s="2"/>
      <c r="D222" s="2"/>
    </row>
    <row r="223" s="3" customFormat="true" ht="15" hidden="false" customHeight="false" outlineLevel="0" collapsed="false">
      <c r="A223" s="6"/>
      <c r="B223" s="1"/>
      <c r="C223" s="2"/>
      <c r="D223" s="2"/>
    </row>
    <row r="224" s="3" customFormat="true" ht="15" hidden="false" customHeight="false" outlineLevel="0" collapsed="false">
      <c r="A224" s="6"/>
      <c r="B224" s="1"/>
      <c r="C224" s="2"/>
      <c r="D224" s="2"/>
    </row>
    <row r="225" s="3" customFormat="true" ht="15" hidden="false" customHeight="false" outlineLevel="0" collapsed="false">
      <c r="A225" s="6"/>
      <c r="B225" s="1"/>
      <c r="C225" s="2"/>
      <c r="D225" s="2"/>
    </row>
    <row r="226" s="3" customFormat="true" ht="15" hidden="false" customHeight="false" outlineLevel="0" collapsed="false">
      <c r="A226" s="6"/>
      <c r="B226" s="1"/>
      <c r="C226" s="2"/>
      <c r="D226" s="2"/>
    </row>
    <row r="227" s="3" customFormat="true" ht="15" hidden="false" customHeight="false" outlineLevel="0" collapsed="false">
      <c r="A227" s="6"/>
      <c r="B227" s="1"/>
      <c r="C227" s="2"/>
      <c r="D227" s="2"/>
    </row>
    <row r="228" s="3" customFormat="true" ht="15" hidden="false" customHeight="false" outlineLevel="0" collapsed="false">
      <c r="A228" s="6"/>
      <c r="B228" s="1"/>
      <c r="C228" s="2"/>
      <c r="D228" s="2"/>
    </row>
    <row r="229" s="3" customFormat="true" ht="15" hidden="false" customHeight="false" outlineLevel="0" collapsed="false">
      <c r="A229" s="6"/>
      <c r="B229" s="1"/>
      <c r="C229" s="2"/>
      <c r="D229" s="2"/>
    </row>
    <row r="230" s="3" customFormat="true" ht="15" hidden="false" customHeight="false" outlineLevel="0" collapsed="false">
      <c r="A230" s="6"/>
      <c r="B230" s="1"/>
      <c r="C230" s="2"/>
      <c r="D230" s="2"/>
    </row>
    <row r="231" s="3" customFormat="true" ht="15" hidden="false" customHeight="false" outlineLevel="0" collapsed="false">
      <c r="A231" s="6"/>
      <c r="B231" s="1"/>
      <c r="C231" s="2"/>
      <c r="D231" s="2"/>
    </row>
    <row r="232" s="3" customFormat="true" ht="15" hidden="false" customHeight="false" outlineLevel="0" collapsed="false">
      <c r="A232" s="6"/>
      <c r="B232" s="1"/>
      <c r="C232" s="2"/>
      <c r="D232" s="2"/>
    </row>
    <row r="233" s="3" customFormat="true" ht="15" hidden="false" customHeight="false" outlineLevel="0" collapsed="false">
      <c r="A233" s="6"/>
      <c r="B233" s="1"/>
      <c r="C233" s="2"/>
      <c r="D233" s="2"/>
    </row>
    <row r="234" s="3" customFormat="true" ht="15" hidden="false" customHeight="false" outlineLevel="0" collapsed="false">
      <c r="A234" s="6"/>
      <c r="B234" s="1"/>
      <c r="C234" s="2"/>
      <c r="D234" s="2"/>
    </row>
    <row r="235" s="3" customFormat="true" ht="15" hidden="false" customHeight="false" outlineLevel="0" collapsed="false">
      <c r="A235" s="6"/>
      <c r="B235" s="1"/>
      <c r="C235" s="2"/>
      <c r="D235" s="2"/>
    </row>
    <row r="236" s="3" customFormat="true" ht="15" hidden="false" customHeight="false" outlineLevel="0" collapsed="false">
      <c r="A236" s="6"/>
      <c r="B236" s="1"/>
      <c r="C236" s="2"/>
      <c r="D236" s="2"/>
    </row>
    <row r="237" s="3" customFormat="true" ht="15" hidden="false" customHeight="false" outlineLevel="0" collapsed="false">
      <c r="A237" s="6"/>
      <c r="B237" s="1"/>
      <c r="C237" s="2"/>
      <c r="D237" s="2"/>
    </row>
    <row r="238" s="3" customFormat="true" ht="15" hidden="false" customHeight="false" outlineLevel="0" collapsed="false">
      <c r="A238" s="6"/>
      <c r="B238" s="1"/>
      <c r="C238" s="2"/>
      <c r="D238" s="2"/>
    </row>
    <row r="239" s="3" customFormat="true" ht="15" hidden="false" customHeight="false" outlineLevel="0" collapsed="false">
      <c r="A239" s="6"/>
      <c r="B239" s="1"/>
      <c r="C239" s="2"/>
      <c r="D239" s="2"/>
    </row>
    <row r="240" s="3" customFormat="true" ht="15" hidden="false" customHeight="false" outlineLevel="0" collapsed="false">
      <c r="A240" s="6"/>
      <c r="B240" s="1"/>
      <c r="C240" s="2"/>
      <c r="D240" s="2"/>
    </row>
    <row r="241" s="3" customFormat="true" ht="15" hidden="false" customHeight="false" outlineLevel="0" collapsed="false">
      <c r="A241" s="6"/>
      <c r="B241" s="1"/>
      <c r="C241" s="2"/>
      <c r="D241" s="2"/>
    </row>
    <row r="242" s="3" customFormat="true" ht="15" hidden="false" customHeight="false" outlineLevel="0" collapsed="false">
      <c r="A242" s="6"/>
      <c r="B242" s="1"/>
      <c r="C242" s="2"/>
      <c r="D242" s="2"/>
    </row>
    <row r="243" s="3" customFormat="true" ht="15" hidden="false" customHeight="false" outlineLevel="0" collapsed="false">
      <c r="A243" s="6"/>
      <c r="B243" s="1"/>
      <c r="C243" s="2"/>
      <c r="D243" s="2"/>
    </row>
    <row r="244" s="3" customFormat="true" ht="15" hidden="false" customHeight="false" outlineLevel="0" collapsed="false">
      <c r="A244" s="6"/>
      <c r="B244" s="1"/>
      <c r="C244" s="2"/>
      <c r="D244" s="2"/>
    </row>
    <row r="245" s="3" customFormat="true" ht="15" hidden="false" customHeight="false" outlineLevel="0" collapsed="false">
      <c r="A245" s="6"/>
      <c r="B245" s="1"/>
      <c r="C245" s="2"/>
      <c r="D245" s="2"/>
    </row>
    <row r="246" s="3" customFormat="true" ht="15" hidden="false" customHeight="false" outlineLevel="0" collapsed="false">
      <c r="A246" s="6"/>
      <c r="B246" s="1"/>
      <c r="C246" s="2"/>
      <c r="D246" s="2"/>
    </row>
    <row r="247" s="3" customFormat="true" ht="15" hidden="false" customHeight="false" outlineLevel="0" collapsed="false">
      <c r="A247" s="6"/>
      <c r="B247" s="1"/>
      <c r="C247" s="2"/>
      <c r="D247" s="2"/>
    </row>
    <row r="248" s="3" customFormat="true" ht="15" hidden="false" customHeight="false" outlineLevel="0" collapsed="false">
      <c r="A248" s="6"/>
      <c r="B248" s="1"/>
      <c r="C248" s="2"/>
      <c r="D248" s="2"/>
    </row>
    <row r="249" s="3" customFormat="true" ht="15" hidden="false" customHeight="false" outlineLevel="0" collapsed="false">
      <c r="A249" s="6"/>
      <c r="B249" s="1"/>
      <c r="C249" s="2"/>
      <c r="D249" s="2"/>
    </row>
    <row r="250" s="3" customFormat="true" ht="15" hidden="false" customHeight="false" outlineLevel="0" collapsed="false">
      <c r="A250" s="6"/>
      <c r="B250" s="1"/>
      <c r="C250" s="2"/>
      <c r="D250" s="2"/>
    </row>
    <row r="251" s="3" customFormat="true" ht="15" hidden="false" customHeight="false" outlineLevel="0" collapsed="false">
      <c r="A251" s="6"/>
      <c r="B251" s="1"/>
      <c r="C251" s="2"/>
      <c r="D251" s="2"/>
    </row>
    <row r="252" s="3" customFormat="true" ht="15" hidden="false" customHeight="false" outlineLevel="0" collapsed="false">
      <c r="A252" s="6"/>
      <c r="B252" s="1"/>
      <c r="C252" s="2"/>
      <c r="D252" s="2"/>
    </row>
    <row r="253" s="3" customFormat="true" ht="15" hidden="false" customHeight="false" outlineLevel="0" collapsed="false">
      <c r="A253" s="6"/>
      <c r="B253" s="1"/>
      <c r="C253" s="2"/>
      <c r="D253" s="2"/>
    </row>
    <row r="254" s="3" customFormat="true" ht="15" hidden="false" customHeight="false" outlineLevel="0" collapsed="false">
      <c r="A254" s="6"/>
      <c r="B254" s="1"/>
      <c r="C254" s="2"/>
      <c r="D254" s="2"/>
    </row>
    <row r="255" s="3" customFormat="true" ht="15" hidden="false" customHeight="false" outlineLevel="0" collapsed="false">
      <c r="A255" s="6"/>
      <c r="B255" s="1"/>
      <c r="C255" s="2"/>
      <c r="D255" s="2"/>
    </row>
    <row r="256" s="3" customFormat="true" ht="15" hidden="false" customHeight="false" outlineLevel="0" collapsed="false">
      <c r="A256" s="6"/>
      <c r="B256" s="1"/>
      <c r="C256" s="2"/>
      <c r="D256" s="2"/>
    </row>
    <row r="257" s="3" customFormat="true" ht="15" hidden="false" customHeight="false" outlineLevel="0" collapsed="false">
      <c r="A257" s="6"/>
      <c r="B257" s="1"/>
      <c r="C257" s="2"/>
      <c r="D25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73 A1"/>
    </sheetView>
  </sheetViews>
  <sheetFormatPr defaultColWidth="9.14453125" defaultRowHeight="15" zeroHeight="false" outlineLevelRow="0" outlineLevelCol="0"/>
  <cols>
    <col collapsed="false" customWidth="false" hidden="false" outlineLevel="0" max="1024" min="1" style="5" width="9.14"/>
  </cols>
  <sheetData>
    <row r="1" customFormat="false" ht="15" hidden="false" customHeight="false" outlineLevel="0" collapsed="false">
      <c r="A1" s="13" t="s">
        <v>329</v>
      </c>
    </row>
    <row r="2" customFormat="false" ht="15" hidden="false" customHeight="false" outlineLevel="0" collapsed="false">
      <c r="A2" s="5" t="s">
        <v>1203</v>
      </c>
    </row>
    <row r="4" customFormat="false" ht="15" hidden="false" customHeight="false" outlineLevel="0" collapsed="false">
      <c r="A4" s="14" t="s">
        <v>331</v>
      </c>
    </row>
    <row r="5" customFormat="false" ht="15" hidden="false" customHeight="false" outlineLevel="0" collapsed="false">
      <c r="A5" s="14" t="s">
        <v>333</v>
      </c>
      <c r="C5" s="5" t="s">
        <v>1204</v>
      </c>
    </row>
    <row r="6" customFormat="false" ht="15" hidden="false" customHeight="false" outlineLevel="0" collapsed="false">
      <c r="A6" s="14" t="s">
        <v>335</v>
      </c>
      <c r="C6" s="13" t="s">
        <v>1205</v>
      </c>
    </row>
    <row r="7" customFormat="false" ht="15" hidden="false" customHeight="false" outlineLevel="0" collapsed="false">
      <c r="A7" s="14" t="s">
        <v>337</v>
      </c>
      <c r="C7" s="5" t="s">
        <v>1169</v>
      </c>
    </row>
    <row r="8" customFormat="false" ht="15" hidden="false" customHeight="false" outlineLevel="0" collapsed="false">
      <c r="A8" s="14" t="s">
        <v>339</v>
      </c>
      <c r="C8" s="5" t="s">
        <v>14</v>
      </c>
    </row>
    <row r="9" customFormat="false" ht="15" hidden="false" customHeight="false" outlineLevel="0" collapsed="false">
      <c r="A9" s="14" t="s">
        <v>340</v>
      </c>
      <c r="C9" s="5" t="s">
        <v>1170</v>
      </c>
    </row>
    <row r="10" customFormat="false" ht="15" hidden="false" customHeight="false" outlineLevel="0" collapsed="false">
      <c r="A10" s="14" t="s">
        <v>342</v>
      </c>
      <c r="C10" s="5" t="s">
        <v>1171</v>
      </c>
    </row>
    <row r="11" customFormat="false" ht="15" hidden="false" customHeight="false" outlineLevel="0" collapsed="false">
      <c r="A11" s="14" t="s">
        <v>344</v>
      </c>
      <c r="C11" s="5" t="s">
        <v>345</v>
      </c>
    </row>
    <row r="12" customFormat="false" ht="15" hidden="false" customHeight="false" outlineLevel="0" collapsed="false">
      <c r="A12" s="14" t="s">
        <v>346</v>
      </c>
      <c r="C12" s="5" t="s">
        <v>607</v>
      </c>
    </row>
    <row r="13" customFormat="false" ht="15" hidden="false" customHeight="false" outlineLevel="0" collapsed="false">
      <c r="A13" s="14" t="s">
        <v>348</v>
      </c>
      <c r="C13" s="5" t="s">
        <v>1206</v>
      </c>
    </row>
    <row r="15" customFormat="false" ht="15" hidden="false" customHeight="false" outlineLevel="0" collapsed="false">
      <c r="A15" s="14" t="s">
        <v>350</v>
      </c>
      <c r="B15" s="14" t="s">
        <v>351</v>
      </c>
      <c r="C15" s="14" t="s">
        <v>1207</v>
      </c>
    </row>
    <row r="16" customFormat="false" ht="15" hidden="false" customHeight="false" outlineLevel="0" collapsed="false">
      <c r="A16" s="11" t="s">
        <v>365</v>
      </c>
      <c r="B16" s="5" t="s">
        <v>223</v>
      </c>
      <c r="C16" s="5" t="n">
        <v>0.6</v>
      </c>
    </row>
    <row r="17" customFormat="false" ht="15" hidden="false" customHeight="false" outlineLevel="0" collapsed="false">
      <c r="A17" s="11" t="s">
        <v>366</v>
      </c>
      <c r="B17" s="5" t="s">
        <v>224</v>
      </c>
      <c r="C17" s="5" t="n">
        <v>1</v>
      </c>
    </row>
    <row r="18" customFormat="false" ht="15" hidden="false" customHeight="false" outlineLevel="0" collapsed="false">
      <c r="A18" s="11" t="s">
        <v>367</v>
      </c>
      <c r="B18" s="5" t="s">
        <v>225</v>
      </c>
      <c r="C18" s="5" t="n">
        <v>-0.6</v>
      </c>
    </row>
    <row r="19" customFormat="false" ht="15" hidden="false" customHeight="false" outlineLevel="0" collapsed="false">
      <c r="A19" s="11" t="s">
        <v>368</v>
      </c>
      <c r="B19" s="5" t="s">
        <v>226</v>
      </c>
      <c r="C19" s="5" t="n">
        <v>-0.1</v>
      </c>
    </row>
    <row r="20" customFormat="false" ht="15" hidden="false" customHeight="false" outlineLevel="0" collapsed="false">
      <c r="A20" s="11" t="s">
        <v>369</v>
      </c>
      <c r="B20" s="5" t="s">
        <v>227</v>
      </c>
      <c r="C20" s="5" t="n">
        <v>0.9</v>
      </c>
    </row>
    <row r="21" customFormat="false" ht="15" hidden="false" customHeight="false" outlineLevel="0" collapsed="false">
      <c r="A21" s="11" t="s">
        <v>370</v>
      </c>
      <c r="B21" s="5" t="s">
        <v>228</v>
      </c>
      <c r="C21" s="5" t="n">
        <v>-0.4</v>
      </c>
    </row>
    <row r="22" customFormat="false" ht="15" hidden="false" customHeight="false" outlineLevel="0" collapsed="false">
      <c r="A22" s="11" t="s">
        <v>371</v>
      </c>
      <c r="B22" s="5" t="s">
        <v>229</v>
      </c>
      <c r="C22" s="5" t="n">
        <v>0.3</v>
      </c>
    </row>
    <row r="23" customFormat="false" ht="15" hidden="false" customHeight="false" outlineLevel="0" collapsed="false">
      <c r="A23" s="11" t="s">
        <v>372</v>
      </c>
      <c r="B23" s="5" t="s">
        <v>230</v>
      </c>
      <c r="C23" s="5" t="n">
        <v>0.1</v>
      </c>
    </row>
    <row r="24" customFormat="false" ht="15" hidden="false" customHeight="false" outlineLevel="0" collapsed="false">
      <c r="A24" s="11" t="s">
        <v>373</v>
      </c>
      <c r="B24" s="5" t="s">
        <v>231</v>
      </c>
      <c r="C24" s="5" t="n">
        <v>0.8</v>
      </c>
    </row>
    <row r="25" customFormat="false" ht="15" hidden="false" customHeight="false" outlineLevel="0" collapsed="false">
      <c r="A25" s="11" t="s">
        <v>374</v>
      </c>
      <c r="B25" s="5" t="s">
        <v>232</v>
      </c>
      <c r="C25" s="5" t="n">
        <v>1.2</v>
      </c>
    </row>
    <row r="26" customFormat="false" ht="15" hidden="false" customHeight="false" outlineLevel="0" collapsed="false">
      <c r="A26" s="11" t="s">
        <v>375</v>
      </c>
      <c r="B26" s="5" t="s">
        <v>233</v>
      </c>
      <c r="C26" s="5" t="n">
        <v>1.1</v>
      </c>
    </row>
    <row r="27" customFormat="false" ht="15" hidden="false" customHeight="false" outlineLevel="0" collapsed="false">
      <c r="A27" s="11" t="s">
        <v>376</v>
      </c>
      <c r="B27" s="5" t="s">
        <v>234</v>
      </c>
      <c r="C27" s="5" t="n">
        <v>1</v>
      </c>
    </row>
    <row r="28" customFormat="false" ht="15" hidden="false" customHeight="false" outlineLevel="0" collapsed="false">
      <c r="A28" s="11" t="s">
        <v>377</v>
      </c>
      <c r="B28" s="5" t="s">
        <v>235</v>
      </c>
      <c r="C28" s="5" t="n">
        <v>1.3</v>
      </c>
    </row>
    <row r="29" customFormat="false" ht="15" hidden="false" customHeight="false" outlineLevel="0" collapsed="false">
      <c r="A29" s="11" t="s">
        <v>378</v>
      </c>
      <c r="B29" s="5" t="s">
        <v>236</v>
      </c>
      <c r="C29" s="5" t="n">
        <v>0.5</v>
      </c>
    </row>
    <row r="30" customFormat="false" ht="15" hidden="false" customHeight="false" outlineLevel="0" collapsed="false">
      <c r="A30" s="11" t="s">
        <v>379</v>
      </c>
      <c r="B30" s="5" t="s">
        <v>237</v>
      </c>
      <c r="C30" s="5" t="n">
        <v>0.3</v>
      </c>
    </row>
    <row r="31" customFormat="false" ht="15" hidden="false" customHeight="false" outlineLevel="0" collapsed="false">
      <c r="A31" s="11" t="s">
        <v>380</v>
      </c>
      <c r="B31" s="5" t="s">
        <v>238</v>
      </c>
      <c r="C31" s="5" t="n">
        <v>0.2</v>
      </c>
    </row>
    <row r="32" customFormat="false" ht="15" hidden="false" customHeight="false" outlineLevel="0" collapsed="false">
      <c r="A32" s="11" t="s">
        <v>381</v>
      </c>
      <c r="B32" s="5" t="s">
        <v>253</v>
      </c>
      <c r="C32" s="5" t="n">
        <v>0.6</v>
      </c>
    </row>
    <row r="33" customFormat="false" ht="15" hidden="false" customHeight="false" outlineLevel="0" collapsed="false">
      <c r="A33" s="11" t="s">
        <v>382</v>
      </c>
      <c r="B33" s="5" t="s">
        <v>254</v>
      </c>
      <c r="C33" s="5" t="n">
        <v>1</v>
      </c>
    </row>
    <row r="34" customFormat="false" ht="15" hidden="false" customHeight="false" outlineLevel="0" collapsed="false">
      <c r="A34" s="11" t="s">
        <v>383</v>
      </c>
      <c r="B34" s="5" t="s">
        <v>255</v>
      </c>
      <c r="C34" s="5" t="n">
        <v>0.4</v>
      </c>
    </row>
    <row r="35" customFormat="false" ht="15" hidden="false" customHeight="false" outlineLevel="0" collapsed="false">
      <c r="A35" s="11" t="s">
        <v>384</v>
      </c>
      <c r="B35" s="5" t="s">
        <v>256</v>
      </c>
      <c r="C35" s="5" t="n">
        <v>1.1</v>
      </c>
    </row>
    <row r="36" customFormat="false" ht="15" hidden="false" customHeight="false" outlineLevel="0" collapsed="false">
      <c r="A36" s="11" t="s">
        <v>385</v>
      </c>
      <c r="B36" s="5" t="s">
        <v>257</v>
      </c>
      <c r="C36" s="5" t="n">
        <v>-0.4</v>
      </c>
    </row>
    <row r="37" customFormat="false" ht="15" hidden="false" customHeight="false" outlineLevel="0" collapsed="false">
      <c r="A37" s="11" t="s">
        <v>386</v>
      </c>
      <c r="B37" s="5" t="s">
        <v>258</v>
      </c>
      <c r="C37" s="5" t="n">
        <v>0.8</v>
      </c>
    </row>
    <row r="38" customFormat="false" ht="15" hidden="false" customHeight="false" outlineLevel="0" collapsed="false">
      <c r="A38" s="11" t="s">
        <v>387</v>
      </c>
      <c r="B38" s="5" t="s">
        <v>259</v>
      </c>
      <c r="C38" s="5" t="n">
        <v>0.2</v>
      </c>
    </row>
    <row r="39" customFormat="false" ht="15" hidden="false" customHeight="false" outlineLevel="0" collapsed="false">
      <c r="A39" s="11" t="s">
        <v>388</v>
      </c>
      <c r="B39" s="5" t="s">
        <v>260</v>
      </c>
      <c r="C39" s="5" t="n">
        <v>1.3</v>
      </c>
    </row>
    <row r="40" customFormat="false" ht="15" hidden="false" customHeight="false" outlineLevel="0" collapsed="false">
      <c r="A40" s="11" t="s">
        <v>389</v>
      </c>
      <c r="B40" s="5" t="s">
        <v>261</v>
      </c>
      <c r="C40" s="5" t="n">
        <v>1.4</v>
      </c>
    </row>
    <row r="41" customFormat="false" ht="15" hidden="false" customHeight="false" outlineLevel="0" collapsed="false">
      <c r="A41" s="11" t="s">
        <v>390</v>
      </c>
      <c r="B41" s="5" t="s">
        <v>262</v>
      </c>
      <c r="C41" s="5" t="n">
        <v>-0.2</v>
      </c>
    </row>
    <row r="42" customFormat="false" ht="15" hidden="false" customHeight="false" outlineLevel="0" collapsed="false">
      <c r="A42" s="11" t="s">
        <v>391</v>
      </c>
      <c r="B42" s="5" t="s">
        <v>263</v>
      </c>
      <c r="C42" s="5" t="n">
        <v>0.7</v>
      </c>
    </row>
    <row r="43" customFormat="false" ht="15" hidden="false" customHeight="false" outlineLevel="0" collapsed="false">
      <c r="A43" s="11" t="s">
        <v>392</v>
      </c>
      <c r="B43" s="5" t="s">
        <v>264</v>
      </c>
      <c r="C43" s="5" t="n">
        <v>0.2</v>
      </c>
    </row>
    <row r="44" customFormat="false" ht="15" hidden="false" customHeight="false" outlineLevel="0" collapsed="false">
      <c r="A44" s="11" t="s">
        <v>393</v>
      </c>
      <c r="B44" s="5" t="s">
        <v>265</v>
      </c>
      <c r="C44" s="5" t="n">
        <v>-0.1</v>
      </c>
    </row>
    <row r="45" customFormat="false" ht="15" hidden="false" customHeight="false" outlineLevel="0" collapsed="false">
      <c r="A45" s="11" t="s">
        <v>394</v>
      </c>
      <c r="B45" s="5" t="s">
        <v>266</v>
      </c>
      <c r="C45" s="5" t="n">
        <v>0.1</v>
      </c>
    </row>
    <row r="46" customFormat="false" ht="15" hidden="false" customHeight="false" outlineLevel="0" collapsed="false">
      <c r="A46" s="11" t="s">
        <v>395</v>
      </c>
      <c r="B46" s="5" t="s">
        <v>267</v>
      </c>
      <c r="C46" s="5" t="n">
        <v>0.4</v>
      </c>
    </row>
    <row r="47" customFormat="false" ht="15" hidden="false" customHeight="false" outlineLevel="0" collapsed="false">
      <c r="A47" s="11" t="s">
        <v>396</v>
      </c>
      <c r="B47" s="5" t="s">
        <v>268</v>
      </c>
      <c r="C47" s="5" t="n">
        <v>1</v>
      </c>
    </row>
    <row r="48" customFormat="false" ht="15" hidden="false" customHeight="false" outlineLevel="0" collapsed="false">
      <c r="A48" s="11" t="s">
        <v>397</v>
      </c>
      <c r="B48" s="5" t="s">
        <v>269</v>
      </c>
      <c r="C48" s="5" t="n">
        <v>-0.2</v>
      </c>
    </row>
    <row r="49" customFormat="false" ht="15" hidden="false" customHeight="false" outlineLevel="0" collapsed="false">
      <c r="A49" s="11" t="s">
        <v>398</v>
      </c>
      <c r="B49" s="5" t="s">
        <v>270</v>
      </c>
      <c r="C49" s="5" t="n">
        <v>0</v>
      </c>
    </row>
    <row r="50" customFormat="false" ht="15" hidden="false" customHeight="false" outlineLevel="0" collapsed="false">
      <c r="A50" s="11" t="s">
        <v>399</v>
      </c>
      <c r="B50" s="5" t="s">
        <v>271</v>
      </c>
      <c r="C50" s="5" t="n">
        <v>1.1</v>
      </c>
    </row>
    <row r="51" customFormat="false" ht="15" hidden="false" customHeight="false" outlineLevel="0" collapsed="false">
      <c r="A51" s="11" t="s">
        <v>400</v>
      </c>
      <c r="B51" s="5" t="s">
        <v>272</v>
      </c>
      <c r="C51" s="5" t="n">
        <v>-0.1</v>
      </c>
    </row>
    <row r="52" customFormat="false" ht="15" hidden="false" customHeight="false" outlineLevel="0" collapsed="false">
      <c r="A52" s="11" t="s">
        <v>401</v>
      </c>
      <c r="B52" s="5" t="s">
        <v>273</v>
      </c>
      <c r="C52" s="5" t="n">
        <v>0.7</v>
      </c>
    </row>
    <row r="53" customFormat="false" ht="15" hidden="false" customHeight="false" outlineLevel="0" collapsed="false">
      <c r="A53" s="11" t="s">
        <v>402</v>
      </c>
      <c r="B53" s="5" t="s">
        <v>274</v>
      </c>
      <c r="C53" s="5" t="n">
        <v>0.5</v>
      </c>
    </row>
    <row r="54" customFormat="false" ht="15" hidden="false" customHeight="false" outlineLevel="0" collapsed="false">
      <c r="A54" s="11" t="s">
        <v>403</v>
      </c>
      <c r="B54" s="5" t="s">
        <v>275</v>
      </c>
      <c r="C54" s="5" t="n">
        <v>0.1</v>
      </c>
    </row>
    <row r="55" customFormat="false" ht="15" hidden="false" customHeight="false" outlineLevel="0" collapsed="false">
      <c r="A55" s="11" t="s">
        <v>404</v>
      </c>
      <c r="B55" s="5" t="s">
        <v>276</v>
      </c>
      <c r="C55" s="5" t="n">
        <v>0.4</v>
      </c>
    </row>
    <row r="56" customFormat="false" ht="15" hidden="false" customHeight="false" outlineLevel="0" collapsed="false">
      <c r="A56" s="11" t="s">
        <v>405</v>
      </c>
      <c r="B56" s="5" t="s">
        <v>277</v>
      </c>
      <c r="C56" s="5" t="n">
        <v>-0.2</v>
      </c>
    </row>
    <row r="57" customFormat="false" ht="15" hidden="false" customHeight="false" outlineLevel="0" collapsed="false">
      <c r="A57" s="11" t="s">
        <v>406</v>
      </c>
      <c r="B57" s="5" t="s">
        <v>278</v>
      </c>
      <c r="C57" s="5" t="n">
        <v>0.4</v>
      </c>
    </row>
    <row r="58" customFormat="false" ht="15" hidden="false" customHeight="false" outlineLevel="0" collapsed="false">
      <c r="A58" s="11" t="s">
        <v>407</v>
      </c>
      <c r="B58" s="5" t="s">
        <v>279</v>
      </c>
      <c r="C58" s="5" t="n">
        <v>0.3</v>
      </c>
    </row>
    <row r="59" customFormat="false" ht="15" hidden="false" customHeight="false" outlineLevel="0" collapsed="false">
      <c r="A59" s="11" t="s">
        <v>408</v>
      </c>
      <c r="B59" s="5" t="s">
        <v>280</v>
      </c>
      <c r="C59" s="5" t="n">
        <v>0.9</v>
      </c>
    </row>
    <row r="60" customFormat="false" ht="15" hidden="false" customHeight="false" outlineLevel="0" collapsed="false">
      <c r="A60" s="11" t="s">
        <v>409</v>
      </c>
      <c r="B60" s="5" t="s">
        <v>281</v>
      </c>
      <c r="C60" s="5" t="n">
        <v>0</v>
      </c>
    </row>
    <row r="61" customFormat="false" ht="15" hidden="false" customHeight="false" outlineLevel="0" collapsed="false">
      <c r="A61" s="11" t="s">
        <v>410</v>
      </c>
      <c r="B61" s="5" t="s">
        <v>282</v>
      </c>
      <c r="C61" s="5" t="n">
        <v>0.8</v>
      </c>
    </row>
    <row r="62" customFormat="false" ht="15" hidden="false" customHeight="false" outlineLevel="0" collapsed="false">
      <c r="A62" s="11" t="s">
        <v>411</v>
      </c>
      <c r="B62" s="5" t="s">
        <v>283</v>
      </c>
      <c r="C62" s="5" t="n">
        <v>0.7</v>
      </c>
    </row>
    <row r="63" customFormat="false" ht="15" hidden="false" customHeight="false" outlineLevel="0" collapsed="false">
      <c r="A63" s="11" t="s">
        <v>412</v>
      </c>
      <c r="B63" s="5" t="s">
        <v>284</v>
      </c>
      <c r="C63" s="5" t="n">
        <v>1.4</v>
      </c>
    </row>
    <row r="64" customFormat="false" ht="15" hidden="false" customHeight="false" outlineLevel="0" collapsed="false">
      <c r="A64" s="11" t="s">
        <v>413</v>
      </c>
      <c r="B64" s="5" t="s">
        <v>285</v>
      </c>
      <c r="C64" s="5" t="n">
        <v>-0.3</v>
      </c>
    </row>
    <row r="65" customFormat="false" ht="15" hidden="false" customHeight="false" outlineLevel="0" collapsed="false">
      <c r="A65" s="11" t="s">
        <v>414</v>
      </c>
      <c r="B65" s="5" t="s">
        <v>286</v>
      </c>
      <c r="C65" s="5" t="n">
        <v>0</v>
      </c>
    </row>
    <row r="66" customFormat="false" ht="15" hidden="false" customHeight="false" outlineLevel="0" collapsed="false">
      <c r="A66" s="11" t="s">
        <v>415</v>
      </c>
      <c r="B66" s="5" t="s">
        <v>287</v>
      </c>
      <c r="C66" s="5" t="n">
        <v>0.2</v>
      </c>
    </row>
    <row r="67" customFormat="false" ht="15" hidden="false" customHeight="false" outlineLevel="0" collapsed="false">
      <c r="A67" s="11" t="s">
        <v>416</v>
      </c>
      <c r="B67" s="5" t="s">
        <v>288</v>
      </c>
      <c r="C67" s="5" t="n">
        <v>0.9</v>
      </c>
    </row>
    <row r="68" customFormat="false" ht="15" hidden="false" customHeight="false" outlineLevel="0" collapsed="false">
      <c r="A68" s="11" t="s">
        <v>417</v>
      </c>
      <c r="B68" s="5" t="s">
        <v>289</v>
      </c>
      <c r="C68" s="5" t="n">
        <v>-0.2</v>
      </c>
    </row>
    <row r="69" customFormat="false" ht="15" hidden="false" customHeight="false" outlineLevel="0" collapsed="false">
      <c r="A69" s="11" t="s">
        <v>418</v>
      </c>
      <c r="B69" s="5" t="s">
        <v>290</v>
      </c>
      <c r="C69" s="5" t="n">
        <v>0.1</v>
      </c>
    </row>
    <row r="70" customFormat="false" ht="15" hidden="false" customHeight="false" outlineLevel="0" collapsed="false">
      <c r="A70" s="11" t="s">
        <v>419</v>
      </c>
      <c r="B70" s="5" t="s">
        <v>291</v>
      </c>
      <c r="C70" s="5" t="n">
        <v>-0.5</v>
      </c>
    </row>
    <row r="71" customFormat="false" ht="15" hidden="false" customHeight="false" outlineLevel="0" collapsed="false">
      <c r="A71" s="11" t="s">
        <v>420</v>
      </c>
      <c r="B71" s="5" t="s">
        <v>292</v>
      </c>
      <c r="C71" s="5" t="n">
        <v>0.2</v>
      </c>
    </row>
    <row r="72" customFormat="false" ht="15" hidden="false" customHeight="false" outlineLevel="0" collapsed="false">
      <c r="A72" s="11" t="s">
        <v>421</v>
      </c>
      <c r="B72" s="5" t="s">
        <v>293</v>
      </c>
      <c r="C72" s="5" t="n">
        <v>0</v>
      </c>
    </row>
    <row r="73" customFormat="false" ht="15" hidden="false" customHeight="false" outlineLevel="0" collapsed="false">
      <c r="A73" s="11" t="s">
        <v>422</v>
      </c>
      <c r="B73" s="5" t="s">
        <v>294</v>
      </c>
      <c r="C73" s="5" t="n">
        <v>0.5</v>
      </c>
    </row>
    <row r="74" customFormat="false" ht="15" hidden="false" customHeight="false" outlineLevel="0" collapsed="false">
      <c r="A74" s="11" t="s">
        <v>423</v>
      </c>
      <c r="B74" s="5" t="s">
        <v>295</v>
      </c>
      <c r="C74" s="5" t="n">
        <v>-0.4</v>
      </c>
    </row>
    <row r="75" customFormat="false" ht="15" hidden="false" customHeight="false" outlineLevel="0" collapsed="false">
      <c r="A75" s="11" t="s">
        <v>424</v>
      </c>
      <c r="B75" s="5" t="s">
        <v>296</v>
      </c>
      <c r="C75" s="5" t="n">
        <v>-0.1</v>
      </c>
    </row>
    <row r="76" customFormat="false" ht="15" hidden="false" customHeight="false" outlineLevel="0" collapsed="false">
      <c r="A76" s="11" t="s">
        <v>425</v>
      </c>
      <c r="B76" s="5" t="s">
        <v>297</v>
      </c>
      <c r="C76" s="5" t="n">
        <v>-0.2</v>
      </c>
    </row>
    <row r="77" customFormat="false" ht="15" hidden="false" customHeight="false" outlineLevel="0" collapsed="false">
      <c r="A77" s="11" t="s">
        <v>426</v>
      </c>
      <c r="B77" s="5" t="s">
        <v>298</v>
      </c>
      <c r="C77" s="5" t="n">
        <v>0.1</v>
      </c>
    </row>
    <row r="78" customFormat="false" ht="15" hidden="false" customHeight="false" outlineLevel="0" collapsed="false">
      <c r="A78" s="11" t="s">
        <v>427</v>
      </c>
      <c r="B78" s="5" t="s">
        <v>299</v>
      </c>
      <c r="C78" s="5" t="n">
        <v>0</v>
      </c>
    </row>
    <row r="79" customFormat="false" ht="15" hidden="false" customHeight="false" outlineLevel="0" collapsed="false">
      <c r="A79" s="11" t="s">
        <v>428</v>
      </c>
      <c r="B79" s="5" t="s">
        <v>300</v>
      </c>
      <c r="C79" s="5" t="n">
        <v>-0.1</v>
      </c>
    </row>
    <row r="80" customFormat="false" ht="15" hidden="false" customHeight="false" outlineLevel="0" collapsed="false">
      <c r="A80" s="11" t="s">
        <v>429</v>
      </c>
      <c r="B80" s="5" t="s">
        <v>301</v>
      </c>
      <c r="C80" s="5" t="n">
        <v>0.2</v>
      </c>
    </row>
    <row r="81" customFormat="false" ht="15" hidden="false" customHeight="false" outlineLevel="0" collapsed="false">
      <c r="A81" s="11" t="s">
        <v>430</v>
      </c>
      <c r="B81" s="5" t="s">
        <v>302</v>
      </c>
      <c r="C81" s="5" t="n">
        <v>-0.3</v>
      </c>
    </row>
    <row r="82" customFormat="false" ht="15" hidden="false" customHeight="false" outlineLevel="0" collapsed="false">
      <c r="A82" s="11" t="s">
        <v>431</v>
      </c>
      <c r="B82" s="5" t="s">
        <v>303</v>
      </c>
      <c r="C82" s="5" t="n">
        <v>-0.1</v>
      </c>
    </row>
    <row r="83" customFormat="false" ht="15" hidden="false" customHeight="false" outlineLevel="0" collapsed="false">
      <c r="A83" s="11" t="s">
        <v>432</v>
      </c>
      <c r="B83" s="5" t="s">
        <v>304</v>
      </c>
      <c r="C83" s="5" t="n">
        <v>-0.3</v>
      </c>
    </row>
    <row r="84" customFormat="false" ht="15" hidden="false" customHeight="false" outlineLevel="0" collapsed="false">
      <c r="A84" s="11" t="s">
        <v>433</v>
      </c>
      <c r="B84" s="5" t="s">
        <v>305</v>
      </c>
      <c r="C84" s="5" t="n">
        <v>-0.6</v>
      </c>
    </row>
    <row r="85" customFormat="false" ht="15" hidden="false" customHeight="false" outlineLevel="0" collapsed="false">
      <c r="A85" s="11" t="s">
        <v>434</v>
      </c>
      <c r="B85" s="5" t="s">
        <v>306</v>
      </c>
      <c r="C85" s="5" t="n">
        <v>-0.5</v>
      </c>
    </row>
    <row r="86" customFormat="false" ht="15" hidden="false" customHeight="false" outlineLevel="0" collapsed="false">
      <c r="A86" s="11" t="s">
        <v>435</v>
      </c>
      <c r="B86" s="5" t="s">
        <v>307</v>
      </c>
      <c r="C86" s="5" t="n">
        <v>-0.3</v>
      </c>
    </row>
    <row r="87" customFormat="false" ht="15" hidden="false" customHeight="false" outlineLevel="0" collapsed="false">
      <c r="A87" s="11" t="s">
        <v>436</v>
      </c>
      <c r="B87" s="5" t="s">
        <v>308</v>
      </c>
      <c r="C87" s="5" t="n">
        <v>-1.2</v>
      </c>
    </row>
    <row r="88" customFormat="false" ht="15" hidden="false" customHeight="false" outlineLevel="0" collapsed="false">
      <c r="A88" s="11" t="s">
        <v>437</v>
      </c>
      <c r="B88" s="5" t="s">
        <v>309</v>
      </c>
      <c r="C88" s="5" t="n">
        <v>0.3</v>
      </c>
    </row>
    <row r="89" customFormat="false" ht="15" hidden="false" customHeight="false" outlineLevel="0" collapsed="false">
      <c r="A89" s="11" t="s">
        <v>438</v>
      </c>
      <c r="B89" s="5" t="s">
        <v>310</v>
      </c>
      <c r="C89" s="5" t="n">
        <v>0.3</v>
      </c>
    </row>
    <row r="90" customFormat="false" ht="15" hidden="false" customHeight="false" outlineLevel="0" collapsed="false">
      <c r="A90" s="11" t="s">
        <v>439</v>
      </c>
      <c r="B90" s="5" t="s">
        <v>311</v>
      </c>
      <c r="C90" s="5" t="n">
        <v>0.1</v>
      </c>
    </row>
    <row r="91" customFormat="false" ht="15" hidden="false" customHeight="false" outlineLevel="0" collapsed="false">
      <c r="A91" s="11" t="s">
        <v>440</v>
      </c>
      <c r="B91" s="5" t="s">
        <v>312</v>
      </c>
      <c r="C91" s="5" t="n">
        <v>-0.3</v>
      </c>
    </row>
    <row r="92" customFormat="false" ht="15" hidden="false" customHeight="false" outlineLevel="0" collapsed="false">
      <c r="A92" s="11" t="s">
        <v>441</v>
      </c>
      <c r="B92" s="5" t="s">
        <v>313</v>
      </c>
      <c r="C92" s="5" t="n">
        <v>0.5</v>
      </c>
    </row>
    <row r="93" customFormat="false" ht="15" hidden="false" customHeight="false" outlineLevel="0" collapsed="false">
      <c r="A93" s="11" t="s">
        <v>442</v>
      </c>
      <c r="B93" s="5" t="s">
        <v>314</v>
      </c>
      <c r="C93" s="5" t="n">
        <v>0.2</v>
      </c>
    </row>
    <row r="94" customFormat="false" ht="15" hidden="false" customHeight="false" outlineLevel="0" collapsed="false">
      <c r="A94" s="11" t="s">
        <v>443</v>
      </c>
      <c r="B94" s="5" t="s">
        <v>315</v>
      </c>
      <c r="C94" s="5" t="n">
        <v>0.8</v>
      </c>
    </row>
    <row r="95" customFormat="false" ht="15" hidden="false" customHeight="false" outlineLevel="0" collapsed="false">
      <c r="A95" s="11" t="s">
        <v>444</v>
      </c>
      <c r="B95" s="5" t="s">
        <v>316</v>
      </c>
      <c r="C95" s="5" t="n">
        <v>0.6</v>
      </c>
    </row>
    <row r="96" customFormat="false" ht="15" hidden="false" customHeight="false" outlineLevel="0" collapsed="false">
      <c r="A96" s="11" t="s">
        <v>445</v>
      </c>
      <c r="B96" s="5" t="s">
        <v>317</v>
      </c>
      <c r="C96" s="5" t="n">
        <v>0.2</v>
      </c>
    </row>
    <row r="97" customFormat="false" ht="15" hidden="false" customHeight="false" outlineLevel="0" collapsed="false">
      <c r="A97" s="11" t="s">
        <v>446</v>
      </c>
      <c r="B97" s="5" t="s">
        <v>318</v>
      </c>
      <c r="C97" s="5" t="n">
        <v>0.5</v>
      </c>
    </row>
    <row r="98" customFormat="false" ht="15" hidden="false" customHeight="false" outlineLevel="0" collapsed="false">
      <c r="A98" s="11" t="s">
        <v>447</v>
      </c>
      <c r="B98" s="5" t="s">
        <v>319</v>
      </c>
      <c r="C98" s="5" t="n">
        <v>0.6</v>
      </c>
    </row>
    <row r="99" customFormat="false" ht="15" hidden="false" customHeight="false" outlineLevel="0" collapsed="false">
      <c r="A99" s="11" t="s">
        <v>448</v>
      </c>
      <c r="B99" s="5" t="s">
        <v>320</v>
      </c>
      <c r="C99" s="5" t="n">
        <v>0.2</v>
      </c>
    </row>
    <row r="100" customFormat="false" ht="15" hidden="false" customHeight="false" outlineLevel="0" collapsed="false">
      <c r="A100" s="11" t="s">
        <v>449</v>
      </c>
      <c r="B100" s="5" t="s">
        <v>321</v>
      </c>
      <c r="C100" s="5" t="n">
        <v>1</v>
      </c>
    </row>
    <row r="101" customFormat="false" ht="15" hidden="false" customHeight="false" outlineLevel="0" collapsed="false">
      <c r="A101" s="11" t="s">
        <v>450</v>
      </c>
      <c r="B101" s="5" t="s">
        <v>322</v>
      </c>
      <c r="C101" s="5" t="n">
        <v>0.3</v>
      </c>
    </row>
    <row r="102" customFormat="false" ht="15" hidden="false" customHeight="false" outlineLevel="0" collapsed="false">
      <c r="A102" s="11" t="s">
        <v>451</v>
      </c>
      <c r="B102" s="5" t="s">
        <v>323</v>
      </c>
      <c r="C102" s="5" t="n">
        <v>0.3</v>
      </c>
    </row>
    <row r="103" customFormat="false" ht="15" hidden="false" customHeight="false" outlineLevel="0" collapsed="false">
      <c r="A103" s="11" t="s">
        <v>452</v>
      </c>
      <c r="B103" s="5" t="s">
        <v>324</v>
      </c>
      <c r="C103" s="5" t="n">
        <v>0.2</v>
      </c>
    </row>
    <row r="104" customFormat="false" ht="15" hidden="false" customHeight="false" outlineLevel="0" collapsed="false">
      <c r="A104" s="11" t="s">
        <v>453</v>
      </c>
      <c r="B104" s="5" t="s">
        <v>325</v>
      </c>
      <c r="C104" s="5" t="n">
        <v>0.5</v>
      </c>
    </row>
    <row r="105" customFormat="false" ht="15" hidden="false" customHeight="false" outlineLevel="0" collapsed="false">
      <c r="A105" s="11" t="s">
        <v>454</v>
      </c>
      <c r="B105" s="5" t="s">
        <v>326</v>
      </c>
      <c r="C105" s="5" t="n">
        <v>0.4</v>
      </c>
    </row>
    <row r="106" customFormat="false" ht="15" hidden="false" customHeight="false" outlineLevel="0" collapsed="false">
      <c r="A106" s="11" t="s">
        <v>455</v>
      </c>
      <c r="B106" s="5" t="s">
        <v>327</v>
      </c>
      <c r="C106" s="5" t="n">
        <v>0.3</v>
      </c>
    </row>
    <row r="107" customFormat="false" ht="15" hidden="false" customHeight="false" outlineLevel="0" collapsed="false">
      <c r="A107" s="11" t="s">
        <v>456</v>
      </c>
      <c r="B107" s="5" t="s">
        <v>328</v>
      </c>
      <c r="C107" s="5" t="n">
        <v>0.7</v>
      </c>
    </row>
    <row r="108" customFormat="false" ht="15" hidden="false" customHeight="false" outlineLevel="0" collapsed="false">
      <c r="A108" s="11" t="s">
        <v>457</v>
      </c>
      <c r="B108" s="5" t="s">
        <v>458</v>
      </c>
      <c r="C108" s="5" t="n">
        <v>0.5</v>
      </c>
    </row>
    <row r="109" customFormat="false" ht="15" hidden="false" customHeight="false" outlineLevel="0" collapsed="false">
      <c r="A109" s="11" t="s">
        <v>459</v>
      </c>
      <c r="B109" s="5" t="s">
        <v>460</v>
      </c>
      <c r="C109" s="5" t="n">
        <v>0.4</v>
      </c>
    </row>
    <row r="110" customFormat="false" ht="15" hidden="false" customHeight="false" outlineLevel="0" collapsed="false">
      <c r="A110" s="11" t="s">
        <v>461</v>
      </c>
      <c r="B110" s="5" t="s">
        <v>462</v>
      </c>
      <c r="C110" s="5" t="n">
        <v>0</v>
      </c>
    </row>
    <row r="111" customFormat="false" ht="15" hidden="false" customHeight="false" outlineLevel="0" collapsed="false">
      <c r="A111" s="11" t="s">
        <v>463</v>
      </c>
      <c r="B111" s="5" t="s">
        <v>464</v>
      </c>
      <c r="C111" s="5" t="n">
        <v>0.8</v>
      </c>
    </row>
    <row r="112" customFormat="false" ht="15" hidden="false" customHeight="false" outlineLevel="0" collapsed="false">
      <c r="A112" s="11" t="s">
        <v>465</v>
      </c>
      <c r="B112" s="5" t="s">
        <v>466</v>
      </c>
      <c r="C112" s="5" t="n">
        <v>0.9</v>
      </c>
    </row>
    <row r="113" customFormat="false" ht="15" hidden="false" customHeight="false" outlineLevel="0" collapsed="false">
      <c r="A113" s="11" t="s">
        <v>467</v>
      </c>
      <c r="B113" s="5" t="s">
        <v>468</v>
      </c>
      <c r="C113" s="5" t="n">
        <v>0.3</v>
      </c>
    </row>
    <row r="114" customFormat="false" ht="15" hidden="false" customHeight="false" outlineLevel="0" collapsed="false">
      <c r="A114" s="11" t="s">
        <v>469</v>
      </c>
      <c r="B114" s="5" t="s">
        <v>470</v>
      </c>
      <c r="C114" s="5" t="n">
        <v>0.1</v>
      </c>
    </row>
    <row r="115" customFormat="false" ht="15" hidden="false" customHeight="false" outlineLevel="0" collapsed="false">
      <c r="A115" s="11" t="s">
        <v>471</v>
      </c>
      <c r="B115" s="5" t="s">
        <v>472</v>
      </c>
      <c r="C115" s="5" t="n">
        <v>0.5</v>
      </c>
    </row>
    <row r="116" customFormat="false" ht="15" hidden="false" customHeight="false" outlineLevel="0" collapsed="false">
      <c r="A116" s="11" t="s">
        <v>473</v>
      </c>
      <c r="B116" s="5" t="s">
        <v>474</v>
      </c>
      <c r="C116" s="5" t="n">
        <v>-0.4</v>
      </c>
    </row>
    <row r="117" customFormat="false" ht="15" hidden="false" customHeight="false" outlineLevel="0" collapsed="false">
      <c r="A117" s="11" t="s">
        <v>475</v>
      </c>
      <c r="B117" s="5" t="s">
        <v>476</v>
      </c>
      <c r="C117" s="5" t="n">
        <v>-3.3</v>
      </c>
    </row>
    <row r="118" customFormat="false" ht="15" hidden="false" customHeight="false" outlineLevel="0" collapsed="false">
      <c r="A118" s="11" t="s">
        <v>477</v>
      </c>
      <c r="B118" s="5" t="s">
        <v>478</v>
      </c>
      <c r="C118" s="5" t="n">
        <v>4.7</v>
      </c>
    </row>
    <row r="119" customFormat="false" ht="15" hidden="false" customHeight="false" outlineLevel="0" collapsed="false">
      <c r="A119" s="11" t="s">
        <v>479</v>
      </c>
      <c r="B119" s="5" t="s">
        <v>480</v>
      </c>
      <c r="C119" s="5" t="n">
        <v>0.2</v>
      </c>
    </row>
    <row r="120" customFormat="false" ht="15" hidden="false" customHeight="false" outlineLevel="0" collapsed="false">
      <c r="A120" s="11" t="s">
        <v>481</v>
      </c>
      <c r="B120" s="5" t="s">
        <v>482</v>
      </c>
      <c r="C120" s="5" t="n">
        <v>-0.6</v>
      </c>
    </row>
    <row r="121" customFormat="false" ht="15" hidden="false" customHeight="false" outlineLevel="0" collapsed="false">
      <c r="A121" s="11" t="s">
        <v>483</v>
      </c>
      <c r="B121" s="5" t="s">
        <v>484</v>
      </c>
      <c r="C121" s="5" t="n">
        <v>0.9</v>
      </c>
    </row>
    <row r="122" customFormat="false" ht="15" hidden="false" customHeight="false" outlineLevel="0" collapsed="false">
      <c r="A122" s="11" t="s">
        <v>485</v>
      </c>
      <c r="B122" s="5" t="s">
        <v>486</v>
      </c>
      <c r="C122" s="5" t="n">
        <v>0.8</v>
      </c>
    </row>
    <row r="123" customFormat="false" ht="15" hidden="false" customHeight="false" outlineLevel="0" collapsed="false">
      <c r="A123" s="11" t="s">
        <v>487</v>
      </c>
      <c r="B123" s="5" t="s">
        <v>488</v>
      </c>
      <c r="C123" s="5" t="n">
        <v>-0.2</v>
      </c>
    </row>
    <row r="124" customFormat="false" ht="15" hidden="false" customHeight="false" outlineLevel="0" collapsed="false">
      <c r="A124" s="11" t="s">
        <v>489</v>
      </c>
      <c r="B124" s="5" t="s">
        <v>490</v>
      </c>
      <c r="C124" s="5" t="n">
        <v>-0.7</v>
      </c>
    </row>
    <row r="125" customFormat="false" ht="15" hidden="false" customHeight="false" outlineLevel="0" collapsed="false">
      <c r="A125" s="11" t="s">
        <v>491</v>
      </c>
      <c r="B125" s="5" t="s">
        <v>492</v>
      </c>
      <c r="C125" s="5" t="n">
        <v>-0.4</v>
      </c>
    </row>
    <row r="126" customFormat="false" ht="15" hidden="false" customHeight="false" outlineLevel="0" collapsed="false">
      <c r="A126" s="11" t="s">
        <v>493</v>
      </c>
      <c r="B126" s="5" t="s">
        <v>494</v>
      </c>
      <c r="C126" s="5" t="n">
        <v>0.9</v>
      </c>
    </row>
    <row r="127" customFormat="false" ht="15" hidden="false" customHeight="false" outlineLevel="0" collapsed="false">
      <c r="A127" s="11" t="s">
        <v>495</v>
      </c>
      <c r="B127" s="5" t="s">
        <v>496</v>
      </c>
      <c r="C127" s="5" t="n">
        <v>-0.4</v>
      </c>
    </row>
    <row r="128" customFormat="false" ht="15" hidden="false" customHeight="false" outlineLevel="0" collapsed="false">
      <c r="A128" s="11" t="s">
        <v>497</v>
      </c>
      <c r="B128" s="5" t="s">
        <v>498</v>
      </c>
      <c r="C128" s="5" t="n">
        <v>0.7</v>
      </c>
    </row>
    <row r="129" customFormat="false" ht="15" hidden="false" customHeight="false" outlineLevel="0" collapsed="false">
      <c r="A129" s="11" t="s">
        <v>499</v>
      </c>
      <c r="B129" s="5" t="s">
        <v>500</v>
      </c>
      <c r="C129" s="5" t="n">
        <v>0.4</v>
      </c>
    </row>
    <row r="130" customFormat="false" ht="15" hidden="false" customHeight="false" outlineLevel="0" collapsed="false">
      <c r="A130" s="11" t="s">
        <v>501</v>
      </c>
      <c r="B130" s="5" t="s">
        <v>502</v>
      </c>
      <c r="C130" s="5" t="n">
        <v>-0.1</v>
      </c>
    </row>
    <row r="131" customFormat="false" ht="15" hidden="false" customHeight="false" outlineLevel="0" collapsed="false">
      <c r="A131" s="11" t="s">
        <v>503</v>
      </c>
      <c r="B131" s="5" t="s">
        <v>504</v>
      </c>
      <c r="C131" s="5" t="n">
        <v>0.7</v>
      </c>
    </row>
    <row r="132" customFormat="false" ht="15" hidden="false" customHeight="false" outlineLevel="0" collapsed="false">
      <c r="A132" s="11" t="s">
        <v>505</v>
      </c>
      <c r="B132" s="5" t="s">
        <v>506</v>
      </c>
      <c r="C132" s="5" t="n">
        <v>0.7</v>
      </c>
    </row>
    <row r="133" customFormat="false" ht="15" hidden="false" customHeight="false" outlineLevel="0" collapsed="false">
      <c r="A133" s="11" t="s">
        <v>1160</v>
      </c>
      <c r="B133" s="5" t="s">
        <v>1175</v>
      </c>
      <c r="C133" s="5" t="n">
        <v>0.4</v>
      </c>
    </row>
    <row r="134" customFormat="false" ht="15" hidden="false" customHeight="false" outlineLevel="0" collapsed="false">
      <c r="A134" s="11" t="s">
        <v>1176</v>
      </c>
      <c r="B134" s="5" t="s">
        <v>1177</v>
      </c>
      <c r="C134" s="5" t="n">
        <v>0.5</v>
      </c>
    </row>
    <row r="135" customFormat="false" ht="15" hidden="false" customHeight="false" outlineLevel="0" collapsed="false">
      <c r="A135" s="11" t="s">
        <v>1178</v>
      </c>
      <c r="B135" s="5" t="s">
        <v>1179</v>
      </c>
      <c r="C135" s="5" t="n">
        <v>0.3</v>
      </c>
    </row>
    <row r="136" customFormat="false" ht="15" hidden="false" customHeight="false" outlineLevel="0" collapsed="false">
      <c r="A136" s="11" t="s">
        <v>1180</v>
      </c>
      <c r="B136" s="5" t="s">
        <v>1181</v>
      </c>
      <c r="C136" s="5" t="n">
        <v>0.1</v>
      </c>
    </row>
    <row r="137" customFormat="false" ht="15" hidden="false" customHeight="false" outlineLevel="0" collapsed="false">
      <c r="A137" s="11" t="s">
        <v>1182</v>
      </c>
      <c r="B137" s="5" t="s">
        <v>1183</v>
      </c>
      <c r="C137" s="5" t="n">
        <v>0.2</v>
      </c>
    </row>
    <row r="138" customFormat="false" ht="15" hidden="false" customHeight="false" outlineLevel="0" collapsed="false">
      <c r="A138" s="11" t="s">
        <v>1184</v>
      </c>
      <c r="B138" s="5" t="s">
        <v>1185</v>
      </c>
      <c r="C138" s="5" t="n">
        <v>0.2</v>
      </c>
    </row>
    <row r="139" customFormat="false" ht="15" hidden="false" customHeight="false" outlineLevel="0" collapsed="false">
      <c r="A139" s="11" t="s">
        <v>1186</v>
      </c>
      <c r="B139" s="5" t="s">
        <v>1187</v>
      </c>
      <c r="C139" s="5" t="n">
        <v>0.2</v>
      </c>
    </row>
    <row r="140" customFormat="false" ht="15" hidden="false" customHeight="false" outlineLevel="0" collapsed="false">
      <c r="A140" s="11" t="s">
        <v>1188</v>
      </c>
      <c r="B140" s="5" t="s">
        <v>1189</v>
      </c>
      <c r="C140" s="5" t="n">
        <v>0.3</v>
      </c>
    </row>
    <row r="141" customFormat="false" ht="15" hidden="false" customHeight="false" outlineLevel="0" collapsed="false">
      <c r="A141" s="11" t="s">
        <v>1190</v>
      </c>
      <c r="B141" s="5" t="s">
        <v>1191</v>
      </c>
      <c r="C141" s="5" t="n">
        <v>0.3</v>
      </c>
    </row>
    <row r="142" customFormat="false" ht="15" hidden="false" customHeight="false" outlineLevel="0" collapsed="false">
      <c r="A142" s="11" t="s">
        <v>1192</v>
      </c>
      <c r="B142" s="5" t="s">
        <v>1193</v>
      </c>
      <c r="C142" s="5" t="n">
        <v>0.3</v>
      </c>
    </row>
    <row r="143" customFormat="false" ht="15" hidden="false" customHeight="false" outlineLevel="0" collapsed="false">
      <c r="A143" s="11" t="s">
        <v>1194</v>
      </c>
      <c r="B143" s="5" t="s">
        <v>1195</v>
      </c>
      <c r="C143" s="5" t="n">
        <v>0.3</v>
      </c>
    </row>
  </sheetData>
  <hyperlinks>
    <hyperlink ref="A1" r:id="rId1" display="ECB Data Portal"/>
    <hyperlink ref="C6" r:id="rId2" display="https://data.ecb.europa.eu/data/datasets/MPD/MPD.Q.U2.PYR.P.G24.000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73 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8</v>
      </c>
      <c r="B1" s="0" t="s">
        <v>8</v>
      </c>
    </row>
    <row r="2" customFormat="false" ht="15" hidden="false" customHeight="false" outlineLevel="0" collapsed="false">
      <c r="A2" s="7" t="s">
        <v>9</v>
      </c>
      <c r="B2" s="0" t="s">
        <v>10</v>
      </c>
      <c r="C2" s="0" t="s">
        <v>11</v>
      </c>
      <c r="D2" s="0" t="n">
        <v>1078877.34815565</v>
      </c>
      <c r="E2" s="8" t="n">
        <v>43984.4887152778</v>
      </c>
      <c r="F2" s="0" t="b">
        <f aca="false">TRUE()</f>
        <v>1</v>
      </c>
      <c r="G2" s="7" t="s">
        <v>12</v>
      </c>
      <c r="H2" s="0" t="n">
        <v>1980</v>
      </c>
      <c r="I2" s="0" t="n">
        <v>2022</v>
      </c>
      <c r="J2" s="7" t="s">
        <v>13</v>
      </c>
      <c r="K2" s="7" t="s">
        <v>14</v>
      </c>
      <c r="L2" s="0" t="b">
        <f aca="false">FALSE()</f>
        <v>0</v>
      </c>
      <c r="M2" s="0" t="b">
        <f aca="false">FALSE()</f>
        <v>0</v>
      </c>
      <c r="N2" s="0" t="b">
        <f aca="false">FALSE()</f>
        <v>0</v>
      </c>
    </row>
    <row r="3" customFormat="false" ht="15" hidden="false" customHeight="false" outlineLevel="0" collapsed="false">
      <c r="A3" s="7" t="s">
        <v>9</v>
      </c>
      <c r="B3" s="0" t="s">
        <v>15</v>
      </c>
      <c r="C3" s="0" t="s">
        <v>11</v>
      </c>
      <c r="D3" s="0" t="n">
        <v>29311</v>
      </c>
      <c r="E3" s="8" t="n">
        <v>43984.4605439815</v>
      </c>
      <c r="F3" s="0" t="b">
        <f aca="false">TRUE()</f>
        <v>1</v>
      </c>
      <c r="G3" s="7" t="s">
        <v>16</v>
      </c>
      <c r="H3" s="0" t="n">
        <v>1980</v>
      </c>
      <c r="I3" s="0" t="n">
        <v>2022</v>
      </c>
      <c r="J3" s="7" t="s">
        <v>13</v>
      </c>
      <c r="K3" s="7" t="s">
        <v>14</v>
      </c>
      <c r="L3" s="0" t="b">
        <f aca="false">FALSE()</f>
        <v>0</v>
      </c>
      <c r="M3" s="0" t="b">
        <f aca="false">FALSE()</f>
        <v>0</v>
      </c>
      <c r="N3" s="0" t="b">
        <f aca="false">FALSE()</f>
        <v>0</v>
      </c>
    </row>
    <row r="4" customFormat="false" ht="15" hidden="false" customHeight="false" outlineLevel="0" collapsed="false">
      <c r="A4" s="7" t="s">
        <v>9</v>
      </c>
      <c r="B4" s="0" t="s">
        <v>17</v>
      </c>
      <c r="C4" s="0" t="s">
        <v>11</v>
      </c>
      <c r="E4" s="8" t="n">
        <v>43984.4919791667</v>
      </c>
      <c r="F4" s="0" t="b">
        <f aca="false">TRUE()</f>
        <v>1</v>
      </c>
      <c r="G4" s="7" t="s">
        <v>18</v>
      </c>
      <c r="H4" s="0" t="n">
        <v>1980</v>
      </c>
      <c r="I4" s="0" t="n">
        <v>2022</v>
      </c>
      <c r="J4" s="7" t="s">
        <v>13</v>
      </c>
      <c r="K4" s="7" t="s">
        <v>14</v>
      </c>
      <c r="L4" s="0" t="b">
        <f aca="false">FALSE()</f>
        <v>0</v>
      </c>
      <c r="M4" s="0" t="b">
        <f aca="false">FALSE()</f>
        <v>0</v>
      </c>
      <c r="N4" s="0" t="b">
        <f aca="false">FALSE()</f>
        <v>0</v>
      </c>
    </row>
    <row r="5" customFormat="false" ht="15" hidden="false" customHeight="false" outlineLevel="0" collapsed="false">
      <c r="A5" s="7" t="s">
        <v>9</v>
      </c>
      <c r="B5" s="0" t="s">
        <v>19</v>
      </c>
      <c r="C5" s="0" t="s">
        <v>11</v>
      </c>
      <c r="D5" s="0" t="n">
        <v>4.58334439764016</v>
      </c>
      <c r="E5" s="8" t="n">
        <v>43984.48875</v>
      </c>
      <c r="F5" s="0" t="b">
        <f aca="false">TRUE()</f>
        <v>1</v>
      </c>
      <c r="G5" s="7" t="s">
        <v>20</v>
      </c>
      <c r="H5" s="0" t="n">
        <v>1980</v>
      </c>
      <c r="I5" s="0" t="n">
        <v>2022</v>
      </c>
      <c r="J5" s="7" t="s">
        <v>13</v>
      </c>
      <c r="K5" s="7" t="s">
        <v>14</v>
      </c>
      <c r="L5" s="0" t="b">
        <f aca="false">FALSE()</f>
        <v>0</v>
      </c>
      <c r="M5" s="0" t="b">
        <f aca="false">FALSE()</f>
        <v>0</v>
      </c>
      <c r="N5" s="0" t="b">
        <f aca="false">FALSE()</f>
        <v>0</v>
      </c>
    </row>
    <row r="6" customFormat="false" ht="15" hidden="false" customHeight="false" outlineLevel="0" collapsed="false">
      <c r="A6" s="7" t="s">
        <v>9</v>
      </c>
      <c r="B6" s="0" t="s">
        <v>21</v>
      </c>
      <c r="C6" s="0" t="s">
        <v>22</v>
      </c>
      <c r="D6" s="0" t="s">
        <v>23</v>
      </c>
      <c r="E6" s="8" t="n">
        <v>43984.4895833333</v>
      </c>
      <c r="F6" s="0" t="b">
        <f aca="false">TRUE()</f>
        <v>1</v>
      </c>
      <c r="G6" s="7" t="s">
        <v>23</v>
      </c>
      <c r="H6" s="7" t="s">
        <v>24</v>
      </c>
      <c r="I6" s="7" t="s">
        <v>24</v>
      </c>
      <c r="J6" s="0" t="n">
        <v>0</v>
      </c>
      <c r="K6" s="7" t="s">
        <v>25</v>
      </c>
      <c r="L6" s="0" t="b">
        <f aca="false">TRUE()</f>
        <v>1</v>
      </c>
      <c r="M6" s="0" t="b">
        <f aca="false">TRUE()</f>
        <v>1</v>
      </c>
      <c r="N6" s="0" t="b">
        <f aca="false">FALSE()</f>
        <v>0</v>
      </c>
    </row>
    <row r="7" customFormat="false" ht="15" hidden="false" customHeight="false" outlineLevel="0" collapsed="false">
      <c r="A7" s="7" t="s">
        <v>9</v>
      </c>
      <c r="B7" s="0" t="s">
        <v>26</v>
      </c>
      <c r="C7" s="0" t="s">
        <v>27</v>
      </c>
      <c r="D7" s="0" t="s">
        <v>28</v>
      </c>
      <c r="E7" s="8" t="n">
        <v>43986.4980787037</v>
      </c>
      <c r="F7" s="0" t="b">
        <f aca="false">TRUE()</f>
        <v>1</v>
      </c>
      <c r="G7" s="7" t="s">
        <v>29</v>
      </c>
      <c r="H7" s="7" t="s">
        <v>30</v>
      </c>
      <c r="I7" s="7" t="s">
        <v>30</v>
      </c>
      <c r="J7" s="7" t="s">
        <v>13</v>
      </c>
      <c r="K7" s="7" t="s">
        <v>31</v>
      </c>
      <c r="L7" s="0" t="b">
        <f aca="false">TRUE()</f>
        <v>1</v>
      </c>
      <c r="M7" s="0" t="b">
        <f aca="false">FALSE()</f>
        <v>0</v>
      </c>
      <c r="N7" s="0" t="b">
        <f aca="false">FALSE()</f>
        <v>0</v>
      </c>
    </row>
    <row r="8" customFormat="false" ht="15" hidden="false" customHeight="false" outlineLevel="0" collapsed="false">
      <c r="A8" s="7" t="s">
        <v>9</v>
      </c>
      <c r="B8" s="0" t="s">
        <v>32</v>
      </c>
      <c r="C8" s="0" t="s">
        <v>11</v>
      </c>
      <c r="D8" s="0" t="n">
        <v>35.0975593406593</v>
      </c>
      <c r="E8" s="8" t="n">
        <v>43986.4981018519</v>
      </c>
      <c r="F8" s="0" t="b">
        <f aca="false">TRUE()</f>
        <v>1</v>
      </c>
      <c r="G8" s="7" t="s">
        <v>33</v>
      </c>
      <c r="H8" s="0" t="n">
        <v>1980</v>
      </c>
      <c r="I8" s="0" t="n">
        <v>2022</v>
      </c>
      <c r="J8" s="7" t="s">
        <v>13</v>
      </c>
      <c r="K8" s="7" t="s">
        <v>14</v>
      </c>
      <c r="L8" s="0" t="b">
        <f aca="false">FALSE()</f>
        <v>0</v>
      </c>
      <c r="M8" s="0" t="b">
        <f aca="false">FALSE()</f>
        <v>0</v>
      </c>
      <c r="N8" s="0" t="b">
        <f aca="false">FALSE()</f>
        <v>0</v>
      </c>
    </row>
    <row r="9" customFormat="false" ht="15" hidden="false" customHeight="false" outlineLevel="0" collapsed="false">
      <c r="A9" s="7" t="s">
        <v>9</v>
      </c>
      <c r="B9" s="0" t="s">
        <v>34</v>
      </c>
      <c r="C9" s="0" t="s">
        <v>11</v>
      </c>
      <c r="E9" s="8" t="n">
        <v>43986.4982523148</v>
      </c>
      <c r="F9" s="0" t="b">
        <f aca="false">TRUE()</f>
        <v>1</v>
      </c>
      <c r="G9" s="7" t="s">
        <v>35</v>
      </c>
      <c r="H9" s="0" t="n">
        <v>1980</v>
      </c>
      <c r="I9" s="0" t="n">
        <v>2022</v>
      </c>
      <c r="J9" s="7" t="s">
        <v>13</v>
      </c>
      <c r="K9" s="7" t="s">
        <v>14</v>
      </c>
      <c r="L9" s="0" t="b">
        <f aca="false">FALSE()</f>
        <v>0</v>
      </c>
      <c r="M9" s="0" t="b">
        <f aca="false">FALSE()</f>
        <v>0</v>
      </c>
      <c r="N9" s="0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A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B81" activeCellId="1" sqref="F173 B8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  <c r="H1" s="0" t="s">
        <v>42</v>
      </c>
      <c r="I1" s="0" t="s">
        <v>43</v>
      </c>
      <c r="J1" s="0" t="s">
        <v>44</v>
      </c>
      <c r="K1" s="0" t="s">
        <v>45</v>
      </c>
      <c r="L1" s="0" t="s">
        <v>46</v>
      </c>
      <c r="M1" s="0" t="s">
        <v>47</v>
      </c>
      <c r="N1" s="0" t="s">
        <v>48</v>
      </c>
      <c r="O1" s="0" t="s">
        <v>49</v>
      </c>
      <c r="P1" s="0" t="s">
        <v>50</v>
      </c>
      <c r="Q1" s="0" t="s">
        <v>51</v>
      </c>
      <c r="R1" s="0" t="s">
        <v>52</v>
      </c>
      <c r="S1" s="0" t="s">
        <v>53</v>
      </c>
      <c r="T1" s="0" t="s">
        <v>54</v>
      </c>
      <c r="U1" s="0" t="s">
        <v>55</v>
      </c>
      <c r="V1" s="0" t="s">
        <v>56</v>
      </c>
      <c r="W1" s="0" t="s">
        <v>57</v>
      </c>
      <c r="X1" s="0" t="s">
        <v>58</v>
      </c>
      <c r="Y1" s="0" t="s">
        <v>59</v>
      </c>
      <c r="Z1" s="0" t="s">
        <v>60</v>
      </c>
      <c r="AA1" s="0" t="s">
        <v>61</v>
      </c>
      <c r="AB1" s="0" t="s">
        <v>62</v>
      </c>
      <c r="AC1" s="0" t="s">
        <v>63</v>
      </c>
      <c r="AD1" s="0" t="s">
        <v>64</v>
      </c>
      <c r="AE1" s="0" t="s">
        <v>65</v>
      </c>
      <c r="AF1" s="0" t="s">
        <v>66</v>
      </c>
      <c r="AG1" s="0" t="s">
        <v>67</v>
      </c>
      <c r="AH1" s="0" t="s">
        <v>68</v>
      </c>
      <c r="AI1" s="0" t="s">
        <v>69</v>
      </c>
      <c r="AJ1" s="0" t="s">
        <v>70</v>
      </c>
      <c r="AK1" s="0" t="s">
        <v>71</v>
      </c>
      <c r="AL1" s="0" t="s">
        <v>72</v>
      </c>
      <c r="AM1" s="0" t="s">
        <v>73</v>
      </c>
      <c r="AN1" s="0" t="s">
        <v>74</v>
      </c>
      <c r="AO1" s="0" t="s">
        <v>75</v>
      </c>
      <c r="AP1" s="0" t="s">
        <v>76</v>
      </c>
      <c r="AQ1" s="0" t="s">
        <v>77</v>
      </c>
      <c r="AR1" s="0" t="s">
        <v>2</v>
      </c>
      <c r="AS1" s="0" t="s">
        <v>78</v>
      </c>
      <c r="AT1" s="0" t="s">
        <v>79</v>
      </c>
      <c r="AU1" s="0" t="s">
        <v>80</v>
      </c>
      <c r="AV1" s="0" t="s">
        <v>81</v>
      </c>
      <c r="AW1" s="0" t="s">
        <v>82</v>
      </c>
      <c r="AX1" s="0" t="s">
        <v>83</v>
      </c>
      <c r="AY1" s="0" t="s">
        <v>84</v>
      </c>
      <c r="AZ1" s="0" t="s">
        <v>85</v>
      </c>
      <c r="BA1" s="0" t="s">
        <v>86</v>
      </c>
      <c r="BB1" s="0" t="s">
        <v>87</v>
      </c>
      <c r="BC1" s="0" t="s">
        <v>88</v>
      </c>
      <c r="BD1" s="0" t="s">
        <v>89</v>
      </c>
      <c r="BE1" s="0" t="s">
        <v>90</v>
      </c>
      <c r="BF1" s="0" t="s">
        <v>91</v>
      </c>
      <c r="BG1" s="0" t="s">
        <v>92</v>
      </c>
      <c r="BH1" s="0" t="s">
        <v>93</v>
      </c>
      <c r="BI1" s="0" t="s">
        <v>94</v>
      </c>
      <c r="BJ1" s="0" t="s">
        <v>95</v>
      </c>
      <c r="BK1" s="0" t="s">
        <v>96</v>
      </c>
      <c r="BL1" s="0" t="s">
        <v>97</v>
      </c>
      <c r="BM1" s="0" t="s">
        <v>98</v>
      </c>
      <c r="BN1" s="0" t="s">
        <v>99</v>
      </c>
      <c r="BO1" s="0" t="s">
        <v>100</v>
      </c>
      <c r="BP1" s="0" t="s">
        <v>101</v>
      </c>
      <c r="BQ1" s="0" t="s">
        <v>102</v>
      </c>
      <c r="BR1" s="0" t="s">
        <v>103</v>
      </c>
      <c r="BS1" s="0" t="s">
        <v>104</v>
      </c>
      <c r="BT1" s="0" t="s">
        <v>105</v>
      </c>
      <c r="BU1" s="0" t="s">
        <v>106</v>
      </c>
      <c r="BV1" s="0" t="s">
        <v>107</v>
      </c>
      <c r="BW1" s="0" t="s">
        <v>108</v>
      </c>
      <c r="BX1" s="0" t="s">
        <v>109</v>
      </c>
      <c r="BY1" s="0" t="s">
        <v>110</v>
      </c>
      <c r="BZ1" s="0" t="s">
        <v>111</v>
      </c>
      <c r="CA1" s="0" t="s">
        <v>112</v>
      </c>
      <c r="CB1" s="0" t="s">
        <v>113</v>
      </c>
      <c r="CC1" s="0" t="s">
        <v>114</v>
      </c>
      <c r="CD1" s="0" t="s">
        <v>3</v>
      </c>
      <c r="CE1" s="0" t="s">
        <v>115</v>
      </c>
      <c r="CF1" s="0" t="s">
        <v>116</v>
      </c>
      <c r="CG1" s="0" t="s">
        <v>117</v>
      </c>
      <c r="CH1" s="0" t="s">
        <v>118</v>
      </c>
      <c r="CI1" s="0" t="s">
        <v>119</v>
      </c>
      <c r="CJ1" s="0" t="s">
        <v>120</v>
      </c>
      <c r="CK1" s="0" t="s">
        <v>121</v>
      </c>
      <c r="CL1" s="0" t="s">
        <v>122</v>
      </c>
      <c r="CM1" s="0" t="s">
        <v>123</v>
      </c>
      <c r="CN1" s="0" t="s">
        <v>124</v>
      </c>
      <c r="CO1" s="0" t="s">
        <v>125</v>
      </c>
      <c r="CP1" s="0" t="s">
        <v>126</v>
      </c>
      <c r="CQ1" s="0" t="s">
        <v>127</v>
      </c>
      <c r="CR1" s="0" t="s">
        <v>128</v>
      </c>
      <c r="CS1" s="0" t="s">
        <v>129</v>
      </c>
      <c r="CT1" s="0" t="s">
        <v>130</v>
      </c>
      <c r="CU1" s="0" t="s">
        <v>131</v>
      </c>
      <c r="CV1" s="0" t="s">
        <v>132</v>
      </c>
      <c r="CW1" s="0" t="s">
        <v>133</v>
      </c>
      <c r="CX1" s="0" t="s">
        <v>134</v>
      </c>
      <c r="CY1" s="0" t="s">
        <v>135</v>
      </c>
      <c r="CZ1" s="0" t="s">
        <v>136</v>
      </c>
      <c r="DA1" s="0" t="s">
        <v>137</v>
      </c>
      <c r="DB1" s="0" t="s">
        <v>138</v>
      </c>
      <c r="DC1" s="0" t="s">
        <v>139</v>
      </c>
      <c r="DD1" s="0" t="s">
        <v>140</v>
      </c>
      <c r="DE1" s="0" t="s">
        <v>141</v>
      </c>
      <c r="DF1" s="0" t="s">
        <v>5</v>
      </c>
      <c r="DG1" s="0" t="s">
        <v>142</v>
      </c>
      <c r="DH1" s="0" t="s">
        <v>143</v>
      </c>
      <c r="DI1" s="0" t="s">
        <v>144</v>
      </c>
      <c r="DJ1" s="0" t="s">
        <v>145</v>
      </c>
      <c r="DK1" s="0" t="s">
        <v>146</v>
      </c>
      <c r="DL1" s="0" t="s">
        <v>147</v>
      </c>
      <c r="DM1" s="0" t="s">
        <v>148</v>
      </c>
      <c r="DN1" s="0" t="s">
        <v>149</v>
      </c>
      <c r="DO1" s="0" t="s">
        <v>150</v>
      </c>
      <c r="DP1" s="0" t="s">
        <v>151</v>
      </c>
      <c r="DQ1" s="0" t="s">
        <v>152</v>
      </c>
      <c r="DR1" s="0" t="s">
        <v>153</v>
      </c>
      <c r="DS1" s="0" t="s">
        <v>154</v>
      </c>
      <c r="DT1" s="0" t="s">
        <v>155</v>
      </c>
      <c r="DU1" s="0" t="s">
        <v>156</v>
      </c>
      <c r="DV1" s="0" t="s">
        <v>157</v>
      </c>
      <c r="DW1" s="0" t="s">
        <v>158</v>
      </c>
      <c r="DX1" s="0" t="s">
        <v>159</v>
      </c>
      <c r="DY1" s="0" t="s">
        <v>160</v>
      </c>
      <c r="DZ1" s="0" t="s">
        <v>161</v>
      </c>
      <c r="EA1" s="0" t="s">
        <v>162</v>
      </c>
    </row>
    <row r="2" customFormat="false" ht="15" hidden="false" customHeight="false" outlineLevel="0" collapsed="false">
      <c r="A2" s="0" t="s">
        <v>163</v>
      </c>
      <c r="B2" s="0" t="n">
        <v>-5706.7666</v>
      </c>
      <c r="C2" s="0" t="n">
        <v>141.6517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0.9313</v>
      </c>
      <c r="J2" s="0" t="n">
        <v>-0.0027</v>
      </c>
      <c r="K2" s="0" t="n">
        <v>0.7828</v>
      </c>
      <c r="L2" s="0" t="n">
        <v>1021627.8814</v>
      </c>
      <c r="M2" s="0" t="n">
        <v>0.51</v>
      </c>
      <c r="N2" s="0" t="n">
        <v>65504.9308</v>
      </c>
      <c r="O2" s="0" t="n">
        <v>-1948.467</v>
      </c>
      <c r="P2" s="0" t="n">
        <v>0.1505</v>
      </c>
      <c r="Q2" s="0" t="n">
        <v>128438.267</v>
      </c>
      <c r="R2" s="0" t="n">
        <v>0.155</v>
      </c>
      <c r="S2" s="0" t="n">
        <v>152813.4948</v>
      </c>
      <c r="T2" s="0" t="n">
        <v>1774.1404</v>
      </c>
      <c r="U2" s="0" t="n">
        <v>0.0041</v>
      </c>
      <c r="V2" s="0" t="n">
        <v>0.3511</v>
      </c>
      <c r="W2" s="0" t="n">
        <v>198169.9038</v>
      </c>
      <c r="X2" s="0" t="n">
        <v>0.4553</v>
      </c>
      <c r="Y2" s="0" t="n">
        <v>14036.8535</v>
      </c>
      <c r="Z2" s="0" t="n">
        <v>5349.2381</v>
      </c>
      <c r="AA2" s="0" t="n">
        <v>0.0123</v>
      </c>
      <c r="AB2" s="0" t="n">
        <v>0.0323</v>
      </c>
      <c r="AC2" s="0" t="n">
        <v>7.5858</v>
      </c>
      <c r="AD2" s="0" t="n">
        <v>-14315.4143</v>
      </c>
      <c r="AE2" s="0" t="n">
        <v>0</v>
      </c>
      <c r="AF2" s="0" t="n">
        <v>0</v>
      </c>
      <c r="AG2" s="0" t="n">
        <v>-0.0329</v>
      </c>
      <c r="AH2" s="0" t="n">
        <v>-0.0329</v>
      </c>
      <c r="AI2" s="0" t="n">
        <v>154624.6156</v>
      </c>
      <c r="AJ2" s="0" t="n">
        <v>-3434.1325</v>
      </c>
      <c r="AK2" s="0" t="n">
        <v>-0.0079</v>
      </c>
      <c r="AL2" s="0" t="n">
        <v>183854.4895</v>
      </c>
      <c r="AM2" s="0" t="n">
        <v>0.4224</v>
      </c>
      <c r="AN2" s="0" t="n">
        <v>-278.5608</v>
      </c>
      <c r="AO2" s="0" t="n">
        <v>-0.0006</v>
      </c>
      <c r="AP2" s="0" t="n">
        <v>65226.37</v>
      </c>
      <c r="AQ2" s="0" t="n">
        <v>0.1499</v>
      </c>
      <c r="AR2" s="0" t="n">
        <v>46.1727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0.0255</v>
      </c>
      <c r="AZ2" s="0" t="n">
        <v>0.0303</v>
      </c>
      <c r="BA2" s="0" t="n">
        <v>10881.2818</v>
      </c>
      <c r="BB2" s="0" t="n">
        <v>0.025</v>
      </c>
      <c r="BC2" s="0" t="n">
        <v>0.5562</v>
      </c>
      <c r="BD2" s="0" t="n">
        <v>103766.428</v>
      </c>
      <c r="BE2" s="0" t="n">
        <v>186578.7775</v>
      </c>
      <c r="BF2" s="0" t="n">
        <v>10251611.0495</v>
      </c>
      <c r="BG2" s="0" t="n">
        <v>115360.6546</v>
      </c>
      <c r="BH2" s="0" t="n">
        <v>109186.19</v>
      </c>
      <c r="BI2" s="0" t="n">
        <v>108819.0324</v>
      </c>
      <c r="BJ2" s="0" t="n">
        <v>7.5904</v>
      </c>
      <c r="BK2" s="0" t="n">
        <v>113113.8355</v>
      </c>
      <c r="BL2" s="0" t="n">
        <v>1733003.3653</v>
      </c>
      <c r="BM2" s="0" t="n">
        <v>11.8496</v>
      </c>
      <c r="BN2" s="0" t="n">
        <v>13.9778</v>
      </c>
      <c r="BO2" s="0" t="n">
        <v>26.6152</v>
      </c>
      <c r="BP2" s="0" t="n">
        <v>0.6713</v>
      </c>
      <c r="BQ2" s="0" t="n">
        <v>129477.6972</v>
      </c>
      <c r="BR2" s="0" t="n">
        <v>192864.308</v>
      </c>
      <c r="BS2" s="0" t="n">
        <v>-104698.4952</v>
      </c>
      <c r="BT2" s="0" t="n">
        <v>5097.2493</v>
      </c>
      <c r="BU2" s="0" t="n">
        <v>0.0117</v>
      </c>
      <c r="BV2" s="0" t="n">
        <v>12187.0356</v>
      </c>
      <c r="BW2" s="0" t="n">
        <v>0.028</v>
      </c>
      <c r="BX2" s="0" t="n">
        <v>0.5328</v>
      </c>
      <c r="BY2" s="0" t="n">
        <v>269993.5692</v>
      </c>
      <c r="BZ2" s="0" t="n">
        <v>506725.36</v>
      </c>
      <c r="CA2" s="0" t="n">
        <v>327155.3431</v>
      </c>
      <c r="CB2" s="0" t="n">
        <v>-47966.8074</v>
      </c>
      <c r="CC2" s="0" t="n">
        <v>-0.1102</v>
      </c>
      <c r="CD2" s="0" t="n">
        <v>614006.8797</v>
      </c>
      <c r="CE2" s="0" t="n">
        <v>1.0639</v>
      </c>
      <c r="CF2" s="0" t="n">
        <v>6790.3589</v>
      </c>
      <c r="CG2" s="0" t="n">
        <v>6382.7653</v>
      </c>
      <c r="CH2" s="0" t="n">
        <v>70075.4547</v>
      </c>
      <c r="CI2" s="0" t="n">
        <v>0.161</v>
      </c>
      <c r="CJ2" s="0" t="n">
        <v>12.6096</v>
      </c>
      <c r="CK2" s="0" t="n">
        <v>0.0046</v>
      </c>
      <c r="CL2" s="0" t="n">
        <v>-10804.0159</v>
      </c>
      <c r="CM2" s="0" t="n">
        <v>638.4036</v>
      </c>
      <c r="CN2" s="0" t="n">
        <v>47416.2735</v>
      </c>
      <c r="CO2" s="0" t="n">
        <v>0.1089</v>
      </c>
      <c r="CP2" s="0" t="n">
        <v>0.0011</v>
      </c>
      <c r="CQ2" s="0" t="n">
        <v>1.1384</v>
      </c>
      <c r="CR2" s="0" t="n">
        <v>41</v>
      </c>
      <c r="CS2" s="0" t="n">
        <v>42013.4995</v>
      </c>
      <c r="CT2" s="0" t="n">
        <v>0.0965</v>
      </c>
      <c r="CU2" s="0" t="n">
        <v>86080.0294</v>
      </c>
      <c r="CV2" s="0" t="n">
        <v>12162.2263</v>
      </c>
      <c r="CW2" s="0" t="n">
        <v>0.0279</v>
      </c>
      <c r="CX2" s="0" t="n">
        <v>4155.3439</v>
      </c>
      <c r="CY2" s="0" t="n">
        <v>0.0095</v>
      </c>
      <c r="CZ2" s="0" t="n">
        <v>0.1978</v>
      </c>
      <c r="DA2" s="0" t="n">
        <v>0.1871</v>
      </c>
      <c r="DB2" s="0" t="n">
        <v>0.2879</v>
      </c>
      <c r="DC2" s="0" t="n">
        <v>0.2935</v>
      </c>
      <c r="DD2" s="0" t="n">
        <v>6174.4646</v>
      </c>
      <c r="DE2" s="0" t="n">
        <v>0.0567</v>
      </c>
      <c r="DF2" s="0" t="n">
        <v>0.0535</v>
      </c>
      <c r="DG2" s="0" t="n">
        <v>238613.1561</v>
      </c>
      <c r="DH2" s="0" t="n">
        <v>6208024.1835</v>
      </c>
      <c r="DI2" s="0" t="n">
        <v>2.1854</v>
      </c>
      <c r="DJ2" s="0" t="n">
        <v>0.6133</v>
      </c>
      <c r="DK2" s="0" t="n">
        <v>118673.6814</v>
      </c>
      <c r="DL2" s="0" t="n">
        <v>193502.7116</v>
      </c>
      <c r="DM2" s="0" t="n">
        <v>0.5252</v>
      </c>
      <c r="DN2" s="0" t="n">
        <v>435251.2712</v>
      </c>
      <c r="DO2" s="0" t="n">
        <v>0</v>
      </c>
      <c r="DP2" s="0" t="n">
        <v>828763.5734</v>
      </c>
      <c r="DQ2" s="0" t="n">
        <v>0</v>
      </c>
      <c r="DR2" s="0" t="n">
        <v>810172.9198</v>
      </c>
      <c r="DS2" s="0" t="n">
        <v>0.4745</v>
      </c>
      <c r="DT2" s="0" t="n">
        <v>393237.7717</v>
      </c>
      <c r="DU2" s="0" t="n">
        <v>1.0229</v>
      </c>
      <c r="DV2" s="0" t="n">
        <v>435251.2712</v>
      </c>
      <c r="DW2" s="0" t="n">
        <v>0</v>
      </c>
      <c r="DX2" s="0" t="n">
        <v>0.7203</v>
      </c>
      <c r="DY2" s="0" t="n">
        <v>0.6357</v>
      </c>
      <c r="DZ2" s="0" t="n">
        <v>85.1613</v>
      </c>
      <c r="EA2" s="0" t="n">
        <v>21035.5852</v>
      </c>
    </row>
    <row r="3" customFormat="false" ht="15" hidden="false" customHeight="false" outlineLevel="0" collapsed="false">
      <c r="A3" s="0" t="s">
        <v>164</v>
      </c>
      <c r="B3" s="0" t="n">
        <v>-7411.2764</v>
      </c>
      <c r="C3" s="0" t="n">
        <v>140.5791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0.9568</v>
      </c>
      <c r="J3" s="0" t="n">
        <v>-0.0243</v>
      </c>
      <c r="K3" s="0" t="n">
        <v>0.7672</v>
      </c>
      <c r="L3" s="0" t="n">
        <v>1011276.1285</v>
      </c>
      <c r="M3" s="0" t="n">
        <v>0.5306</v>
      </c>
      <c r="N3" s="0" t="n">
        <v>68656.6308</v>
      </c>
      <c r="O3" s="0" t="n">
        <v>-1089.9103</v>
      </c>
      <c r="P3" s="0" t="n">
        <v>0.1547</v>
      </c>
      <c r="Q3" s="0" t="n">
        <v>129399.2128</v>
      </c>
      <c r="R3" s="0" t="n">
        <v>0.1571</v>
      </c>
      <c r="S3" s="0" t="n">
        <v>155574.163</v>
      </c>
      <c r="T3" s="0" t="n">
        <v>-936.734</v>
      </c>
      <c r="U3" s="0" t="n">
        <v>-0.0021</v>
      </c>
      <c r="V3" s="0" t="n">
        <v>0.3505</v>
      </c>
      <c r="W3" s="0" t="n">
        <v>204444.5958</v>
      </c>
      <c r="X3" s="0" t="n">
        <v>0.4606</v>
      </c>
      <c r="Y3" s="0" t="n">
        <v>14545.4829</v>
      </c>
      <c r="Z3" s="0" t="n">
        <v>6356.1585</v>
      </c>
      <c r="AA3" s="0" t="n">
        <v>0.0143</v>
      </c>
      <c r="AB3" s="0" t="n">
        <v>0.0328</v>
      </c>
      <c r="AC3" s="0" t="n">
        <v>7.7993</v>
      </c>
      <c r="AD3" s="0" t="n">
        <v>-14789.6091</v>
      </c>
      <c r="AE3" s="0" t="n">
        <v>0</v>
      </c>
      <c r="AF3" s="0" t="n">
        <v>0</v>
      </c>
      <c r="AG3" s="0" t="n">
        <v>-0.0333</v>
      </c>
      <c r="AH3" s="0" t="n">
        <v>-0.0333</v>
      </c>
      <c r="AI3" s="0" t="n">
        <v>154823.7322</v>
      </c>
      <c r="AJ3" s="0" t="n">
        <v>-3204.7112</v>
      </c>
      <c r="AK3" s="0" t="n">
        <v>-0.0072</v>
      </c>
      <c r="AL3" s="0" t="n">
        <v>189654.9868</v>
      </c>
      <c r="AM3" s="0" t="n">
        <v>0.4273</v>
      </c>
      <c r="AN3" s="0" t="n">
        <v>-244.1262</v>
      </c>
      <c r="AO3" s="0" t="n">
        <v>-0.0006</v>
      </c>
      <c r="AP3" s="0" t="n">
        <v>68412.5046</v>
      </c>
      <c r="AQ3" s="0" t="n">
        <v>0.1541</v>
      </c>
      <c r="AR3" s="0" t="n">
        <v>47.3732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0.0269</v>
      </c>
      <c r="AZ3" s="0" t="n">
        <v>0.0288</v>
      </c>
      <c r="BA3" s="0" t="n">
        <v>11584.8979</v>
      </c>
      <c r="BB3" s="0" t="n">
        <v>0.0261</v>
      </c>
      <c r="BC3" s="0" t="n">
        <v>0.5733</v>
      </c>
      <c r="BD3" s="0" t="n">
        <v>105026.3545</v>
      </c>
      <c r="BE3" s="0" t="n">
        <v>183189.8334</v>
      </c>
      <c r="BF3" s="0" t="n">
        <v>10332284.7724</v>
      </c>
      <c r="BG3" s="0" t="n">
        <v>115718.3321</v>
      </c>
      <c r="BH3" s="0" t="n">
        <v>109309.36</v>
      </c>
      <c r="BI3" s="0" t="n">
        <v>109051.016</v>
      </c>
      <c r="BJ3" s="0" t="n">
        <v>7.5336</v>
      </c>
      <c r="BK3" s="0" t="n">
        <v>110966.1024</v>
      </c>
      <c r="BL3" s="0" t="n">
        <v>1743034.3935</v>
      </c>
      <c r="BM3" s="0" t="n">
        <v>11.878</v>
      </c>
      <c r="BN3" s="0" t="n">
        <v>13.9965</v>
      </c>
      <c r="BO3" s="0" t="n">
        <v>25.9674</v>
      </c>
      <c r="BP3" s="0" t="n">
        <v>0.7035</v>
      </c>
      <c r="BQ3" s="0" t="n">
        <v>132098.0426</v>
      </c>
      <c r="BR3" s="0" t="n">
        <v>187781.7078</v>
      </c>
      <c r="BS3" s="0" t="n">
        <v>-112109.7716</v>
      </c>
      <c r="BT3" s="0" t="n">
        <v>6687.5002</v>
      </c>
      <c r="BU3" s="0" t="n">
        <v>0.0151</v>
      </c>
      <c r="BV3" s="0" t="n">
        <v>13515.7142</v>
      </c>
      <c r="BW3" s="0" t="n">
        <v>0.0305</v>
      </c>
      <c r="BX3" s="0" t="n">
        <v>0.5484</v>
      </c>
      <c r="BY3" s="0" t="n">
        <v>275594.6892</v>
      </c>
      <c r="BZ3" s="0" t="n">
        <v>502549.9896</v>
      </c>
      <c r="CA3" s="0" t="n">
        <v>335824.4721</v>
      </c>
      <c r="CB3" s="0" t="n">
        <v>-46316.3417</v>
      </c>
      <c r="CC3" s="0" t="n">
        <v>-0.1043</v>
      </c>
      <c r="CD3" s="0" t="n">
        <v>612379.6703</v>
      </c>
      <c r="CE3" s="0" t="n">
        <v>0.866</v>
      </c>
      <c r="CF3" s="0" t="n">
        <v>8686.9202</v>
      </c>
      <c r="CG3" s="0" t="n">
        <v>10031.0282</v>
      </c>
      <c r="CH3" s="0" t="n">
        <v>71759.7868</v>
      </c>
      <c r="CI3" s="0" t="n">
        <v>0.1617</v>
      </c>
      <c r="CJ3" s="0" t="n">
        <v>13.0834</v>
      </c>
      <c r="CK3" s="0" t="n">
        <v>0.0044</v>
      </c>
      <c r="CL3" s="0" t="n">
        <v>-14098.7765</v>
      </c>
      <c r="CM3" s="0" t="n">
        <v>-1675.6433</v>
      </c>
      <c r="CN3" s="0" t="n">
        <v>48896.2585</v>
      </c>
      <c r="CO3" s="0" t="n">
        <v>0.1102</v>
      </c>
      <c r="CP3" s="0" t="n">
        <v>0.0012</v>
      </c>
      <c r="CQ3" s="0" t="n">
        <v>1.14</v>
      </c>
      <c r="CR3" s="0" t="n">
        <v>42</v>
      </c>
      <c r="CS3" s="0" t="n">
        <v>43080.2847</v>
      </c>
      <c r="CT3" s="0" t="n">
        <v>0.0971</v>
      </c>
      <c r="CU3" s="0" t="n">
        <v>86758.5468</v>
      </c>
      <c r="CV3" s="0" t="n">
        <v>12402.9426</v>
      </c>
      <c r="CW3" s="0" t="n">
        <v>0.0279</v>
      </c>
      <c r="CX3" s="0" t="n">
        <v>4139.9365</v>
      </c>
      <c r="CY3" s="0" t="n">
        <v>0.0093</v>
      </c>
      <c r="CZ3" s="0" t="n">
        <v>0.1955</v>
      </c>
      <c r="DA3" s="0" t="n">
        <v>0.1844</v>
      </c>
      <c r="DB3" s="0" t="n">
        <v>0.2987</v>
      </c>
      <c r="DC3" s="0" t="n">
        <v>0.301</v>
      </c>
      <c r="DD3" s="0" t="n">
        <v>6408.9721</v>
      </c>
      <c r="DE3" s="0" t="n">
        <v>0.0576</v>
      </c>
      <c r="DF3" s="0" t="n">
        <v>0.0554</v>
      </c>
      <c r="DG3" s="0" t="n">
        <v>245961.8012</v>
      </c>
      <c r="DH3" s="0" t="n">
        <v>6433890.086</v>
      </c>
      <c r="DI3" s="0" t="n">
        <v>2.2501</v>
      </c>
      <c r="DJ3" s="0" t="n">
        <v>0.634</v>
      </c>
      <c r="DK3" s="0" t="n">
        <v>117999.2661</v>
      </c>
      <c r="DL3" s="0" t="n">
        <v>186106.0644</v>
      </c>
      <c r="DM3" s="0" t="n">
        <v>0.539</v>
      </c>
      <c r="DN3" s="0" t="n">
        <v>443865.8182</v>
      </c>
      <c r="DO3" s="0" t="n">
        <v>0</v>
      </c>
      <c r="DP3" s="0" t="n">
        <v>823494.4207</v>
      </c>
      <c r="DQ3" s="0" t="n">
        <v>0</v>
      </c>
      <c r="DR3" s="0" t="n">
        <v>815134.6363</v>
      </c>
      <c r="DS3" s="0" t="n">
        <v>0.4867</v>
      </c>
      <c r="DT3" s="0" t="n">
        <v>400785.5335</v>
      </c>
      <c r="DU3" s="0" t="n">
        <v>1.0103</v>
      </c>
      <c r="DV3" s="0" t="n">
        <v>443865.8182</v>
      </c>
      <c r="DW3" s="0" t="n">
        <v>0</v>
      </c>
      <c r="DX3" s="0" t="n">
        <v>0.7343</v>
      </c>
      <c r="DY3" s="0" t="n">
        <v>0.6606</v>
      </c>
      <c r="DZ3" s="0" t="n">
        <v>84.3256</v>
      </c>
      <c r="EA3" s="0" t="n">
        <v>20907.8745</v>
      </c>
    </row>
    <row r="4" customFormat="false" ht="15" hidden="false" customHeight="false" outlineLevel="0" collapsed="false">
      <c r="A4" s="0" t="s">
        <v>165</v>
      </c>
      <c r="B4" s="0" t="n">
        <v>-10367.4765</v>
      </c>
      <c r="C4" s="0" t="n">
        <v>133.6326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0.9629</v>
      </c>
      <c r="J4" s="0" t="n">
        <v>0.0358</v>
      </c>
      <c r="K4" s="0" t="n">
        <v>0.7675</v>
      </c>
      <c r="L4" s="0" t="n">
        <v>1011400.0207</v>
      </c>
      <c r="M4" s="0" t="n">
        <v>0.5453</v>
      </c>
      <c r="N4" s="0" t="n">
        <v>71097.2703</v>
      </c>
      <c r="O4" s="0" t="n">
        <v>-936.5747</v>
      </c>
      <c r="P4" s="0" t="n">
        <v>0.1563</v>
      </c>
      <c r="Q4" s="0" t="n">
        <v>130390.4747</v>
      </c>
      <c r="R4" s="0" t="n">
        <v>0.1583</v>
      </c>
      <c r="S4" s="0" t="n">
        <v>161541.5413</v>
      </c>
      <c r="T4" s="0" t="n">
        <v>1856.4726</v>
      </c>
      <c r="U4" s="0" t="n">
        <v>0.0041</v>
      </c>
      <c r="V4" s="0" t="n">
        <v>0.355</v>
      </c>
      <c r="W4" s="0" t="n">
        <v>212029.0017</v>
      </c>
      <c r="X4" s="0" t="n">
        <v>0.466</v>
      </c>
      <c r="Y4" s="0" t="n">
        <v>15397.1275</v>
      </c>
      <c r="Z4" s="0" t="n">
        <v>6329.0202</v>
      </c>
      <c r="AA4" s="0" t="n">
        <v>0.0139</v>
      </c>
      <c r="AB4" s="0" t="n">
        <v>0.0338</v>
      </c>
      <c r="AC4" s="0" t="n">
        <v>8.2886</v>
      </c>
      <c r="AD4" s="0" t="n">
        <v>-16443.6226</v>
      </c>
      <c r="AE4" s="0" t="n">
        <v>0</v>
      </c>
      <c r="AF4" s="0" t="n">
        <v>0</v>
      </c>
      <c r="AG4" s="0" t="n">
        <v>-0.0361</v>
      </c>
      <c r="AH4" s="0" t="n">
        <v>-0.0361</v>
      </c>
      <c r="AI4" s="0" t="n">
        <v>157677.0128</v>
      </c>
      <c r="AJ4" s="0" t="n">
        <v>-3931.1815</v>
      </c>
      <c r="AK4" s="0" t="n">
        <v>-0.0086</v>
      </c>
      <c r="AL4" s="0" t="n">
        <v>195585.3792</v>
      </c>
      <c r="AM4" s="0" t="n">
        <v>0.4299</v>
      </c>
      <c r="AN4" s="0" t="n">
        <v>-1046.4951</v>
      </c>
      <c r="AO4" s="0" t="n">
        <v>-0.0023</v>
      </c>
      <c r="AP4" s="0" t="n">
        <v>70050.7752</v>
      </c>
      <c r="AQ4" s="0" t="n">
        <v>0.154</v>
      </c>
      <c r="AR4" s="0" t="n">
        <v>48.4595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0.026</v>
      </c>
      <c r="AZ4" s="0" t="n">
        <v>0.0257</v>
      </c>
      <c r="BA4" s="0" t="n">
        <v>12512.4411</v>
      </c>
      <c r="BB4" s="0" t="n">
        <v>0.0275</v>
      </c>
      <c r="BC4" s="0" t="n">
        <v>0.5869</v>
      </c>
      <c r="BD4" s="0" t="n">
        <v>107261.1478</v>
      </c>
      <c r="BE4" s="0" t="n">
        <v>182773.9833</v>
      </c>
      <c r="BF4" s="0" t="n">
        <v>10411735.908</v>
      </c>
      <c r="BG4" s="0" t="n">
        <v>116099.4178</v>
      </c>
      <c r="BH4" s="0" t="n">
        <v>109351.04</v>
      </c>
      <c r="BI4" s="0" t="n">
        <v>109312.6032</v>
      </c>
      <c r="BJ4" s="0" t="n">
        <v>7.5317</v>
      </c>
      <c r="BK4" s="0" t="n">
        <v>110142.552</v>
      </c>
      <c r="BL4" s="0" t="n">
        <v>1750120.0596</v>
      </c>
      <c r="BM4" s="0" t="n">
        <v>11.9323</v>
      </c>
      <c r="BN4" s="0" t="n">
        <v>14.0037</v>
      </c>
      <c r="BO4" s="0" t="n">
        <v>25.3485</v>
      </c>
      <c r="BP4" s="0" t="n">
        <v>0.7155</v>
      </c>
      <c r="BQ4" s="0" t="n">
        <v>134360.2436</v>
      </c>
      <c r="BR4" s="0" t="n">
        <v>187795.6906</v>
      </c>
      <c r="BS4" s="0" t="n">
        <v>-122477.2481</v>
      </c>
      <c r="BT4" s="0" t="n">
        <v>4776.5263</v>
      </c>
      <c r="BU4" s="0" t="n">
        <v>0.0105</v>
      </c>
      <c r="BV4" s="0" t="n">
        <v>14264.1828</v>
      </c>
      <c r="BW4" s="0" t="n">
        <v>0.0314</v>
      </c>
      <c r="BX4" s="0" t="n">
        <v>0.5627</v>
      </c>
      <c r="BY4" s="0" t="n">
        <v>285265.0736</v>
      </c>
      <c r="BZ4" s="0" t="n">
        <v>506991.2209</v>
      </c>
      <c r="CA4" s="0" t="n">
        <v>345502.3874</v>
      </c>
      <c r="CB4" s="0" t="n">
        <v>-44221.2216</v>
      </c>
      <c r="CC4" s="0" t="n">
        <v>-0.0972</v>
      </c>
      <c r="CD4" s="0" t="n">
        <v>614048.8039</v>
      </c>
      <c r="CE4" s="0" t="n">
        <v>0.9199</v>
      </c>
      <c r="CF4" s="0" t="n">
        <v>6518.3691</v>
      </c>
      <c r="CG4" s="0" t="n">
        <v>7085.6661</v>
      </c>
      <c r="CH4" s="0" t="n">
        <v>73855.2523</v>
      </c>
      <c r="CI4" s="0" t="n">
        <v>0.1623</v>
      </c>
      <c r="CJ4" s="0" t="n">
        <v>12.1526</v>
      </c>
      <c r="CK4" s="0" t="n">
        <v>0.003</v>
      </c>
      <c r="CL4" s="0" t="n">
        <v>-15144.0028</v>
      </c>
      <c r="CM4" s="0" t="n">
        <v>-3637.0149</v>
      </c>
      <c r="CN4" s="0" t="n">
        <v>50504.7622</v>
      </c>
      <c r="CO4" s="0" t="n">
        <v>0.111</v>
      </c>
      <c r="CP4" s="0" t="n">
        <v>0.0012</v>
      </c>
      <c r="CQ4" s="0" t="n">
        <v>1.1415</v>
      </c>
      <c r="CR4" s="0" t="n">
        <v>43</v>
      </c>
      <c r="CS4" s="0" t="n">
        <v>44247.1767</v>
      </c>
      <c r="CT4" s="0" t="n">
        <v>0.0972</v>
      </c>
      <c r="CU4" s="0" t="n">
        <v>89655.2929</v>
      </c>
      <c r="CV4" s="0" t="n">
        <v>12714.0051</v>
      </c>
      <c r="CW4" s="0" t="n">
        <v>0.0279</v>
      </c>
      <c r="CX4" s="0" t="n">
        <v>4323.8446</v>
      </c>
      <c r="CY4" s="0" t="n">
        <v>0.0095</v>
      </c>
      <c r="CZ4" s="0" t="n">
        <v>0.197</v>
      </c>
      <c r="DA4" s="0" t="n">
        <v>0.1854</v>
      </c>
      <c r="DB4" s="0" t="n">
        <v>0.3073</v>
      </c>
      <c r="DC4" s="0" t="n">
        <v>0.3085</v>
      </c>
      <c r="DD4" s="0" t="n">
        <v>6748.3778</v>
      </c>
      <c r="DE4" s="0" t="n">
        <v>0.0585</v>
      </c>
      <c r="DF4" s="0" t="n">
        <v>0.0581</v>
      </c>
      <c r="DG4" s="0" t="n">
        <v>253073.6684</v>
      </c>
      <c r="DH4" s="0" t="n">
        <v>6633829.5607</v>
      </c>
      <c r="DI4" s="0" t="n">
        <v>2.3143</v>
      </c>
      <c r="DJ4" s="0" t="n">
        <v>0.6474</v>
      </c>
      <c r="DK4" s="0" t="n">
        <v>119216.2408</v>
      </c>
      <c r="DL4" s="0" t="n">
        <v>184158.6757</v>
      </c>
      <c r="DM4" s="0" t="n">
        <v>0.5524</v>
      </c>
      <c r="DN4" s="0" t="n">
        <v>454997.8578</v>
      </c>
      <c r="DO4" s="0" t="n">
        <v>0</v>
      </c>
      <c r="DP4" s="0" t="n">
        <v>823604.3301</v>
      </c>
      <c r="DQ4" s="0" t="n">
        <v>0</v>
      </c>
      <c r="DR4" s="0" t="n">
        <v>819961.2461</v>
      </c>
      <c r="DS4" s="0" t="n">
        <v>0.4987</v>
      </c>
      <c r="DT4" s="0" t="n">
        <v>410750.6811</v>
      </c>
      <c r="DU4" s="0" t="n">
        <v>1.0044</v>
      </c>
      <c r="DV4" s="0" t="n">
        <v>454997.8578</v>
      </c>
      <c r="DW4" s="0" t="n">
        <v>0</v>
      </c>
      <c r="DX4" s="0" t="n">
        <v>0.7475</v>
      </c>
      <c r="DY4" s="0" t="n">
        <v>0.6754</v>
      </c>
      <c r="DZ4" s="0" t="n">
        <v>84.588</v>
      </c>
      <c r="EA4" s="0" t="n">
        <v>20965.3878</v>
      </c>
    </row>
    <row r="5" customFormat="false" ht="15" hidden="false" customHeight="false" outlineLevel="0" collapsed="false">
      <c r="A5" s="0" t="s">
        <v>166</v>
      </c>
      <c r="B5" s="0" t="n">
        <v>-8488.8218</v>
      </c>
      <c r="C5" s="0" t="n">
        <v>149.0522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1.0271</v>
      </c>
      <c r="J5" s="0" t="n">
        <v>0.0369</v>
      </c>
      <c r="K5" s="0" t="n">
        <v>0.7231</v>
      </c>
      <c r="L5" s="0" t="n">
        <v>1007157.925</v>
      </c>
      <c r="M5" s="0" t="n">
        <v>0.5637</v>
      </c>
      <c r="N5" s="0" t="n">
        <v>73392.9754</v>
      </c>
      <c r="O5" s="0" t="n">
        <v>-55.6332</v>
      </c>
      <c r="P5" s="0" t="n">
        <v>0.1583</v>
      </c>
      <c r="Q5" s="0" t="n">
        <v>130192.4137</v>
      </c>
      <c r="R5" s="0" t="n">
        <v>0.1584</v>
      </c>
      <c r="S5" s="0" t="n">
        <v>169203.3289</v>
      </c>
      <c r="T5" s="0" t="n">
        <v>3107.297</v>
      </c>
      <c r="U5" s="0" t="n">
        <v>0.0067</v>
      </c>
      <c r="V5" s="0" t="n">
        <v>0.3649</v>
      </c>
      <c r="W5" s="0" t="n">
        <v>218223.0088</v>
      </c>
      <c r="X5" s="0" t="n">
        <v>0.4707</v>
      </c>
      <c r="Y5" s="0" t="n">
        <v>15730.1308</v>
      </c>
      <c r="Z5" s="0" t="n">
        <v>5776.9059</v>
      </c>
      <c r="AA5" s="0" t="n">
        <v>0.0125</v>
      </c>
      <c r="AB5" s="0" t="n">
        <v>0.0339</v>
      </c>
      <c r="AC5" s="0" t="n">
        <v>8.4243</v>
      </c>
      <c r="AD5" s="0" t="n">
        <v>-18217.9622</v>
      </c>
      <c r="AE5" s="0" t="n">
        <v>0</v>
      </c>
      <c r="AF5" s="0" t="n">
        <v>0</v>
      </c>
      <c r="AG5" s="0" t="n">
        <v>-0.0393</v>
      </c>
      <c r="AH5" s="0" t="n">
        <v>-0.0393</v>
      </c>
      <c r="AI5" s="0" t="n">
        <v>158622.8254</v>
      </c>
      <c r="AJ5" s="0" t="n">
        <v>-5019.2133</v>
      </c>
      <c r="AK5" s="0" t="n">
        <v>-0.0108</v>
      </c>
      <c r="AL5" s="0" t="n">
        <v>200005.0466</v>
      </c>
      <c r="AM5" s="0" t="n">
        <v>0.4314</v>
      </c>
      <c r="AN5" s="0" t="n">
        <v>-2487.8314</v>
      </c>
      <c r="AO5" s="0" t="n">
        <v>-0.0054</v>
      </c>
      <c r="AP5" s="0" t="n">
        <v>70905.144</v>
      </c>
      <c r="AQ5" s="0" t="n">
        <v>0.1529</v>
      </c>
      <c r="AR5" s="0" t="n">
        <v>49.6513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0.0249</v>
      </c>
      <c r="AZ5" s="0" t="n">
        <v>0.0279</v>
      </c>
      <c r="BA5" s="0" t="n">
        <v>13198.7489</v>
      </c>
      <c r="BB5" s="0" t="n">
        <v>0.0285</v>
      </c>
      <c r="BC5" s="0" t="n">
        <v>0.5999</v>
      </c>
      <c r="BD5" s="0" t="n">
        <v>108725.7588</v>
      </c>
      <c r="BE5" s="0" t="n">
        <v>181252.7328</v>
      </c>
      <c r="BF5" s="0" t="n">
        <v>10488871.2817</v>
      </c>
      <c r="BG5" s="0" t="n">
        <v>116127.908</v>
      </c>
      <c r="BH5" s="0" t="n">
        <v>109155.91</v>
      </c>
      <c r="BI5" s="0" t="n">
        <v>109245.254</v>
      </c>
      <c r="BJ5" s="0" t="n">
        <v>7.5291</v>
      </c>
      <c r="BK5" s="0" t="n">
        <v>108939.6367</v>
      </c>
      <c r="BL5" s="0" t="n">
        <v>1752966.4818</v>
      </c>
      <c r="BM5" s="0" t="n">
        <v>12.5435</v>
      </c>
      <c r="BN5" s="0" t="n">
        <v>14.0635</v>
      </c>
      <c r="BO5" s="0" t="n">
        <v>24.9285</v>
      </c>
      <c r="BP5" s="0" t="n">
        <v>0.7471</v>
      </c>
      <c r="BQ5" s="0" t="n">
        <v>138442.1862</v>
      </c>
      <c r="BR5" s="0" t="n">
        <v>185310.3061</v>
      </c>
      <c r="BS5" s="0" t="n">
        <v>-130966.0699</v>
      </c>
      <c r="BT5" s="0" t="n">
        <v>7242.4183</v>
      </c>
      <c r="BU5" s="0" t="n">
        <v>0.0156</v>
      </c>
      <c r="BV5" s="0" t="n">
        <v>14817.2503</v>
      </c>
      <c r="BW5" s="0" t="n">
        <v>0.032</v>
      </c>
      <c r="BX5" s="0" t="n">
        <v>0.5786</v>
      </c>
      <c r="BY5" s="0" t="n">
        <v>294244.0382</v>
      </c>
      <c r="BZ5" s="0" t="n">
        <v>508559.7341</v>
      </c>
      <c r="CA5" s="0" t="n">
        <v>356354.2334</v>
      </c>
      <c r="CB5" s="0" t="n">
        <v>-43631.8999</v>
      </c>
      <c r="CC5" s="0" t="n">
        <v>-0.0941</v>
      </c>
      <c r="CD5" s="0" t="n">
        <v>615908.5339</v>
      </c>
      <c r="CE5" s="0" t="n">
        <v>1.06</v>
      </c>
      <c r="CF5" s="0" t="n">
        <v>3017.3266</v>
      </c>
      <c r="CG5" s="0" t="n">
        <v>2846.4222</v>
      </c>
      <c r="CH5" s="0" t="n">
        <v>75580.1076</v>
      </c>
      <c r="CI5" s="0" t="n">
        <v>0.163</v>
      </c>
      <c r="CJ5" s="0" t="n">
        <v>12.5576</v>
      </c>
      <c r="CK5" s="0" t="n">
        <v>0.0051</v>
      </c>
      <c r="CL5" s="0" t="n">
        <v>-15731.2401</v>
      </c>
      <c r="CM5" s="0" t="n">
        <v>-1003.684</v>
      </c>
      <c r="CN5" s="0" t="n">
        <v>51651.0454</v>
      </c>
      <c r="CO5" s="0" t="n">
        <v>0.1114</v>
      </c>
      <c r="CP5" s="0" t="n">
        <v>0.0011</v>
      </c>
      <c r="CQ5" s="0" t="n">
        <v>1.1428</v>
      </c>
      <c r="CR5" s="0" t="n">
        <v>44</v>
      </c>
      <c r="CS5" s="0" t="n">
        <v>45000.9033</v>
      </c>
      <c r="CT5" s="0" t="n">
        <v>0.0971</v>
      </c>
      <c r="CU5" s="0" t="n">
        <v>92555.9508</v>
      </c>
      <c r="CV5" s="0" t="n">
        <v>12955.7401</v>
      </c>
      <c r="CW5" s="0" t="n">
        <v>0.0279</v>
      </c>
      <c r="CX5" s="0" t="n">
        <v>4612.557</v>
      </c>
      <c r="CY5" s="0" t="n">
        <v>0.0099</v>
      </c>
      <c r="CZ5" s="0" t="n">
        <v>0.1996</v>
      </c>
      <c r="DA5" s="0" t="n">
        <v>0.1876</v>
      </c>
      <c r="DB5" s="0" t="n">
        <v>0.3164</v>
      </c>
      <c r="DC5" s="0" t="n">
        <v>0.3161</v>
      </c>
      <c r="DD5" s="0" t="n">
        <v>6971.998</v>
      </c>
      <c r="DE5" s="0" t="n">
        <v>0.0593</v>
      </c>
      <c r="DF5" s="0" t="n">
        <v>0.06</v>
      </c>
      <c r="DG5" s="0" t="n">
        <v>260025.1302</v>
      </c>
      <c r="DH5" s="0" t="n">
        <v>6837672.3207</v>
      </c>
      <c r="DI5" s="0" t="n">
        <v>2.3821</v>
      </c>
      <c r="DJ5" s="0" t="n">
        <v>0.6658</v>
      </c>
      <c r="DK5" s="0" t="n">
        <v>122710.9461</v>
      </c>
      <c r="DL5" s="0" t="n">
        <v>184306.6221</v>
      </c>
      <c r="DM5" s="0" t="n">
        <v>0.5642</v>
      </c>
      <c r="DN5" s="0" t="n">
        <v>463648.8589</v>
      </c>
      <c r="DO5" s="0" t="n">
        <v>0</v>
      </c>
      <c r="DP5" s="0" t="n">
        <v>821847.6189</v>
      </c>
      <c r="DQ5" s="0" t="n">
        <v>0</v>
      </c>
      <c r="DR5" s="0" t="n">
        <v>823198.1569</v>
      </c>
      <c r="DS5" s="0" t="n">
        <v>0.5094</v>
      </c>
      <c r="DT5" s="0" t="n">
        <v>418647.9556</v>
      </c>
      <c r="DU5" s="0" t="n">
        <v>0.9984</v>
      </c>
      <c r="DV5" s="0" t="n">
        <v>463648.8589</v>
      </c>
      <c r="DW5" s="0" t="n">
        <v>0</v>
      </c>
      <c r="DX5" s="0" t="n">
        <v>0.7596</v>
      </c>
      <c r="DY5" s="0" t="n">
        <v>0.7094</v>
      </c>
      <c r="DZ5" s="0" t="n">
        <v>84.5151</v>
      </c>
      <c r="EA5" s="0" t="n">
        <v>20891.3516</v>
      </c>
    </row>
    <row r="6" customFormat="false" ht="15" hidden="false" customHeight="false" outlineLevel="0" collapsed="false">
      <c r="A6" s="0" t="s">
        <v>167</v>
      </c>
      <c r="B6" s="0" t="n">
        <v>-11522.0461</v>
      </c>
      <c r="C6" s="0" t="n">
        <v>142.4978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1.0976</v>
      </c>
      <c r="J6" s="0" t="n">
        <v>0.0112</v>
      </c>
      <c r="K6" s="0" t="n">
        <v>0.6839</v>
      </c>
      <c r="L6" s="0" t="n">
        <v>1005506.8064</v>
      </c>
      <c r="M6" s="0" t="n">
        <v>0.5749</v>
      </c>
      <c r="N6" s="0" t="n">
        <v>76394.091</v>
      </c>
      <c r="O6" s="0" t="n">
        <v>-385.857</v>
      </c>
      <c r="P6" s="0" t="n">
        <v>0.1609</v>
      </c>
      <c r="Q6" s="0" t="n">
        <v>132870.9277</v>
      </c>
      <c r="R6" s="0" t="n">
        <v>0.1617</v>
      </c>
      <c r="S6" s="0" t="n">
        <v>177924.0542</v>
      </c>
      <c r="T6" s="0" t="n">
        <v>3495.5132</v>
      </c>
      <c r="U6" s="0" t="n">
        <v>0.0074</v>
      </c>
      <c r="V6" s="0" t="n">
        <v>0.3747</v>
      </c>
      <c r="W6" s="0" t="n">
        <v>225721.5655</v>
      </c>
      <c r="X6" s="0" t="n">
        <v>0.4754</v>
      </c>
      <c r="Y6" s="0" t="n">
        <v>16053.105</v>
      </c>
      <c r="Z6" s="0" t="n">
        <v>5118.3813</v>
      </c>
      <c r="AA6" s="0" t="n">
        <v>0.0108</v>
      </c>
      <c r="AB6" s="0" t="n">
        <v>0.0338</v>
      </c>
      <c r="AC6" s="0" t="n">
        <v>8.6281</v>
      </c>
      <c r="AD6" s="0" t="n">
        <v>-20900.8484</v>
      </c>
      <c r="AE6" s="0" t="n">
        <v>0</v>
      </c>
      <c r="AF6" s="0" t="n">
        <v>0</v>
      </c>
      <c r="AG6" s="0" t="n">
        <v>-0.044</v>
      </c>
      <c r="AH6" s="0" t="n">
        <v>-0.044</v>
      </c>
      <c r="AI6" s="0" t="n">
        <v>164639.4591</v>
      </c>
      <c r="AJ6" s="0" t="n">
        <v>-6751.7052</v>
      </c>
      <c r="AK6" s="0" t="n">
        <v>-0.0142</v>
      </c>
      <c r="AL6" s="0" t="n">
        <v>204820.7172</v>
      </c>
      <c r="AM6" s="0" t="n">
        <v>0.4314</v>
      </c>
      <c r="AN6" s="0" t="n">
        <v>-4847.7433</v>
      </c>
      <c r="AO6" s="0" t="n">
        <v>-0.0102</v>
      </c>
      <c r="AP6" s="0" t="n">
        <v>71546.3477</v>
      </c>
      <c r="AQ6" s="0" t="n">
        <v>0.1507</v>
      </c>
      <c r="AR6" s="0" t="n">
        <v>51.2737</v>
      </c>
      <c r="AS6" s="0" t="n">
        <v>0</v>
      </c>
      <c r="AT6" s="0" t="n">
        <v>1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0.0239</v>
      </c>
      <c r="AZ6" s="0" t="n">
        <v>0.0263</v>
      </c>
      <c r="BA6" s="0" t="n">
        <v>14149.1431</v>
      </c>
      <c r="BB6" s="0" t="n">
        <v>0.0298</v>
      </c>
      <c r="BC6" s="0" t="n">
        <v>0.618</v>
      </c>
      <c r="BD6" s="0" t="n">
        <v>110637.8129</v>
      </c>
      <c r="BE6" s="0" t="n">
        <v>179017.7656</v>
      </c>
      <c r="BF6" s="0" t="n">
        <v>10563000.3345</v>
      </c>
      <c r="BG6" s="0" t="n">
        <v>116448.3804</v>
      </c>
      <c r="BH6" s="0" t="n">
        <v>109178.87</v>
      </c>
      <c r="BI6" s="0" t="n">
        <v>109454.2837</v>
      </c>
      <c r="BJ6" s="0" t="n">
        <v>7.5259</v>
      </c>
      <c r="BK6" s="0" t="n">
        <v>108139.9672</v>
      </c>
      <c r="BL6" s="0" t="n">
        <v>1752350.5433</v>
      </c>
      <c r="BM6" s="0" t="n">
        <v>13.1372</v>
      </c>
      <c r="BN6" s="0" t="n">
        <v>14.0672</v>
      </c>
      <c r="BO6" s="0" t="n">
        <v>24.3439</v>
      </c>
      <c r="BP6" s="0" t="n">
        <v>0.7882</v>
      </c>
      <c r="BQ6" s="0" t="n">
        <v>144902.6673</v>
      </c>
      <c r="BR6" s="0" t="n">
        <v>183839.4574</v>
      </c>
      <c r="BS6" s="0" t="n">
        <v>-142488.116</v>
      </c>
      <c r="BT6" s="0" t="n">
        <v>3919.5366</v>
      </c>
      <c r="BU6" s="0" t="n">
        <v>0.0083</v>
      </c>
      <c r="BV6" s="0" t="n">
        <v>15312.4116</v>
      </c>
      <c r="BW6" s="0" t="n">
        <v>0.0323</v>
      </c>
      <c r="BX6" s="0" t="n">
        <v>0.594</v>
      </c>
      <c r="BY6" s="0" t="n">
        <v>300608.0596</v>
      </c>
      <c r="BZ6" s="0" t="n">
        <v>506084.9992</v>
      </c>
      <c r="CA6" s="0" t="n">
        <v>367891.6691</v>
      </c>
      <c r="CB6" s="0" t="n">
        <v>-39284.9812</v>
      </c>
      <c r="CC6" s="0" t="n">
        <v>-0.0827</v>
      </c>
      <c r="CD6" s="0" t="n">
        <v>619359.4919</v>
      </c>
      <c r="CE6" s="0" t="n">
        <v>-4.2294</v>
      </c>
      <c r="CF6" s="0" t="n">
        <v>2605.0806</v>
      </c>
      <c r="CG6" s="0" t="n">
        <v>-615.9385</v>
      </c>
      <c r="CH6" s="0" t="n">
        <v>77611.3738</v>
      </c>
      <c r="CI6" s="0" t="n">
        <v>0.1635</v>
      </c>
      <c r="CJ6" s="0" t="n">
        <v>13.279</v>
      </c>
      <c r="CK6" s="0" t="n">
        <v>0.0078</v>
      </c>
      <c r="CL6" s="0" t="n">
        <v>-15441.5827</v>
      </c>
      <c r="CM6" s="0" t="n">
        <v>4309.5951</v>
      </c>
      <c r="CN6" s="0" t="n">
        <v>52983.3183</v>
      </c>
      <c r="CO6" s="0" t="n">
        <v>0.1116</v>
      </c>
      <c r="CP6" s="0" t="n">
        <v>0.0013</v>
      </c>
      <c r="CQ6" s="0" t="n">
        <v>1.1439</v>
      </c>
      <c r="CR6" s="0" t="n">
        <v>45</v>
      </c>
      <c r="CS6" s="0" t="n">
        <v>45572.111</v>
      </c>
      <c r="CT6" s="0" t="n">
        <v>0.096</v>
      </c>
      <c r="CU6" s="0" t="n">
        <v>95646.1952</v>
      </c>
      <c r="CV6" s="0" t="n">
        <v>13341.5025</v>
      </c>
      <c r="CW6" s="0" t="n">
        <v>0.0281</v>
      </c>
      <c r="CX6" s="0" t="n">
        <v>5019.1474</v>
      </c>
      <c r="CY6" s="0" t="n">
        <v>0.0106</v>
      </c>
      <c r="CZ6" s="0" t="n">
        <v>0.2014</v>
      </c>
      <c r="DA6" s="0" t="n">
        <v>0.189</v>
      </c>
      <c r="DB6" s="0" t="n">
        <v>0.322</v>
      </c>
      <c r="DC6" s="0" t="n">
        <v>0.3206</v>
      </c>
      <c r="DD6" s="0" t="n">
        <v>7269.5104</v>
      </c>
      <c r="DE6" s="0" t="n">
        <v>0.0601</v>
      </c>
      <c r="DF6" s="0" t="n">
        <v>0.0624</v>
      </c>
      <c r="DG6" s="0" t="n">
        <v>264591.8913</v>
      </c>
      <c r="DH6" s="0" t="n">
        <v>7097427.5247</v>
      </c>
      <c r="DI6" s="0" t="n">
        <v>2.4235</v>
      </c>
      <c r="DJ6" s="0" t="n">
        <v>0.6881</v>
      </c>
      <c r="DK6" s="0" t="n">
        <v>129461.0846</v>
      </c>
      <c r="DL6" s="0" t="n">
        <v>188149.0525</v>
      </c>
      <c r="DM6" s="0" t="n">
        <v>0.5779</v>
      </c>
      <c r="DN6" s="0" t="n">
        <v>474803.4614</v>
      </c>
      <c r="DO6" s="0" t="n">
        <v>0</v>
      </c>
      <c r="DP6" s="0" t="n">
        <v>821667.349</v>
      </c>
      <c r="DQ6" s="0" t="n">
        <v>0</v>
      </c>
      <c r="DR6" s="0" t="n">
        <v>827505.7996</v>
      </c>
      <c r="DS6" s="0" t="n">
        <v>0.5224</v>
      </c>
      <c r="DT6" s="0" t="n">
        <v>429231.3503</v>
      </c>
      <c r="DU6" s="0" t="n">
        <v>0.9929</v>
      </c>
      <c r="DV6" s="0" t="n">
        <v>474803.4614</v>
      </c>
      <c r="DW6" s="0" t="n">
        <v>0</v>
      </c>
      <c r="DX6" s="0" t="n">
        <v>0.7698</v>
      </c>
      <c r="DY6" s="0" t="n">
        <v>0.747</v>
      </c>
      <c r="DZ6" s="0" t="n">
        <v>84.848</v>
      </c>
      <c r="EA6" s="0" t="n">
        <v>20840.3017</v>
      </c>
    </row>
    <row r="7" customFormat="false" ht="15" hidden="false" customHeight="false" outlineLevel="0" collapsed="false">
      <c r="A7" s="0" t="s">
        <v>168</v>
      </c>
      <c r="B7" s="0" t="n">
        <v>-8084.1526</v>
      </c>
      <c r="C7" s="0" t="n">
        <v>128.8572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1.1452</v>
      </c>
      <c r="J7" s="0" t="n">
        <v>-0.0207</v>
      </c>
      <c r="K7" s="0" t="n">
        <v>0.6646</v>
      </c>
      <c r="L7" s="0" t="n">
        <v>1009290.007</v>
      </c>
      <c r="M7" s="0" t="n">
        <v>0.5939</v>
      </c>
      <c r="N7" s="0" t="n">
        <v>78355.7871</v>
      </c>
      <c r="O7" s="0" t="n">
        <v>315.4766</v>
      </c>
      <c r="P7" s="0" t="n">
        <v>0.1601</v>
      </c>
      <c r="Q7" s="0" t="n">
        <v>131928.4814</v>
      </c>
      <c r="R7" s="0" t="n">
        <v>0.1595</v>
      </c>
      <c r="S7" s="0" t="n">
        <v>188117.7204</v>
      </c>
      <c r="T7" s="0" t="n">
        <v>4053.0912</v>
      </c>
      <c r="U7" s="0" t="n">
        <v>0.0083</v>
      </c>
      <c r="V7" s="0" t="n">
        <v>0.3845</v>
      </c>
      <c r="W7" s="0" t="n">
        <v>236130.7963</v>
      </c>
      <c r="X7" s="0" t="n">
        <v>0.4826</v>
      </c>
      <c r="Y7" s="0" t="n">
        <v>16459.6767</v>
      </c>
      <c r="Z7" s="0" t="n">
        <v>5507.4352</v>
      </c>
      <c r="AA7" s="0" t="n">
        <v>0.0113</v>
      </c>
      <c r="AB7" s="0" t="n">
        <v>0.0336</v>
      </c>
      <c r="AC7" s="0" t="n">
        <v>8.9303</v>
      </c>
      <c r="AD7" s="0" t="n">
        <v>-24562.3</v>
      </c>
      <c r="AE7" s="0" t="n">
        <v>0</v>
      </c>
      <c r="AF7" s="0" t="n">
        <v>0</v>
      </c>
      <c r="AG7" s="0" t="n">
        <v>-0.0502</v>
      </c>
      <c r="AH7" s="0" t="n">
        <v>-0.0502</v>
      </c>
      <c r="AI7" s="0" t="n">
        <v>168949.4526</v>
      </c>
      <c r="AJ7" s="0" t="n">
        <v>-9179.0587</v>
      </c>
      <c r="AK7" s="0" t="n">
        <v>-0.0188</v>
      </c>
      <c r="AL7" s="0" t="n">
        <v>211568.4963</v>
      </c>
      <c r="AM7" s="0" t="n">
        <v>0.4324</v>
      </c>
      <c r="AN7" s="0" t="n">
        <v>-8102.6233</v>
      </c>
      <c r="AO7" s="0" t="n">
        <v>-0.0166</v>
      </c>
      <c r="AP7" s="0" t="n">
        <v>70253.1639</v>
      </c>
      <c r="AQ7" s="0" t="n">
        <v>0.1436</v>
      </c>
      <c r="AR7" s="0" t="n">
        <v>52.6456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0.0232</v>
      </c>
      <c r="AZ7" s="0" t="n">
        <v>0.0284</v>
      </c>
      <c r="BA7" s="0" t="n">
        <v>15383.2413</v>
      </c>
      <c r="BB7" s="0" t="n">
        <v>0.0314</v>
      </c>
      <c r="BC7" s="0" t="n">
        <v>0.6356</v>
      </c>
      <c r="BD7" s="0" t="n">
        <v>113338.3328</v>
      </c>
      <c r="BE7" s="0" t="n">
        <v>178309.9819</v>
      </c>
      <c r="BF7" s="0" t="n">
        <v>10635680.3131</v>
      </c>
      <c r="BG7" s="0" t="n">
        <v>116781.3635</v>
      </c>
      <c r="BH7" s="0" t="n">
        <v>108888.73</v>
      </c>
      <c r="BI7" s="0" t="n">
        <v>109629.7261</v>
      </c>
      <c r="BJ7" s="0" t="n">
        <v>7.5963</v>
      </c>
      <c r="BK7" s="0" t="n">
        <v>108647.2488</v>
      </c>
      <c r="BL7" s="0" t="n">
        <v>1749700.0201</v>
      </c>
      <c r="BM7" s="0" t="n">
        <v>14.2023</v>
      </c>
      <c r="BN7" s="0" t="n">
        <v>14.0947</v>
      </c>
      <c r="BO7" s="0" t="n">
        <v>23.8273</v>
      </c>
      <c r="BP7" s="0" t="n">
        <v>0.8306</v>
      </c>
      <c r="BQ7" s="0" t="n">
        <v>151278.3645</v>
      </c>
      <c r="BR7" s="0" t="n">
        <v>182138.837</v>
      </c>
      <c r="BS7" s="0" t="n">
        <v>-150572.2686</v>
      </c>
      <c r="BT7" s="0" t="n">
        <v>3459.886</v>
      </c>
      <c r="BU7" s="0" t="n">
        <v>0.0071</v>
      </c>
      <c r="BV7" s="0" t="n">
        <v>16182.2499</v>
      </c>
      <c r="BW7" s="0" t="n">
        <v>0.0331</v>
      </c>
      <c r="BX7" s="0" t="n">
        <v>0.6111</v>
      </c>
      <c r="BY7" s="0" t="n">
        <v>308886.6059</v>
      </c>
      <c r="BZ7" s="0" t="n">
        <v>505436.2718</v>
      </c>
      <c r="CA7" s="0" t="n">
        <v>379863.4953</v>
      </c>
      <c r="CB7" s="0" t="n">
        <v>-42632.0712</v>
      </c>
      <c r="CC7" s="0" t="n">
        <v>-0.0871</v>
      </c>
      <c r="CD7" s="0" t="n">
        <v>621576.932</v>
      </c>
      <c r="CE7" s="0" t="n">
        <v>-0.0951</v>
      </c>
      <c r="CF7" s="0" t="n">
        <v>252.1571</v>
      </c>
      <c r="CG7" s="0" t="n">
        <v>-2650.5233</v>
      </c>
      <c r="CH7" s="0" t="n">
        <v>80223.7989</v>
      </c>
      <c r="CI7" s="0" t="n">
        <v>0.164</v>
      </c>
      <c r="CJ7" s="0" t="n">
        <v>15.2457</v>
      </c>
      <c r="CK7" s="0" t="n">
        <v>0.0129</v>
      </c>
      <c r="CL7" s="0" t="n">
        <v>-11544.0387</v>
      </c>
      <c r="CM7" s="0" t="n">
        <v>14126.9582</v>
      </c>
      <c r="CN7" s="0" t="n">
        <v>54647.6924</v>
      </c>
      <c r="CO7" s="0" t="n">
        <v>0.1117</v>
      </c>
      <c r="CP7" s="0" t="n">
        <v>0.0018</v>
      </c>
      <c r="CQ7" s="0" t="n">
        <v>1.1451</v>
      </c>
      <c r="CR7" s="0" t="n">
        <v>46</v>
      </c>
      <c r="CS7" s="0" t="n">
        <v>46766.2277</v>
      </c>
      <c r="CT7" s="0" t="n">
        <v>0.0956</v>
      </c>
      <c r="CU7" s="0" t="n">
        <v>101244.5332</v>
      </c>
      <c r="CV7" s="0" t="n">
        <v>13748.5272</v>
      </c>
      <c r="CW7" s="0" t="n">
        <v>0.0281</v>
      </c>
      <c r="CX7" s="0" t="n">
        <v>5431.5955</v>
      </c>
      <c r="CY7" s="0" t="n">
        <v>0.0111</v>
      </c>
      <c r="CZ7" s="0" t="n">
        <v>0.2069</v>
      </c>
      <c r="DA7" s="0" t="n">
        <v>0.1934</v>
      </c>
      <c r="DB7" s="0" t="n">
        <v>0.3307</v>
      </c>
      <c r="DC7" s="0" t="n">
        <v>0.3312</v>
      </c>
      <c r="DD7" s="0" t="n">
        <v>7892.6335</v>
      </c>
      <c r="DE7" s="0" t="n">
        <v>0.0612</v>
      </c>
      <c r="DF7" s="0" t="n">
        <v>0.0676</v>
      </c>
      <c r="DG7" s="0" t="n">
        <v>273573.1639</v>
      </c>
      <c r="DH7" s="0" t="n">
        <v>7362205.9277</v>
      </c>
      <c r="DI7" s="0" t="n">
        <v>2.5124</v>
      </c>
      <c r="DJ7" s="0" t="n">
        <v>0.712</v>
      </c>
      <c r="DK7" s="0" t="n">
        <v>139734.3258</v>
      </c>
      <c r="DL7" s="0" t="n">
        <v>196265.7952</v>
      </c>
      <c r="DM7" s="0" t="n">
        <v>0.5915</v>
      </c>
      <c r="DN7" s="0" t="n">
        <v>489288.8443</v>
      </c>
      <c r="DO7" s="0" t="n">
        <v>0</v>
      </c>
      <c r="DP7" s="0" t="n">
        <v>827151.17</v>
      </c>
      <c r="DQ7" s="0" t="n">
        <v>0</v>
      </c>
      <c r="DR7" s="0" t="n">
        <v>831526.9344</v>
      </c>
      <c r="DS7" s="0" t="n">
        <v>0.535</v>
      </c>
      <c r="DT7" s="0" t="n">
        <v>442522.6165</v>
      </c>
      <c r="DU7" s="0" t="n">
        <v>0.9947</v>
      </c>
      <c r="DV7" s="0" t="n">
        <v>489288.8443</v>
      </c>
      <c r="DW7" s="0" t="n">
        <v>0</v>
      </c>
      <c r="DX7" s="0" t="n">
        <v>0.7772</v>
      </c>
      <c r="DY7" s="0" t="n">
        <v>0.7785</v>
      </c>
      <c r="DZ7" s="0" t="n">
        <v>84.8025</v>
      </c>
      <c r="EA7" s="0" t="n">
        <v>20769.4785</v>
      </c>
    </row>
    <row r="8" customFormat="false" ht="15" hidden="false" customHeight="false" outlineLevel="0" collapsed="false">
      <c r="A8" s="0" t="s">
        <v>169</v>
      </c>
      <c r="B8" s="0" t="n">
        <v>-8267.4605</v>
      </c>
      <c r="C8" s="0" t="n">
        <v>125.238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1.1623</v>
      </c>
      <c r="J8" s="0" t="n">
        <v>-0.0648</v>
      </c>
      <c r="K8" s="0" t="n">
        <v>0.6662</v>
      </c>
      <c r="L8" s="0" t="n">
        <v>1014215.4221</v>
      </c>
      <c r="M8" s="0" t="n">
        <v>0.6146</v>
      </c>
      <c r="N8" s="0" t="n">
        <v>81884.1288</v>
      </c>
      <c r="O8" s="0" t="n">
        <v>926.5853</v>
      </c>
      <c r="P8" s="0" t="n">
        <v>0.1622</v>
      </c>
      <c r="Q8" s="0" t="n">
        <v>133228.2359</v>
      </c>
      <c r="R8" s="0" t="n">
        <v>0.1604</v>
      </c>
      <c r="S8" s="0" t="n">
        <v>199325.818</v>
      </c>
      <c r="T8" s="0" t="n">
        <v>4422.9138</v>
      </c>
      <c r="U8" s="0" t="n">
        <v>0.0088</v>
      </c>
      <c r="V8" s="0" t="n">
        <v>0.3949</v>
      </c>
      <c r="W8" s="0" t="n">
        <v>246472.3977</v>
      </c>
      <c r="X8" s="0" t="n">
        <v>0.4883</v>
      </c>
      <c r="Y8" s="0" t="n">
        <v>16873.996</v>
      </c>
      <c r="Z8" s="0" t="n">
        <v>5885.456</v>
      </c>
      <c r="AA8" s="0" t="n">
        <v>0.0117</v>
      </c>
      <c r="AB8" s="0" t="n">
        <v>0.0334</v>
      </c>
      <c r="AC8" s="0" t="n">
        <v>9.1844</v>
      </c>
      <c r="AD8" s="0" t="n">
        <v>-27140.7348</v>
      </c>
      <c r="AE8" s="0" t="n">
        <v>0</v>
      </c>
      <c r="AF8" s="0" t="n">
        <v>0</v>
      </c>
      <c r="AG8" s="0" t="n">
        <v>-0.0538</v>
      </c>
      <c r="AH8" s="0" t="n">
        <v>-0.0538</v>
      </c>
      <c r="AI8" s="0" t="n">
        <v>174166.8736</v>
      </c>
      <c r="AJ8" s="0" t="n">
        <v>-10428.2608</v>
      </c>
      <c r="AK8" s="0" t="n">
        <v>-0.0207</v>
      </c>
      <c r="AL8" s="0" t="n">
        <v>219331.6628</v>
      </c>
      <c r="AM8" s="0" t="n">
        <v>0.4345</v>
      </c>
      <c r="AN8" s="0" t="n">
        <v>-10266.7388</v>
      </c>
      <c r="AO8" s="0" t="n">
        <v>-0.0203</v>
      </c>
      <c r="AP8" s="0" t="n">
        <v>71617.3899</v>
      </c>
      <c r="AQ8" s="0" t="n">
        <v>0.1419</v>
      </c>
      <c r="AR8" s="0" t="n">
        <v>53.9735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0.0238</v>
      </c>
      <c r="AZ8" s="0" t="n">
        <v>0.0265</v>
      </c>
      <c r="BA8" s="0" t="n">
        <v>16712.4741</v>
      </c>
      <c r="BB8" s="0" t="n">
        <v>0.0331</v>
      </c>
      <c r="BC8" s="0" t="n">
        <v>0.6507</v>
      </c>
      <c r="BD8" s="0" t="n">
        <v>114770.6101</v>
      </c>
      <c r="BE8" s="0" t="n">
        <v>176388.1298</v>
      </c>
      <c r="BF8" s="0" t="n">
        <v>10705711.6397</v>
      </c>
      <c r="BG8" s="0" t="n">
        <v>117093.221</v>
      </c>
      <c r="BH8" s="0" t="n">
        <v>108708.97</v>
      </c>
      <c r="BI8" s="0" t="n">
        <v>109804.0151</v>
      </c>
      <c r="BJ8" s="0" t="n">
        <v>7.6411</v>
      </c>
      <c r="BK8" s="0" t="n">
        <v>108723.4244</v>
      </c>
      <c r="BL8" s="0" t="n">
        <v>1743229.1662</v>
      </c>
      <c r="BM8" s="0" t="n">
        <v>14.7756</v>
      </c>
      <c r="BN8" s="0" t="n">
        <v>14.1021</v>
      </c>
      <c r="BO8" s="0" t="n">
        <v>23.2072</v>
      </c>
      <c r="BP8" s="0" t="n">
        <v>0.8646</v>
      </c>
      <c r="BQ8" s="0" t="n">
        <v>158708.8518</v>
      </c>
      <c r="BR8" s="0" t="n">
        <v>183560.7322</v>
      </c>
      <c r="BS8" s="0" t="n">
        <v>-158839.7291</v>
      </c>
      <c r="BT8" s="0" t="n">
        <v>1906.1914</v>
      </c>
      <c r="BU8" s="0" t="n">
        <v>0.0038</v>
      </c>
      <c r="BV8" s="0" t="n">
        <v>17712.9006</v>
      </c>
      <c r="BW8" s="0" t="n">
        <v>0.0351</v>
      </c>
      <c r="BX8" s="0" t="n">
        <v>0.6275</v>
      </c>
      <c r="BY8" s="0" t="n">
        <v>319230.4559</v>
      </c>
      <c r="BZ8" s="0" t="n">
        <v>508706.2127</v>
      </c>
      <c r="CA8" s="0" t="n">
        <v>390819.0948</v>
      </c>
      <c r="CB8" s="0" t="n">
        <v>-44225.7945</v>
      </c>
      <c r="CC8" s="0" t="n">
        <v>-0.0876</v>
      </c>
      <c r="CD8" s="0" t="n">
        <v>622785.5078</v>
      </c>
      <c r="CE8" s="0" t="n">
        <v>0.1477</v>
      </c>
      <c r="CF8" s="0" t="n">
        <v>-955.4551</v>
      </c>
      <c r="CG8" s="0" t="n">
        <v>-6470.8539</v>
      </c>
      <c r="CH8" s="0" t="n">
        <v>82941.5203</v>
      </c>
      <c r="CI8" s="0" t="n">
        <v>0.1643</v>
      </c>
      <c r="CJ8" s="0" t="n">
        <v>15.7839</v>
      </c>
      <c r="CK8" s="0" t="n">
        <v>0.0135</v>
      </c>
      <c r="CL8" s="0" t="n">
        <v>-10173.6519</v>
      </c>
      <c r="CM8" s="0" t="n">
        <v>18802.9653</v>
      </c>
      <c r="CN8" s="0" t="n">
        <v>56375.1979</v>
      </c>
      <c r="CO8" s="0" t="n">
        <v>0.1117</v>
      </c>
      <c r="CP8" s="0" t="n">
        <v>0.0018</v>
      </c>
      <c r="CQ8" s="0" t="n">
        <v>1.1462</v>
      </c>
      <c r="CR8" s="0" t="n">
        <v>47</v>
      </c>
      <c r="CS8" s="0" t="n">
        <v>48118.9026</v>
      </c>
      <c r="CT8" s="0" t="n">
        <v>0.0953</v>
      </c>
      <c r="CU8" s="0" t="n">
        <v>105430.8554</v>
      </c>
      <c r="CV8" s="0" t="n">
        <v>14183.1413</v>
      </c>
      <c r="CW8" s="0" t="n">
        <v>0.0281</v>
      </c>
      <c r="CX8" s="0" t="n">
        <v>5502.3461</v>
      </c>
      <c r="CY8" s="0" t="n">
        <v>0.0109</v>
      </c>
      <c r="CZ8" s="0" t="n">
        <v>0.2089</v>
      </c>
      <c r="DA8" s="0" t="n">
        <v>0.1946</v>
      </c>
      <c r="DB8" s="0" t="n">
        <v>0.3401</v>
      </c>
      <c r="DC8" s="0" t="n">
        <v>0.3415</v>
      </c>
      <c r="DD8" s="0" t="n">
        <v>8384.251</v>
      </c>
      <c r="DE8" s="0" t="n">
        <v>0.0623</v>
      </c>
      <c r="DF8" s="0" t="n">
        <v>0.0716</v>
      </c>
      <c r="DG8" s="0" t="n">
        <v>282470.3115</v>
      </c>
      <c r="DH8" s="0" t="n">
        <v>7604357.7795</v>
      </c>
      <c r="DI8" s="0" t="n">
        <v>2.5984</v>
      </c>
      <c r="DJ8" s="0" t="n">
        <v>0.734</v>
      </c>
      <c r="DK8" s="0" t="n">
        <v>148535.1998</v>
      </c>
      <c r="DL8" s="0" t="n">
        <v>202363.6975</v>
      </c>
      <c r="DM8" s="0" t="n">
        <v>0.6077</v>
      </c>
      <c r="DN8" s="0" t="n">
        <v>504756.0878</v>
      </c>
      <c r="DO8" s="0" t="n">
        <v>0</v>
      </c>
      <c r="DP8" s="0" t="n">
        <v>830654.6899</v>
      </c>
      <c r="DQ8" s="0" t="n">
        <v>0</v>
      </c>
      <c r="DR8" s="0" t="n">
        <v>835483.5424</v>
      </c>
      <c r="DS8" s="0" t="n">
        <v>0.5497</v>
      </c>
      <c r="DT8" s="0" t="n">
        <v>456637.1852</v>
      </c>
      <c r="DU8" s="0" t="n">
        <v>0.9942</v>
      </c>
      <c r="DV8" s="0" t="n">
        <v>504756.0878</v>
      </c>
      <c r="DW8" s="0" t="n">
        <v>0</v>
      </c>
      <c r="DX8" s="0" t="n">
        <v>0.7847</v>
      </c>
      <c r="DY8" s="0" t="n">
        <v>0.8006</v>
      </c>
      <c r="DZ8" s="0" t="n">
        <v>85.1739</v>
      </c>
      <c r="EA8" s="0" t="n">
        <v>20787.8007</v>
      </c>
    </row>
    <row r="9" customFormat="false" ht="15" hidden="false" customHeight="false" outlineLevel="0" collapsed="false">
      <c r="A9" s="0" t="s">
        <v>170</v>
      </c>
      <c r="B9" s="0" t="n">
        <v>-4523.1683</v>
      </c>
      <c r="C9" s="0" t="n">
        <v>127.8554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1.13</v>
      </c>
      <c r="J9" s="0" t="n">
        <v>-0.0071</v>
      </c>
      <c r="K9" s="0" t="n">
        <v>0.696</v>
      </c>
      <c r="L9" s="0" t="n">
        <v>1015553.1296</v>
      </c>
      <c r="M9" s="0" t="n">
        <v>0.6329</v>
      </c>
      <c r="N9" s="0" t="n">
        <v>84220.8457</v>
      </c>
      <c r="O9" s="0" t="n">
        <v>997.4769</v>
      </c>
      <c r="P9" s="0" t="n">
        <v>0.162</v>
      </c>
      <c r="Q9" s="0" t="n">
        <v>133060.8846</v>
      </c>
      <c r="R9" s="0" t="n">
        <v>0.1601</v>
      </c>
      <c r="S9" s="0" t="n">
        <v>211005.0711</v>
      </c>
      <c r="T9" s="0" t="n">
        <v>4543.918</v>
      </c>
      <c r="U9" s="0" t="n">
        <v>0.0087</v>
      </c>
      <c r="V9" s="0" t="n">
        <v>0.406</v>
      </c>
      <c r="W9" s="0" t="n">
        <v>255474.9874</v>
      </c>
      <c r="X9" s="0" t="n">
        <v>0.4916</v>
      </c>
      <c r="Y9" s="0" t="n">
        <v>17250.356</v>
      </c>
      <c r="Z9" s="0" t="n">
        <v>5948.0325</v>
      </c>
      <c r="AA9" s="0" t="n">
        <v>0.0114</v>
      </c>
      <c r="AB9" s="0" t="n">
        <v>0.0332</v>
      </c>
      <c r="AC9" s="0" t="n">
        <v>9.3462</v>
      </c>
      <c r="AD9" s="0" t="n">
        <v>-28541.3406</v>
      </c>
      <c r="AE9" s="0" t="n">
        <v>0</v>
      </c>
      <c r="AF9" s="0" t="n">
        <v>0</v>
      </c>
      <c r="AG9" s="0" t="n">
        <v>-0.0549</v>
      </c>
      <c r="AH9" s="0" t="n">
        <v>-0.0549</v>
      </c>
      <c r="AI9" s="0" t="n">
        <v>179912.7276</v>
      </c>
      <c r="AJ9" s="0" t="n">
        <v>-10531.364</v>
      </c>
      <c r="AK9" s="0" t="n">
        <v>-0.0203</v>
      </c>
      <c r="AL9" s="0" t="n">
        <v>226933.6468</v>
      </c>
      <c r="AM9" s="0" t="n">
        <v>0.4366</v>
      </c>
      <c r="AN9" s="0" t="n">
        <v>-11290.9846</v>
      </c>
      <c r="AO9" s="0" t="n">
        <v>-0.0217</v>
      </c>
      <c r="AP9" s="0" t="n">
        <v>72929.8611</v>
      </c>
      <c r="AQ9" s="0" t="n">
        <v>0.1403</v>
      </c>
      <c r="AR9" s="0" t="n">
        <v>55.4019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0.0258</v>
      </c>
      <c r="AZ9" s="0" t="n">
        <v>0.0291</v>
      </c>
      <c r="BA9" s="0" t="n">
        <v>18009.9767</v>
      </c>
      <c r="BB9" s="0" t="n">
        <v>0.0347</v>
      </c>
      <c r="BC9" s="0" t="n">
        <v>0.6665</v>
      </c>
      <c r="BD9" s="0" t="n">
        <v>114507.3435</v>
      </c>
      <c r="BE9" s="0" t="n">
        <v>171799.2107</v>
      </c>
      <c r="BF9" s="0" t="n">
        <v>10770453.734</v>
      </c>
      <c r="BG9" s="0" t="n">
        <v>117633.8263</v>
      </c>
      <c r="BH9" s="0" t="n">
        <v>108706.5</v>
      </c>
      <c r="BI9" s="0" t="n">
        <v>110260.1128</v>
      </c>
      <c r="BJ9" s="0" t="n">
        <v>7.6442</v>
      </c>
      <c r="BK9" s="0" t="n">
        <v>108107.2347</v>
      </c>
      <c r="BL9" s="0" t="n">
        <v>1741121.2716</v>
      </c>
      <c r="BM9" s="0" t="n">
        <v>14.6666</v>
      </c>
      <c r="BN9" s="0" t="n">
        <v>14.1565</v>
      </c>
      <c r="BO9" s="0" t="n">
        <v>22.634</v>
      </c>
      <c r="BP9" s="0" t="n">
        <v>0.8704</v>
      </c>
      <c r="BQ9" s="0" t="n">
        <v>160666.2112</v>
      </c>
      <c r="BR9" s="0" t="n">
        <v>184583.0901</v>
      </c>
      <c r="BS9" s="0" t="n">
        <v>-163362.8974</v>
      </c>
      <c r="BT9" s="0" t="n">
        <v>4124.7263</v>
      </c>
      <c r="BU9" s="0" t="n">
        <v>0.0079</v>
      </c>
      <c r="BV9" s="0" t="n">
        <v>18831.3051</v>
      </c>
      <c r="BW9" s="0" t="n">
        <v>0.0362</v>
      </c>
      <c r="BX9" s="0" t="n">
        <v>0.6461</v>
      </c>
      <c r="BY9" s="0" t="n">
        <v>329491.3929</v>
      </c>
      <c r="BZ9" s="0" t="n">
        <v>509990.5471</v>
      </c>
      <c r="CA9" s="0" t="n">
        <v>402367.2636</v>
      </c>
      <c r="CB9" s="0" t="n">
        <v>-48560.5518</v>
      </c>
      <c r="CC9" s="0" t="n">
        <v>-0.0934</v>
      </c>
      <c r="CD9" s="0" t="n">
        <v>622788.6534</v>
      </c>
      <c r="CE9" s="0" t="n">
        <v>-0.0765</v>
      </c>
      <c r="CF9" s="0" t="n">
        <v>161.2627</v>
      </c>
      <c r="CG9" s="0" t="n">
        <v>-2107.8946</v>
      </c>
      <c r="CH9" s="0" t="n">
        <v>85792.6794</v>
      </c>
      <c r="CI9" s="0" t="n">
        <v>0.1651</v>
      </c>
      <c r="CJ9" s="0" t="n">
        <v>15.0945</v>
      </c>
      <c r="CK9" s="0" t="n">
        <v>0.01</v>
      </c>
      <c r="CL9" s="0" t="n">
        <v>-8647.8946</v>
      </c>
      <c r="CM9" s="0" t="n">
        <v>18227.2917</v>
      </c>
      <c r="CN9" s="0" t="n">
        <v>58094.5253</v>
      </c>
      <c r="CO9" s="0" t="n">
        <v>0.1118</v>
      </c>
      <c r="CP9" s="0" t="n">
        <v>0.0017</v>
      </c>
      <c r="CQ9" s="0" t="n">
        <v>1.1473</v>
      </c>
      <c r="CR9" s="0" t="n">
        <v>48</v>
      </c>
      <c r="CS9" s="0" t="n">
        <v>49611.1609</v>
      </c>
      <c r="CT9" s="0" t="n">
        <v>0.0955</v>
      </c>
      <c r="CU9" s="0" t="n">
        <v>109448.62</v>
      </c>
      <c r="CV9" s="0" t="n">
        <v>14603.9762</v>
      </c>
      <c r="CW9" s="0" t="n">
        <v>0.0281</v>
      </c>
      <c r="CX9" s="0" t="n">
        <v>5993.1804</v>
      </c>
      <c r="CY9" s="0" t="n">
        <v>0.0115</v>
      </c>
      <c r="CZ9" s="0" t="n">
        <v>0.2106</v>
      </c>
      <c r="DA9" s="0" t="n">
        <v>0.1954</v>
      </c>
      <c r="DB9" s="0" t="n">
        <v>0.3492</v>
      </c>
      <c r="DC9" s="0" t="n">
        <v>0.3502</v>
      </c>
      <c r="DD9" s="0" t="n">
        <v>8927.3263</v>
      </c>
      <c r="DE9" s="0" t="n">
        <v>0.0627</v>
      </c>
      <c r="DF9" s="0" t="n">
        <v>0.0759</v>
      </c>
      <c r="DG9" s="0" t="n">
        <v>290209.0618</v>
      </c>
      <c r="DH9" s="0" t="n">
        <v>7859363.5072</v>
      </c>
      <c r="DI9" s="0" t="n">
        <v>2.6697</v>
      </c>
      <c r="DJ9" s="0" t="n">
        <v>0.7496</v>
      </c>
      <c r="DK9" s="0" t="n">
        <v>152018.3166</v>
      </c>
      <c r="DL9" s="0" t="n">
        <v>202810.3818</v>
      </c>
      <c r="DM9" s="0" t="n">
        <v>0.6255</v>
      </c>
      <c r="DN9" s="0" t="n">
        <v>519732.9503</v>
      </c>
      <c r="DO9" s="0" t="n">
        <v>0</v>
      </c>
      <c r="DP9" s="0" t="n">
        <v>830970.0395</v>
      </c>
      <c r="DQ9" s="0" t="n">
        <v>0</v>
      </c>
      <c r="DR9" s="0" t="n">
        <v>840629.4032</v>
      </c>
      <c r="DS9" s="0" t="n">
        <v>0.5658</v>
      </c>
      <c r="DT9" s="0" t="n">
        <v>470121.7894</v>
      </c>
      <c r="DU9" s="0" t="n">
        <v>0.9885</v>
      </c>
      <c r="DV9" s="0" t="n">
        <v>519732.9503</v>
      </c>
      <c r="DW9" s="0" t="n">
        <v>0</v>
      </c>
      <c r="DX9" s="0" t="n">
        <v>0.7952</v>
      </c>
      <c r="DY9" s="0" t="n">
        <v>0.806</v>
      </c>
      <c r="DZ9" s="0" t="n">
        <v>84.9734</v>
      </c>
      <c r="EA9" s="0" t="n">
        <v>20781.8882</v>
      </c>
    </row>
    <row r="10" customFormat="false" ht="15" hidden="false" customHeight="false" outlineLevel="0" collapsed="false">
      <c r="A10" s="0" t="s">
        <v>171</v>
      </c>
      <c r="B10" s="0" t="n">
        <v>-7735.0778</v>
      </c>
      <c r="C10" s="0" t="n">
        <v>118.6733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1.1622</v>
      </c>
      <c r="J10" s="0" t="n">
        <v>-0.0321</v>
      </c>
      <c r="K10" s="0" t="n">
        <v>0.6872</v>
      </c>
      <c r="L10" s="0" t="n">
        <v>1019038.6092</v>
      </c>
      <c r="M10" s="0" t="n">
        <v>0.6429</v>
      </c>
      <c r="N10" s="0" t="n">
        <v>86936.4103</v>
      </c>
      <c r="O10" s="0" t="n">
        <v>94.8417</v>
      </c>
      <c r="P10" s="0" t="n">
        <v>0.1626</v>
      </c>
      <c r="Q10" s="0" t="n">
        <v>135233.1307</v>
      </c>
      <c r="R10" s="0" t="n">
        <v>0.1624</v>
      </c>
      <c r="S10" s="0" t="n">
        <v>222923.1538</v>
      </c>
      <c r="T10" s="0" t="n">
        <v>4625.5908</v>
      </c>
      <c r="U10" s="0" t="n">
        <v>0.0087</v>
      </c>
      <c r="V10" s="0" t="n">
        <v>0.417</v>
      </c>
      <c r="W10" s="0" t="n">
        <v>263941.1597</v>
      </c>
      <c r="X10" s="0" t="n">
        <v>0.4937</v>
      </c>
      <c r="Y10" s="0" t="n">
        <v>17659.1649</v>
      </c>
      <c r="Z10" s="0" t="n">
        <v>6217.8652</v>
      </c>
      <c r="AA10" s="0" t="n">
        <v>0.0116</v>
      </c>
      <c r="AB10" s="0" t="n">
        <v>0.033</v>
      </c>
      <c r="AC10" s="0" t="n">
        <v>9.3354</v>
      </c>
      <c r="AD10" s="0" t="n">
        <v>-29169.9677</v>
      </c>
      <c r="AE10" s="0" t="n">
        <v>0</v>
      </c>
      <c r="AF10" s="0" t="n">
        <v>0</v>
      </c>
      <c r="AG10" s="0" t="n">
        <v>-0.0546</v>
      </c>
      <c r="AH10" s="0" t="n">
        <v>-0.0546</v>
      </c>
      <c r="AI10" s="0" t="n">
        <v>187698.0245</v>
      </c>
      <c r="AJ10" s="0" t="n">
        <v>-10126.0848</v>
      </c>
      <c r="AK10" s="0" t="n">
        <v>-0.0189</v>
      </c>
      <c r="AL10" s="0" t="n">
        <v>234771.192</v>
      </c>
      <c r="AM10" s="0" t="n">
        <v>0.4391</v>
      </c>
      <c r="AN10" s="0" t="n">
        <v>-11510.8029</v>
      </c>
      <c r="AO10" s="0" t="n">
        <v>-0.0215</v>
      </c>
      <c r="AP10" s="0" t="n">
        <v>75425.6075</v>
      </c>
      <c r="AQ10" s="0" t="n">
        <v>0.1411</v>
      </c>
      <c r="AR10" s="0" t="n">
        <v>56.7715</v>
      </c>
      <c r="AS10" s="0" t="n">
        <v>0</v>
      </c>
      <c r="AT10" s="0" t="n">
        <v>0</v>
      </c>
      <c r="AU10" s="0" t="n">
        <v>1</v>
      </c>
      <c r="AV10" s="0" t="n">
        <v>0</v>
      </c>
      <c r="AW10" s="0" t="n">
        <v>0</v>
      </c>
      <c r="AX10" s="0" t="n">
        <v>0</v>
      </c>
      <c r="AY10" s="0" t="n">
        <v>0.0264</v>
      </c>
      <c r="AZ10" s="0" t="n">
        <v>0.021</v>
      </c>
      <c r="BA10" s="0" t="n">
        <v>19043.8829</v>
      </c>
      <c r="BB10" s="0" t="n">
        <v>0.0356</v>
      </c>
      <c r="BC10" s="0" t="n">
        <v>0.6809</v>
      </c>
      <c r="BD10" s="0" t="n">
        <v>117171.8446</v>
      </c>
      <c r="BE10" s="0" t="n">
        <v>172084.1977</v>
      </c>
      <c r="BF10" s="0" t="n">
        <v>10834833.3944</v>
      </c>
      <c r="BG10" s="0" t="n">
        <v>117615.0208</v>
      </c>
      <c r="BH10" s="0" t="n">
        <v>108357.91</v>
      </c>
      <c r="BI10" s="0" t="n">
        <v>110194.276</v>
      </c>
      <c r="BJ10" s="0" t="n">
        <v>7.6835</v>
      </c>
      <c r="BK10" s="0" t="n">
        <v>107808.058</v>
      </c>
      <c r="BL10" s="0" t="n">
        <v>1740178.6097</v>
      </c>
      <c r="BM10" s="0" t="n">
        <v>14.316</v>
      </c>
      <c r="BN10" s="0" t="n">
        <v>14.1677</v>
      </c>
      <c r="BO10" s="0" t="n">
        <v>22.0625</v>
      </c>
      <c r="BP10" s="0" t="n">
        <v>0.8803</v>
      </c>
      <c r="BQ10" s="0" t="n">
        <v>164152.0877</v>
      </c>
      <c r="BR10" s="0" t="n">
        <v>186475.7568</v>
      </c>
      <c r="BS10" s="0" t="n">
        <v>-171097.9752</v>
      </c>
      <c r="BT10" s="0" t="n">
        <v>1217.8621</v>
      </c>
      <c r="BU10" s="0" t="n">
        <v>0.0023</v>
      </c>
      <c r="BV10" s="0" t="n">
        <v>19722.8759</v>
      </c>
      <c r="BW10" s="0" t="n">
        <v>0.0369</v>
      </c>
      <c r="BX10" s="0" t="n">
        <v>0.6598</v>
      </c>
      <c r="BY10" s="0" t="n">
        <v>337406.3568</v>
      </c>
      <c r="BZ10" s="0" t="n">
        <v>511414.1979</v>
      </c>
      <c r="CA10" s="0" t="n">
        <v>412354.0331</v>
      </c>
      <c r="CB10" s="0" t="n">
        <v>-48078.3927</v>
      </c>
      <c r="CC10" s="0" t="n">
        <v>-0.0899</v>
      </c>
      <c r="CD10" s="0" t="n">
        <v>625014.0309</v>
      </c>
      <c r="CE10" s="0" t="n">
        <v>-2.2049</v>
      </c>
      <c r="CF10" s="0" t="n">
        <v>2078.4993</v>
      </c>
      <c r="CG10" s="0" t="n">
        <v>-942.6619</v>
      </c>
      <c r="CH10" s="0" t="n">
        <v>88750.2684</v>
      </c>
      <c r="CI10" s="0" t="n">
        <v>0.166</v>
      </c>
      <c r="CJ10" s="0" t="n">
        <v>14.0459</v>
      </c>
      <c r="CK10" s="0" t="n">
        <v>0.007</v>
      </c>
      <c r="CL10" s="0" t="n">
        <v>-8952.9398</v>
      </c>
      <c r="CM10" s="0" t="n">
        <v>14773.988</v>
      </c>
      <c r="CN10" s="0" t="n">
        <v>60040.0912</v>
      </c>
      <c r="CO10" s="0" t="n">
        <v>0.1123</v>
      </c>
      <c r="CP10" s="0" t="n">
        <v>0.0016</v>
      </c>
      <c r="CQ10" s="0" t="n">
        <v>1.1485</v>
      </c>
      <c r="CR10" s="0" t="n">
        <v>49</v>
      </c>
      <c r="CS10" s="0" t="n">
        <v>51341.4956</v>
      </c>
      <c r="CT10" s="0" t="n">
        <v>0.096</v>
      </c>
      <c r="CU10" s="0" t="n">
        <v>112869.3144</v>
      </c>
      <c r="CV10" s="0" t="n">
        <v>14916.4608</v>
      </c>
      <c r="CW10" s="0" t="n">
        <v>0.0279</v>
      </c>
      <c r="CX10" s="0" t="n">
        <v>6298.0612</v>
      </c>
      <c r="CY10" s="0" t="n">
        <v>0.0118</v>
      </c>
      <c r="CZ10" s="0" t="n">
        <v>0.2111</v>
      </c>
      <c r="DA10" s="0" t="n">
        <v>0.1954</v>
      </c>
      <c r="DB10" s="0" t="n">
        <v>0.355</v>
      </c>
      <c r="DC10" s="0" t="n">
        <v>0.3565</v>
      </c>
      <c r="DD10" s="0" t="n">
        <v>9257.1108</v>
      </c>
      <c r="DE10" s="0" t="n">
        <v>0.0631</v>
      </c>
      <c r="DF10" s="0" t="n">
        <v>0.0787</v>
      </c>
      <c r="DG10" s="0" t="n">
        <v>295600.6511</v>
      </c>
      <c r="DH10" s="0" t="n">
        <v>8098014.7142</v>
      </c>
      <c r="DI10" s="0" t="n">
        <v>2.728</v>
      </c>
      <c r="DJ10" s="0" t="n">
        <v>0.7712</v>
      </c>
      <c r="DK10" s="0" t="n">
        <v>155199.1479</v>
      </c>
      <c r="DL10" s="0" t="n">
        <v>201249.7448</v>
      </c>
      <c r="DM10" s="0" t="n">
        <v>0.6422</v>
      </c>
      <c r="DN10" s="0" t="n">
        <v>534640.1712</v>
      </c>
      <c r="DO10" s="0" t="n">
        <v>0</v>
      </c>
      <c r="DP10" s="0" t="n">
        <v>832562.8524</v>
      </c>
      <c r="DQ10" s="0" t="n">
        <v>0</v>
      </c>
      <c r="DR10" s="0" t="n">
        <v>843314.5719</v>
      </c>
      <c r="DS10" s="0" t="n">
        <v>0.5805</v>
      </c>
      <c r="DT10" s="0" t="n">
        <v>483298.6756</v>
      </c>
      <c r="DU10" s="0" t="n">
        <v>0.9873</v>
      </c>
      <c r="DV10" s="0" t="n">
        <v>534640.1712</v>
      </c>
      <c r="DW10" s="0" t="n">
        <v>0</v>
      </c>
      <c r="DX10" s="0" t="n">
        <v>0.804</v>
      </c>
      <c r="DY10" s="0" t="n">
        <v>0.8327</v>
      </c>
      <c r="DZ10" s="0" t="n">
        <v>84.8924</v>
      </c>
      <c r="EA10" s="0" t="n">
        <v>20851.255</v>
      </c>
    </row>
    <row r="11" customFormat="false" ht="15" hidden="false" customHeight="false" outlineLevel="0" collapsed="false">
      <c r="A11" s="0" t="s">
        <v>172</v>
      </c>
      <c r="B11" s="0" t="n">
        <v>-7471.9488</v>
      </c>
      <c r="C11" s="0" t="n">
        <v>121.9275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1.1631</v>
      </c>
      <c r="J11" s="0" t="n">
        <v>-0.0115</v>
      </c>
      <c r="K11" s="0" t="n">
        <v>0.697</v>
      </c>
      <c r="L11" s="0" t="n">
        <v>1020897.3271</v>
      </c>
      <c r="M11" s="0" t="n">
        <v>0.6549</v>
      </c>
      <c r="N11" s="0" t="n">
        <v>88341.0015</v>
      </c>
      <c r="O11" s="0" t="n">
        <v>-84.332</v>
      </c>
      <c r="P11" s="0" t="n">
        <v>0.1614</v>
      </c>
      <c r="Q11" s="0" t="n">
        <v>134882.6674</v>
      </c>
      <c r="R11" s="0" t="n">
        <v>0.1615</v>
      </c>
      <c r="S11" s="0" t="n">
        <v>234224.0773</v>
      </c>
      <c r="T11" s="0" t="n">
        <v>3923.0977</v>
      </c>
      <c r="U11" s="0" t="n">
        <v>0.0072</v>
      </c>
      <c r="V11" s="0" t="n">
        <v>0.4279</v>
      </c>
      <c r="W11" s="0" t="n">
        <v>271147.0714</v>
      </c>
      <c r="X11" s="0" t="n">
        <v>0.4953</v>
      </c>
      <c r="Y11" s="0" t="n">
        <v>18015.5256</v>
      </c>
      <c r="Z11" s="0" t="n">
        <v>6410.2645</v>
      </c>
      <c r="AA11" s="0" t="n">
        <v>0.0117</v>
      </c>
      <c r="AB11" s="0" t="n">
        <v>0.0329</v>
      </c>
      <c r="AC11" s="0" t="n">
        <v>9.2951</v>
      </c>
      <c r="AD11" s="0" t="n">
        <v>-29511.303</v>
      </c>
      <c r="AE11" s="0" t="n">
        <v>0</v>
      </c>
      <c r="AF11" s="0" t="n">
        <v>0</v>
      </c>
      <c r="AG11" s="0" t="n">
        <v>-0.0539</v>
      </c>
      <c r="AH11" s="0" t="n">
        <v>-0.0539</v>
      </c>
      <c r="AI11" s="0" t="n">
        <v>192421.213</v>
      </c>
      <c r="AJ11" s="0" t="n">
        <v>-9475.8051</v>
      </c>
      <c r="AK11" s="0" t="n">
        <v>-0.0173</v>
      </c>
      <c r="AL11" s="0" t="n">
        <v>241635.7684</v>
      </c>
      <c r="AM11" s="0" t="n">
        <v>0.4414</v>
      </c>
      <c r="AN11" s="0" t="n">
        <v>-11495.7775</v>
      </c>
      <c r="AO11" s="0" t="n">
        <v>-0.021</v>
      </c>
      <c r="AP11" s="0" t="n">
        <v>76845.224</v>
      </c>
      <c r="AQ11" s="0" t="n">
        <v>0.1404</v>
      </c>
      <c r="AR11" s="0" t="n">
        <v>58.0894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0.0257</v>
      </c>
      <c r="AZ11" s="0" t="n">
        <v>0.0262</v>
      </c>
      <c r="BA11" s="0" t="n">
        <v>20035.4979</v>
      </c>
      <c r="BB11" s="0" t="n">
        <v>0.0366</v>
      </c>
      <c r="BC11" s="0" t="n">
        <v>0.6956</v>
      </c>
      <c r="BD11" s="0" t="n">
        <v>119403.569</v>
      </c>
      <c r="BE11" s="0" t="n">
        <v>171647.8838</v>
      </c>
      <c r="BF11" s="0" t="n">
        <v>10898132.9442</v>
      </c>
      <c r="BG11" s="0" t="n">
        <v>117981.3116</v>
      </c>
      <c r="BH11" s="0" t="n">
        <v>108550.88</v>
      </c>
      <c r="BI11" s="0" t="n">
        <v>110421.5256</v>
      </c>
      <c r="BJ11" s="0" t="n">
        <v>7.6925</v>
      </c>
      <c r="BK11" s="0" t="n">
        <v>107690.4218</v>
      </c>
      <c r="BL11" s="0" t="n">
        <v>1744395.7247</v>
      </c>
      <c r="BM11" s="0" t="n">
        <v>14.0445</v>
      </c>
      <c r="BN11" s="0" t="n">
        <v>14.196</v>
      </c>
      <c r="BO11" s="0" t="n">
        <v>21.6544</v>
      </c>
      <c r="BP11" s="0" t="n">
        <v>0.8919</v>
      </c>
      <c r="BQ11" s="0" t="n">
        <v>165790.4922</v>
      </c>
      <c r="BR11" s="0" t="n">
        <v>185874.2205</v>
      </c>
      <c r="BS11" s="0" t="n">
        <v>-178569.924</v>
      </c>
      <c r="BT11" s="0" t="n">
        <v>1259.7035</v>
      </c>
      <c r="BU11" s="0" t="n">
        <v>0.0023</v>
      </c>
      <c r="BV11" s="0" t="n">
        <v>19761.7889</v>
      </c>
      <c r="BW11" s="0" t="n">
        <v>0.0361</v>
      </c>
      <c r="BX11" s="0" t="n">
        <v>0.6773</v>
      </c>
      <c r="BY11" s="0" t="n">
        <v>345324.823</v>
      </c>
      <c r="BZ11" s="0" t="n">
        <v>509882.0984</v>
      </c>
      <c r="CA11" s="0" t="n">
        <v>421401.1007</v>
      </c>
      <c r="CB11" s="0" t="n">
        <v>-50431.3538</v>
      </c>
      <c r="CC11" s="0" t="n">
        <v>-0.0921</v>
      </c>
      <c r="CD11" s="0" t="n">
        <v>622210.9249</v>
      </c>
      <c r="CE11" s="0" t="n">
        <v>0.7304</v>
      </c>
      <c r="CF11" s="0" t="n">
        <v>3080.2338</v>
      </c>
      <c r="CG11" s="0" t="n">
        <v>4217.115</v>
      </c>
      <c r="CH11" s="0" t="n">
        <v>91834.8395</v>
      </c>
      <c r="CI11" s="0" t="n">
        <v>0.1678</v>
      </c>
      <c r="CJ11" s="0" t="n">
        <v>14.0961</v>
      </c>
      <c r="CK11" s="0" t="n">
        <v>0.0078</v>
      </c>
      <c r="CL11" s="0" t="n">
        <v>-8731.6523</v>
      </c>
      <c r="CM11" s="0" t="n">
        <v>14393.3419</v>
      </c>
      <c r="CN11" s="0" t="n">
        <v>61945.8181</v>
      </c>
      <c r="CO11" s="0" t="n">
        <v>0.1132</v>
      </c>
      <c r="CP11" s="0" t="n">
        <v>0.0012</v>
      </c>
      <c r="CQ11" s="0" t="n">
        <v>1.1498</v>
      </c>
      <c r="CR11" s="0" t="n">
        <v>50</v>
      </c>
      <c r="CS11" s="0" t="n">
        <v>52639.7125</v>
      </c>
      <c r="CT11" s="0" t="n">
        <v>0.0962</v>
      </c>
      <c r="CU11" s="0" t="n">
        <v>116727.7936</v>
      </c>
      <c r="CV11" s="0" t="n">
        <v>15453.6094</v>
      </c>
      <c r="CW11" s="0" t="n">
        <v>0.0282</v>
      </c>
      <c r="CX11" s="0" t="n">
        <v>6163.379</v>
      </c>
      <c r="CY11" s="0" t="n">
        <v>0.0113</v>
      </c>
      <c r="CZ11" s="0" t="n">
        <v>0.2132</v>
      </c>
      <c r="DA11" s="0" t="n">
        <v>0.1972</v>
      </c>
      <c r="DB11" s="0" t="n">
        <v>0.3621</v>
      </c>
      <c r="DC11" s="0" t="n">
        <v>0.363</v>
      </c>
      <c r="DD11" s="0" t="n">
        <v>9430.4316</v>
      </c>
      <c r="DE11" s="0" t="n">
        <v>0.0641</v>
      </c>
      <c r="DF11" s="0" t="n">
        <v>0.0799</v>
      </c>
      <c r="DG11" s="0" t="n">
        <v>302357.0496</v>
      </c>
      <c r="DH11" s="0" t="n">
        <v>8339404.2328</v>
      </c>
      <c r="DI11" s="0" t="n">
        <v>2.7854</v>
      </c>
      <c r="DJ11" s="0" t="n">
        <v>0.7842</v>
      </c>
      <c r="DK11" s="0" t="n">
        <v>157058.8399</v>
      </c>
      <c r="DL11" s="0" t="n">
        <v>200267.5624</v>
      </c>
      <c r="DM11" s="0" t="n">
        <v>0.6556</v>
      </c>
      <c r="DN11" s="0" t="n">
        <v>547417.975</v>
      </c>
      <c r="DO11" s="0" t="n">
        <v>0</v>
      </c>
      <c r="DP11" s="0" t="n">
        <v>835023.1065</v>
      </c>
      <c r="DQ11" s="0" t="n">
        <v>0</v>
      </c>
      <c r="DR11" s="0" t="n">
        <v>847370.5365</v>
      </c>
      <c r="DS11" s="0" t="n">
        <v>0.5925</v>
      </c>
      <c r="DT11" s="0" t="n">
        <v>494778.2626</v>
      </c>
      <c r="DU11" s="0" t="n">
        <v>0.9854</v>
      </c>
      <c r="DV11" s="0" t="n">
        <v>547417.975</v>
      </c>
      <c r="DW11" s="0" t="n">
        <v>0</v>
      </c>
      <c r="DX11" s="0" t="n">
        <v>0.8086</v>
      </c>
      <c r="DY11" s="0" t="n">
        <v>0.8434</v>
      </c>
      <c r="DZ11" s="0" t="n">
        <v>85.1214</v>
      </c>
      <c r="EA11" s="0" t="n">
        <v>20917.2113</v>
      </c>
    </row>
    <row r="12" customFormat="false" ht="15" hidden="false" customHeight="false" outlineLevel="0" collapsed="false">
      <c r="A12" s="0" t="s">
        <v>173</v>
      </c>
      <c r="B12" s="0" t="n">
        <v>-9145.8531</v>
      </c>
      <c r="C12" s="0" t="n">
        <v>118.5446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1.1883</v>
      </c>
      <c r="J12" s="0" t="n">
        <v>-0.0388</v>
      </c>
      <c r="K12" s="0" t="n">
        <v>0.689</v>
      </c>
      <c r="L12" s="0" t="n">
        <v>1017182.3007</v>
      </c>
      <c r="M12" s="0" t="n">
        <v>0.6686</v>
      </c>
      <c r="N12" s="0" t="n">
        <v>90499.7038</v>
      </c>
      <c r="O12" s="0" t="n">
        <v>7.3708</v>
      </c>
      <c r="P12" s="0" t="n">
        <v>0.1626</v>
      </c>
      <c r="Q12" s="0" t="n">
        <v>135353.381</v>
      </c>
      <c r="R12" s="0" t="n">
        <v>0.1626</v>
      </c>
      <c r="S12" s="0" t="n">
        <v>243605.041</v>
      </c>
      <c r="T12" s="0" t="n">
        <v>1943.0983</v>
      </c>
      <c r="U12" s="0" t="n">
        <v>0.0035</v>
      </c>
      <c r="V12" s="0" t="n">
        <v>0.4377</v>
      </c>
      <c r="W12" s="0" t="n">
        <v>276255.6224</v>
      </c>
      <c r="X12" s="0" t="n">
        <v>0.4964</v>
      </c>
      <c r="Y12" s="0" t="n">
        <v>18187.014</v>
      </c>
      <c r="Z12" s="0" t="n">
        <v>6194.0473</v>
      </c>
      <c r="AA12" s="0" t="n">
        <v>0.0111</v>
      </c>
      <c r="AB12" s="0" t="n">
        <v>0.0327</v>
      </c>
      <c r="AC12" s="0" t="n">
        <v>9.2223</v>
      </c>
      <c r="AD12" s="0" t="n">
        <v>-29751.4617</v>
      </c>
      <c r="AE12" s="0" t="n">
        <v>0</v>
      </c>
      <c r="AF12" s="0" t="n">
        <v>0</v>
      </c>
      <c r="AG12" s="0" t="n">
        <v>-0.0535</v>
      </c>
      <c r="AH12" s="0" t="n">
        <v>-0.0535</v>
      </c>
      <c r="AI12" s="0" t="n">
        <v>193485.0693</v>
      </c>
      <c r="AJ12" s="0" t="n">
        <v>-8859.7694</v>
      </c>
      <c r="AK12" s="0" t="n">
        <v>-0.0159</v>
      </c>
      <c r="AL12" s="0" t="n">
        <v>246504.1607</v>
      </c>
      <c r="AM12" s="0" t="n">
        <v>0.4429</v>
      </c>
      <c r="AN12" s="0" t="n">
        <v>-11564.4477</v>
      </c>
      <c r="AO12" s="0" t="n">
        <v>-0.0208</v>
      </c>
      <c r="AP12" s="0" t="n">
        <v>78935.2562</v>
      </c>
      <c r="AQ12" s="0" t="n">
        <v>0.1418</v>
      </c>
      <c r="AR12" s="0" t="n">
        <v>59.2102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0.0239</v>
      </c>
      <c r="AZ12" s="0" t="n">
        <v>0.0218</v>
      </c>
      <c r="BA12" s="0" t="n">
        <v>20891.6923</v>
      </c>
      <c r="BB12" s="0" t="n">
        <v>0.0375</v>
      </c>
      <c r="BC12" s="0" t="n">
        <v>0.7103</v>
      </c>
      <c r="BD12" s="0" t="n">
        <v>120807.0283</v>
      </c>
      <c r="BE12" s="0" t="n">
        <v>170077.0741</v>
      </c>
      <c r="BF12" s="0" t="n">
        <v>10959228.6889</v>
      </c>
      <c r="BG12" s="0" t="n">
        <v>118144.9143</v>
      </c>
      <c r="BH12" s="0" t="n">
        <v>108274.43</v>
      </c>
      <c r="BI12" s="0" t="n">
        <v>110413.2224</v>
      </c>
      <c r="BJ12" s="0" t="n">
        <v>7.688</v>
      </c>
      <c r="BK12" s="0" t="n">
        <v>106451.903</v>
      </c>
      <c r="BL12" s="0" t="n">
        <v>1749325.6659</v>
      </c>
      <c r="BM12" s="0" t="n">
        <v>13.7528</v>
      </c>
      <c r="BN12" s="0" t="n">
        <v>14.21</v>
      </c>
      <c r="BO12" s="0" t="n">
        <v>21.2545</v>
      </c>
      <c r="BP12" s="0" t="n">
        <v>0.9182</v>
      </c>
      <c r="BQ12" s="0" t="n">
        <v>169649.7675</v>
      </c>
      <c r="BR12" s="0" t="n">
        <v>184773.4748</v>
      </c>
      <c r="BS12" s="0" t="n">
        <v>-187715.7771</v>
      </c>
      <c r="BT12" s="0" t="n">
        <v>3086.088</v>
      </c>
      <c r="BU12" s="0" t="n">
        <v>0.0055</v>
      </c>
      <c r="BV12" s="0" t="n">
        <v>19327.8762</v>
      </c>
      <c r="BW12" s="0" t="n">
        <v>0.0347</v>
      </c>
      <c r="BX12" s="0" t="n">
        <v>0.6922</v>
      </c>
      <c r="BY12" s="0" t="n">
        <v>353129.6235</v>
      </c>
      <c r="BZ12" s="0" t="n">
        <v>510172.9641</v>
      </c>
      <c r="CA12" s="0" t="n">
        <v>428591.0859</v>
      </c>
      <c r="CB12" s="0" t="n">
        <v>-52077.9216</v>
      </c>
      <c r="CC12" s="0" t="n">
        <v>-0.0936</v>
      </c>
      <c r="CD12" s="0" t="n">
        <v>619193.5485</v>
      </c>
      <c r="CE12" s="0" t="n">
        <v>0.875</v>
      </c>
      <c r="CF12" s="0" t="n">
        <v>4313.7611</v>
      </c>
      <c r="CG12" s="0" t="n">
        <v>4929.9412</v>
      </c>
      <c r="CH12" s="0" t="n">
        <v>94313.1352</v>
      </c>
      <c r="CI12" s="0" t="n">
        <v>0.1695</v>
      </c>
      <c r="CJ12" s="0" t="n">
        <v>13.0983</v>
      </c>
      <c r="CK12" s="0" t="n">
        <v>0.0074</v>
      </c>
      <c r="CL12" s="0" t="n">
        <v>-12231.9411</v>
      </c>
      <c r="CM12" s="0" t="n">
        <v>11875.4655</v>
      </c>
      <c r="CN12" s="0" t="n">
        <v>63376.2898</v>
      </c>
      <c r="CO12" s="0" t="n">
        <v>0.1139</v>
      </c>
      <c r="CP12" s="0" t="n">
        <v>0.0007</v>
      </c>
      <c r="CQ12" s="0" t="n">
        <v>1.1513</v>
      </c>
      <c r="CR12" s="0" t="n">
        <v>51</v>
      </c>
      <c r="CS12" s="0" t="n">
        <v>53637.2218</v>
      </c>
      <c r="CT12" s="0" t="n">
        <v>0.0964</v>
      </c>
      <c r="CU12" s="0" t="n">
        <v>118300.3505</v>
      </c>
      <c r="CV12" s="0" t="n">
        <v>15849.6376</v>
      </c>
      <c r="CW12" s="0" t="n">
        <v>0.0285</v>
      </c>
      <c r="CX12" s="0" t="n">
        <v>6333.1768</v>
      </c>
      <c r="CY12" s="0" t="n">
        <v>0.0114</v>
      </c>
      <c r="CZ12" s="0" t="n">
        <v>0.2126</v>
      </c>
      <c r="DA12" s="0" t="n">
        <v>0.1959</v>
      </c>
      <c r="DB12" s="0" t="n">
        <v>0.3717</v>
      </c>
      <c r="DC12" s="0" t="n">
        <v>0.371</v>
      </c>
      <c r="DD12" s="0" t="n">
        <v>9870.4843</v>
      </c>
      <c r="DE12" s="0" t="n">
        <v>0.0654</v>
      </c>
      <c r="DF12" s="0" t="n">
        <v>0.0835</v>
      </c>
      <c r="DG12" s="0" t="n">
        <v>309395.8845</v>
      </c>
      <c r="DH12" s="0" t="n">
        <v>8571127.1683</v>
      </c>
      <c r="DI12" s="0" t="n">
        <v>2.8575</v>
      </c>
      <c r="DJ12" s="0" t="n">
        <v>0.8005</v>
      </c>
      <c r="DK12" s="0" t="n">
        <v>157417.8264</v>
      </c>
      <c r="DL12" s="0" t="n">
        <v>196648.9402</v>
      </c>
      <c r="DM12" s="0" t="n">
        <v>0.6686</v>
      </c>
      <c r="DN12" s="0" t="n">
        <v>556518.1757</v>
      </c>
      <c r="DO12" s="0" t="n">
        <v>0</v>
      </c>
      <c r="DP12" s="0" t="n">
        <v>832408.8259</v>
      </c>
      <c r="DQ12" s="0" t="n">
        <v>0</v>
      </c>
      <c r="DR12" s="0" t="n">
        <v>850426.5027</v>
      </c>
      <c r="DS12" s="0" t="n">
        <v>0.6041</v>
      </c>
      <c r="DT12" s="0" t="n">
        <v>502880.9539</v>
      </c>
      <c r="DU12" s="0" t="n">
        <v>0.9788</v>
      </c>
      <c r="DV12" s="0" t="n">
        <v>556518.1757</v>
      </c>
      <c r="DW12" s="0" t="n">
        <v>0</v>
      </c>
      <c r="DX12" s="0" t="n">
        <v>0.8165</v>
      </c>
      <c r="DY12" s="0" t="n">
        <v>0.8645</v>
      </c>
      <c r="DZ12" s="0" t="n">
        <v>84.8922</v>
      </c>
      <c r="EA12" s="0" t="n">
        <v>20893.1964</v>
      </c>
    </row>
    <row r="13" customFormat="false" ht="15" hidden="false" customHeight="false" outlineLevel="0" collapsed="false">
      <c r="A13" s="0" t="s">
        <v>174</v>
      </c>
      <c r="B13" s="0" t="n">
        <v>-5868.26</v>
      </c>
      <c r="C13" s="0" t="n">
        <v>115.937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1.1788</v>
      </c>
      <c r="J13" s="0" t="n">
        <v>-0.0532</v>
      </c>
      <c r="K13" s="0" t="n">
        <v>0.7023</v>
      </c>
      <c r="L13" s="0" t="n">
        <v>1013882.123</v>
      </c>
      <c r="M13" s="0" t="n">
        <v>0.6782</v>
      </c>
      <c r="N13" s="0" t="n">
        <v>91843.024</v>
      </c>
      <c r="O13" s="0" t="n">
        <v>-437.5314</v>
      </c>
      <c r="P13" s="0" t="n">
        <v>0.162</v>
      </c>
      <c r="Q13" s="0" t="n">
        <v>135426.3308</v>
      </c>
      <c r="R13" s="0" t="n">
        <v>0.1628</v>
      </c>
      <c r="S13" s="0" t="n">
        <v>253044.683</v>
      </c>
      <c r="T13" s="0" t="n">
        <v>1987.9954</v>
      </c>
      <c r="U13" s="0" t="n">
        <v>0.0035</v>
      </c>
      <c r="V13" s="0" t="n">
        <v>0.4464</v>
      </c>
      <c r="W13" s="0" t="n">
        <v>281878.3753</v>
      </c>
      <c r="X13" s="0" t="n">
        <v>0.4973</v>
      </c>
      <c r="Y13" s="0" t="n">
        <v>18304.2394</v>
      </c>
      <c r="Z13" s="0" t="n">
        <v>5898.1813</v>
      </c>
      <c r="AA13" s="0" t="n">
        <v>0.0104</v>
      </c>
      <c r="AB13" s="0" t="n">
        <v>0.0323</v>
      </c>
      <c r="AC13" s="0" t="n">
        <v>9.2665</v>
      </c>
      <c r="AD13" s="0" t="n">
        <v>-29806.5865</v>
      </c>
      <c r="AE13" s="0" t="n">
        <v>0</v>
      </c>
      <c r="AF13" s="0" t="n">
        <v>0</v>
      </c>
      <c r="AG13" s="0" t="n">
        <v>-0.0526</v>
      </c>
      <c r="AH13" s="0" t="n">
        <v>-0.0526</v>
      </c>
      <c r="AI13" s="0" t="n">
        <v>198039.9919</v>
      </c>
      <c r="AJ13" s="0" t="n">
        <v>-7977.4857</v>
      </c>
      <c r="AK13" s="0" t="n">
        <v>-0.0141</v>
      </c>
      <c r="AL13" s="0" t="n">
        <v>252071.7888</v>
      </c>
      <c r="AM13" s="0" t="n">
        <v>0.4447</v>
      </c>
      <c r="AN13" s="0" t="n">
        <v>-11502.3471</v>
      </c>
      <c r="AO13" s="0" t="n">
        <v>-0.0203</v>
      </c>
      <c r="AP13" s="0" t="n">
        <v>80340.6769</v>
      </c>
      <c r="AQ13" s="0" t="n">
        <v>0.1417</v>
      </c>
      <c r="AR13" s="0" t="n">
        <v>60.3456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0.0214</v>
      </c>
      <c r="AZ13" s="0" t="n">
        <v>0.0225</v>
      </c>
      <c r="BA13" s="0" t="n">
        <v>21829.1009</v>
      </c>
      <c r="BB13" s="0" t="n">
        <v>0.0385</v>
      </c>
      <c r="BC13" s="0" t="n">
        <v>0.7196</v>
      </c>
      <c r="BD13" s="0" t="n">
        <v>121626.7494</v>
      </c>
      <c r="BE13" s="0" t="n">
        <v>169019.2861</v>
      </c>
      <c r="BF13" s="0" t="n">
        <v>11018655.6881</v>
      </c>
      <c r="BG13" s="0" t="n">
        <v>118506.4686</v>
      </c>
      <c r="BH13" s="0" t="n">
        <v>108177.95</v>
      </c>
      <c r="BI13" s="0" t="n">
        <v>110641.9673</v>
      </c>
      <c r="BJ13" s="0" t="n">
        <v>7.69</v>
      </c>
      <c r="BK13" s="0" t="n">
        <v>105672.4248</v>
      </c>
      <c r="BL13" s="0" t="n">
        <v>1745570.8869</v>
      </c>
      <c r="BM13" s="0" t="n">
        <v>13.1557</v>
      </c>
      <c r="BN13" s="0" t="n">
        <v>14.2657</v>
      </c>
      <c r="BO13" s="0" t="n">
        <v>20.9356</v>
      </c>
      <c r="BP13" s="0" t="n">
        <v>0.9417</v>
      </c>
      <c r="BQ13" s="0" t="n">
        <v>171390.9338</v>
      </c>
      <c r="BR13" s="0" t="n">
        <v>181993.8723</v>
      </c>
      <c r="BS13" s="0" t="n">
        <v>-193584.0371</v>
      </c>
      <c r="BT13" s="0" t="n">
        <v>2511.6787</v>
      </c>
      <c r="BU13" s="0" t="n">
        <v>0.0044</v>
      </c>
      <c r="BV13" s="0" t="n">
        <v>19424.4396</v>
      </c>
      <c r="BW13" s="0" t="n">
        <v>0.0343</v>
      </c>
      <c r="BX13" s="0" t="n">
        <v>0.7079</v>
      </c>
      <c r="BY13" s="0" t="n">
        <v>363264.7468</v>
      </c>
      <c r="BZ13" s="0" t="n">
        <v>513124.531</v>
      </c>
      <c r="CA13" s="0" t="n">
        <v>437172.2287</v>
      </c>
      <c r="CB13" s="0" t="n">
        <v>-51853.8991</v>
      </c>
      <c r="CC13" s="0" t="n">
        <v>-0.0915</v>
      </c>
      <c r="CD13" s="0" t="n">
        <v>617521.5095</v>
      </c>
      <c r="CE13" s="0" t="n">
        <v>0.3993</v>
      </c>
      <c r="CF13" s="0" t="n">
        <v>-1499.4555</v>
      </c>
      <c r="CG13" s="0" t="n">
        <v>-3754.779</v>
      </c>
      <c r="CH13" s="0" t="n">
        <v>96918.9006</v>
      </c>
      <c r="CI13" s="0" t="n">
        <v>0.171</v>
      </c>
      <c r="CJ13" s="0" t="n">
        <v>12.3349</v>
      </c>
      <c r="CK13" s="0" t="n">
        <v>0.0081</v>
      </c>
      <c r="CL13" s="0" t="n">
        <v>-8379.9386</v>
      </c>
      <c r="CM13" s="0" t="n">
        <v>18072.8818</v>
      </c>
      <c r="CN13" s="0" t="n">
        <v>64745.2411</v>
      </c>
      <c r="CO13" s="0" t="n">
        <v>0.1142</v>
      </c>
      <c r="CP13" s="0" t="n">
        <v>0.0001</v>
      </c>
      <c r="CQ13" s="0" t="n">
        <v>1.1528</v>
      </c>
      <c r="CR13" s="0" t="n">
        <v>52</v>
      </c>
      <c r="CS13" s="0" t="n">
        <v>54650.0392</v>
      </c>
      <c r="CT13" s="0" t="n">
        <v>0.0964</v>
      </c>
      <c r="CU13" s="0" t="n">
        <v>121096.2292</v>
      </c>
      <c r="CV13" s="0" t="n">
        <v>16333.1684</v>
      </c>
      <c r="CW13" s="0" t="n">
        <v>0.0288</v>
      </c>
      <c r="CX13" s="0" t="n">
        <v>6574.4322</v>
      </c>
      <c r="CY13" s="0" t="n">
        <v>0.0116</v>
      </c>
      <c r="CZ13" s="0" t="n">
        <v>0.2136</v>
      </c>
      <c r="DA13" s="0" t="n">
        <v>0.1962</v>
      </c>
      <c r="DB13" s="0" t="n">
        <v>0.3777</v>
      </c>
      <c r="DC13" s="0" t="n">
        <v>0.376</v>
      </c>
      <c r="DD13" s="0" t="n">
        <v>10328.5186</v>
      </c>
      <c r="DE13" s="0" t="n">
        <v>0.0664</v>
      </c>
      <c r="DF13" s="0" t="n">
        <v>0.0872</v>
      </c>
      <c r="DG13" s="0" t="n">
        <v>314165.095</v>
      </c>
      <c r="DH13" s="0" t="n">
        <v>8747650.0416</v>
      </c>
      <c r="DI13" s="0" t="n">
        <v>2.9042</v>
      </c>
      <c r="DJ13" s="0" t="n">
        <v>0.8148</v>
      </c>
      <c r="DK13" s="0" t="n">
        <v>163010.9951</v>
      </c>
      <c r="DL13" s="0" t="n">
        <v>200066.7541</v>
      </c>
      <c r="DM13" s="0" t="n">
        <v>0.6814</v>
      </c>
      <c r="DN13" s="0" t="n">
        <v>566855.1261</v>
      </c>
      <c r="DO13" s="0" t="n">
        <v>0</v>
      </c>
      <c r="DP13" s="0" t="n">
        <v>831888.2507</v>
      </c>
      <c r="DQ13" s="0" t="n">
        <v>0</v>
      </c>
      <c r="DR13" s="0" t="n">
        <v>854599.4284</v>
      </c>
      <c r="DS13" s="0" t="n">
        <v>0.6157</v>
      </c>
      <c r="DT13" s="0" t="n">
        <v>512205.0869</v>
      </c>
      <c r="DU13" s="0" t="n">
        <v>0.9734</v>
      </c>
      <c r="DV13" s="0" t="n">
        <v>566855.1261</v>
      </c>
      <c r="DW13" s="0" t="n">
        <v>0</v>
      </c>
      <c r="DX13" s="0" t="n">
        <v>0.8231</v>
      </c>
      <c r="DY13" s="0" t="n">
        <v>0.8737</v>
      </c>
      <c r="DZ13" s="0" t="n">
        <v>85.2351</v>
      </c>
      <c r="EA13" s="0" t="n">
        <v>20823.9394</v>
      </c>
    </row>
    <row r="14" customFormat="false" ht="15" hidden="false" customHeight="false" outlineLevel="0" collapsed="false">
      <c r="A14" s="0" t="s">
        <v>175</v>
      </c>
      <c r="B14" s="0" t="n">
        <v>-4576.7958</v>
      </c>
      <c r="C14" s="0" t="n">
        <v>107.7578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1.1507</v>
      </c>
      <c r="J14" s="0" t="n">
        <v>0.0149</v>
      </c>
      <c r="K14" s="0" t="n">
        <v>0.733</v>
      </c>
      <c r="L14" s="0" t="n">
        <v>1017053.9424</v>
      </c>
      <c r="M14" s="0" t="n">
        <v>0.6939</v>
      </c>
      <c r="N14" s="0" t="n">
        <v>95143.1913</v>
      </c>
      <c r="O14" s="0" t="n">
        <v>-622.0841</v>
      </c>
      <c r="P14" s="0" t="n">
        <v>0.1629</v>
      </c>
      <c r="Q14" s="0" t="n">
        <v>137121.2609</v>
      </c>
      <c r="R14" s="0" t="n">
        <v>0.1639</v>
      </c>
      <c r="S14" s="0" t="n">
        <v>265800.3649</v>
      </c>
      <c r="T14" s="0" t="n">
        <v>5226.7216</v>
      </c>
      <c r="U14" s="0" t="n">
        <v>0.0089</v>
      </c>
      <c r="V14" s="0" t="n">
        <v>0.455</v>
      </c>
      <c r="W14" s="0" t="n">
        <v>290794.5898</v>
      </c>
      <c r="X14" s="0" t="n">
        <v>0.4978</v>
      </c>
      <c r="Y14" s="0" t="n">
        <v>18601.1326</v>
      </c>
      <c r="Z14" s="0" t="n">
        <v>5655.1182</v>
      </c>
      <c r="AA14" s="0" t="n">
        <v>0.0097</v>
      </c>
      <c r="AB14" s="0" t="n">
        <v>0.0318</v>
      </c>
      <c r="AC14" s="0" t="n">
        <v>9.4113</v>
      </c>
      <c r="AD14" s="0" t="n">
        <v>-30115.8412</v>
      </c>
      <c r="AE14" s="0" t="n">
        <v>0</v>
      </c>
      <c r="AF14" s="0" t="n">
        <v>0</v>
      </c>
      <c r="AG14" s="0" t="n">
        <v>-0.0516</v>
      </c>
      <c r="AH14" s="0" t="n">
        <v>-0.0516</v>
      </c>
      <c r="AI14" s="0" t="n">
        <v>207765.964</v>
      </c>
      <c r="AJ14" s="0" t="n">
        <v>-7098.1081</v>
      </c>
      <c r="AK14" s="0" t="n">
        <v>-0.0122</v>
      </c>
      <c r="AL14" s="0" t="n">
        <v>260678.7487</v>
      </c>
      <c r="AM14" s="0" t="n">
        <v>0.4462</v>
      </c>
      <c r="AN14" s="0" t="n">
        <v>-11514.7086</v>
      </c>
      <c r="AO14" s="0" t="n">
        <v>-0.0197</v>
      </c>
      <c r="AP14" s="0" t="n">
        <v>83628.4827</v>
      </c>
      <c r="AQ14" s="0" t="n">
        <v>0.1431</v>
      </c>
      <c r="AR14" s="0" t="n">
        <v>61.5721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0.021</v>
      </c>
      <c r="AZ14" s="0" t="n">
        <v>0.0173</v>
      </c>
      <c r="BA14" s="0" t="n">
        <v>23017.7331</v>
      </c>
      <c r="BB14" s="0" t="n">
        <v>0.0394</v>
      </c>
      <c r="BC14" s="0" t="n">
        <v>0.7328</v>
      </c>
      <c r="BD14" s="0" t="n">
        <v>124370.7753</v>
      </c>
      <c r="BE14" s="0" t="n">
        <v>169719.3316</v>
      </c>
      <c r="BF14" s="0" t="n">
        <v>11078188.4629</v>
      </c>
      <c r="BG14" s="0" t="n">
        <v>118425.3734</v>
      </c>
      <c r="BH14" s="0" t="n">
        <v>107708.24</v>
      </c>
      <c r="BI14" s="0" t="n">
        <v>110459.7738</v>
      </c>
      <c r="BJ14" s="0" t="n">
        <v>7.7663</v>
      </c>
      <c r="BK14" s="0" t="n">
        <v>105990.3298</v>
      </c>
      <c r="BL14" s="0" t="n">
        <v>1739399.6483</v>
      </c>
      <c r="BM14" s="0" t="n">
        <v>12.6095</v>
      </c>
      <c r="BN14" s="0" t="n">
        <v>14.2646</v>
      </c>
      <c r="BO14" s="0" t="n">
        <v>20.4247</v>
      </c>
      <c r="BP14" s="0" t="n">
        <v>0.9359</v>
      </c>
      <c r="BQ14" s="0" t="n">
        <v>168987.3952</v>
      </c>
      <c r="BR14" s="0" t="n">
        <v>180559.4906</v>
      </c>
      <c r="BS14" s="0" t="n">
        <v>-198160.8329</v>
      </c>
      <c r="BT14" s="0" t="n">
        <v>-586.1042</v>
      </c>
      <c r="BU14" s="0" t="n">
        <v>-0.001</v>
      </c>
      <c r="BV14" s="0" t="n">
        <v>20160.9637</v>
      </c>
      <c r="BW14" s="0" t="n">
        <v>0.0345</v>
      </c>
      <c r="BX14" s="0" t="n">
        <v>0.7203</v>
      </c>
      <c r="BY14" s="0" t="n">
        <v>371243.0506</v>
      </c>
      <c r="BZ14" s="0" t="n">
        <v>515409.4966</v>
      </c>
      <c r="CA14" s="0" t="n">
        <v>447036.153</v>
      </c>
      <c r="CB14" s="0" t="n">
        <v>-52955.6846</v>
      </c>
      <c r="CC14" s="0" t="n">
        <v>-0.0906</v>
      </c>
      <c r="CD14" s="0" t="n">
        <v>620635.6676</v>
      </c>
      <c r="CE14" s="0" t="n">
        <v>0.4148</v>
      </c>
      <c r="CF14" s="0" t="n">
        <v>-2559.9011</v>
      </c>
      <c r="CG14" s="0" t="n">
        <v>-6171.2386</v>
      </c>
      <c r="CH14" s="0" t="n">
        <v>100097.9288</v>
      </c>
      <c r="CI14" s="0" t="n">
        <v>0.1713</v>
      </c>
      <c r="CJ14" s="0" t="n">
        <v>11.6387</v>
      </c>
      <c r="CK14" s="0" t="n">
        <v>0.0069</v>
      </c>
      <c r="CL14" s="0" t="n">
        <v>-3990.6916</v>
      </c>
      <c r="CM14" s="0" t="n">
        <v>20415.6014</v>
      </c>
      <c r="CN14" s="0" t="n">
        <v>66903.3197</v>
      </c>
      <c r="CO14" s="0" t="n">
        <v>0.1145</v>
      </c>
      <c r="CP14" s="0" t="n">
        <v>0</v>
      </c>
      <c r="CQ14" s="0" t="n">
        <v>1.1546</v>
      </c>
      <c r="CR14" s="0" t="n">
        <v>53</v>
      </c>
      <c r="CS14" s="0" t="n">
        <v>56486.9192</v>
      </c>
      <c r="CT14" s="0" t="n">
        <v>0.0967</v>
      </c>
      <c r="CU14" s="0" t="n">
        <v>124717.0545</v>
      </c>
      <c r="CV14" s="0" t="n">
        <v>17029.6173</v>
      </c>
      <c r="CW14" s="0" t="n">
        <v>0.0292</v>
      </c>
      <c r="CX14" s="0" t="n">
        <v>6630.7429</v>
      </c>
      <c r="CY14" s="0" t="n">
        <v>0.0114</v>
      </c>
      <c r="CZ14" s="0" t="n">
        <v>0.2135</v>
      </c>
      <c r="DA14" s="0" t="n">
        <v>0.1954</v>
      </c>
      <c r="DB14" s="0" t="n">
        <v>0.3825</v>
      </c>
      <c r="DC14" s="0" t="n">
        <v>0.3829</v>
      </c>
      <c r="DD14" s="0" t="n">
        <v>10717.1334</v>
      </c>
      <c r="DE14" s="0" t="n">
        <v>0.0673</v>
      </c>
      <c r="DF14" s="0" t="n">
        <v>0.0905</v>
      </c>
      <c r="DG14" s="0" t="n">
        <v>319953.5413</v>
      </c>
      <c r="DH14" s="0" t="n">
        <v>8983166.4455</v>
      </c>
      <c r="DI14" s="0" t="n">
        <v>2.9706</v>
      </c>
      <c r="DJ14" s="0" t="n">
        <v>0.821</v>
      </c>
      <c r="DK14" s="0" t="n">
        <v>164996.7036</v>
      </c>
      <c r="DL14" s="0" t="n">
        <v>200975.0919</v>
      </c>
      <c r="DM14" s="0" t="n">
        <v>0.6984</v>
      </c>
      <c r="DN14" s="0" t="n">
        <v>584206.4245</v>
      </c>
      <c r="DO14" s="0" t="n">
        <v>0</v>
      </c>
      <c r="DP14" s="0" t="n">
        <v>836494.4518</v>
      </c>
      <c r="DQ14" s="0" t="n">
        <v>0</v>
      </c>
      <c r="DR14" s="0" t="n">
        <v>856991.5869</v>
      </c>
      <c r="DS14" s="0" t="n">
        <v>0.6309</v>
      </c>
      <c r="DT14" s="0" t="n">
        <v>527719.5053</v>
      </c>
      <c r="DU14" s="0" t="n">
        <v>0.9761</v>
      </c>
      <c r="DV14" s="0" t="n">
        <v>584206.4245</v>
      </c>
      <c r="DW14" s="0" t="n">
        <v>0</v>
      </c>
      <c r="DX14" s="0" t="n">
        <v>0.828</v>
      </c>
      <c r="DY14" s="0" t="n">
        <v>0.8714</v>
      </c>
      <c r="DZ14" s="0" t="n">
        <v>85.8169</v>
      </c>
      <c r="EA14" s="0" t="n">
        <v>20915.5052</v>
      </c>
    </row>
    <row r="15" customFormat="false" ht="15" hidden="false" customHeight="false" outlineLevel="0" collapsed="false">
      <c r="A15" s="0" t="s">
        <v>176</v>
      </c>
      <c r="B15" s="0" t="n">
        <v>-2312.712</v>
      </c>
      <c r="C15" s="0" t="n">
        <v>110.8264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1.2005</v>
      </c>
      <c r="J15" s="0" t="n">
        <v>0.0147</v>
      </c>
      <c r="K15" s="0" t="n">
        <v>0.7136</v>
      </c>
      <c r="L15" s="0" t="n">
        <v>1027379.2266</v>
      </c>
      <c r="M15" s="0" t="n">
        <v>0.7069</v>
      </c>
      <c r="N15" s="0" t="n">
        <v>97134.7988</v>
      </c>
      <c r="O15" s="0" t="n">
        <v>-484.5027</v>
      </c>
      <c r="P15" s="0" t="n">
        <v>0.1621</v>
      </c>
      <c r="Q15" s="0" t="n">
        <v>137415.0175</v>
      </c>
      <c r="R15" s="0" t="n">
        <v>0.1629</v>
      </c>
      <c r="S15" s="0" t="n">
        <v>277735.8252</v>
      </c>
      <c r="T15" s="0" t="n">
        <v>4315.7922</v>
      </c>
      <c r="U15" s="0" t="n">
        <v>0.0072</v>
      </c>
      <c r="V15" s="0" t="n">
        <v>0.4635</v>
      </c>
      <c r="W15" s="0" t="n">
        <v>298623.8791</v>
      </c>
      <c r="X15" s="0" t="n">
        <v>0.4984</v>
      </c>
      <c r="Y15" s="0" t="n">
        <v>18599.3904</v>
      </c>
      <c r="Z15" s="0" t="n">
        <v>5832.0833</v>
      </c>
      <c r="AA15" s="0" t="n">
        <v>0.0097</v>
      </c>
      <c r="AB15" s="0" t="n">
        <v>0.031</v>
      </c>
      <c r="AC15" s="0" t="n">
        <v>9.3751</v>
      </c>
      <c r="AD15" s="0" t="n">
        <v>-30478.6725</v>
      </c>
      <c r="AE15" s="0" t="n">
        <v>0</v>
      </c>
      <c r="AF15" s="0" t="n">
        <v>0</v>
      </c>
      <c r="AG15" s="0" t="n">
        <v>-0.0509</v>
      </c>
      <c r="AH15" s="0" t="n">
        <v>-0.0509</v>
      </c>
      <c r="AI15" s="0" t="n">
        <v>213745.3646</v>
      </c>
      <c r="AJ15" s="0" t="n">
        <v>-6390.5444</v>
      </c>
      <c r="AK15" s="0" t="n">
        <v>-0.0107</v>
      </c>
      <c r="AL15" s="0" t="n">
        <v>268145.2066</v>
      </c>
      <c r="AM15" s="0" t="n">
        <v>0.4475</v>
      </c>
      <c r="AN15" s="0" t="n">
        <v>-11879.2821</v>
      </c>
      <c r="AO15" s="0" t="n">
        <v>-0.0198</v>
      </c>
      <c r="AP15" s="0" t="n">
        <v>85255.5168</v>
      </c>
      <c r="AQ15" s="0" t="n">
        <v>0.1423</v>
      </c>
      <c r="AR15" s="0" t="n">
        <v>62.633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0.0201</v>
      </c>
      <c r="AZ15" s="0" t="n">
        <v>0.0206</v>
      </c>
      <c r="BA15" s="0" t="n">
        <v>24088.1281</v>
      </c>
      <c r="BB15" s="0" t="n">
        <v>0.0402</v>
      </c>
      <c r="BC15" s="0" t="n">
        <v>0.7454</v>
      </c>
      <c r="BD15" s="0" t="n">
        <v>126451.7909</v>
      </c>
      <c r="BE15" s="0" t="n">
        <v>169632.1132</v>
      </c>
      <c r="BF15" s="0" t="n">
        <v>11137038.6914</v>
      </c>
      <c r="BG15" s="0" t="n">
        <v>118734.5041</v>
      </c>
      <c r="BH15" s="0" t="n">
        <v>107808</v>
      </c>
      <c r="BI15" s="0" t="n">
        <v>110634.0059</v>
      </c>
      <c r="BJ15" s="0" t="n">
        <v>7.8239</v>
      </c>
      <c r="BK15" s="0" t="n">
        <v>106788.796</v>
      </c>
      <c r="BL15" s="0" t="n">
        <v>1740628.2454</v>
      </c>
      <c r="BM15" s="0" t="n">
        <v>12.547</v>
      </c>
      <c r="BN15" s="0" t="n">
        <v>14.2876</v>
      </c>
      <c r="BO15" s="0" t="n">
        <v>20.1121</v>
      </c>
      <c r="BP15" s="0" t="n">
        <v>0.9482</v>
      </c>
      <c r="BQ15" s="0" t="n">
        <v>174380.8998</v>
      </c>
      <c r="BR15" s="0" t="n">
        <v>183897.8466</v>
      </c>
      <c r="BS15" s="0" t="n">
        <v>-200473.5448</v>
      </c>
      <c r="BT15" s="0" t="n">
        <v>1347.1657</v>
      </c>
      <c r="BU15" s="0" t="n">
        <v>0.0022</v>
      </c>
      <c r="BV15" s="0" t="n">
        <v>21154.4098</v>
      </c>
      <c r="BW15" s="0" t="n">
        <v>0.0353</v>
      </c>
      <c r="BX15" s="0" t="n">
        <v>0.7353</v>
      </c>
      <c r="BY15" s="0" t="n">
        <v>378904.9717</v>
      </c>
      <c r="BZ15" s="0" t="n">
        <v>515311.6962</v>
      </c>
      <c r="CA15" s="0" t="n">
        <v>456583.6245</v>
      </c>
      <c r="CB15" s="0" t="n">
        <v>-58715.19</v>
      </c>
      <c r="CC15" s="0" t="n">
        <v>-0.098</v>
      </c>
      <c r="CD15" s="0" t="n">
        <v>620954.8558</v>
      </c>
      <c r="CE15" s="0" t="n">
        <v>0.3056</v>
      </c>
      <c r="CF15" s="0" t="n">
        <v>375.4819</v>
      </c>
      <c r="CG15" s="0" t="n">
        <v>1228.5972</v>
      </c>
      <c r="CH15" s="0" t="n">
        <v>102464.4253</v>
      </c>
      <c r="CI15" s="0" t="n">
        <v>0.171</v>
      </c>
      <c r="CJ15" s="0" t="n">
        <v>11.4378</v>
      </c>
      <c r="CK15" s="0" t="n">
        <v>0.0074</v>
      </c>
      <c r="CL15" s="0" t="n">
        <v>-3659.8776</v>
      </c>
      <c r="CM15" s="0" t="n">
        <v>19893.9559</v>
      </c>
      <c r="CN15" s="0" t="n">
        <v>68690.7126</v>
      </c>
      <c r="CO15" s="0" t="n">
        <v>0.1146</v>
      </c>
      <c r="CP15" s="0" t="n">
        <v>-0.0002</v>
      </c>
      <c r="CQ15" s="0" t="n">
        <v>1.1565</v>
      </c>
      <c r="CR15" s="0" t="n">
        <v>54</v>
      </c>
      <c r="CS15" s="0" t="n">
        <v>58668.3736</v>
      </c>
      <c r="CT15" s="0" t="n">
        <v>0.0979</v>
      </c>
      <c r="CU15" s="0" t="n">
        <v>129443.4067</v>
      </c>
      <c r="CV15" s="0" t="n">
        <v>17167.2853</v>
      </c>
      <c r="CW15" s="0" t="n">
        <v>0.0287</v>
      </c>
      <c r="CX15" s="0" t="n">
        <v>6358.7864</v>
      </c>
      <c r="CY15" s="0" t="n">
        <v>0.0106</v>
      </c>
      <c r="CZ15" s="0" t="n">
        <v>0.216</v>
      </c>
      <c r="DA15" s="0" t="n">
        <v>0.1976</v>
      </c>
      <c r="DB15" s="0" t="n">
        <v>0.3874</v>
      </c>
      <c r="DC15" s="0" t="n">
        <v>0.3894</v>
      </c>
      <c r="DD15" s="0" t="n">
        <v>10926.5041</v>
      </c>
      <c r="DE15" s="0" t="n">
        <v>0.0682</v>
      </c>
      <c r="DF15" s="0" t="n">
        <v>0.092</v>
      </c>
      <c r="DG15" s="0" t="n">
        <v>326793.4275</v>
      </c>
      <c r="DH15" s="0" t="n">
        <v>9212544.5327</v>
      </c>
      <c r="DI15" s="0" t="n">
        <v>3.0313</v>
      </c>
      <c r="DJ15" s="0" t="n">
        <v>0.8377</v>
      </c>
      <c r="DK15" s="0" t="n">
        <v>170721.0221</v>
      </c>
      <c r="DL15" s="0" t="n">
        <v>203791.8025</v>
      </c>
      <c r="DM15" s="0" t="n">
        <v>0.7104</v>
      </c>
      <c r="DN15" s="0" t="n">
        <v>599207.1657</v>
      </c>
      <c r="DO15" s="0" t="n">
        <v>0</v>
      </c>
      <c r="DP15" s="0" t="n">
        <v>843481.3799</v>
      </c>
      <c r="DQ15" s="0" t="n">
        <v>0</v>
      </c>
      <c r="DR15" s="0" t="n">
        <v>861151.9674</v>
      </c>
      <c r="DS15" s="0" t="n">
        <v>0.6408</v>
      </c>
      <c r="DT15" s="0" t="n">
        <v>540538.7921</v>
      </c>
      <c r="DU15" s="0" t="n">
        <v>0.9795</v>
      </c>
      <c r="DV15" s="0" t="n">
        <v>599207.1657</v>
      </c>
      <c r="DW15" s="0" t="n">
        <v>0</v>
      </c>
      <c r="DX15" s="0" t="n">
        <v>0.8292</v>
      </c>
      <c r="DY15" s="0" t="n">
        <v>0.8976</v>
      </c>
      <c r="DZ15" s="0" t="n">
        <v>86.2839</v>
      </c>
      <c r="EA15" s="0" t="n">
        <v>21076.4672</v>
      </c>
    </row>
    <row r="16" customFormat="false" ht="15" hidden="false" customHeight="false" outlineLevel="0" collapsed="false">
      <c r="A16" s="0" t="s">
        <v>177</v>
      </c>
      <c r="B16" s="0" t="n">
        <v>-2476.9789</v>
      </c>
      <c r="C16" s="0" t="n">
        <v>113.6696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1.2517</v>
      </c>
      <c r="J16" s="0" t="n">
        <v>-0.0112</v>
      </c>
      <c r="K16" s="0" t="n">
        <v>0.6918</v>
      </c>
      <c r="L16" s="0" t="n">
        <v>1029000.3658</v>
      </c>
      <c r="M16" s="0" t="n">
        <v>0.7228</v>
      </c>
      <c r="N16" s="0" t="n">
        <v>99737.8324</v>
      </c>
      <c r="O16" s="0" t="n">
        <v>-270.5013</v>
      </c>
      <c r="P16" s="0" t="n">
        <v>0.1627</v>
      </c>
      <c r="Q16" s="0" t="n">
        <v>137985.3466</v>
      </c>
      <c r="R16" s="0" t="n">
        <v>0.1632</v>
      </c>
      <c r="S16" s="0" t="n">
        <v>288933.6643</v>
      </c>
      <c r="T16" s="0" t="n">
        <v>3485.2217</v>
      </c>
      <c r="U16" s="0" t="n">
        <v>0.0057</v>
      </c>
      <c r="V16" s="0" t="n">
        <v>0.4715</v>
      </c>
      <c r="W16" s="0" t="n">
        <v>305526.2828</v>
      </c>
      <c r="X16" s="0" t="n">
        <v>0.4985</v>
      </c>
      <c r="Y16" s="0" t="n">
        <v>18507.8303</v>
      </c>
      <c r="Z16" s="0" t="n">
        <v>5803.0015</v>
      </c>
      <c r="AA16" s="0" t="n">
        <v>0.0095</v>
      </c>
      <c r="AB16" s="0" t="n">
        <v>0.0302</v>
      </c>
      <c r="AC16" s="0" t="n">
        <v>9.4765</v>
      </c>
      <c r="AD16" s="0" t="n">
        <v>-30850.4695</v>
      </c>
      <c r="AE16" s="0" t="n">
        <v>0</v>
      </c>
      <c r="AF16" s="0" t="n">
        <v>0</v>
      </c>
      <c r="AG16" s="0" t="n">
        <v>-0.0503</v>
      </c>
      <c r="AH16" s="0" t="n">
        <v>-0.0503</v>
      </c>
      <c r="AI16" s="0" t="n">
        <v>217677.6351</v>
      </c>
      <c r="AJ16" s="0" t="n">
        <v>-5417.5238</v>
      </c>
      <c r="AK16" s="0" t="n">
        <v>-0.0088</v>
      </c>
      <c r="AL16" s="0" t="n">
        <v>274675.8132</v>
      </c>
      <c r="AM16" s="0" t="n">
        <v>0.4482</v>
      </c>
      <c r="AN16" s="0" t="n">
        <v>-12342.6392</v>
      </c>
      <c r="AO16" s="0" t="n">
        <v>-0.0201</v>
      </c>
      <c r="AP16" s="0" t="n">
        <v>87395.1932</v>
      </c>
      <c r="AQ16" s="0" t="n">
        <v>0.1426</v>
      </c>
      <c r="AR16" s="0" t="n">
        <v>63.6819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0.0202</v>
      </c>
      <c r="AZ16" s="0" t="n">
        <v>0.0209</v>
      </c>
      <c r="BA16" s="0" t="n">
        <v>25432.9457</v>
      </c>
      <c r="BB16" s="0" t="n">
        <v>0.0415</v>
      </c>
      <c r="BC16" s="0" t="n">
        <v>0.758</v>
      </c>
      <c r="BD16" s="0" t="n">
        <v>128987.0374</v>
      </c>
      <c r="BE16" s="0" t="n">
        <v>170178.4814</v>
      </c>
      <c r="BF16" s="0" t="n">
        <v>11195846.7859</v>
      </c>
      <c r="BG16" s="0" t="n">
        <v>118797.4458</v>
      </c>
      <c r="BH16" s="0" t="n">
        <v>107783.45</v>
      </c>
      <c r="BI16" s="0" t="n">
        <v>110538.5772</v>
      </c>
      <c r="BJ16" s="0" t="n">
        <v>7.845</v>
      </c>
      <c r="BK16" s="0" t="n">
        <v>106499.5336</v>
      </c>
      <c r="BL16" s="0" t="n">
        <v>1740099.8027</v>
      </c>
      <c r="BM16" s="0" t="n">
        <v>12.6104</v>
      </c>
      <c r="BN16" s="0" t="n">
        <v>14.2952</v>
      </c>
      <c r="BO16" s="0" t="n">
        <v>19.7236</v>
      </c>
      <c r="BP16" s="0" t="n">
        <v>0.9792</v>
      </c>
      <c r="BQ16" s="0" t="n">
        <v>179625.7515</v>
      </c>
      <c r="BR16" s="0" t="n">
        <v>183438.586</v>
      </c>
      <c r="BS16" s="0" t="n">
        <v>-202950.5238</v>
      </c>
      <c r="BT16" s="0" t="n">
        <v>819.7379</v>
      </c>
      <c r="BU16" s="0" t="n">
        <v>0.0013</v>
      </c>
      <c r="BV16" s="0" t="n">
        <v>22236.3615</v>
      </c>
      <c r="BW16" s="0" t="n">
        <v>0.0363</v>
      </c>
      <c r="BX16" s="0" t="n">
        <v>0.7508</v>
      </c>
      <c r="BY16" s="0" t="n">
        <v>387018.37</v>
      </c>
      <c r="BZ16" s="0" t="n">
        <v>515480.8027</v>
      </c>
      <c r="CA16" s="0" t="n">
        <v>463842.3143</v>
      </c>
      <c r="CB16" s="0" t="n">
        <v>-62424.2946</v>
      </c>
      <c r="CC16" s="0" t="n">
        <v>-0.1019</v>
      </c>
      <c r="CD16" s="0" t="n">
        <v>617804.8048</v>
      </c>
      <c r="CE16" s="0" t="n">
        <v>-0.7485</v>
      </c>
      <c r="CF16" s="0" t="n">
        <v>395.5414</v>
      </c>
      <c r="CG16" s="0" t="n">
        <v>-528.4427</v>
      </c>
      <c r="CH16" s="0" t="n">
        <v>104213.793</v>
      </c>
      <c r="CI16" s="0" t="n">
        <v>0.1701</v>
      </c>
      <c r="CJ16" s="0" t="n">
        <v>11.7441</v>
      </c>
      <c r="CK16" s="0" t="n">
        <v>0.008</v>
      </c>
      <c r="CL16" s="0" t="n">
        <v>-3296.7168</v>
      </c>
      <c r="CM16" s="0" t="n">
        <v>22445.5919</v>
      </c>
      <c r="CN16" s="0" t="n">
        <v>70253.7629</v>
      </c>
      <c r="CO16" s="0" t="n">
        <v>0.1146</v>
      </c>
      <c r="CP16" s="0" t="n">
        <v>-0.0003</v>
      </c>
      <c r="CQ16" s="0" t="n">
        <v>1.1587</v>
      </c>
      <c r="CR16" s="0" t="n">
        <v>55</v>
      </c>
      <c r="CS16" s="0" t="n">
        <v>60309.7876</v>
      </c>
      <c r="CT16" s="0" t="n">
        <v>0.0984</v>
      </c>
      <c r="CU16" s="0" t="n">
        <v>131586.146</v>
      </c>
      <c r="CV16" s="0" t="n">
        <v>17662.1083</v>
      </c>
      <c r="CW16" s="0" t="n">
        <v>0.0288</v>
      </c>
      <c r="CX16" s="0" t="n">
        <v>6796.4185</v>
      </c>
      <c r="CY16" s="0" t="n">
        <v>0.0111</v>
      </c>
      <c r="CZ16" s="0" t="n">
        <v>0.2147</v>
      </c>
      <c r="DA16" s="0" t="n">
        <v>0.1962</v>
      </c>
      <c r="DB16" s="0" t="n">
        <v>0.396</v>
      </c>
      <c r="DC16" s="0" t="n">
        <v>0.3974</v>
      </c>
      <c r="DD16" s="0" t="n">
        <v>11013.9958</v>
      </c>
      <c r="DE16" s="0" t="n">
        <v>0.0695</v>
      </c>
      <c r="DF16" s="0" t="n">
        <v>0.0927</v>
      </c>
      <c r="DG16" s="0" t="n">
        <v>334854.6417</v>
      </c>
      <c r="DH16" s="0" t="n">
        <v>9438693.1409</v>
      </c>
      <c r="DI16" s="0" t="n">
        <v>3.1067</v>
      </c>
      <c r="DJ16" s="0" t="n">
        <v>0.8564</v>
      </c>
      <c r="DK16" s="0" t="n">
        <v>176329.0347</v>
      </c>
      <c r="DL16" s="0" t="n">
        <v>205884.1779</v>
      </c>
      <c r="DM16" s="0" t="n">
        <v>0.7248</v>
      </c>
      <c r="DN16" s="0" t="n">
        <v>612842.0643</v>
      </c>
      <c r="DO16" s="0" t="n">
        <v>0</v>
      </c>
      <c r="DP16" s="0" t="n">
        <v>845561.7798</v>
      </c>
      <c r="DQ16" s="0" t="n">
        <v>0</v>
      </c>
      <c r="DR16" s="0" t="n">
        <v>864212.2371</v>
      </c>
      <c r="DS16" s="0" t="n">
        <v>0.6534</v>
      </c>
      <c r="DT16" s="0" t="n">
        <v>552532.2768</v>
      </c>
      <c r="DU16" s="0" t="n">
        <v>0.9784</v>
      </c>
      <c r="DV16" s="0" t="n">
        <v>612842.0643</v>
      </c>
      <c r="DW16" s="0" t="n">
        <v>0</v>
      </c>
      <c r="DX16" s="0" t="n">
        <v>0.837</v>
      </c>
      <c r="DY16" s="0" t="n">
        <v>0.9284</v>
      </c>
      <c r="DZ16" s="0" t="n">
        <v>86.9014</v>
      </c>
      <c r="EA16" s="0" t="n">
        <v>21129.4065</v>
      </c>
    </row>
    <row r="17" customFormat="false" ht="15" hidden="false" customHeight="false" outlineLevel="0" collapsed="false">
      <c r="A17" s="0" t="s">
        <v>178</v>
      </c>
      <c r="B17" s="0" t="n">
        <v>-751.2721</v>
      </c>
      <c r="C17" s="0" t="n">
        <v>110.6696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1.2727</v>
      </c>
      <c r="J17" s="0" t="n">
        <v>-0.0231</v>
      </c>
      <c r="K17" s="0" t="n">
        <v>0.6889</v>
      </c>
      <c r="L17" s="0" t="n">
        <v>1039432.0007</v>
      </c>
      <c r="M17" s="0" t="n">
        <v>0.7352</v>
      </c>
      <c r="N17" s="0" t="n">
        <v>101813.969</v>
      </c>
      <c r="O17" s="0" t="n">
        <v>-514.9746</v>
      </c>
      <c r="P17" s="0" t="n">
        <v>0.1617</v>
      </c>
      <c r="Q17" s="0" t="n">
        <v>138487.7646</v>
      </c>
      <c r="R17" s="0" t="n">
        <v>0.1625</v>
      </c>
      <c r="S17" s="0" t="n">
        <v>301446.1344</v>
      </c>
      <c r="T17" s="0" t="n">
        <v>4649.3939</v>
      </c>
      <c r="U17" s="0" t="n">
        <v>0.0074</v>
      </c>
      <c r="V17" s="0" t="n">
        <v>0.4788</v>
      </c>
      <c r="W17" s="0" t="n">
        <v>314033.7625</v>
      </c>
      <c r="X17" s="0" t="n">
        <v>0.4988</v>
      </c>
      <c r="Y17" s="0" t="n">
        <v>18442.7163</v>
      </c>
      <c r="Z17" s="0" t="n">
        <v>6177.8631</v>
      </c>
      <c r="AA17" s="0" t="n">
        <v>0.0098</v>
      </c>
      <c r="AB17" s="0" t="n">
        <v>0.0293</v>
      </c>
      <c r="AC17" s="0" t="n">
        <v>9.6861</v>
      </c>
      <c r="AD17" s="0" t="n">
        <v>-31452.3048</v>
      </c>
      <c r="AE17" s="0" t="n">
        <v>0</v>
      </c>
      <c r="AF17" s="0" t="n">
        <v>0</v>
      </c>
      <c r="AG17" s="0" t="n">
        <v>-0.05</v>
      </c>
      <c r="AH17" s="0" t="n">
        <v>-0.05</v>
      </c>
      <c r="AI17" s="0" t="n">
        <v>228138.5114</v>
      </c>
      <c r="AJ17" s="0" t="n">
        <v>-4428.6941</v>
      </c>
      <c r="AK17" s="0" t="n">
        <v>-0.007</v>
      </c>
      <c r="AL17" s="0" t="n">
        <v>282581.4577</v>
      </c>
      <c r="AM17" s="0" t="n">
        <v>0.4488</v>
      </c>
      <c r="AN17" s="0" t="n">
        <v>-13009.5885</v>
      </c>
      <c r="AO17" s="0" t="n">
        <v>-0.0207</v>
      </c>
      <c r="AP17" s="0" t="n">
        <v>88804.3805</v>
      </c>
      <c r="AQ17" s="0" t="n">
        <v>0.141</v>
      </c>
      <c r="AR17" s="0" t="n">
        <v>64.786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0.0203</v>
      </c>
      <c r="AZ17" s="0" t="n">
        <v>0.0193</v>
      </c>
      <c r="BA17" s="0" t="n">
        <v>27023.6107</v>
      </c>
      <c r="BB17" s="0" t="n">
        <v>0.0429</v>
      </c>
      <c r="BC17" s="0" t="n">
        <v>0.7702</v>
      </c>
      <c r="BD17" s="0" t="n">
        <v>130570.1067</v>
      </c>
      <c r="BE17" s="0" t="n">
        <v>169523.9103</v>
      </c>
      <c r="BF17" s="0" t="n">
        <v>11253412.2283</v>
      </c>
      <c r="BG17" s="0" t="n">
        <v>119207.8988</v>
      </c>
      <c r="BH17" s="0" t="n">
        <v>107941.53</v>
      </c>
      <c r="BI17" s="0" t="n">
        <v>110835.5932</v>
      </c>
      <c r="BJ17" s="0" t="n">
        <v>7.8943</v>
      </c>
      <c r="BK17" s="0" t="n">
        <v>107139.6881</v>
      </c>
      <c r="BL17" s="0" t="n">
        <v>1741374.9342</v>
      </c>
      <c r="BM17" s="0" t="n">
        <v>12.5844</v>
      </c>
      <c r="BN17" s="0" t="n">
        <v>14.3524</v>
      </c>
      <c r="BO17" s="0" t="n">
        <v>19.4239</v>
      </c>
      <c r="BP17" s="0" t="n">
        <v>1.0049</v>
      </c>
      <c r="BQ17" s="0" t="n">
        <v>188227.6767</v>
      </c>
      <c r="BR17" s="0" t="n">
        <v>187312.3841</v>
      </c>
      <c r="BS17" s="0" t="n">
        <v>-203701.7958</v>
      </c>
      <c r="BT17" s="0" t="n">
        <v>1881.039</v>
      </c>
      <c r="BU17" s="0" t="n">
        <v>0.003</v>
      </c>
      <c r="BV17" s="0" t="n">
        <v>23038.8552</v>
      </c>
      <c r="BW17" s="0" t="n">
        <v>0.0366</v>
      </c>
      <c r="BX17" s="0" t="n">
        <v>0.7654</v>
      </c>
      <c r="BY17" s="0" t="n">
        <v>397160.1168</v>
      </c>
      <c r="BZ17" s="0" t="n">
        <v>518880.5525</v>
      </c>
      <c r="CA17" s="0" t="n">
        <v>472681.0519</v>
      </c>
      <c r="CB17" s="0" t="n">
        <v>-70028.8488</v>
      </c>
      <c r="CC17" s="0" t="n">
        <v>-0.1112</v>
      </c>
      <c r="CD17" s="0" t="n">
        <v>617546.9161</v>
      </c>
      <c r="CE17" s="0" t="n">
        <v>2.1342</v>
      </c>
      <c r="CF17" s="0" t="n">
        <v>2721.3607</v>
      </c>
      <c r="CG17" s="0" t="n">
        <v>1275.1315</v>
      </c>
      <c r="CH17" s="0" t="n">
        <v>106674.5194</v>
      </c>
      <c r="CI17" s="0" t="n">
        <v>0.1694</v>
      </c>
      <c r="CJ17" s="0" t="n">
        <v>11.8164</v>
      </c>
      <c r="CK17" s="0" t="n">
        <v>0.0081</v>
      </c>
      <c r="CL17" s="0" t="n">
        <v>-2632.3111</v>
      </c>
      <c r="CM17" s="0" t="n">
        <v>23952.2578</v>
      </c>
      <c r="CN17" s="0" t="n">
        <v>72246.4884</v>
      </c>
      <c r="CO17" s="0" t="n">
        <v>0.1147</v>
      </c>
      <c r="CP17" s="0" t="n">
        <v>-0.0002</v>
      </c>
      <c r="CQ17" s="0" t="n">
        <v>1.1611</v>
      </c>
      <c r="CR17" s="0" t="n">
        <v>56</v>
      </c>
      <c r="CS17" s="0" t="n">
        <v>61942.7993</v>
      </c>
      <c r="CT17" s="0" t="n">
        <v>0.0984</v>
      </c>
      <c r="CU17" s="0" t="n">
        <v>134825.7079</v>
      </c>
      <c r="CV17" s="0" t="n">
        <v>18678.7953</v>
      </c>
      <c r="CW17" s="0" t="n">
        <v>0.0297</v>
      </c>
      <c r="CX17" s="0" t="n">
        <v>7071.1001</v>
      </c>
      <c r="CY17" s="0" t="n">
        <v>0.0112</v>
      </c>
      <c r="CZ17" s="0" t="n">
        <v>0.2141</v>
      </c>
      <c r="DA17" s="0" t="n">
        <v>0.1952</v>
      </c>
      <c r="DB17" s="0" t="n">
        <v>0.3985</v>
      </c>
      <c r="DC17" s="0" t="n">
        <v>0.4011</v>
      </c>
      <c r="DD17" s="0" t="n">
        <v>11266.3688</v>
      </c>
      <c r="DE17" s="0" t="n">
        <v>0.0702</v>
      </c>
      <c r="DF17" s="0" t="n">
        <v>0.0945</v>
      </c>
      <c r="DG17" s="0" t="n">
        <v>339551.9315</v>
      </c>
      <c r="DH17" s="0" t="n">
        <v>9669646.1119</v>
      </c>
      <c r="DI17" s="0" t="n">
        <v>3.1457</v>
      </c>
      <c r="DJ17" s="0" t="n">
        <v>0.8785</v>
      </c>
      <c r="DK17" s="0" t="n">
        <v>185595.3656</v>
      </c>
      <c r="DL17" s="0" t="n">
        <v>211264.6419</v>
      </c>
      <c r="DM17" s="0" t="n">
        <v>0.7389</v>
      </c>
      <c r="DN17" s="0" t="n">
        <v>629633.2422</v>
      </c>
      <c r="DO17" s="0" t="n">
        <v>0</v>
      </c>
      <c r="DP17" s="0" t="n">
        <v>852119.6166</v>
      </c>
      <c r="DQ17" s="0" t="n">
        <v>0</v>
      </c>
      <c r="DR17" s="0" t="n">
        <v>869227.0378</v>
      </c>
      <c r="DS17" s="0" t="n">
        <v>0.6662</v>
      </c>
      <c r="DT17" s="0" t="n">
        <v>567690.4429</v>
      </c>
      <c r="DU17" s="0" t="n">
        <v>0.9803</v>
      </c>
      <c r="DV17" s="0" t="n">
        <v>629633.2422</v>
      </c>
      <c r="DW17" s="0" t="n">
        <v>0</v>
      </c>
      <c r="DX17" s="0" t="n">
        <v>0.8428</v>
      </c>
      <c r="DY17" s="0" t="n">
        <v>0.9515</v>
      </c>
      <c r="DZ17" s="0" t="n">
        <v>87.5426</v>
      </c>
      <c r="EA17" s="0" t="n">
        <v>21269.567</v>
      </c>
    </row>
    <row r="18" customFormat="false" ht="15" hidden="false" customHeight="false" outlineLevel="0" collapsed="false">
      <c r="A18" s="0" t="s">
        <v>179</v>
      </c>
      <c r="B18" s="0" t="n">
        <v>534.5637</v>
      </c>
      <c r="C18" s="0" t="n">
        <v>111.4429</v>
      </c>
      <c r="D18" s="0" t="n">
        <v>1</v>
      </c>
      <c r="E18" s="0" t="n">
        <v>0</v>
      </c>
      <c r="F18" s="0" t="n">
        <v>1</v>
      </c>
      <c r="G18" s="0" t="n">
        <v>0</v>
      </c>
      <c r="H18" s="0" t="n">
        <v>0</v>
      </c>
      <c r="I18" s="0" t="n">
        <v>1.2788</v>
      </c>
      <c r="J18" s="0" t="n">
        <v>-0.033</v>
      </c>
      <c r="K18" s="0" t="n">
        <v>0.6961</v>
      </c>
      <c r="L18" s="0" t="n">
        <v>1054212.9979</v>
      </c>
      <c r="M18" s="0" t="n">
        <v>0.7458</v>
      </c>
      <c r="N18" s="0" t="n">
        <v>103669.213</v>
      </c>
      <c r="O18" s="0" t="n">
        <v>-947.655</v>
      </c>
      <c r="P18" s="0" t="n">
        <v>0.1597</v>
      </c>
      <c r="Q18" s="0" t="n">
        <v>138998.629</v>
      </c>
      <c r="R18" s="0" t="n">
        <v>0.1612</v>
      </c>
      <c r="S18" s="0" t="n">
        <v>315446.137</v>
      </c>
      <c r="T18" s="0" t="n">
        <v>5990.926</v>
      </c>
      <c r="U18" s="0" t="n">
        <v>0.0092</v>
      </c>
      <c r="V18" s="0" t="n">
        <v>0.486</v>
      </c>
      <c r="W18" s="0" t="n">
        <v>323432.9938</v>
      </c>
      <c r="X18" s="0" t="n">
        <v>0.4983</v>
      </c>
      <c r="Y18" s="0" t="n">
        <v>19029.6699</v>
      </c>
      <c r="Z18" s="0" t="n">
        <v>6418.9439</v>
      </c>
      <c r="AA18" s="0" t="n">
        <v>0.0099</v>
      </c>
      <c r="AB18" s="0" t="n">
        <v>0.0293</v>
      </c>
      <c r="AC18" s="0" t="n">
        <v>9.7138</v>
      </c>
      <c r="AD18" s="0" t="n">
        <v>-32036.3064</v>
      </c>
      <c r="AE18" s="0" t="n">
        <v>0</v>
      </c>
      <c r="AF18" s="0" t="n">
        <v>0</v>
      </c>
      <c r="AG18" s="0" t="n">
        <v>-0.0494</v>
      </c>
      <c r="AH18" s="0" t="n">
        <v>-0.0494</v>
      </c>
      <c r="AI18" s="0" t="n">
        <v>238027.0954</v>
      </c>
      <c r="AJ18" s="0" t="n">
        <v>-3764.3958</v>
      </c>
      <c r="AK18" s="0" t="n">
        <v>-0.0058</v>
      </c>
      <c r="AL18" s="0" t="n">
        <v>291396.6874</v>
      </c>
      <c r="AM18" s="0" t="n">
        <v>0.449</v>
      </c>
      <c r="AN18" s="0" t="n">
        <v>-13006.6366</v>
      </c>
      <c r="AO18" s="0" t="n">
        <v>-0.02</v>
      </c>
      <c r="AP18" s="0" t="n">
        <v>90662.5764</v>
      </c>
      <c r="AQ18" s="0" t="n">
        <v>0.1397</v>
      </c>
      <c r="AR18" s="0" t="n">
        <v>65.9399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0.0187</v>
      </c>
      <c r="AZ18" s="0" t="n">
        <v>0.0191</v>
      </c>
      <c r="BA18" s="0" t="n">
        <v>28271.9106</v>
      </c>
      <c r="BB18" s="0" t="n">
        <v>0.0436</v>
      </c>
      <c r="BC18" s="0" t="n">
        <v>0.7821</v>
      </c>
      <c r="BD18" s="0" t="n">
        <v>132860.1113</v>
      </c>
      <c r="BE18" s="0" t="n">
        <v>169882.0779</v>
      </c>
      <c r="BF18" s="0" t="n">
        <v>11310760.184</v>
      </c>
      <c r="BG18" s="0" t="n">
        <v>118995.5281</v>
      </c>
      <c r="BH18" s="0" t="n">
        <v>107470.37</v>
      </c>
      <c r="BI18" s="0" t="n">
        <v>110501.6034</v>
      </c>
      <c r="BJ18" s="0" t="n">
        <v>8.0239</v>
      </c>
      <c r="BK18" s="0" t="n">
        <v>108536.2282</v>
      </c>
      <c r="BL18" s="0" t="n">
        <v>1742860.5912</v>
      </c>
      <c r="BM18" s="0" t="n">
        <v>12.1675</v>
      </c>
      <c r="BN18" s="0" t="n">
        <v>14.3437</v>
      </c>
      <c r="BO18" s="0" t="n">
        <v>19.0577</v>
      </c>
      <c r="BP18" s="0" t="n">
        <v>1.0267</v>
      </c>
      <c r="BQ18" s="0" t="n">
        <v>196998.0838</v>
      </c>
      <c r="BR18" s="0" t="n">
        <v>191877.8448</v>
      </c>
      <c r="BS18" s="0" t="n">
        <v>-203167.2322</v>
      </c>
      <c r="BT18" s="0" t="n">
        <v>-494.3512</v>
      </c>
      <c r="BU18" s="0" t="n">
        <v>-0.0008</v>
      </c>
      <c r="BV18" s="0" t="n">
        <v>23291.2255</v>
      </c>
      <c r="BW18" s="0" t="n">
        <v>0.0359</v>
      </c>
      <c r="BX18" s="0" t="n">
        <v>0.7802</v>
      </c>
      <c r="BY18" s="0" t="n">
        <v>407973.8355</v>
      </c>
      <c r="BZ18" s="0" t="n">
        <v>522925.7654</v>
      </c>
      <c r="CA18" s="0" t="n">
        <v>486530.2237</v>
      </c>
      <c r="CB18" s="0" t="n">
        <v>-71346.609</v>
      </c>
      <c r="CC18" s="0" t="n">
        <v>-0.1099</v>
      </c>
      <c r="CD18" s="0" t="n">
        <v>623616.4368</v>
      </c>
      <c r="CE18" s="0" t="n">
        <v>2.357</v>
      </c>
      <c r="CF18" s="0" t="n">
        <v>3501.6857</v>
      </c>
      <c r="CG18" s="0" t="n">
        <v>1485.657</v>
      </c>
      <c r="CH18" s="0" t="n">
        <v>109682.8113</v>
      </c>
      <c r="CI18" s="0" t="n">
        <v>0.169</v>
      </c>
      <c r="CJ18" s="0" t="n">
        <v>11.2477</v>
      </c>
      <c r="CK18" s="0" t="n">
        <v>0.0083</v>
      </c>
      <c r="CL18" s="0" t="n">
        <v>1028.9149</v>
      </c>
      <c r="CM18" s="0" t="n">
        <v>29043.0238</v>
      </c>
      <c r="CN18" s="0" t="n">
        <v>74885.5153</v>
      </c>
      <c r="CO18" s="0" t="n">
        <v>0.1154</v>
      </c>
      <c r="CP18" s="0" t="n">
        <v>0.0004</v>
      </c>
      <c r="CQ18" s="0" t="n">
        <v>1.1636</v>
      </c>
      <c r="CR18" s="0" t="n">
        <v>57</v>
      </c>
      <c r="CS18" s="0" t="n">
        <v>63637.7602</v>
      </c>
      <c r="CT18" s="0" t="n">
        <v>0.0981</v>
      </c>
      <c r="CU18" s="0" t="n">
        <v>138400.9086</v>
      </c>
      <c r="CV18" s="0" t="n">
        <v>19899.3751</v>
      </c>
      <c r="CW18" s="0" t="n">
        <v>0.0307</v>
      </c>
      <c r="CX18" s="0" t="n">
        <v>7742.9728</v>
      </c>
      <c r="CY18" s="0" t="n">
        <v>0.0119</v>
      </c>
      <c r="CZ18" s="0" t="n">
        <v>0.2132</v>
      </c>
      <c r="DA18" s="0" t="n">
        <v>0.1939</v>
      </c>
      <c r="DB18" s="0" t="n">
        <v>0.4028</v>
      </c>
      <c r="DC18" s="0" t="n">
        <v>0.4099</v>
      </c>
      <c r="DD18" s="0" t="n">
        <v>11525.1581</v>
      </c>
      <c r="DE18" s="0" t="n">
        <v>0.0714</v>
      </c>
      <c r="DF18" s="0" t="n">
        <v>0.0969</v>
      </c>
      <c r="DG18" s="0" t="n">
        <v>347368.9047</v>
      </c>
      <c r="DH18" s="0" t="n">
        <v>9904452.4685</v>
      </c>
      <c r="DI18" s="0" t="n">
        <v>3.2322</v>
      </c>
      <c r="DJ18" s="0" t="n">
        <v>0.8964</v>
      </c>
      <c r="DK18" s="0" t="n">
        <v>198026.9987</v>
      </c>
      <c r="DL18" s="0" t="n">
        <v>220920.8686</v>
      </c>
      <c r="DM18" s="0" t="n">
        <v>0.7526</v>
      </c>
      <c r="DN18" s="0" t="n">
        <v>649033.7603</v>
      </c>
      <c r="DO18" s="0" t="n">
        <v>0</v>
      </c>
      <c r="DP18" s="0" t="n">
        <v>862335.1531</v>
      </c>
      <c r="DQ18" s="0" t="n">
        <v>0</v>
      </c>
      <c r="DR18" s="0" t="n">
        <v>871453.2753</v>
      </c>
      <c r="DS18" s="0" t="n">
        <v>0.6788</v>
      </c>
      <c r="DT18" s="0" t="n">
        <v>585396.0001</v>
      </c>
      <c r="DU18" s="0" t="n">
        <v>0.9895</v>
      </c>
      <c r="DV18" s="0" t="n">
        <v>649033.7603</v>
      </c>
      <c r="DW18" s="0" t="n">
        <v>0</v>
      </c>
      <c r="DX18" s="0" t="n">
        <v>0.8455</v>
      </c>
      <c r="DY18" s="0" t="n">
        <v>0.9662</v>
      </c>
      <c r="DZ18" s="0" t="n">
        <v>88.1761</v>
      </c>
      <c r="EA18" s="0" t="n">
        <v>21410.0993</v>
      </c>
    </row>
    <row r="19" customFormat="false" ht="15" hidden="false" customHeight="false" outlineLevel="0" collapsed="false">
      <c r="A19" s="0" t="s">
        <v>180</v>
      </c>
      <c r="B19" s="0" t="n">
        <v>-769.086</v>
      </c>
      <c r="C19" s="0" t="n">
        <v>112.1066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1.2707</v>
      </c>
      <c r="J19" s="0" t="n">
        <v>0.0009</v>
      </c>
      <c r="K19" s="0" t="n">
        <v>0.7027</v>
      </c>
      <c r="L19" s="0" t="n">
        <v>1047814.4856</v>
      </c>
      <c r="M19" s="0" t="n">
        <v>0.7549</v>
      </c>
      <c r="N19" s="0" t="n">
        <v>105423.2448</v>
      </c>
      <c r="O19" s="0" t="n">
        <v>-1080.9238</v>
      </c>
      <c r="P19" s="0" t="n">
        <v>0.1614</v>
      </c>
      <c r="Q19" s="0" t="n">
        <v>139660.6124</v>
      </c>
      <c r="R19" s="0" t="n">
        <v>0.1631</v>
      </c>
      <c r="S19" s="0" t="n">
        <v>322160.4484</v>
      </c>
      <c r="T19" s="0" t="n">
        <v>-1291.6261</v>
      </c>
      <c r="U19" s="0" t="n">
        <v>-0.002</v>
      </c>
      <c r="V19" s="0" t="n">
        <v>0.4932</v>
      </c>
      <c r="W19" s="0" t="n">
        <v>325390.8233</v>
      </c>
      <c r="X19" s="0" t="n">
        <v>0.4982</v>
      </c>
      <c r="Y19" s="0" t="n">
        <v>19267.808</v>
      </c>
      <c r="Z19" s="0" t="n">
        <v>6911.5913</v>
      </c>
      <c r="AA19" s="0" t="n">
        <v>0.0106</v>
      </c>
      <c r="AB19" s="0" t="n">
        <v>0.0295</v>
      </c>
      <c r="AC19" s="0" t="n">
        <v>9.375</v>
      </c>
      <c r="AD19" s="0" t="n">
        <v>-32023.7501</v>
      </c>
      <c r="AE19" s="0" t="n">
        <v>0</v>
      </c>
      <c r="AF19" s="0" t="n">
        <v>0</v>
      </c>
      <c r="AG19" s="0" t="n">
        <v>-0.049</v>
      </c>
      <c r="AH19" s="0" t="n">
        <v>-0.049</v>
      </c>
      <c r="AI19" s="0" t="n">
        <v>242726.7612</v>
      </c>
      <c r="AJ19" s="0" t="n">
        <v>-3436.8544</v>
      </c>
      <c r="AK19" s="0" t="n">
        <v>-0.0053</v>
      </c>
      <c r="AL19" s="0" t="n">
        <v>293367.0732</v>
      </c>
      <c r="AM19" s="0" t="n">
        <v>0.4492</v>
      </c>
      <c r="AN19" s="0" t="n">
        <v>-12755.9421</v>
      </c>
      <c r="AO19" s="0" t="n">
        <v>-0.0195</v>
      </c>
      <c r="AP19" s="0" t="n">
        <v>92667.3027</v>
      </c>
      <c r="AQ19" s="0" t="n">
        <v>0.1419</v>
      </c>
      <c r="AR19" s="0" t="n">
        <v>66.8173</v>
      </c>
      <c r="AS19" s="0" t="n">
        <v>0</v>
      </c>
      <c r="AT19" s="0" t="n">
        <v>0</v>
      </c>
      <c r="AU19" s="0" t="n">
        <v>0</v>
      </c>
      <c r="AV19" s="0" t="n">
        <v>1</v>
      </c>
      <c r="AW19" s="0" t="n">
        <v>0</v>
      </c>
      <c r="AX19" s="0" t="n">
        <v>0</v>
      </c>
      <c r="AY19" s="0" t="n">
        <v>0.0177</v>
      </c>
      <c r="AZ19" s="0" t="n">
        <v>0.0165</v>
      </c>
      <c r="BA19" s="0" t="n">
        <v>28586.8957</v>
      </c>
      <c r="BB19" s="0" t="n">
        <v>0.0438</v>
      </c>
      <c r="BC19" s="0" t="n">
        <v>0.7942</v>
      </c>
      <c r="BD19" s="0" t="n">
        <v>132242.9734</v>
      </c>
      <c r="BE19" s="0" t="n">
        <v>166513.3296</v>
      </c>
      <c r="BF19" s="0" t="n">
        <v>11364165.9118</v>
      </c>
      <c r="BG19" s="0" t="n">
        <v>118974.4409</v>
      </c>
      <c r="BH19" s="0" t="n">
        <v>107360.94</v>
      </c>
      <c r="BI19" s="0" t="n">
        <v>110342.5447</v>
      </c>
      <c r="BJ19" s="0" t="n">
        <v>7.9776</v>
      </c>
      <c r="BK19" s="0" t="n">
        <v>106466.3716</v>
      </c>
      <c r="BL19" s="0" t="n">
        <v>1745027.1517</v>
      </c>
      <c r="BM19" s="0" t="n">
        <v>12.0825</v>
      </c>
      <c r="BN19" s="0" t="n">
        <v>14.3661</v>
      </c>
      <c r="BO19" s="0" t="n">
        <v>18.8385</v>
      </c>
      <c r="BP19" s="0" t="n">
        <v>1.0372</v>
      </c>
      <c r="BQ19" s="0" t="n">
        <v>198442.0892</v>
      </c>
      <c r="BR19" s="0" t="n">
        <v>191333.6876</v>
      </c>
      <c r="BS19" s="0" t="n">
        <v>-203936.3182</v>
      </c>
      <c r="BT19" s="0" t="n">
        <v>704.3189</v>
      </c>
      <c r="BU19" s="0" t="n">
        <v>0.0011</v>
      </c>
      <c r="BV19" s="0" t="n">
        <v>22955.4706</v>
      </c>
      <c r="BW19" s="0" t="n">
        <v>0.0351</v>
      </c>
      <c r="BX19" s="0" t="n">
        <v>0.7931</v>
      </c>
      <c r="BY19" s="0" t="n">
        <v>413972.0605</v>
      </c>
      <c r="BZ19" s="0" t="n">
        <v>521956.1921</v>
      </c>
      <c r="CA19" s="0" t="n">
        <v>489739.4889</v>
      </c>
      <c r="CB19" s="0" t="n">
        <v>-71443.5625</v>
      </c>
      <c r="CC19" s="0" t="n">
        <v>-0.1094</v>
      </c>
      <c r="CD19" s="0" t="n">
        <v>617487.4663</v>
      </c>
      <c r="CE19" s="0" t="n">
        <v>1.376</v>
      </c>
      <c r="CF19" s="0" t="n">
        <v>2981.1614</v>
      </c>
      <c r="CG19" s="0" t="n">
        <v>2166.5605</v>
      </c>
      <c r="CH19" s="0" t="n">
        <v>110377.7611</v>
      </c>
      <c r="CI19" s="0" t="n">
        <v>0.169</v>
      </c>
      <c r="CJ19" s="0" t="n">
        <v>10.7875</v>
      </c>
      <c r="CK19" s="0" t="n">
        <v>0.0082</v>
      </c>
      <c r="CL19" s="0" t="n">
        <v>-1473.4049</v>
      </c>
      <c r="CM19" s="0" t="n">
        <v>26184.1033</v>
      </c>
      <c r="CN19" s="0" t="n">
        <v>75875.9749</v>
      </c>
      <c r="CO19" s="0" t="n">
        <v>0.1162</v>
      </c>
      <c r="CP19" s="0" t="n">
        <v>0.0006</v>
      </c>
      <c r="CQ19" s="0" t="n">
        <v>1.1664</v>
      </c>
      <c r="CR19" s="0" t="n">
        <v>58</v>
      </c>
      <c r="CS19" s="0" t="n">
        <v>63590.298</v>
      </c>
      <c r="CT19" s="0" t="n">
        <v>0.0974</v>
      </c>
      <c r="CU19" s="0" t="n">
        <v>137265.5744</v>
      </c>
      <c r="CV19" s="0" t="n">
        <v>20567.5686</v>
      </c>
      <c r="CW19" s="0" t="n">
        <v>0.0315</v>
      </c>
      <c r="CX19" s="0" t="n">
        <v>7368.1404</v>
      </c>
      <c r="CY19" s="0" t="n">
        <v>0.0113</v>
      </c>
      <c r="CZ19" s="0" t="n">
        <v>0.2102</v>
      </c>
      <c r="DA19" s="0" t="n">
        <v>0.1906</v>
      </c>
      <c r="DB19" s="0" t="n">
        <v>0.4049</v>
      </c>
      <c r="DC19" s="0" t="n">
        <v>0.4076</v>
      </c>
      <c r="DD19" s="0" t="n">
        <v>11613.5009</v>
      </c>
      <c r="DE19" s="0" t="n">
        <v>0.0726</v>
      </c>
      <c r="DF19" s="0" t="n">
        <v>0.0976</v>
      </c>
      <c r="DG19" s="0" t="n">
        <v>346828.9761</v>
      </c>
      <c r="DH19" s="0" t="n">
        <v>10109995.4832</v>
      </c>
      <c r="DI19" s="0" t="n">
        <v>3.2305</v>
      </c>
      <c r="DJ19" s="0" t="n">
        <v>0.9055</v>
      </c>
      <c r="DK19" s="0" t="n">
        <v>196968.6843</v>
      </c>
      <c r="DL19" s="0" t="n">
        <v>217517.7909</v>
      </c>
      <c r="DM19" s="0" t="n">
        <v>0.7626</v>
      </c>
      <c r="DN19" s="0" t="n">
        <v>653146.0352</v>
      </c>
      <c r="DO19" s="0" t="n">
        <v>0</v>
      </c>
      <c r="DP19" s="0" t="n">
        <v>856480.7979</v>
      </c>
      <c r="DQ19" s="0" t="n">
        <v>0</v>
      </c>
      <c r="DR19" s="0" t="n">
        <v>874621.5148</v>
      </c>
      <c r="DS19" s="0" t="n">
        <v>0.6883</v>
      </c>
      <c r="DT19" s="0" t="n">
        <v>589555.7373</v>
      </c>
      <c r="DU19" s="0" t="n">
        <v>0.9793</v>
      </c>
      <c r="DV19" s="0" t="n">
        <v>653146.0352</v>
      </c>
      <c r="DW19" s="0" t="n">
        <v>0</v>
      </c>
      <c r="DX19" s="0" t="n">
        <v>0.854</v>
      </c>
      <c r="DY19" s="0" t="n">
        <v>0.9735</v>
      </c>
      <c r="DZ19" s="0" t="n">
        <v>88.4283</v>
      </c>
      <c r="EA19" s="0" t="n">
        <v>21388.3112</v>
      </c>
    </row>
    <row r="20" customFormat="false" ht="15" hidden="false" customHeight="false" outlineLevel="0" collapsed="false">
      <c r="A20" s="0" t="s">
        <v>181</v>
      </c>
      <c r="B20" s="0" t="n">
        <v>2349.7161</v>
      </c>
      <c r="C20" s="0" t="n">
        <v>107.0011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1.3048</v>
      </c>
      <c r="J20" s="0" t="n">
        <v>-0.0056</v>
      </c>
      <c r="K20" s="0" t="n">
        <v>0.6903</v>
      </c>
      <c r="L20" s="0" t="n">
        <v>1057815.9863</v>
      </c>
      <c r="M20" s="0" t="n">
        <v>0.7637</v>
      </c>
      <c r="N20" s="0" t="n">
        <v>107034.7236</v>
      </c>
      <c r="O20" s="0" t="n">
        <v>-1213.3406</v>
      </c>
      <c r="P20" s="0" t="n">
        <v>0.1605</v>
      </c>
      <c r="Q20" s="0" t="n">
        <v>140156.029</v>
      </c>
      <c r="R20" s="0" t="n">
        <v>0.1623</v>
      </c>
      <c r="S20" s="0" t="n">
        <v>334460.6635</v>
      </c>
      <c r="T20" s="0" t="n">
        <v>4076.8225</v>
      </c>
      <c r="U20" s="0" t="n">
        <v>0.0061</v>
      </c>
      <c r="V20" s="0" t="n">
        <v>0.5014</v>
      </c>
      <c r="W20" s="0" t="n">
        <v>332659.7708</v>
      </c>
      <c r="X20" s="0" t="n">
        <v>0.4987</v>
      </c>
      <c r="Y20" s="0" t="n">
        <v>19844.3357</v>
      </c>
      <c r="Z20" s="0" t="n">
        <v>7580.8697</v>
      </c>
      <c r="AA20" s="0" t="n">
        <v>0.0114</v>
      </c>
      <c r="AB20" s="0" t="n">
        <v>0.0298</v>
      </c>
      <c r="AC20" s="0" t="n">
        <v>9.3749</v>
      </c>
      <c r="AD20" s="0" t="n">
        <v>-32893.5706</v>
      </c>
      <c r="AE20" s="0" t="n">
        <v>0</v>
      </c>
      <c r="AF20" s="0" t="n">
        <v>0</v>
      </c>
      <c r="AG20" s="0" t="n">
        <v>-0.0493</v>
      </c>
      <c r="AH20" s="0" t="n">
        <v>-0.0493</v>
      </c>
      <c r="AI20" s="0" t="n">
        <v>247322.0776</v>
      </c>
      <c r="AJ20" s="0" t="n">
        <v>-3698.7174</v>
      </c>
      <c r="AK20" s="0" t="n">
        <v>-0.0055</v>
      </c>
      <c r="AL20" s="0" t="n">
        <v>299766.2002</v>
      </c>
      <c r="AM20" s="0" t="n">
        <v>0.4494</v>
      </c>
      <c r="AN20" s="0" t="n">
        <v>-13049.2349</v>
      </c>
      <c r="AO20" s="0" t="n">
        <v>-0.0196</v>
      </c>
      <c r="AP20" s="0" t="n">
        <v>93985.4886</v>
      </c>
      <c r="AQ20" s="0" t="n">
        <v>0.1409</v>
      </c>
      <c r="AR20" s="0" t="n">
        <v>67.4987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0.0159</v>
      </c>
      <c r="AZ20" s="0" t="n">
        <v>0.0118</v>
      </c>
      <c r="BA20" s="0" t="n">
        <v>29194.8532</v>
      </c>
      <c r="BB20" s="0" t="n">
        <v>0.0438</v>
      </c>
      <c r="BC20" s="0" t="n">
        <v>0.8018</v>
      </c>
      <c r="BD20" s="0" t="n">
        <v>135243.0129</v>
      </c>
      <c r="BE20" s="0" t="n">
        <v>168670.9946</v>
      </c>
      <c r="BF20" s="0" t="n">
        <v>11419195.2473</v>
      </c>
      <c r="BG20" s="0" t="n">
        <v>119241.5283</v>
      </c>
      <c r="BH20" s="0" t="n">
        <v>107568.09</v>
      </c>
      <c r="BI20" s="0" t="n">
        <v>110354.602</v>
      </c>
      <c r="BJ20" s="0" t="n">
        <v>8.0289</v>
      </c>
      <c r="BK20" s="0" t="n">
        <v>107170.0352</v>
      </c>
      <c r="BL20" s="0" t="n">
        <v>1746995.0879</v>
      </c>
      <c r="BM20" s="0" t="n">
        <v>11.7493</v>
      </c>
      <c r="BN20" s="0" t="n">
        <v>14.385</v>
      </c>
      <c r="BO20" s="0" t="n">
        <v>18.6252</v>
      </c>
      <c r="BP20" s="0" t="n">
        <v>1.0564</v>
      </c>
      <c r="BQ20" s="0" t="n">
        <v>205104.6155</v>
      </c>
      <c r="BR20" s="0" t="n">
        <v>194159.0996</v>
      </c>
      <c r="BS20" s="0" t="n">
        <v>-201586.6021</v>
      </c>
      <c r="BT20" s="0" t="n">
        <v>1745.8982</v>
      </c>
      <c r="BU20" s="0" t="n">
        <v>0.0026</v>
      </c>
      <c r="BV20" s="0" t="n">
        <v>23096.8056</v>
      </c>
      <c r="BW20" s="0" t="n">
        <v>0.0346</v>
      </c>
      <c r="BX20" s="0" t="n">
        <v>0.8025</v>
      </c>
      <c r="BY20" s="0" t="n">
        <v>419967.5084</v>
      </c>
      <c r="BZ20" s="0" t="n">
        <v>523304.9239</v>
      </c>
      <c r="CA20" s="0" t="n">
        <v>497437.065</v>
      </c>
      <c r="CB20" s="0" t="n">
        <v>-77359.8379</v>
      </c>
      <c r="CC20" s="0" t="n">
        <v>-0.116</v>
      </c>
      <c r="CD20" s="0" t="n">
        <v>619836.6784</v>
      </c>
      <c r="CE20" s="0" t="n">
        <v>2.1278</v>
      </c>
      <c r="CF20" s="0" t="n">
        <v>4187.4307</v>
      </c>
      <c r="CG20" s="0" t="n">
        <v>1967.9362</v>
      </c>
      <c r="CH20" s="0" t="n">
        <v>112725.1652</v>
      </c>
      <c r="CI20" s="0" t="n">
        <v>0.169</v>
      </c>
      <c r="CJ20" s="0" t="n">
        <v>10.3941</v>
      </c>
      <c r="CK20" s="0" t="n">
        <v>0.0091</v>
      </c>
      <c r="CL20" s="0" t="n">
        <v>603.8179</v>
      </c>
      <c r="CM20" s="0" t="n">
        <v>29557.003</v>
      </c>
      <c r="CN20" s="0" t="n">
        <v>78203.3585</v>
      </c>
      <c r="CO20" s="0" t="n">
        <v>0.1172</v>
      </c>
      <c r="CP20" s="0" t="n">
        <v>0.001</v>
      </c>
      <c r="CQ20" s="0" t="n">
        <v>1.1693</v>
      </c>
      <c r="CR20" s="0" t="n">
        <v>59</v>
      </c>
      <c r="CS20" s="0" t="n">
        <v>64675.8584</v>
      </c>
      <c r="CT20" s="0" t="n">
        <v>0.097</v>
      </c>
      <c r="CU20" s="0" t="n">
        <v>140502.5192</v>
      </c>
      <c r="CV20" s="0" t="n">
        <v>21065.0125</v>
      </c>
      <c r="CW20" s="0" t="n">
        <v>0.0316</v>
      </c>
      <c r="CX20" s="0" t="n">
        <v>7437.4569</v>
      </c>
      <c r="CY20" s="0" t="n">
        <v>0.0112</v>
      </c>
      <c r="CZ20" s="0" t="n">
        <v>0.2106</v>
      </c>
      <c r="DA20" s="0" t="n">
        <v>0.1911</v>
      </c>
      <c r="DB20" s="0" t="n">
        <v>0.4111</v>
      </c>
      <c r="DC20" s="0" t="n">
        <v>0.4146</v>
      </c>
      <c r="DD20" s="0" t="n">
        <v>11673.4383</v>
      </c>
      <c r="DE20" s="0" t="n">
        <v>0.0745</v>
      </c>
      <c r="DF20" s="0" t="n">
        <v>0.0979</v>
      </c>
      <c r="DG20" s="0" t="n">
        <v>355038.5575</v>
      </c>
      <c r="DH20" s="0" t="n">
        <v>10292343.4586</v>
      </c>
      <c r="DI20" s="0" t="n">
        <v>3.3006</v>
      </c>
      <c r="DJ20" s="0" t="n">
        <v>0.9195</v>
      </c>
      <c r="DK20" s="0" t="n">
        <v>205708.4335</v>
      </c>
      <c r="DL20" s="0" t="n">
        <v>223716.1026</v>
      </c>
      <c r="DM20" s="0" t="n">
        <v>0.7723</v>
      </c>
      <c r="DN20" s="0" t="n">
        <v>667036.4934</v>
      </c>
      <c r="DO20" s="0" t="n">
        <v>0</v>
      </c>
      <c r="DP20" s="0" t="n">
        <v>863656.8867</v>
      </c>
      <c r="DQ20" s="0" t="n">
        <v>0</v>
      </c>
      <c r="DR20" s="0" t="n">
        <v>878607.2444</v>
      </c>
      <c r="DS20" s="0" t="n">
        <v>0.6975</v>
      </c>
      <c r="DT20" s="0" t="n">
        <v>602360.635</v>
      </c>
      <c r="DU20" s="0" t="n">
        <v>0.983</v>
      </c>
      <c r="DV20" s="0" t="n">
        <v>667036.4934</v>
      </c>
      <c r="DW20" s="0" t="n">
        <v>0</v>
      </c>
      <c r="DX20" s="0" t="n">
        <v>0.8575</v>
      </c>
      <c r="DY20" s="0" t="n">
        <v>0.9946</v>
      </c>
      <c r="DZ20" s="0" t="n">
        <v>88.6673</v>
      </c>
      <c r="EA20" s="0" t="n">
        <v>21470.2044</v>
      </c>
    </row>
    <row r="21" customFormat="false" ht="15" hidden="false" customHeight="false" outlineLevel="0" collapsed="false">
      <c r="A21" s="0" t="s">
        <v>182</v>
      </c>
      <c r="B21" s="0" t="n">
        <v>5008.3617</v>
      </c>
      <c r="C21" s="0" t="n">
        <v>103.8609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1.33</v>
      </c>
      <c r="J21" s="0" t="n">
        <v>-0.009</v>
      </c>
      <c r="K21" s="0" t="n">
        <v>0.6818</v>
      </c>
      <c r="L21" s="0" t="n">
        <v>1064542.7229</v>
      </c>
      <c r="M21" s="0" t="n">
        <v>0.7757</v>
      </c>
      <c r="N21" s="0" t="n">
        <v>110040.0194</v>
      </c>
      <c r="O21" s="0" t="n">
        <v>-1017.8661</v>
      </c>
      <c r="P21" s="0" t="n">
        <v>0.1618</v>
      </c>
      <c r="Q21" s="0" t="n">
        <v>141852.3718</v>
      </c>
      <c r="R21" s="0" t="n">
        <v>0.1633</v>
      </c>
      <c r="S21" s="0" t="n">
        <v>347235.6836</v>
      </c>
      <c r="T21" s="0" t="n">
        <v>4471.3127</v>
      </c>
      <c r="U21" s="0" t="n">
        <v>0.0066</v>
      </c>
      <c r="V21" s="0" t="n">
        <v>0.5106</v>
      </c>
      <c r="W21" s="0" t="n">
        <v>339762.3875</v>
      </c>
      <c r="X21" s="0" t="n">
        <v>0.4996</v>
      </c>
      <c r="Y21" s="0" t="n">
        <v>20527.0985</v>
      </c>
      <c r="Z21" s="0" t="n">
        <v>8030.2841</v>
      </c>
      <c r="AA21" s="0" t="n">
        <v>0.0118</v>
      </c>
      <c r="AB21" s="0" t="n">
        <v>0.0302</v>
      </c>
      <c r="AC21" s="0" t="n">
        <v>9.2444</v>
      </c>
      <c r="AD21" s="0" t="n">
        <v>-33214.8297</v>
      </c>
      <c r="AE21" s="0" t="n">
        <v>0</v>
      </c>
      <c r="AF21" s="0" t="n">
        <v>0</v>
      </c>
      <c r="AG21" s="0" t="n">
        <v>-0.0488</v>
      </c>
      <c r="AH21" s="0" t="n">
        <v>-0.0488</v>
      </c>
      <c r="AI21" s="0" t="n">
        <v>252069.393</v>
      </c>
      <c r="AJ21" s="0" t="n">
        <v>-3313.369</v>
      </c>
      <c r="AK21" s="0" t="n">
        <v>-0.0049</v>
      </c>
      <c r="AL21" s="0" t="n">
        <v>306547.5578</v>
      </c>
      <c r="AM21" s="0" t="n">
        <v>0.4507</v>
      </c>
      <c r="AN21" s="0" t="n">
        <v>-12687.7313</v>
      </c>
      <c r="AO21" s="0" t="n">
        <v>-0.0187</v>
      </c>
      <c r="AP21" s="0" t="n">
        <v>97352.2881</v>
      </c>
      <c r="AQ21" s="0" t="n">
        <v>0.1431</v>
      </c>
      <c r="AR21" s="0" t="n">
        <v>68.357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0.0145</v>
      </c>
      <c r="AZ21" s="0" t="n">
        <v>0.0134</v>
      </c>
      <c r="BA21" s="0" t="n">
        <v>29901.4607</v>
      </c>
      <c r="BB21" s="0" t="n">
        <v>0.044</v>
      </c>
      <c r="BC21" s="0" t="n">
        <v>0.8113</v>
      </c>
      <c r="BD21" s="0" t="n">
        <v>137750.4734</v>
      </c>
      <c r="BE21" s="0" t="n">
        <v>169787.3123</v>
      </c>
      <c r="BF21" s="0" t="n">
        <v>11474790.6071</v>
      </c>
      <c r="BG21" s="0" t="n">
        <v>119685.5126</v>
      </c>
      <c r="BH21" s="0" t="n">
        <v>107792.95</v>
      </c>
      <c r="BI21" s="0" t="n">
        <v>110572.0516</v>
      </c>
      <c r="BJ21" s="0" t="n">
        <v>8.0587</v>
      </c>
      <c r="BK21" s="0" t="n">
        <v>107371.2589</v>
      </c>
      <c r="BL21" s="0" t="n">
        <v>1747007.313</v>
      </c>
      <c r="BM21" s="0" t="n">
        <v>10.9646</v>
      </c>
      <c r="BN21" s="0" t="n">
        <v>14.4331</v>
      </c>
      <c r="BO21" s="0" t="n">
        <v>18.4352</v>
      </c>
      <c r="BP21" s="0" t="n">
        <v>1.0736</v>
      </c>
      <c r="BQ21" s="0" t="n">
        <v>210288.5562</v>
      </c>
      <c r="BR21" s="0" t="n">
        <v>195870.1037</v>
      </c>
      <c r="BS21" s="0" t="n">
        <v>-196578.2404</v>
      </c>
      <c r="BT21" s="0" t="n">
        <v>1633.1441</v>
      </c>
      <c r="BU21" s="0" t="n">
        <v>0.0024</v>
      </c>
      <c r="BV21" s="0" t="n">
        <v>23710.5903</v>
      </c>
      <c r="BW21" s="0" t="n">
        <v>0.0349</v>
      </c>
      <c r="BX21" s="0" t="n">
        <v>0.8134</v>
      </c>
      <c r="BY21" s="0" t="n">
        <v>426651.5478</v>
      </c>
      <c r="BZ21" s="0" t="n">
        <v>524542.0378</v>
      </c>
      <c r="CA21" s="0" t="n">
        <v>505183.3676</v>
      </c>
      <c r="CB21" s="0" t="n">
        <v>-79191.4694</v>
      </c>
      <c r="CC21" s="0" t="n">
        <v>-0.1164</v>
      </c>
      <c r="CD21" s="0" t="n">
        <v>621092.1171</v>
      </c>
      <c r="CE21" s="0" t="n">
        <v>186.2331</v>
      </c>
      <c r="CF21" s="0" t="n">
        <v>2276.7228</v>
      </c>
      <c r="CG21" s="0" t="n">
        <v>12.2251</v>
      </c>
      <c r="CH21" s="0" t="n">
        <v>114931.8022</v>
      </c>
      <c r="CI21" s="0" t="n">
        <v>0.169</v>
      </c>
      <c r="CJ21" s="0" t="n">
        <v>10.1236</v>
      </c>
      <c r="CK21" s="0" t="n">
        <v>0.0099</v>
      </c>
      <c r="CL21" s="0" t="n">
        <v>3375.2176</v>
      </c>
      <c r="CM21" s="0" t="n">
        <v>32478.6722</v>
      </c>
      <c r="CN21" s="0" t="n">
        <v>80793.6628</v>
      </c>
      <c r="CO21" s="0" t="n">
        <v>0.1188</v>
      </c>
      <c r="CP21" s="0" t="n">
        <v>0.0014</v>
      </c>
      <c r="CQ21" s="0" t="n">
        <v>1.1725</v>
      </c>
      <c r="CR21" s="0" t="n">
        <v>60</v>
      </c>
      <c r="CS21" s="0" t="n">
        <v>66159.9065</v>
      </c>
      <c r="CT21" s="0" t="n">
        <v>0.0973</v>
      </c>
      <c r="CU21" s="0" t="n">
        <v>142610.793</v>
      </c>
      <c r="CV21" s="0" t="n">
        <v>20951.5959</v>
      </c>
      <c r="CW21" s="0" t="n">
        <v>0.0308</v>
      </c>
      <c r="CX21" s="0" t="n">
        <v>7701.1361</v>
      </c>
      <c r="CY21" s="0" t="n">
        <v>0.0113</v>
      </c>
      <c r="CZ21" s="0" t="n">
        <v>0.2097</v>
      </c>
      <c r="DA21" s="0" t="n">
        <v>0.1898</v>
      </c>
      <c r="DB21" s="0" t="n">
        <v>0.4166</v>
      </c>
      <c r="DC21" s="0" t="n">
        <v>0.42</v>
      </c>
      <c r="DD21" s="0" t="n">
        <v>11892.5626</v>
      </c>
      <c r="DE21" s="0" t="n">
        <v>0.0761</v>
      </c>
      <c r="DF21" s="0" t="n">
        <v>0.0994</v>
      </c>
      <c r="DG21" s="0" t="n">
        <v>361864.6815</v>
      </c>
      <c r="DH21" s="0" t="n">
        <v>10501999.1026</v>
      </c>
      <c r="DI21" s="0" t="n">
        <v>3.357</v>
      </c>
      <c r="DJ21" s="0" t="n">
        <v>0.9357</v>
      </c>
      <c r="DK21" s="0" t="n">
        <v>213663.7738</v>
      </c>
      <c r="DL21" s="0" t="n">
        <v>228348.7759</v>
      </c>
      <c r="DM21" s="0" t="n">
        <v>0.7829</v>
      </c>
      <c r="DN21" s="0" t="n">
        <v>680093.981</v>
      </c>
      <c r="DO21" s="0" t="n">
        <v>0</v>
      </c>
      <c r="DP21" s="0" t="n">
        <v>868672.6192</v>
      </c>
      <c r="DQ21" s="0" t="n">
        <v>0</v>
      </c>
      <c r="DR21" s="0" t="n">
        <v>883757.8029</v>
      </c>
      <c r="DS21" s="0" t="n">
        <v>0.7067</v>
      </c>
      <c r="DT21" s="0" t="n">
        <v>613934.0745</v>
      </c>
      <c r="DU21" s="0" t="n">
        <v>0.9829</v>
      </c>
      <c r="DV21" s="0" t="n">
        <v>680093.981</v>
      </c>
      <c r="DW21" s="0" t="n">
        <v>0</v>
      </c>
      <c r="DX21" s="0" t="n">
        <v>0.8634</v>
      </c>
      <c r="DY21" s="0" t="n">
        <v>1.0156</v>
      </c>
      <c r="DZ21" s="0" t="n">
        <v>89.1726</v>
      </c>
      <c r="EA21" s="0" t="n">
        <v>21551.465</v>
      </c>
    </row>
    <row r="22" customFormat="false" ht="15" hidden="false" customHeight="false" outlineLevel="0" collapsed="false">
      <c r="A22" s="0" t="s">
        <v>183</v>
      </c>
      <c r="B22" s="0" t="n">
        <v>-1229.9545</v>
      </c>
      <c r="C22" s="0" t="n">
        <v>102.7211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1.3503</v>
      </c>
      <c r="J22" s="0" t="n">
        <v>-0.0322</v>
      </c>
      <c r="K22" s="0" t="n">
        <v>0.6767</v>
      </c>
      <c r="L22" s="0" t="n">
        <v>1071191.1555</v>
      </c>
      <c r="M22" s="0" t="n">
        <v>0.7883</v>
      </c>
      <c r="N22" s="0" t="n">
        <v>112094.1061</v>
      </c>
      <c r="O22" s="0" t="n">
        <v>-703.7639</v>
      </c>
      <c r="P22" s="0" t="n">
        <v>0.1624</v>
      </c>
      <c r="Q22" s="0" t="n">
        <v>142196.2758</v>
      </c>
      <c r="R22" s="0" t="n">
        <v>0.1634</v>
      </c>
      <c r="S22" s="0" t="n">
        <v>358747.1976</v>
      </c>
      <c r="T22" s="0" t="n">
        <v>3033.4971</v>
      </c>
      <c r="U22" s="0" t="n">
        <v>0.0044</v>
      </c>
      <c r="V22" s="0" t="n">
        <v>0.5196</v>
      </c>
      <c r="W22" s="0" t="n">
        <v>346418.1215</v>
      </c>
      <c r="X22" s="0" t="n">
        <v>0.5018</v>
      </c>
      <c r="Y22" s="0" t="n">
        <v>21077.6755</v>
      </c>
      <c r="Z22" s="0" t="n">
        <v>8645.7822</v>
      </c>
      <c r="AA22" s="0" t="n">
        <v>0.0125</v>
      </c>
      <c r="AB22" s="0" t="n">
        <v>0.0305</v>
      </c>
      <c r="AC22" s="0" t="n">
        <v>9.1393</v>
      </c>
      <c r="AD22" s="0" t="n">
        <v>-33912.0675</v>
      </c>
      <c r="AE22" s="0" t="n">
        <v>0</v>
      </c>
      <c r="AF22" s="0" t="n">
        <v>0</v>
      </c>
      <c r="AG22" s="0" t="n">
        <v>-0.0491</v>
      </c>
      <c r="AH22" s="0" t="n">
        <v>-0.0491</v>
      </c>
      <c r="AI22" s="0" t="n">
        <v>255692.8804</v>
      </c>
      <c r="AJ22" s="0" t="n">
        <v>-3210.324</v>
      </c>
      <c r="AK22" s="0" t="n">
        <v>-0.0046</v>
      </c>
      <c r="AL22" s="0" t="n">
        <v>312506.054</v>
      </c>
      <c r="AM22" s="0" t="n">
        <v>0.4527</v>
      </c>
      <c r="AN22" s="0" t="n">
        <v>-12834.392</v>
      </c>
      <c r="AO22" s="0" t="n">
        <v>-0.0186</v>
      </c>
      <c r="AP22" s="0" t="n">
        <v>99259.7141</v>
      </c>
      <c r="AQ22" s="0" t="n">
        <v>0.1438</v>
      </c>
      <c r="AR22" s="0" t="n">
        <v>69.5016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0.0131</v>
      </c>
      <c r="AZ22" s="0" t="n">
        <v>0.0162</v>
      </c>
      <c r="BA22" s="0" t="n">
        <v>30701.7436</v>
      </c>
      <c r="BB22" s="0" t="n">
        <v>0.0445</v>
      </c>
      <c r="BC22" s="0" t="n">
        <v>0.8244</v>
      </c>
      <c r="BD22" s="0" t="n">
        <v>138330.1044</v>
      </c>
      <c r="BE22" s="0" t="n">
        <v>167788.429</v>
      </c>
      <c r="BF22" s="0" t="n">
        <v>11527831.13</v>
      </c>
      <c r="BG22" s="0" t="n">
        <v>119535.5132</v>
      </c>
      <c r="BH22" s="0" t="n">
        <v>107483.52</v>
      </c>
      <c r="BI22" s="0" t="n">
        <v>110310.3734</v>
      </c>
      <c r="BJ22" s="0" t="n">
        <v>8.0973</v>
      </c>
      <c r="BK22" s="0" t="n">
        <v>106832.1123</v>
      </c>
      <c r="BL22" s="0" t="n">
        <v>1749531.4272</v>
      </c>
      <c r="BM22" s="0" t="n">
        <v>11.0015</v>
      </c>
      <c r="BN22" s="0" t="n">
        <v>14.4348</v>
      </c>
      <c r="BO22" s="0" t="n">
        <v>18.1969</v>
      </c>
      <c r="BP22" s="0" t="n">
        <v>1.1023</v>
      </c>
      <c r="BQ22" s="0" t="n">
        <v>221416.1455</v>
      </c>
      <c r="BR22" s="0" t="n">
        <v>200862.5983</v>
      </c>
      <c r="BS22" s="0" t="n">
        <v>-197808.1949</v>
      </c>
      <c r="BT22" s="0" t="n">
        <v>242.9421</v>
      </c>
      <c r="BU22" s="0" t="n">
        <v>0.0004</v>
      </c>
      <c r="BV22" s="0" t="n">
        <v>25137.182</v>
      </c>
      <c r="BW22" s="0" t="n">
        <v>0.0364</v>
      </c>
      <c r="BX22" s="0" t="n">
        <v>0.8267</v>
      </c>
      <c r="BY22" s="0" t="n">
        <v>437064.1079</v>
      </c>
      <c r="BZ22" s="0" t="n">
        <v>528704.9534</v>
      </c>
      <c r="CA22" s="0" t="n">
        <v>515754.2846</v>
      </c>
      <c r="CB22" s="0" t="n">
        <v>-75621.1978</v>
      </c>
      <c r="CC22" s="0" t="n">
        <v>-0.1095</v>
      </c>
      <c r="CD22" s="0" t="n">
        <v>623894.39</v>
      </c>
      <c r="CE22" s="0" t="n">
        <v>1.734</v>
      </c>
      <c r="CF22" s="0" t="n">
        <v>4376.8326</v>
      </c>
      <c r="CG22" s="0" t="n">
        <v>2524.1141</v>
      </c>
      <c r="CH22" s="0" t="n">
        <v>116904.1204</v>
      </c>
      <c r="CI22" s="0" t="n">
        <v>0.1693</v>
      </c>
      <c r="CJ22" s="0" t="n">
        <v>9.847</v>
      </c>
      <c r="CK22" s="0" t="n">
        <v>0.0106</v>
      </c>
      <c r="CL22" s="0" t="n">
        <v>-1472.8966</v>
      </c>
      <c r="CM22" s="0" t="n">
        <v>29114.7848</v>
      </c>
      <c r="CN22" s="0" t="n">
        <v>82280.9489</v>
      </c>
      <c r="CO22" s="0" t="n">
        <v>0.1192</v>
      </c>
      <c r="CP22" s="0" t="n">
        <v>0.0004</v>
      </c>
      <c r="CQ22" s="0" t="n">
        <v>1.1758</v>
      </c>
      <c r="CR22" s="0" t="n">
        <v>61</v>
      </c>
      <c r="CS22" s="0" t="n">
        <v>67251.1095</v>
      </c>
      <c r="CT22" s="0" t="n">
        <v>0.0974</v>
      </c>
      <c r="CU22" s="0" t="n">
        <v>145180.5675</v>
      </c>
      <c r="CV22" s="0" t="n">
        <v>20932.6932</v>
      </c>
      <c r="CW22" s="0" t="n">
        <v>0.0303</v>
      </c>
      <c r="CX22" s="0" t="n">
        <v>7785.5535</v>
      </c>
      <c r="CY22" s="0" t="n">
        <v>0.0113</v>
      </c>
      <c r="CZ22" s="0" t="n">
        <v>0.2103</v>
      </c>
      <c r="DA22" s="0" t="n">
        <v>0.1901</v>
      </c>
      <c r="DB22" s="0" t="n">
        <v>0.4222</v>
      </c>
      <c r="DC22" s="0" t="n">
        <v>0.4252</v>
      </c>
      <c r="DD22" s="0" t="n">
        <v>12051.9932</v>
      </c>
      <c r="DE22" s="0" t="n">
        <v>0.0772</v>
      </c>
      <c r="DF22" s="0" t="n">
        <v>0.1008</v>
      </c>
      <c r="DG22" s="0" t="n">
        <v>367448.2646</v>
      </c>
      <c r="DH22" s="0" t="n">
        <v>10741090.3265</v>
      </c>
      <c r="DI22" s="0" t="n">
        <v>3.4186</v>
      </c>
      <c r="DJ22" s="0" t="n">
        <v>0.9564</v>
      </c>
      <c r="DK22" s="0" t="n">
        <v>219943.2489</v>
      </c>
      <c r="DL22" s="0" t="n">
        <v>229977.3831</v>
      </c>
      <c r="DM22" s="0" t="n">
        <v>0.7933</v>
      </c>
      <c r="DN22" s="0" t="n">
        <v>690392.2544</v>
      </c>
      <c r="DO22" s="0" t="n">
        <v>0</v>
      </c>
      <c r="DP22" s="0" t="n">
        <v>870328.5572</v>
      </c>
      <c r="DQ22" s="0" t="n">
        <v>0</v>
      </c>
      <c r="DR22" s="0" t="n">
        <v>886826.3991</v>
      </c>
      <c r="DS22" s="0" t="n">
        <v>0.716</v>
      </c>
      <c r="DT22" s="0" t="n">
        <v>623141.1449</v>
      </c>
      <c r="DU22" s="0" t="n">
        <v>0.9814</v>
      </c>
      <c r="DV22" s="0" t="n">
        <v>690392.2544</v>
      </c>
      <c r="DW22" s="0" t="n">
        <v>0</v>
      </c>
      <c r="DX22" s="0" t="n">
        <v>0.8682</v>
      </c>
      <c r="DY22" s="0" t="n">
        <v>1.0375</v>
      </c>
      <c r="DZ22" s="0" t="n">
        <v>89.9234</v>
      </c>
      <c r="EA22" s="0" t="n">
        <v>21701.6609</v>
      </c>
    </row>
    <row r="23" customFormat="false" ht="15" hidden="false" customHeight="false" outlineLevel="0" collapsed="false">
      <c r="A23" s="0" t="s">
        <v>184</v>
      </c>
      <c r="B23" s="0" t="n">
        <v>5207.3387</v>
      </c>
      <c r="C23" s="0" t="n">
        <v>101.2286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1.3386</v>
      </c>
      <c r="J23" s="0" t="n">
        <v>-0.0506</v>
      </c>
      <c r="K23" s="0" t="n">
        <v>0.686</v>
      </c>
      <c r="L23" s="0" t="n">
        <v>1078709.1493</v>
      </c>
      <c r="M23" s="0" t="n">
        <v>0.7952</v>
      </c>
      <c r="N23" s="0" t="n">
        <v>114206.2464</v>
      </c>
      <c r="O23" s="0" t="n">
        <v>-1097.2993</v>
      </c>
      <c r="P23" s="0" t="n">
        <v>0.1618</v>
      </c>
      <c r="Q23" s="0" t="n">
        <v>143619.6398</v>
      </c>
      <c r="R23" s="0" t="n">
        <v>0.1634</v>
      </c>
      <c r="S23" s="0" t="n">
        <v>373109.5596</v>
      </c>
      <c r="T23" s="0" t="n">
        <v>5707.5318</v>
      </c>
      <c r="U23" s="0" t="n">
        <v>0.0081</v>
      </c>
      <c r="V23" s="0" t="n">
        <v>0.5286</v>
      </c>
      <c r="W23" s="0" t="n">
        <v>355410.9103</v>
      </c>
      <c r="X23" s="0" t="n">
        <v>0.5036</v>
      </c>
      <c r="Y23" s="0" t="n">
        <v>21583.2585</v>
      </c>
      <c r="Z23" s="0" t="n">
        <v>9005.964</v>
      </c>
      <c r="AA23" s="0" t="n">
        <v>0.0128</v>
      </c>
      <c r="AB23" s="0" t="n">
        <v>0.0306</v>
      </c>
      <c r="AC23" s="0" t="n">
        <v>9.2356</v>
      </c>
      <c r="AD23" s="0" t="n">
        <v>-34619.3207</v>
      </c>
      <c r="AE23" s="0" t="n">
        <v>0</v>
      </c>
      <c r="AF23" s="0" t="n">
        <v>0</v>
      </c>
      <c r="AG23" s="0" t="n">
        <v>-0.0491</v>
      </c>
      <c r="AH23" s="0" t="n">
        <v>-0.0491</v>
      </c>
      <c r="AI23" s="0" t="n">
        <v>263495.2471</v>
      </c>
      <c r="AJ23" s="0" t="n">
        <v>-2576.1574</v>
      </c>
      <c r="AK23" s="0" t="n">
        <v>-0.0037</v>
      </c>
      <c r="AL23" s="0" t="n">
        <v>320791.5895</v>
      </c>
      <c r="AM23" s="0" t="n">
        <v>0.4545</v>
      </c>
      <c r="AN23" s="0" t="n">
        <v>-13036.0623</v>
      </c>
      <c r="AO23" s="0" t="n">
        <v>-0.0185</v>
      </c>
      <c r="AP23" s="0" t="n">
        <v>101170.1841</v>
      </c>
      <c r="AQ23" s="0" t="n">
        <v>0.1433</v>
      </c>
      <c r="AR23" s="0" t="n">
        <v>70.4404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0.0129</v>
      </c>
      <c r="AZ23" s="0" t="n">
        <v>0.0117</v>
      </c>
      <c r="BA23" s="0" t="n">
        <v>32043.1633</v>
      </c>
      <c r="BB23" s="0" t="n">
        <v>0.0454</v>
      </c>
      <c r="BC23" s="0" t="n">
        <v>0.8325</v>
      </c>
      <c r="BD23" s="0" t="n">
        <v>141999.0452</v>
      </c>
      <c r="BE23" s="0" t="n">
        <v>170565.1806</v>
      </c>
      <c r="BF23" s="0" t="n">
        <v>11583117.9994</v>
      </c>
      <c r="BG23" s="0" t="n">
        <v>119590.3473</v>
      </c>
      <c r="BH23" s="0" t="n">
        <v>107621.34</v>
      </c>
      <c r="BI23" s="0" t="n">
        <v>110267.9688</v>
      </c>
      <c r="BJ23" s="0" t="n">
        <v>8.1687</v>
      </c>
      <c r="BK23" s="0" t="n">
        <v>107776.3848</v>
      </c>
      <c r="BL23" s="0" t="n">
        <v>1749257.0807</v>
      </c>
      <c r="BM23" s="0" t="n">
        <v>10.8337</v>
      </c>
      <c r="BN23" s="0" t="n">
        <v>14.4507</v>
      </c>
      <c r="BO23" s="0" t="n">
        <v>17.9995</v>
      </c>
      <c r="BP23" s="0" t="n">
        <v>1.1056</v>
      </c>
      <c r="BQ23" s="0" t="n">
        <v>220657.9026</v>
      </c>
      <c r="BR23" s="0" t="n">
        <v>199584.0062</v>
      </c>
      <c r="BS23" s="0" t="n">
        <v>-192600.8562</v>
      </c>
      <c r="BT23" s="0" t="n">
        <v>2229.8719</v>
      </c>
      <c r="BU23" s="0" t="n">
        <v>0.0032</v>
      </c>
      <c r="BV23" s="0" t="n">
        <v>26741.2197</v>
      </c>
      <c r="BW23" s="0" t="n">
        <v>0.0379</v>
      </c>
      <c r="BX23" s="0" t="n">
        <v>0.8364</v>
      </c>
      <c r="BY23" s="0" t="n">
        <v>445905.5019</v>
      </c>
      <c r="BZ23" s="0" t="n">
        <v>533101.7531</v>
      </c>
      <c r="CA23" s="0" t="n">
        <v>525783.7332</v>
      </c>
      <c r="CB23" s="0" t="n">
        <v>-81072.5037</v>
      </c>
      <c r="CC23" s="0" t="n">
        <v>-0.1149</v>
      </c>
      <c r="CD23" s="0" t="n">
        <v>628600.0705</v>
      </c>
      <c r="CE23" s="0" t="n">
        <v>-2.5817</v>
      </c>
      <c r="CF23" s="0" t="n">
        <v>708.2888</v>
      </c>
      <c r="CG23" s="0" t="n">
        <v>-274.3465</v>
      </c>
      <c r="CH23" s="0" t="n">
        <v>120099.7524</v>
      </c>
      <c r="CI23" s="0" t="n">
        <v>0.1702</v>
      </c>
      <c r="CJ23" s="0" t="n">
        <v>9.8423</v>
      </c>
      <c r="CK23" s="0" t="n">
        <v>0.0109</v>
      </c>
      <c r="CL23" s="0" t="n">
        <v>2977.4668</v>
      </c>
      <c r="CM23" s="0" t="n">
        <v>32112.9161</v>
      </c>
      <c r="CN23" s="0" t="n">
        <v>84067.427</v>
      </c>
      <c r="CO23" s="0" t="n">
        <v>0.1191</v>
      </c>
      <c r="CP23" s="0" t="n">
        <v>-0.0001</v>
      </c>
      <c r="CQ23" s="0" t="n">
        <v>1.1793</v>
      </c>
      <c r="CR23" s="0" t="n">
        <v>62</v>
      </c>
      <c r="CS23" s="0" t="n">
        <v>68736.1143</v>
      </c>
      <c r="CT23" s="0" t="n">
        <v>0.0974</v>
      </c>
      <c r="CU23" s="0" t="n">
        <v>149486.4023</v>
      </c>
      <c r="CV23" s="0" t="n">
        <v>21147.0762</v>
      </c>
      <c r="CW23" s="0" t="n">
        <v>0.03</v>
      </c>
      <c r="CX23" s="0" t="n">
        <v>7938.7996</v>
      </c>
      <c r="CY23" s="0" t="n">
        <v>0.0112</v>
      </c>
      <c r="CZ23" s="0" t="n">
        <v>0.2118</v>
      </c>
      <c r="DA23" s="0" t="n">
        <v>0.1918</v>
      </c>
      <c r="DB23" s="0" t="n">
        <v>0.4249</v>
      </c>
      <c r="DC23" s="0" t="n">
        <v>0.4296</v>
      </c>
      <c r="DD23" s="0" t="n">
        <v>11969.0073</v>
      </c>
      <c r="DE23" s="0" t="n">
        <v>0.078</v>
      </c>
      <c r="DF23" s="0" t="n">
        <v>0.1001</v>
      </c>
      <c r="DG23" s="0" t="n">
        <v>373565.1877</v>
      </c>
      <c r="DH23" s="0" t="n">
        <v>10943022.9998</v>
      </c>
      <c r="DI23" s="0" t="n">
        <v>3.4711</v>
      </c>
      <c r="DJ23" s="0" t="n">
        <v>0.9652</v>
      </c>
      <c r="DK23" s="0" t="n">
        <v>223635.3694</v>
      </c>
      <c r="DL23" s="0" t="n">
        <v>231696.9223</v>
      </c>
      <c r="DM23" s="0" t="n">
        <v>0.8028</v>
      </c>
      <c r="DN23" s="0" t="n">
        <v>705796.5491</v>
      </c>
      <c r="DO23" s="0" t="n">
        <v>0</v>
      </c>
      <c r="DP23" s="0" t="n">
        <v>879125.1431</v>
      </c>
      <c r="DQ23" s="0" t="n">
        <v>0</v>
      </c>
      <c r="DR23" s="0" t="n">
        <v>890980.5819</v>
      </c>
      <c r="DS23" s="0" t="n">
        <v>0.7247</v>
      </c>
      <c r="DT23" s="0" t="n">
        <v>637060.4348</v>
      </c>
      <c r="DU23" s="0" t="n">
        <v>0.9867</v>
      </c>
      <c r="DV23" s="0" t="n">
        <v>705796.5491</v>
      </c>
      <c r="DW23" s="0" t="n">
        <v>0</v>
      </c>
      <c r="DX23" s="0" t="n">
        <v>0.8743</v>
      </c>
      <c r="DY23" s="0" t="n">
        <v>1.0425</v>
      </c>
      <c r="DZ23" s="0" t="n">
        <v>90.5648</v>
      </c>
      <c r="EA23" s="0" t="n">
        <v>21853.3253</v>
      </c>
    </row>
    <row r="24" customFormat="false" ht="15" hidden="false" customHeight="false" outlineLevel="0" collapsed="false">
      <c r="A24" s="0" t="s">
        <v>185</v>
      </c>
      <c r="B24" s="0" t="n">
        <v>6868.6603</v>
      </c>
      <c r="C24" s="0" t="n">
        <v>100.4957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1.3027</v>
      </c>
      <c r="J24" s="0" t="n">
        <v>-0.063</v>
      </c>
      <c r="K24" s="0" t="n">
        <v>0.7117</v>
      </c>
      <c r="L24" s="0" t="n">
        <v>1092617.3658</v>
      </c>
      <c r="M24" s="0" t="n">
        <v>0.8034</v>
      </c>
      <c r="N24" s="0" t="n">
        <v>116277.7551</v>
      </c>
      <c r="O24" s="0" t="n">
        <v>-1744.114</v>
      </c>
      <c r="P24" s="0" t="n">
        <v>0.1606</v>
      </c>
      <c r="Q24" s="0" t="n">
        <v>144731.8556</v>
      </c>
      <c r="R24" s="0" t="n">
        <v>0.163</v>
      </c>
      <c r="S24" s="0" t="n">
        <v>387003.3621</v>
      </c>
      <c r="T24" s="0" t="n">
        <v>5102.6975</v>
      </c>
      <c r="U24" s="0" t="n">
        <v>0.007</v>
      </c>
      <c r="V24" s="0" t="n">
        <v>0.5345</v>
      </c>
      <c r="W24" s="0" t="n">
        <v>364726.7849</v>
      </c>
      <c r="X24" s="0" t="n">
        <v>0.5038</v>
      </c>
      <c r="Y24" s="0" t="n">
        <v>21944.2778</v>
      </c>
      <c r="Z24" s="0" t="n">
        <v>8872.5544</v>
      </c>
      <c r="AA24" s="0" t="n">
        <v>0.0123</v>
      </c>
      <c r="AB24" s="0" t="n">
        <v>0.0303</v>
      </c>
      <c r="AC24" s="0" t="n">
        <v>9.416</v>
      </c>
      <c r="AD24" s="0" t="n">
        <v>-35164.4202</v>
      </c>
      <c r="AE24" s="0" t="n">
        <v>0</v>
      </c>
      <c r="AF24" s="0" t="n">
        <v>0</v>
      </c>
      <c r="AG24" s="0" t="n">
        <v>-0.0486</v>
      </c>
      <c r="AH24" s="0" t="n">
        <v>-0.0486</v>
      </c>
      <c r="AI24" s="0" t="n">
        <v>271794.6842</v>
      </c>
      <c r="AJ24" s="0" t="n">
        <v>-1209.0711</v>
      </c>
      <c r="AK24" s="0" t="n">
        <v>-0.0017</v>
      </c>
      <c r="AL24" s="0" t="n">
        <v>329562.3648</v>
      </c>
      <c r="AM24" s="0" t="n">
        <v>0.4552</v>
      </c>
      <c r="AN24" s="0" t="n">
        <v>-13220.1423</v>
      </c>
      <c r="AO24" s="0" t="n">
        <v>-0.0183</v>
      </c>
      <c r="AP24" s="0" t="n">
        <v>103057.6128</v>
      </c>
      <c r="AQ24" s="0" t="n">
        <v>0.1423</v>
      </c>
      <c r="AR24" s="0" t="n">
        <v>70.7922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0.0136</v>
      </c>
      <c r="AZ24" s="0" t="n">
        <v>0.0098</v>
      </c>
      <c r="BA24" s="0" t="n">
        <v>33955.3491</v>
      </c>
      <c r="BB24" s="0" t="n">
        <v>0.0469</v>
      </c>
      <c r="BC24" s="0" t="n">
        <v>0.8397</v>
      </c>
      <c r="BD24" s="0" t="n">
        <v>145883.6365</v>
      </c>
      <c r="BE24" s="0" t="n">
        <v>173739.9524</v>
      </c>
      <c r="BF24" s="0" t="n">
        <v>11641026.7718</v>
      </c>
      <c r="BG24" s="0" t="n">
        <v>119944.7266</v>
      </c>
      <c r="BH24" s="0" t="n">
        <v>107986.16</v>
      </c>
      <c r="BI24" s="0" t="n">
        <v>110499.3049</v>
      </c>
      <c r="BJ24" s="0" t="n">
        <v>8.2218</v>
      </c>
      <c r="BK24" s="0" t="n">
        <v>108655.9536</v>
      </c>
      <c r="BL24" s="0" t="n">
        <v>1750002.1216</v>
      </c>
      <c r="BM24" s="0" t="n">
        <v>10.6427</v>
      </c>
      <c r="BN24" s="0" t="n">
        <v>14.4568</v>
      </c>
      <c r="BO24" s="0" t="n">
        <v>17.7286</v>
      </c>
      <c r="BP24" s="0" t="n">
        <v>1.0821</v>
      </c>
      <c r="BQ24" s="0" t="n">
        <v>221582.6073</v>
      </c>
      <c r="BR24" s="0" t="n">
        <v>204772.6806</v>
      </c>
      <c r="BS24" s="0" t="n">
        <v>-185732.1958</v>
      </c>
      <c r="BT24" s="0" t="n">
        <v>2271.2145</v>
      </c>
      <c r="BU24" s="0" t="n">
        <v>0.0031</v>
      </c>
      <c r="BV24" s="0" t="n">
        <v>27934.6096</v>
      </c>
      <c r="BW24" s="0" t="n">
        <v>0.0386</v>
      </c>
      <c r="BX24" s="0" t="n">
        <v>0.8446</v>
      </c>
      <c r="BY24" s="0" t="n">
        <v>455220.1744</v>
      </c>
      <c r="BZ24" s="0" t="n">
        <v>538948.7295</v>
      </c>
      <c r="CA24" s="0" t="n">
        <v>536252.0365</v>
      </c>
      <c r="CB24" s="0" t="n">
        <v>-86956.2154</v>
      </c>
      <c r="CC24" s="0" t="n">
        <v>-0.1201</v>
      </c>
      <c r="CD24" s="0" t="n">
        <v>634884.7657</v>
      </c>
      <c r="CE24" s="0" t="n">
        <v>2.7054</v>
      </c>
      <c r="CF24" s="0" t="n">
        <v>2015.6384</v>
      </c>
      <c r="CG24" s="0" t="n">
        <v>745.0409</v>
      </c>
      <c r="CH24" s="0" t="n">
        <v>123477.2876</v>
      </c>
      <c r="CI24" s="0" t="n">
        <v>0.1706</v>
      </c>
      <c r="CJ24" s="0" t="n">
        <v>9.2597</v>
      </c>
      <c r="CK24" s="0" t="n">
        <v>0.0088</v>
      </c>
      <c r="CL24" s="0" t="n">
        <v>4597.4458</v>
      </c>
      <c r="CM24" s="0" t="n">
        <v>29679.1067</v>
      </c>
      <c r="CN24" s="0" t="n">
        <v>86007.6685</v>
      </c>
      <c r="CO24" s="0" t="n">
        <v>0.1188</v>
      </c>
      <c r="CP24" s="0" t="n">
        <v>-0.0004</v>
      </c>
      <c r="CQ24" s="0" t="n">
        <v>1.183</v>
      </c>
      <c r="CR24" s="0" t="n">
        <v>63</v>
      </c>
      <c r="CS24" s="0" t="n">
        <v>70734.2773</v>
      </c>
      <c r="CT24" s="0" t="n">
        <v>0.0977</v>
      </c>
      <c r="CU24" s="0" t="n">
        <v>153851.8888</v>
      </c>
      <c r="CV24" s="0" t="n">
        <v>21408.5218</v>
      </c>
      <c r="CW24" s="0" t="n">
        <v>0.0296</v>
      </c>
      <c r="CX24" s="0" t="n">
        <v>8416.4378</v>
      </c>
      <c r="CY24" s="0" t="n">
        <v>0.0116</v>
      </c>
      <c r="CZ24" s="0" t="n">
        <v>0.2125</v>
      </c>
      <c r="DA24" s="0" t="n">
        <v>0.1926</v>
      </c>
      <c r="DB24" s="0" t="n">
        <v>0.4297</v>
      </c>
      <c r="DC24" s="0" t="n">
        <v>0.4353</v>
      </c>
      <c r="DD24" s="0" t="n">
        <v>11958.5666</v>
      </c>
      <c r="DE24" s="0" t="n">
        <v>0.0787</v>
      </c>
      <c r="DF24" s="0" t="n">
        <v>0.0997</v>
      </c>
      <c r="DG24" s="0" t="n">
        <v>381465.6886</v>
      </c>
      <c r="DH24" s="0" t="n">
        <v>11136862.7163</v>
      </c>
      <c r="DI24" s="0" t="n">
        <v>3.5325</v>
      </c>
      <c r="DJ24" s="0" t="n">
        <v>0.9647</v>
      </c>
      <c r="DK24" s="0" t="n">
        <v>226180.0531</v>
      </c>
      <c r="DL24" s="0" t="n">
        <v>234451.7873</v>
      </c>
      <c r="DM24" s="0" t="n">
        <v>0.8155</v>
      </c>
      <c r="DN24" s="0" t="n">
        <v>723994.6502</v>
      </c>
      <c r="DO24" s="0" t="n">
        <v>0</v>
      </c>
      <c r="DP24" s="0" t="n">
        <v>887844.6852</v>
      </c>
      <c r="DQ24" s="0" t="n">
        <v>0</v>
      </c>
      <c r="DR24" s="0" t="n">
        <v>896642.029</v>
      </c>
      <c r="DS24" s="0" t="n">
        <v>0.7358</v>
      </c>
      <c r="DT24" s="0" t="n">
        <v>653260.3729</v>
      </c>
      <c r="DU24" s="0" t="n">
        <v>0.9902</v>
      </c>
      <c r="DV24" s="0" t="n">
        <v>723994.6502</v>
      </c>
      <c r="DW24" s="0" t="n">
        <v>0</v>
      </c>
      <c r="DX24" s="0" t="n">
        <v>0.8795</v>
      </c>
      <c r="DY24" s="0" t="n">
        <v>1.0334</v>
      </c>
      <c r="DZ24" s="0" t="n">
        <v>90.8105</v>
      </c>
      <c r="EA24" s="0" t="n">
        <v>22049.4141</v>
      </c>
    </row>
    <row r="25" customFormat="false" ht="15" hidden="false" customHeight="false" outlineLevel="0" collapsed="false">
      <c r="A25" s="0" t="s">
        <v>186</v>
      </c>
      <c r="B25" s="0" t="n">
        <v>9713.3575</v>
      </c>
      <c r="C25" s="0" t="n">
        <v>104.3457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1.2505</v>
      </c>
      <c r="J25" s="0" t="n">
        <v>-0.0783</v>
      </c>
      <c r="K25" s="0" t="n">
        <v>0.748</v>
      </c>
      <c r="L25" s="0" t="n">
        <v>1098759.3978</v>
      </c>
      <c r="M25" s="0" t="n">
        <v>0.8138</v>
      </c>
      <c r="N25" s="0" t="n">
        <v>118791.6101</v>
      </c>
      <c r="O25" s="0" t="n">
        <v>-1989.9984</v>
      </c>
      <c r="P25" s="0" t="n">
        <v>0.1608</v>
      </c>
      <c r="Q25" s="0" t="n">
        <v>145967.7456</v>
      </c>
      <c r="R25" s="0" t="n">
        <v>0.1634</v>
      </c>
      <c r="S25" s="0" t="n">
        <v>396886.1225</v>
      </c>
      <c r="T25" s="0" t="n">
        <v>952.9073</v>
      </c>
      <c r="U25" s="0" t="n">
        <v>0.0013</v>
      </c>
      <c r="V25" s="0" t="n">
        <v>0.5371</v>
      </c>
      <c r="W25" s="0" t="n">
        <v>371477.6361</v>
      </c>
      <c r="X25" s="0" t="n">
        <v>0.5027</v>
      </c>
      <c r="Y25" s="0" t="n">
        <v>22110.0315</v>
      </c>
      <c r="Z25" s="0" t="n">
        <v>9089.2474</v>
      </c>
      <c r="AA25" s="0" t="n">
        <v>0.0123</v>
      </c>
      <c r="AB25" s="0" t="n">
        <v>0.0299</v>
      </c>
      <c r="AC25" s="0" t="n">
        <v>9.4161</v>
      </c>
      <c r="AD25" s="0" t="n">
        <v>-35719.4124</v>
      </c>
      <c r="AE25" s="0" t="n">
        <v>0</v>
      </c>
      <c r="AF25" s="0" t="n">
        <v>0</v>
      </c>
      <c r="AG25" s="0" t="n">
        <v>-0.0483</v>
      </c>
      <c r="AH25" s="0" t="n">
        <v>-0.0483</v>
      </c>
      <c r="AI25" s="0" t="n">
        <v>278622.0095</v>
      </c>
      <c r="AJ25" s="0" t="n">
        <v>-499.1667</v>
      </c>
      <c r="AK25" s="0" t="n">
        <v>-0.0007</v>
      </c>
      <c r="AL25" s="0" t="n">
        <v>335758.2236</v>
      </c>
      <c r="AM25" s="0" t="n">
        <v>0.4544</v>
      </c>
      <c r="AN25" s="0" t="n">
        <v>-13609.3809</v>
      </c>
      <c r="AO25" s="0" t="n">
        <v>-0.0184</v>
      </c>
      <c r="AP25" s="0" t="n">
        <v>105182.2292</v>
      </c>
      <c r="AQ25" s="0" t="n">
        <v>0.1423</v>
      </c>
      <c r="AR25" s="0" t="n">
        <v>71.3818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0.0138</v>
      </c>
      <c r="AZ25" s="0" t="n">
        <v>0.0099</v>
      </c>
      <c r="BA25" s="0" t="n">
        <v>35220.2457</v>
      </c>
      <c r="BB25" s="0" t="n">
        <v>0.0477</v>
      </c>
      <c r="BC25" s="0" t="n">
        <v>0.8491</v>
      </c>
      <c r="BD25" s="0" t="n">
        <v>147763.4062</v>
      </c>
      <c r="BE25" s="0" t="n">
        <v>174015.2328</v>
      </c>
      <c r="BF25" s="0" t="n">
        <v>11698631.7369</v>
      </c>
      <c r="BG25" s="0" t="n">
        <v>120370.3779</v>
      </c>
      <c r="BH25" s="0" t="n">
        <v>108287.22</v>
      </c>
      <c r="BI25" s="0" t="n">
        <v>110826.8947</v>
      </c>
      <c r="BJ25" s="0" t="n">
        <v>8.2473</v>
      </c>
      <c r="BK25" s="0" t="n">
        <v>108759.6069</v>
      </c>
      <c r="BL25" s="0" t="n">
        <v>1751128.7759</v>
      </c>
      <c r="BM25" s="0" t="n">
        <v>10.2406</v>
      </c>
      <c r="BN25" s="0" t="n">
        <v>14.5006</v>
      </c>
      <c r="BO25" s="0" t="n">
        <v>17.5244</v>
      </c>
      <c r="BP25" s="0" t="n">
        <v>1.0562</v>
      </c>
      <c r="BQ25" s="0" t="n">
        <v>217251.022</v>
      </c>
      <c r="BR25" s="0" t="n">
        <v>205683.5761</v>
      </c>
      <c r="BS25" s="0" t="n">
        <v>-176018.8384</v>
      </c>
      <c r="BT25" s="0" t="n">
        <v>2834.9471</v>
      </c>
      <c r="BU25" s="0" t="n">
        <v>0.0038</v>
      </c>
      <c r="BV25" s="0" t="n">
        <v>28364.3534</v>
      </c>
      <c r="BW25" s="0" t="n">
        <v>0.0384</v>
      </c>
      <c r="BX25" s="0" t="n">
        <v>0.853</v>
      </c>
      <c r="BY25" s="0" t="n">
        <v>463411.3717</v>
      </c>
      <c r="BZ25" s="0" t="n">
        <v>543246.7148</v>
      </c>
      <c r="CA25" s="0" t="n">
        <v>543881.3513</v>
      </c>
      <c r="CB25" s="0" t="n">
        <v>-92750.6106</v>
      </c>
      <c r="CC25" s="0" t="n">
        <v>-0.1255</v>
      </c>
      <c r="CD25" s="0" t="n">
        <v>637579.8595</v>
      </c>
      <c r="CE25" s="0" t="n">
        <v>1.8945</v>
      </c>
      <c r="CF25" s="0" t="n">
        <v>2134.4455</v>
      </c>
      <c r="CG25" s="0" t="n">
        <v>1126.6543</v>
      </c>
      <c r="CH25" s="0" t="n">
        <v>126040.2629</v>
      </c>
      <c r="CI25" s="0" t="n">
        <v>0.1706</v>
      </c>
      <c r="CJ25" s="0" t="n">
        <v>8.6475</v>
      </c>
      <c r="CK25" s="0" t="n">
        <v>0.0071</v>
      </c>
      <c r="CL25" s="0" t="n">
        <v>6878.4104</v>
      </c>
      <c r="CM25" s="0" t="n">
        <v>28719.4743</v>
      </c>
      <c r="CN25" s="0" t="n">
        <v>87300.5574</v>
      </c>
      <c r="CO25" s="0" t="n">
        <v>0.1181</v>
      </c>
      <c r="CP25" s="0" t="n">
        <v>-0.0007</v>
      </c>
      <c r="CQ25" s="0" t="n">
        <v>1.1869</v>
      </c>
      <c r="CR25" s="0" t="n">
        <v>64</v>
      </c>
      <c r="CS25" s="0" t="n">
        <v>71875.3061</v>
      </c>
      <c r="CT25" s="0" t="n">
        <v>0.0973</v>
      </c>
      <c r="CU25" s="0" t="n">
        <v>155577.7434</v>
      </c>
      <c r="CV25" s="0" t="n">
        <v>22177.7439</v>
      </c>
      <c r="CW25" s="0" t="n">
        <v>0.03</v>
      </c>
      <c r="CX25" s="0" t="n">
        <v>8511.014</v>
      </c>
      <c r="CY25" s="0" t="n">
        <v>0.0115</v>
      </c>
      <c r="CZ25" s="0" t="n">
        <v>0.2105</v>
      </c>
      <c r="DA25" s="0" t="n">
        <v>0.1905</v>
      </c>
      <c r="DB25" s="0" t="n">
        <v>0.435</v>
      </c>
      <c r="DC25" s="0" t="n">
        <v>0.4403</v>
      </c>
      <c r="DD25" s="0" t="n">
        <v>12083.1579</v>
      </c>
      <c r="DE25" s="0" t="n">
        <v>0.0793</v>
      </c>
      <c r="DF25" s="0" t="n">
        <v>0.1004</v>
      </c>
      <c r="DG25" s="0" t="n">
        <v>388481.9283</v>
      </c>
      <c r="DH25" s="0" t="n">
        <v>11345309.2949</v>
      </c>
      <c r="DI25" s="0" t="n">
        <v>3.5875</v>
      </c>
      <c r="DJ25" s="0" t="n">
        <v>0.9562</v>
      </c>
      <c r="DK25" s="0" t="n">
        <v>224129.4323</v>
      </c>
      <c r="DL25" s="0" t="n">
        <v>234403.0504</v>
      </c>
      <c r="DM25" s="0" t="n">
        <v>0.8275</v>
      </c>
      <c r="DN25" s="0" t="n">
        <v>738979.244</v>
      </c>
      <c r="DO25" s="0" t="n">
        <v>0</v>
      </c>
      <c r="DP25" s="0" t="n">
        <v>893075.8218</v>
      </c>
      <c r="DQ25" s="0" t="n">
        <v>0</v>
      </c>
      <c r="DR25" s="0" t="n">
        <v>902986.4329</v>
      </c>
      <c r="DS25" s="0" t="n">
        <v>0.747</v>
      </c>
      <c r="DT25" s="0" t="n">
        <v>667103.9379</v>
      </c>
      <c r="DU25" s="0" t="n">
        <v>0.989</v>
      </c>
      <c r="DV25" s="0" t="n">
        <v>738979.244</v>
      </c>
      <c r="DW25" s="0" t="n">
        <v>0</v>
      </c>
      <c r="DX25" s="0" t="n">
        <v>0.8846</v>
      </c>
      <c r="DY25" s="0" t="n">
        <v>1.0136</v>
      </c>
      <c r="DZ25" s="0" t="n">
        <v>91.3128</v>
      </c>
      <c r="EA25" s="0" t="n">
        <v>22193.6292</v>
      </c>
    </row>
    <row r="26" customFormat="false" ht="15" hidden="false" customHeight="false" outlineLevel="0" collapsed="false">
      <c r="A26" s="0" t="s">
        <v>187</v>
      </c>
      <c r="B26" s="0" t="n">
        <v>10160.4675</v>
      </c>
      <c r="C26" s="0" t="n">
        <v>79.0311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1.1806</v>
      </c>
      <c r="J26" s="0" t="n">
        <v>-0.0201</v>
      </c>
      <c r="K26" s="0" t="n">
        <v>0.805</v>
      </c>
      <c r="L26" s="0" t="n">
        <v>1093212.4946</v>
      </c>
      <c r="M26" s="0" t="n">
        <v>0.8245</v>
      </c>
      <c r="N26" s="0" t="n">
        <v>120543.266</v>
      </c>
      <c r="O26" s="0" t="n">
        <v>-2631.5827</v>
      </c>
      <c r="P26" s="0" t="n">
        <v>0.161</v>
      </c>
      <c r="Q26" s="0" t="n">
        <v>146198.0313</v>
      </c>
      <c r="R26" s="0" t="n">
        <v>0.1646</v>
      </c>
      <c r="S26" s="0" t="n">
        <v>403883.0377</v>
      </c>
      <c r="T26" s="0" t="n">
        <v>-2030.1736</v>
      </c>
      <c r="U26" s="0" t="n">
        <v>-0.0027</v>
      </c>
      <c r="V26" s="0" t="n">
        <v>0.5396</v>
      </c>
      <c r="W26" s="0" t="n">
        <v>374886.1644</v>
      </c>
      <c r="X26" s="0" t="n">
        <v>0.5008</v>
      </c>
      <c r="Y26" s="0" t="n">
        <v>22268.316</v>
      </c>
      <c r="Z26" s="0" t="n">
        <v>8735.168</v>
      </c>
      <c r="AA26" s="0" t="n">
        <v>0.0117</v>
      </c>
      <c r="AB26" s="0" t="n">
        <v>0.0298</v>
      </c>
      <c r="AC26" s="0" t="n">
        <v>9.3787</v>
      </c>
      <c r="AD26" s="0" t="n">
        <v>-36108.3551</v>
      </c>
      <c r="AE26" s="0" t="n">
        <v>0</v>
      </c>
      <c r="AF26" s="0" t="n">
        <v>0</v>
      </c>
      <c r="AG26" s="0" t="n">
        <v>-0.0482</v>
      </c>
      <c r="AH26" s="0" t="n">
        <v>-0.0482</v>
      </c>
      <c r="AI26" s="0" t="n">
        <v>282049.2258</v>
      </c>
      <c r="AJ26" s="0" t="n">
        <v>-127.2475</v>
      </c>
      <c r="AK26" s="0" t="n">
        <v>-0.0002</v>
      </c>
      <c r="AL26" s="0" t="n">
        <v>338777.8093</v>
      </c>
      <c r="AM26" s="0" t="n">
        <v>0.4526</v>
      </c>
      <c r="AN26" s="0" t="n">
        <v>-13840.0391</v>
      </c>
      <c r="AO26" s="0" t="n">
        <v>-0.0185</v>
      </c>
      <c r="AP26" s="0" t="n">
        <v>106703.2269</v>
      </c>
      <c r="AQ26" s="0" t="n">
        <v>0.1426</v>
      </c>
      <c r="AR26" s="0" t="n">
        <v>71.95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0.0151</v>
      </c>
      <c r="AZ26" s="0" t="n">
        <v>0.0071</v>
      </c>
      <c r="BA26" s="0" t="n">
        <v>35981.1076</v>
      </c>
      <c r="BB26" s="0" t="n">
        <v>0.0481</v>
      </c>
      <c r="BC26" s="0" t="n">
        <v>0.8571</v>
      </c>
      <c r="BD26" s="0" t="n">
        <v>147756.3565</v>
      </c>
      <c r="BE26" s="0" t="n">
        <v>172395.135</v>
      </c>
      <c r="BF26" s="0" t="n">
        <v>11754040.5545</v>
      </c>
      <c r="BG26" s="0" t="n">
        <v>120677.6455</v>
      </c>
      <c r="BH26" s="0" t="n">
        <v>108496.24</v>
      </c>
      <c r="BI26" s="0" t="n">
        <v>111055.3904</v>
      </c>
      <c r="BJ26" s="0" t="n">
        <v>8.1885</v>
      </c>
      <c r="BK26" s="0" t="n">
        <v>106803.5037</v>
      </c>
      <c r="BL26" s="0" t="n">
        <v>1750281.1782</v>
      </c>
      <c r="BM26" s="0" t="n">
        <v>9.6783</v>
      </c>
      <c r="BN26" s="0" t="n">
        <v>14.4976</v>
      </c>
      <c r="BO26" s="0" t="n">
        <v>17.2074</v>
      </c>
      <c r="BP26" s="0" t="n">
        <v>1.0103</v>
      </c>
      <c r="BQ26" s="0" t="n">
        <v>206890.5766</v>
      </c>
      <c r="BR26" s="0" t="n">
        <v>204789.2904</v>
      </c>
      <c r="BS26" s="0" t="n">
        <v>-165858.3709</v>
      </c>
      <c r="BT26" s="0" t="n">
        <v>-1569.3024</v>
      </c>
      <c r="BU26" s="0" t="n">
        <v>-0.0021</v>
      </c>
      <c r="BV26" s="0" t="n">
        <v>28398.6524</v>
      </c>
      <c r="BW26" s="0" t="n">
        <v>0.0379</v>
      </c>
      <c r="BX26" s="0" t="n">
        <v>0.8591</v>
      </c>
      <c r="BY26" s="0" t="n">
        <v>467466.6501</v>
      </c>
      <c r="BZ26" s="0" t="n">
        <v>544135.4111</v>
      </c>
      <c r="CA26" s="0" t="n">
        <v>552306.0881</v>
      </c>
      <c r="CB26" s="0" t="n">
        <v>-87936.2066</v>
      </c>
      <c r="CC26" s="0" t="n">
        <v>-0.1175</v>
      </c>
      <c r="CD26" s="0" t="n">
        <v>642889.2847</v>
      </c>
      <c r="CE26" s="0" t="n">
        <v>-1.202</v>
      </c>
      <c r="CF26" s="0" t="n">
        <v>1018.7815</v>
      </c>
      <c r="CG26" s="0" t="n">
        <v>-847.5977</v>
      </c>
      <c r="CH26" s="0" t="n">
        <v>127120.2725</v>
      </c>
      <c r="CI26" s="0" t="n">
        <v>0.1698</v>
      </c>
      <c r="CJ26" s="0" t="n">
        <v>8.7619</v>
      </c>
      <c r="CK26" s="0" t="n">
        <v>0.0062</v>
      </c>
      <c r="CL26" s="0" t="n">
        <v>11729.7698</v>
      </c>
      <c r="CM26" s="0" t="n">
        <v>26542.2246</v>
      </c>
      <c r="CN26" s="0" t="n">
        <v>88025.3433</v>
      </c>
      <c r="CO26" s="0" t="n">
        <v>0.1176</v>
      </c>
      <c r="CP26" s="0" t="n">
        <v>-0.0006</v>
      </c>
      <c r="CQ26" s="0" t="n">
        <v>1.1909</v>
      </c>
      <c r="CR26" s="0" t="n">
        <v>65</v>
      </c>
      <c r="CS26" s="0" t="n">
        <v>72725.7003</v>
      </c>
      <c r="CT26" s="0" t="n">
        <v>0.0972</v>
      </c>
      <c r="CU26" s="0" t="n">
        <v>156137.7535</v>
      </c>
      <c r="CV26" s="0" t="n">
        <v>22507.8408</v>
      </c>
      <c r="CW26" s="0" t="n">
        <v>0.0301</v>
      </c>
      <c r="CX26" s="0" t="n">
        <v>8712.7126</v>
      </c>
      <c r="CY26" s="0" t="n">
        <v>0.0116</v>
      </c>
      <c r="CZ26" s="0" t="n">
        <v>0.2086</v>
      </c>
      <c r="DA26" s="0" t="n">
        <v>0.1884</v>
      </c>
      <c r="DB26" s="0" t="n">
        <v>0.4432</v>
      </c>
      <c r="DC26" s="0" t="n">
        <v>0.4434</v>
      </c>
      <c r="DD26" s="0" t="n">
        <v>12181.4055</v>
      </c>
      <c r="DE26" s="0" t="n">
        <v>0.0797</v>
      </c>
      <c r="DF26" s="0" t="n">
        <v>0.1009</v>
      </c>
      <c r="DG26" s="0" t="n">
        <v>393739.8979</v>
      </c>
      <c r="DH26" s="0" t="n">
        <v>11523822.372</v>
      </c>
      <c r="DI26" s="0" t="n">
        <v>3.6291</v>
      </c>
      <c r="DJ26" s="0" t="n">
        <v>0.9451</v>
      </c>
      <c r="DK26" s="0" t="n">
        <v>218620.3464</v>
      </c>
      <c r="DL26" s="0" t="n">
        <v>231331.5149</v>
      </c>
      <c r="DM26" s="0" t="n">
        <v>0.8425</v>
      </c>
      <c r="DN26" s="0" t="n">
        <v>748514.8239</v>
      </c>
      <c r="DO26" s="0" t="n">
        <v>0</v>
      </c>
      <c r="DP26" s="0" t="n">
        <v>888423.2042</v>
      </c>
      <c r="DQ26" s="0" t="n">
        <v>0</v>
      </c>
      <c r="DR26" s="0" t="n">
        <v>908985.1718</v>
      </c>
      <c r="DS26" s="0" t="n">
        <v>0.7607</v>
      </c>
      <c r="DT26" s="0" t="n">
        <v>675789.1236</v>
      </c>
      <c r="DU26" s="0" t="n">
        <v>0.9774</v>
      </c>
      <c r="DV26" s="0" t="n">
        <v>748514.8239</v>
      </c>
      <c r="DW26" s="0" t="n">
        <v>0</v>
      </c>
      <c r="DX26" s="0" t="n">
        <v>0.8865</v>
      </c>
      <c r="DY26" s="0" t="n">
        <v>0.9844</v>
      </c>
      <c r="DZ26" s="0" t="n">
        <v>91.8536</v>
      </c>
      <c r="EA26" s="0" t="n">
        <v>22207.8708</v>
      </c>
    </row>
    <row r="27" customFormat="false" ht="15" hidden="false" customHeight="false" outlineLevel="0" collapsed="false">
      <c r="A27" s="0" t="s">
        <v>188</v>
      </c>
      <c r="B27" s="0" t="n">
        <v>12556.9034</v>
      </c>
      <c r="C27" s="0" t="n">
        <v>67.0352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1.1817</v>
      </c>
      <c r="J27" s="0" t="n">
        <v>-0.0581</v>
      </c>
      <c r="K27" s="0" t="n">
        <v>0.8104</v>
      </c>
      <c r="L27" s="0" t="n">
        <v>1118924.311</v>
      </c>
      <c r="M27" s="0" t="n">
        <v>0.8301</v>
      </c>
      <c r="N27" s="0" t="n">
        <v>122605.9504</v>
      </c>
      <c r="O27" s="0" t="n">
        <v>-3248.8071</v>
      </c>
      <c r="P27" s="0" t="n">
        <v>0.1591</v>
      </c>
      <c r="Q27" s="0" t="n">
        <v>147697.521</v>
      </c>
      <c r="R27" s="0" t="n">
        <v>0.1633</v>
      </c>
      <c r="S27" s="0" t="n">
        <v>417853.8836</v>
      </c>
      <c r="T27" s="0" t="n">
        <v>4753.4497</v>
      </c>
      <c r="U27" s="0" t="n">
        <v>0.0062</v>
      </c>
      <c r="V27" s="0" t="n">
        <v>0.5421</v>
      </c>
      <c r="W27" s="0" t="n">
        <v>384906.7486</v>
      </c>
      <c r="X27" s="0" t="n">
        <v>0.4993</v>
      </c>
      <c r="Y27" s="0" t="n">
        <v>22894.139</v>
      </c>
      <c r="Z27" s="0" t="n">
        <v>8684.3559</v>
      </c>
      <c r="AA27" s="0" t="n">
        <v>0.0113</v>
      </c>
      <c r="AB27" s="0" t="n">
        <v>0.0297</v>
      </c>
      <c r="AC27" s="0" t="n">
        <v>9.5278</v>
      </c>
      <c r="AD27" s="0" t="n">
        <v>-36869.5848</v>
      </c>
      <c r="AE27" s="0" t="n">
        <v>0</v>
      </c>
      <c r="AF27" s="0" t="n">
        <v>0</v>
      </c>
      <c r="AG27" s="0" t="n">
        <v>-0.0478</v>
      </c>
      <c r="AH27" s="0" t="n">
        <v>-0.0478</v>
      </c>
      <c r="AI27" s="0" t="n">
        <v>295300.1749</v>
      </c>
      <c r="AJ27" s="0" t="n">
        <v>308.3386</v>
      </c>
      <c r="AK27" s="0" t="n">
        <v>0.0004</v>
      </c>
      <c r="AL27" s="0" t="n">
        <v>348037.1638</v>
      </c>
      <c r="AM27" s="0" t="n">
        <v>0.4515</v>
      </c>
      <c r="AN27" s="0" t="n">
        <v>-13975.4458</v>
      </c>
      <c r="AO27" s="0" t="n">
        <v>-0.0181</v>
      </c>
      <c r="AP27" s="0" t="n">
        <v>108630.5046</v>
      </c>
      <c r="AQ27" s="0" t="n">
        <v>0.1409</v>
      </c>
      <c r="AR27" s="0" t="n">
        <v>72.2357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0.0149</v>
      </c>
      <c r="AZ27" s="0" t="n">
        <v>0.0054</v>
      </c>
      <c r="BA27" s="0" t="n">
        <v>37177.9234</v>
      </c>
      <c r="BB27" s="0" t="n">
        <v>0.0482</v>
      </c>
      <c r="BC27" s="0" t="n">
        <v>0.8608</v>
      </c>
      <c r="BD27" s="0" t="n">
        <v>153615.6357</v>
      </c>
      <c r="BE27" s="0" t="n">
        <v>178455.7669</v>
      </c>
      <c r="BF27" s="0" t="n">
        <v>11814955.9159</v>
      </c>
      <c r="BG27" s="0" t="n">
        <v>121039.4278</v>
      </c>
      <c r="BH27" s="0" t="n">
        <v>108925.72</v>
      </c>
      <c r="BI27" s="0" t="n">
        <v>111355.8748</v>
      </c>
      <c r="BJ27" s="0" t="n">
        <v>8.305</v>
      </c>
      <c r="BK27" s="0" t="n">
        <v>109131.5191</v>
      </c>
      <c r="BL27" s="0" t="n">
        <v>1754445.3609</v>
      </c>
      <c r="BM27" s="0" t="n">
        <v>8.6712</v>
      </c>
      <c r="BN27" s="0" t="n">
        <v>14.5106</v>
      </c>
      <c r="BO27" s="0" t="n">
        <v>17.029</v>
      </c>
      <c r="BP27" s="0" t="n">
        <v>0.9539</v>
      </c>
      <c r="BQ27" s="0" t="n">
        <v>204417.6464</v>
      </c>
      <c r="BR27" s="0" t="n">
        <v>214293.376</v>
      </c>
      <c r="BS27" s="0" t="n">
        <v>-153301.4675</v>
      </c>
      <c r="BT27" s="0" t="n">
        <v>-1379.7129</v>
      </c>
      <c r="BU27" s="0" t="n">
        <v>-0.0018</v>
      </c>
      <c r="BV27" s="0" t="n">
        <v>28641.57</v>
      </c>
      <c r="BW27" s="0" t="n">
        <v>0.0372</v>
      </c>
      <c r="BX27" s="0" t="n">
        <v>0.8637</v>
      </c>
      <c r="BY27" s="0" t="n">
        <v>478424.9481</v>
      </c>
      <c r="BZ27" s="0" t="n">
        <v>553913.2253</v>
      </c>
      <c r="CA27" s="0" t="n">
        <v>560181.948</v>
      </c>
      <c r="CB27" s="0" t="n">
        <v>-100654.2659</v>
      </c>
      <c r="CC27" s="0" t="n">
        <v>-0.1306</v>
      </c>
      <c r="CD27" s="0" t="n">
        <v>648570.2528</v>
      </c>
      <c r="CE27" s="0" t="n">
        <v>0.5435</v>
      </c>
      <c r="CF27" s="0" t="n">
        <v>2263.2809</v>
      </c>
      <c r="CG27" s="0" t="n">
        <v>4164.1828</v>
      </c>
      <c r="CH27" s="0" t="n">
        <v>130545.9265</v>
      </c>
      <c r="CI27" s="0" t="n">
        <v>0.1694</v>
      </c>
      <c r="CJ27" s="0" t="n">
        <v>7.9965</v>
      </c>
      <c r="CK27" s="0" t="n">
        <v>0.0045</v>
      </c>
      <c r="CL27" s="0" t="n">
        <v>13936.6163</v>
      </c>
      <c r="CM27" s="0" t="n">
        <v>20400.2389</v>
      </c>
      <c r="CN27" s="0" t="n">
        <v>90759.4588</v>
      </c>
      <c r="CO27" s="0" t="n">
        <v>0.1177</v>
      </c>
      <c r="CP27" s="0" t="n">
        <v>0</v>
      </c>
      <c r="CQ27" s="0" t="n">
        <v>1.1951</v>
      </c>
      <c r="CR27" s="0" t="n">
        <v>66</v>
      </c>
      <c r="CS27" s="0" t="n">
        <v>74981.7741</v>
      </c>
      <c r="CT27" s="0" t="n">
        <v>0.0973</v>
      </c>
      <c r="CU27" s="0" t="n">
        <v>161427.8341</v>
      </c>
      <c r="CV27" s="0" t="n">
        <v>23108.4343</v>
      </c>
      <c r="CW27" s="0" t="n">
        <v>0.03</v>
      </c>
      <c r="CX27" s="0" t="n">
        <v>9008.1114</v>
      </c>
      <c r="CY27" s="0" t="n">
        <v>0.0117</v>
      </c>
      <c r="CZ27" s="0" t="n">
        <v>0.2094</v>
      </c>
      <c r="DA27" s="0" t="n">
        <v>0.1894</v>
      </c>
      <c r="DB27" s="0" t="n">
        <v>0.4428</v>
      </c>
      <c r="DC27" s="0" t="n">
        <v>0.4474</v>
      </c>
      <c r="DD27" s="0" t="n">
        <v>12113.7078</v>
      </c>
      <c r="DE27" s="0" t="n">
        <v>0.08</v>
      </c>
      <c r="DF27" s="0" t="n">
        <v>0.1001</v>
      </c>
      <c r="DG27" s="0" t="n">
        <v>400564.4824</v>
      </c>
      <c r="DH27" s="0" t="n">
        <v>11688488.467</v>
      </c>
      <c r="DI27" s="0" t="n">
        <v>3.6774</v>
      </c>
      <c r="DJ27" s="0" t="n">
        <v>0.9304</v>
      </c>
      <c r="DK27" s="0" t="n">
        <v>218354.2628</v>
      </c>
      <c r="DL27" s="0" t="n">
        <v>234693.615</v>
      </c>
      <c r="DM27" s="0" t="n">
        <v>0.8521</v>
      </c>
      <c r="DN27" s="0" t="n">
        <v>770846.4314</v>
      </c>
      <c r="DO27" s="0" t="n">
        <v>0</v>
      </c>
      <c r="DP27" s="0" t="n">
        <v>904630.9349</v>
      </c>
      <c r="DQ27" s="0" t="n">
        <v>0</v>
      </c>
      <c r="DR27" s="0" t="n">
        <v>915392.6747</v>
      </c>
      <c r="DS27" s="0" t="n">
        <v>0.7692</v>
      </c>
      <c r="DT27" s="0" t="n">
        <v>695864.6573</v>
      </c>
      <c r="DU27" s="0" t="n">
        <v>0.9882</v>
      </c>
      <c r="DV27" s="0" t="n">
        <v>770846.4314</v>
      </c>
      <c r="DW27" s="0" t="n">
        <v>0</v>
      </c>
      <c r="DX27" s="0" t="n">
        <v>0.8898</v>
      </c>
      <c r="DY27" s="0" t="n">
        <v>0.9771</v>
      </c>
      <c r="DZ27" s="0" t="n">
        <v>92.3345</v>
      </c>
      <c r="EA27" s="0" t="n">
        <v>22598.773</v>
      </c>
    </row>
    <row r="28" customFormat="false" ht="15" hidden="false" customHeight="false" outlineLevel="0" collapsed="false">
      <c r="A28" s="0" t="s">
        <v>189</v>
      </c>
      <c r="B28" s="0" t="n">
        <v>16538.0547</v>
      </c>
      <c r="C28" s="0" t="n">
        <v>66.013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1.1366</v>
      </c>
      <c r="J28" s="0" t="n">
        <v>-0.0616</v>
      </c>
      <c r="K28" s="0" t="n">
        <v>0.8476</v>
      </c>
      <c r="L28" s="0" t="n">
        <v>1127971.0394</v>
      </c>
      <c r="M28" s="0" t="n">
        <v>0.8362</v>
      </c>
      <c r="N28" s="0" t="n">
        <v>124653.036</v>
      </c>
      <c r="O28" s="0" t="n">
        <v>-3735.3861</v>
      </c>
      <c r="P28" s="0" t="n">
        <v>0.159</v>
      </c>
      <c r="Q28" s="0" t="n">
        <v>149062.771</v>
      </c>
      <c r="R28" s="0" t="n">
        <v>0.1638</v>
      </c>
      <c r="S28" s="0" t="n">
        <v>428466.2366</v>
      </c>
      <c r="T28" s="0" t="n">
        <v>1392.0114</v>
      </c>
      <c r="U28" s="0" t="n">
        <v>0.0018</v>
      </c>
      <c r="V28" s="0" t="n">
        <v>0.5465</v>
      </c>
      <c r="W28" s="0" t="n">
        <v>390766.8577</v>
      </c>
      <c r="X28" s="0" t="n">
        <v>0.4984</v>
      </c>
      <c r="Y28" s="0" t="n">
        <v>23246.8646</v>
      </c>
      <c r="Z28" s="0" t="n">
        <v>8742.0756</v>
      </c>
      <c r="AA28" s="0" t="n">
        <v>0.0112</v>
      </c>
      <c r="AB28" s="0" t="n">
        <v>0.0297</v>
      </c>
      <c r="AC28" s="0" t="n">
        <v>9.195</v>
      </c>
      <c r="AD28" s="0" t="n">
        <v>-36881.3663</v>
      </c>
      <c r="AE28" s="0" t="n">
        <v>0</v>
      </c>
      <c r="AF28" s="0" t="n">
        <v>0</v>
      </c>
      <c r="AG28" s="0" t="n">
        <v>-0.047</v>
      </c>
      <c r="AH28" s="0" t="n">
        <v>-0.047</v>
      </c>
      <c r="AI28" s="0" t="n">
        <v>300111.9732</v>
      </c>
      <c r="AJ28" s="0" t="n">
        <v>282.2554</v>
      </c>
      <c r="AK28" s="0" t="n">
        <v>0.0004</v>
      </c>
      <c r="AL28" s="0" t="n">
        <v>353885.4913</v>
      </c>
      <c r="AM28" s="0" t="n">
        <v>0.4514</v>
      </c>
      <c r="AN28" s="0" t="n">
        <v>-13634.5017</v>
      </c>
      <c r="AO28" s="0" t="n">
        <v>-0.0174</v>
      </c>
      <c r="AP28" s="0" t="n">
        <v>111018.5343</v>
      </c>
      <c r="AQ28" s="0" t="n">
        <v>0.1416</v>
      </c>
      <c r="AR28" s="0" t="n">
        <v>72.4347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0.0137</v>
      </c>
      <c r="AZ28" s="0" t="n">
        <v>0.0066</v>
      </c>
      <c r="BA28" s="0" t="n">
        <v>37163.6217</v>
      </c>
      <c r="BB28" s="0" t="n">
        <v>0.0474</v>
      </c>
      <c r="BC28" s="0" t="n">
        <v>0.8627</v>
      </c>
      <c r="BD28" s="0" t="n">
        <v>155939.8226</v>
      </c>
      <c r="BE28" s="0" t="n">
        <v>180766.9583</v>
      </c>
      <c r="BF28" s="0" t="n">
        <v>11877573.315</v>
      </c>
      <c r="BG28" s="0" t="n">
        <v>121267.4962</v>
      </c>
      <c r="BH28" s="0" t="n">
        <v>109259.8</v>
      </c>
      <c r="BI28" s="0" t="n">
        <v>111442.1799</v>
      </c>
      <c r="BJ28" s="0" t="n">
        <v>8.3315</v>
      </c>
      <c r="BK28" s="0" t="n">
        <v>109227.7282</v>
      </c>
      <c r="BL28" s="0" t="n">
        <v>1758464.6179</v>
      </c>
      <c r="BM28" s="0" t="n">
        <v>8.425</v>
      </c>
      <c r="BN28" s="0" t="n">
        <v>14.521</v>
      </c>
      <c r="BO28" s="0" t="n">
        <v>16.8593</v>
      </c>
      <c r="BP28" s="0" t="n">
        <v>0.9173</v>
      </c>
      <c r="BQ28" s="0" t="n">
        <v>199667.833</v>
      </c>
      <c r="BR28" s="0" t="n">
        <v>217674.2355</v>
      </c>
      <c r="BS28" s="0" t="n">
        <v>-136763.4128</v>
      </c>
      <c r="BT28" s="0" t="n">
        <v>-541.3035</v>
      </c>
      <c r="BU28" s="0" t="n">
        <v>-0.0007</v>
      </c>
      <c r="BV28" s="0" t="n">
        <v>28775.1494</v>
      </c>
      <c r="BW28" s="0" t="n">
        <v>0.0367</v>
      </c>
      <c r="BX28" s="0" t="n">
        <v>0.8694</v>
      </c>
      <c r="BY28" s="0" t="n">
        <v>485375.6721</v>
      </c>
      <c r="BZ28" s="0" t="n">
        <v>558267.7484</v>
      </c>
      <c r="CA28" s="0" t="n">
        <v>568734.944</v>
      </c>
      <c r="CB28" s="0" t="n">
        <v>-103747.8701</v>
      </c>
      <c r="CC28" s="0" t="n">
        <v>-0.1323</v>
      </c>
      <c r="CD28" s="0" t="n">
        <v>654145.6338</v>
      </c>
      <c r="CE28" s="0" t="n">
        <v>0.2475</v>
      </c>
      <c r="CF28" s="0" t="n">
        <v>994.7629</v>
      </c>
      <c r="CG28" s="0" t="n">
        <v>4019.2569</v>
      </c>
      <c r="CH28" s="0" t="n">
        <v>132597.2933</v>
      </c>
      <c r="CI28" s="0" t="n">
        <v>0.1691</v>
      </c>
      <c r="CJ28" s="0" t="n">
        <v>7.7366</v>
      </c>
      <c r="CK28" s="0" t="n">
        <v>0.0051</v>
      </c>
      <c r="CL28" s="0" t="n">
        <v>17079.3582</v>
      </c>
      <c r="CM28" s="0" t="n">
        <v>18180.0693</v>
      </c>
      <c r="CN28" s="0" t="n">
        <v>92594.6531</v>
      </c>
      <c r="CO28" s="0" t="n">
        <v>0.1181</v>
      </c>
      <c r="CP28" s="0" t="n">
        <v>0.0002</v>
      </c>
      <c r="CQ28" s="0" t="n">
        <v>1.1994</v>
      </c>
      <c r="CR28" s="0" t="n">
        <v>67</v>
      </c>
      <c r="CS28" s="0" t="n">
        <v>76414.3649</v>
      </c>
      <c r="CT28" s="0" t="n">
        <v>0.0975</v>
      </c>
      <c r="CU28" s="0" t="n">
        <v>164086.3514</v>
      </c>
      <c r="CV28" s="0" t="n">
        <v>23504.0306</v>
      </c>
      <c r="CW28" s="0" t="n">
        <v>0.03</v>
      </c>
      <c r="CX28" s="0" t="n">
        <v>9370.8778</v>
      </c>
      <c r="CY28" s="0" t="n">
        <v>0.012</v>
      </c>
      <c r="CZ28" s="0" t="n">
        <v>0.2093</v>
      </c>
      <c r="DA28" s="0" t="n">
        <v>0.1895</v>
      </c>
      <c r="DB28" s="0" t="n">
        <v>0.4477</v>
      </c>
      <c r="DC28" s="0" t="n">
        <v>0.4513</v>
      </c>
      <c r="DD28" s="0" t="n">
        <v>12007.6962</v>
      </c>
      <c r="DE28" s="0" t="n">
        <v>0.081</v>
      </c>
      <c r="DF28" s="0" t="n">
        <v>0.099</v>
      </c>
      <c r="DG28" s="0" t="n">
        <v>407516.3137</v>
      </c>
      <c r="DH28" s="0" t="n">
        <v>11823369.4022</v>
      </c>
      <c r="DI28" s="0" t="n">
        <v>3.7298</v>
      </c>
      <c r="DJ28" s="0" t="n">
        <v>0.919</v>
      </c>
      <c r="DK28" s="0" t="n">
        <v>216747.1913</v>
      </c>
      <c r="DL28" s="0" t="n">
        <v>235854.3048</v>
      </c>
      <c r="DM28" s="0" t="n">
        <v>0.8613</v>
      </c>
      <c r="DN28" s="0" t="n">
        <v>784042.6519</v>
      </c>
      <c r="DO28" s="0" t="n">
        <v>0</v>
      </c>
      <c r="DP28" s="0" t="n">
        <v>910296.8039</v>
      </c>
      <c r="DQ28" s="0" t="n">
        <v>0</v>
      </c>
      <c r="DR28" s="0" t="n">
        <v>921068.472</v>
      </c>
      <c r="DS28" s="0" t="n">
        <v>0.7774</v>
      </c>
      <c r="DT28" s="0" t="n">
        <v>707628.2869</v>
      </c>
      <c r="DU28" s="0" t="n">
        <v>0.9883</v>
      </c>
      <c r="DV28" s="0" t="n">
        <v>784042.6519</v>
      </c>
      <c r="DW28" s="0" t="n">
        <v>0</v>
      </c>
      <c r="DX28" s="0" t="n">
        <v>0.894</v>
      </c>
      <c r="DY28" s="0" t="n">
        <v>0.9567</v>
      </c>
      <c r="DZ28" s="0" t="n">
        <v>92.6931</v>
      </c>
      <c r="EA28" s="0" t="n">
        <v>22754.7406</v>
      </c>
    </row>
    <row r="29" customFormat="false" ht="15" hidden="false" customHeight="false" outlineLevel="0" collapsed="false">
      <c r="A29" s="0" t="s">
        <v>190</v>
      </c>
      <c r="B29" s="0" t="n">
        <v>15015.0797</v>
      </c>
      <c r="C29" s="0" t="n">
        <v>71.6087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1.0889</v>
      </c>
      <c r="J29" s="0" t="n">
        <v>-0.0534</v>
      </c>
      <c r="K29" s="0" t="n">
        <v>0.8871</v>
      </c>
      <c r="L29" s="0" t="n">
        <v>1134697.5942</v>
      </c>
      <c r="M29" s="0" t="n">
        <v>0.8431</v>
      </c>
      <c r="N29" s="0" t="n">
        <v>125984.5248</v>
      </c>
      <c r="O29" s="0" t="n">
        <v>-3675.7746</v>
      </c>
      <c r="P29" s="0" t="n">
        <v>0.1585</v>
      </c>
      <c r="Q29" s="0" t="n">
        <v>149438.8215</v>
      </c>
      <c r="R29" s="0" t="n">
        <v>0.1631</v>
      </c>
      <c r="S29" s="0" t="n">
        <v>439611.2575</v>
      </c>
      <c r="T29" s="0" t="n">
        <v>2034.273</v>
      </c>
      <c r="U29" s="0" t="n">
        <v>0.0026</v>
      </c>
      <c r="V29" s="0" t="n">
        <v>0.5529</v>
      </c>
      <c r="W29" s="0" t="n">
        <v>395839.7388</v>
      </c>
      <c r="X29" s="0" t="n">
        <v>0.4979</v>
      </c>
      <c r="Y29" s="0" t="n">
        <v>23460.0914</v>
      </c>
      <c r="Z29" s="0" t="n">
        <v>8785.6995</v>
      </c>
      <c r="AA29" s="0" t="n">
        <v>0.0111</v>
      </c>
      <c r="AB29" s="0" t="n">
        <v>0.0295</v>
      </c>
      <c r="AC29" s="0" t="n">
        <v>8.9275</v>
      </c>
      <c r="AD29" s="0" t="n">
        <v>-36442.9915</v>
      </c>
      <c r="AE29" s="0" t="n">
        <v>0</v>
      </c>
      <c r="AF29" s="0" t="n">
        <v>0</v>
      </c>
      <c r="AG29" s="0" t="n">
        <v>-0.0458</v>
      </c>
      <c r="AH29" s="0" t="n">
        <v>-0.0458</v>
      </c>
      <c r="AI29" s="0" t="n">
        <v>304749.8428</v>
      </c>
      <c r="AJ29" s="0" t="n">
        <v>590.5259</v>
      </c>
      <c r="AK29" s="0" t="n">
        <v>0.0007</v>
      </c>
      <c r="AL29" s="0" t="n">
        <v>359396.7473</v>
      </c>
      <c r="AM29" s="0" t="n">
        <v>0.452</v>
      </c>
      <c r="AN29" s="0" t="n">
        <v>-12982.9001</v>
      </c>
      <c r="AO29" s="0" t="n">
        <v>-0.0163</v>
      </c>
      <c r="AP29" s="0" t="n">
        <v>113001.6247</v>
      </c>
      <c r="AQ29" s="0" t="n">
        <v>0.1421</v>
      </c>
      <c r="AR29" s="0" t="n">
        <v>72.6827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0.0119</v>
      </c>
      <c r="AZ29" s="0" t="n">
        <v>0.0059</v>
      </c>
      <c r="BA29" s="0" t="n">
        <v>37033.5174</v>
      </c>
      <c r="BB29" s="0" t="n">
        <v>0.0466</v>
      </c>
      <c r="BC29" s="0" t="n">
        <v>0.8705</v>
      </c>
      <c r="BD29" s="0" t="n">
        <v>159866.3578</v>
      </c>
      <c r="BE29" s="0" t="n">
        <v>183649.6979</v>
      </c>
      <c r="BF29" s="0" t="n">
        <v>11942447.2797</v>
      </c>
      <c r="BG29" s="0" t="n">
        <v>121725.9555</v>
      </c>
      <c r="BH29" s="0" t="n">
        <v>109538.45</v>
      </c>
      <c r="BI29" s="0" t="n">
        <v>111738.1111</v>
      </c>
      <c r="BJ29" s="0" t="n">
        <v>8.3655</v>
      </c>
      <c r="BK29" s="0" t="n">
        <v>109367.7219</v>
      </c>
      <c r="BL29" s="0" t="n">
        <v>1764179.3915</v>
      </c>
      <c r="BM29" s="0" t="n">
        <v>8.4605</v>
      </c>
      <c r="BN29" s="0" t="n">
        <v>14.567</v>
      </c>
      <c r="BO29" s="0" t="n">
        <v>16.7891</v>
      </c>
      <c r="BP29" s="0" t="n">
        <v>0.9177</v>
      </c>
      <c r="BQ29" s="0" t="n">
        <v>200380.3124</v>
      </c>
      <c r="BR29" s="0" t="n">
        <v>218355.9868</v>
      </c>
      <c r="BS29" s="0" t="n">
        <v>-121748.3332</v>
      </c>
      <c r="BT29" s="0" t="n">
        <v>444.8412</v>
      </c>
      <c r="BU29" s="0" t="n">
        <v>0.0006</v>
      </c>
      <c r="BV29" s="0" t="n">
        <v>28749.5764</v>
      </c>
      <c r="BW29" s="0" t="n">
        <v>0.0362</v>
      </c>
      <c r="BX29" s="0" t="n">
        <v>0.8746</v>
      </c>
      <c r="BY29" s="0" t="n">
        <v>491334.1347</v>
      </c>
      <c r="BZ29" s="0" t="n">
        <v>561797.5289</v>
      </c>
      <c r="CA29" s="0" t="n">
        <v>575707.9872</v>
      </c>
      <c r="CB29" s="0" t="n">
        <v>-106797.2216</v>
      </c>
      <c r="CC29" s="0" t="n">
        <v>-0.1343</v>
      </c>
      <c r="CD29" s="0" t="n">
        <v>658271.6358</v>
      </c>
      <c r="CE29" s="0" t="n">
        <v>0.5786</v>
      </c>
      <c r="CF29" s="0" t="n">
        <v>3306.7366</v>
      </c>
      <c r="CG29" s="0" t="n">
        <v>5714.7737</v>
      </c>
      <c r="CH29" s="0" t="n">
        <v>134473.7443</v>
      </c>
      <c r="CI29" s="0" t="n">
        <v>0.1691</v>
      </c>
      <c r="CJ29" s="0" t="n">
        <v>7.8471</v>
      </c>
      <c r="CK29" s="0" t="n">
        <v>0.0072</v>
      </c>
      <c r="CL29" s="0" t="n">
        <v>14570.2385</v>
      </c>
      <c r="CM29" s="0" t="n">
        <v>15740.7855</v>
      </c>
      <c r="CN29" s="0" t="n">
        <v>94546.8268</v>
      </c>
      <c r="CO29" s="0" t="n">
        <v>0.1189</v>
      </c>
      <c r="CP29" s="0" t="n">
        <v>0.0006</v>
      </c>
      <c r="CQ29" s="0" t="n">
        <v>1.2038</v>
      </c>
      <c r="CR29" s="0" t="n">
        <v>68</v>
      </c>
      <c r="CS29" s="0" t="n">
        <v>77861.1707</v>
      </c>
      <c r="CT29" s="0" t="n">
        <v>0.0979</v>
      </c>
      <c r="CU29" s="0" t="n">
        <v>167005.3417</v>
      </c>
      <c r="CV29" s="0" t="n">
        <v>23765.429</v>
      </c>
      <c r="CW29" s="0" t="n">
        <v>0.0299</v>
      </c>
      <c r="CX29" s="0" t="n">
        <v>9805.1349</v>
      </c>
      <c r="CY29" s="0" t="n">
        <v>0.0123</v>
      </c>
      <c r="CZ29" s="0" t="n">
        <v>0.2101</v>
      </c>
      <c r="DA29" s="0" t="n">
        <v>0.19</v>
      </c>
      <c r="DB29" s="0" t="n">
        <v>0.4501</v>
      </c>
      <c r="DC29" s="0" t="n">
        <v>0.4534</v>
      </c>
      <c r="DD29" s="0" t="n">
        <v>12187.5055</v>
      </c>
      <c r="DE29" s="0" t="n">
        <v>0.0821</v>
      </c>
      <c r="DF29" s="0" t="n">
        <v>0.1001</v>
      </c>
      <c r="DG29" s="0" t="n">
        <v>412450.9788</v>
      </c>
      <c r="DH29" s="0" t="n">
        <v>12032551.2595</v>
      </c>
      <c r="DI29" s="0" t="n">
        <v>3.7654</v>
      </c>
      <c r="DJ29" s="0" t="n">
        <v>0.9182</v>
      </c>
      <c r="DK29" s="0" t="n">
        <v>214950.5509</v>
      </c>
      <c r="DL29" s="0" t="n">
        <v>234096.7722</v>
      </c>
      <c r="DM29" s="0" t="n">
        <v>0.8676</v>
      </c>
      <c r="DN29" s="0" t="n">
        <v>795061.9923</v>
      </c>
      <c r="DO29" s="0" t="n">
        <v>0</v>
      </c>
      <c r="DP29" s="0" t="n">
        <v>916341.6074</v>
      </c>
      <c r="DQ29" s="0" t="n">
        <v>0</v>
      </c>
      <c r="DR29" s="0" t="n">
        <v>927930.1984</v>
      </c>
      <c r="DS29" s="0" t="n">
        <v>0.7827</v>
      </c>
      <c r="DT29" s="0" t="n">
        <v>717200.8216</v>
      </c>
      <c r="DU29" s="0" t="n">
        <v>0.9875</v>
      </c>
      <c r="DV29" s="0" t="n">
        <v>795061.9923</v>
      </c>
      <c r="DW29" s="0" t="n">
        <v>0</v>
      </c>
      <c r="DX29" s="0" t="n">
        <v>0.8982</v>
      </c>
      <c r="DY29" s="0" t="n">
        <v>0.9417</v>
      </c>
      <c r="DZ29" s="0" t="n">
        <v>93.2235</v>
      </c>
      <c r="EA29" s="0" t="n">
        <v>22936.6272</v>
      </c>
    </row>
    <row r="30" customFormat="false" ht="15" hidden="false" customHeight="false" outlineLevel="0" collapsed="false">
      <c r="A30" s="0" t="s">
        <v>191</v>
      </c>
      <c r="B30" s="0" t="n">
        <v>10195.9033</v>
      </c>
      <c r="C30" s="0" t="n">
        <v>78.6678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1.052</v>
      </c>
      <c r="J30" s="0" t="n">
        <v>0</v>
      </c>
      <c r="K30" s="0" t="n">
        <v>0.9198</v>
      </c>
      <c r="L30" s="0" t="n">
        <v>1132301.331</v>
      </c>
      <c r="M30" s="0" t="n">
        <v>0.8493</v>
      </c>
      <c r="N30" s="0" t="n">
        <v>127932.0083</v>
      </c>
      <c r="O30" s="0" t="n">
        <v>-4017.9259</v>
      </c>
      <c r="P30" s="0" t="n">
        <v>0.1607</v>
      </c>
      <c r="Q30" s="0" t="n">
        <v>150624.5371</v>
      </c>
      <c r="R30" s="0" t="n">
        <v>0.1657</v>
      </c>
      <c r="S30" s="0" t="n">
        <v>445370.3693</v>
      </c>
      <c r="T30" s="0" t="n">
        <v>-3133.5463</v>
      </c>
      <c r="U30" s="0" t="n">
        <v>-0.0039</v>
      </c>
      <c r="V30" s="0" t="n">
        <v>0.5593</v>
      </c>
      <c r="W30" s="0" t="n">
        <v>396245.8564</v>
      </c>
      <c r="X30" s="0" t="n">
        <v>0.4976</v>
      </c>
      <c r="Y30" s="0" t="n">
        <v>23355.4208</v>
      </c>
      <c r="Z30" s="0" t="n">
        <v>8223.3696</v>
      </c>
      <c r="AA30" s="0" t="n">
        <v>0.0103</v>
      </c>
      <c r="AB30" s="0" t="n">
        <v>0.0293</v>
      </c>
      <c r="AC30" s="0" t="n">
        <v>8.6078</v>
      </c>
      <c r="AD30" s="0" t="n">
        <v>-35570.6324</v>
      </c>
      <c r="AE30" s="0" t="n">
        <v>0</v>
      </c>
      <c r="AF30" s="0" t="n">
        <v>0</v>
      </c>
      <c r="AG30" s="0" t="n">
        <v>-0.0447</v>
      </c>
      <c r="AH30" s="0" t="n">
        <v>-0.0447</v>
      </c>
      <c r="AI30" s="0" t="n">
        <v>302553.9947</v>
      </c>
      <c r="AJ30" s="0" t="n">
        <v>1106.8542</v>
      </c>
      <c r="AK30" s="0" t="n">
        <v>0.0014</v>
      </c>
      <c r="AL30" s="0" t="n">
        <v>360675.224</v>
      </c>
      <c r="AM30" s="0" t="n">
        <v>0.4529</v>
      </c>
      <c r="AN30" s="0" t="n">
        <v>-12215.2116</v>
      </c>
      <c r="AO30" s="0" t="n">
        <v>-0.0153</v>
      </c>
      <c r="AP30" s="0" t="n">
        <v>115716.7967</v>
      </c>
      <c r="AQ30" s="0" t="n">
        <v>0.1453</v>
      </c>
      <c r="AR30" s="0" t="n">
        <v>73.3515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0.0097</v>
      </c>
      <c r="AZ30" s="0" t="n">
        <v>0.0086</v>
      </c>
      <c r="BA30" s="0" t="n">
        <v>36677.4867</v>
      </c>
      <c r="BB30" s="0" t="n">
        <v>0.0461</v>
      </c>
      <c r="BC30" s="0" t="n">
        <v>0.88</v>
      </c>
      <c r="BD30" s="0" t="n">
        <v>158020.2806</v>
      </c>
      <c r="BE30" s="0" t="n">
        <v>179575.0295</v>
      </c>
      <c r="BF30" s="0" t="n">
        <v>12002597.8364</v>
      </c>
      <c r="BG30" s="0" t="n">
        <v>121974.3261</v>
      </c>
      <c r="BH30" s="0" t="n">
        <v>109575.44</v>
      </c>
      <c r="BI30" s="0" t="n">
        <v>111830.2146</v>
      </c>
      <c r="BJ30" s="0" t="n">
        <v>8.2956</v>
      </c>
      <c r="BK30" s="0" t="n">
        <v>106774.5386</v>
      </c>
      <c r="BL30" s="0" t="n">
        <v>1770941.3795</v>
      </c>
      <c r="BM30" s="0" t="n">
        <v>8.4312</v>
      </c>
      <c r="BN30" s="0" t="n">
        <v>14.5659</v>
      </c>
      <c r="BO30" s="0" t="n">
        <v>16.6274</v>
      </c>
      <c r="BP30" s="0" t="n">
        <v>0.9156</v>
      </c>
      <c r="BQ30" s="0" t="n">
        <v>204449.0173</v>
      </c>
      <c r="BR30" s="0" t="n">
        <v>223304.892</v>
      </c>
      <c r="BS30" s="0" t="n">
        <v>-111552.4298</v>
      </c>
      <c r="BT30" s="0" t="n">
        <v>290.2738</v>
      </c>
      <c r="BU30" s="0" t="n">
        <v>0.0004</v>
      </c>
      <c r="BV30" s="0" t="n">
        <v>28037.6532</v>
      </c>
      <c r="BW30" s="0" t="n">
        <v>0.0352</v>
      </c>
      <c r="BX30" s="0" t="n">
        <v>0.8821</v>
      </c>
      <c r="BY30" s="0" t="n">
        <v>496456.8264</v>
      </c>
      <c r="BZ30" s="0" t="n">
        <v>562782.5994</v>
      </c>
      <c r="CA30" s="0" t="n">
        <v>582182.6845</v>
      </c>
      <c r="CB30" s="0" t="n">
        <v>-98688.8099</v>
      </c>
      <c r="CC30" s="0" t="n">
        <v>-0.1239</v>
      </c>
      <c r="CD30" s="0" t="n">
        <v>659961.2839</v>
      </c>
      <c r="CE30" s="0" t="n">
        <v>0.5891</v>
      </c>
      <c r="CF30" s="0" t="n">
        <v>3983.2725</v>
      </c>
      <c r="CG30" s="0" t="n">
        <v>6761.9879</v>
      </c>
      <c r="CH30" s="0" t="n">
        <v>134948.625</v>
      </c>
      <c r="CI30" s="0" t="n">
        <v>0.1695</v>
      </c>
      <c r="CJ30" s="0" t="n">
        <v>7.9613</v>
      </c>
      <c r="CK30" s="0" t="n">
        <v>0.0096</v>
      </c>
      <c r="CL30" s="0" t="n">
        <v>9905.6295</v>
      </c>
      <c r="CM30" s="0" t="n">
        <v>9252.285</v>
      </c>
      <c r="CN30" s="0" t="n">
        <v>95523.9102</v>
      </c>
      <c r="CO30" s="0" t="n">
        <v>0.12</v>
      </c>
      <c r="CP30" s="0" t="n">
        <v>0.0007</v>
      </c>
      <c r="CQ30" s="0" t="n">
        <v>1.2083</v>
      </c>
      <c r="CR30" s="0" t="n">
        <v>69</v>
      </c>
      <c r="CS30" s="0" t="n">
        <v>78444.9103</v>
      </c>
      <c r="CT30" s="0" t="n">
        <v>0.0985</v>
      </c>
      <c r="CU30" s="0" t="n">
        <v>166738.8693</v>
      </c>
      <c r="CV30" s="0" t="n">
        <v>23720.1253</v>
      </c>
      <c r="CW30" s="0" t="n">
        <v>0.0298</v>
      </c>
      <c r="CX30" s="0" t="n">
        <v>9598.5763</v>
      </c>
      <c r="CY30" s="0" t="n">
        <v>0.0121</v>
      </c>
      <c r="CZ30" s="0" t="n">
        <v>0.2094</v>
      </c>
      <c r="DA30" s="0" t="n">
        <v>0.1891</v>
      </c>
      <c r="DB30" s="0" t="n">
        <v>0.4569</v>
      </c>
      <c r="DC30" s="0" t="n">
        <v>0.4538</v>
      </c>
      <c r="DD30" s="0" t="n">
        <v>12398.8861</v>
      </c>
      <c r="DE30" s="0" t="n">
        <v>0.0832</v>
      </c>
      <c r="DF30" s="0" t="n">
        <v>0.1017</v>
      </c>
      <c r="DG30" s="0" t="n">
        <v>415299.1123</v>
      </c>
      <c r="DH30" s="0" t="n">
        <v>12231831.1274</v>
      </c>
      <c r="DI30" s="0" t="n">
        <v>3.7901</v>
      </c>
      <c r="DJ30" s="0" t="n">
        <v>0.9217</v>
      </c>
      <c r="DK30" s="0" t="n">
        <v>214354.6467</v>
      </c>
      <c r="DL30" s="0" t="n">
        <v>232557.177</v>
      </c>
      <c r="DM30" s="0" t="n">
        <v>0.876</v>
      </c>
      <c r="DN30" s="0" t="n">
        <v>796298.0173</v>
      </c>
      <c r="DO30" s="0" t="n">
        <v>0</v>
      </c>
      <c r="DP30" s="0" t="n">
        <v>908996.439</v>
      </c>
      <c r="DQ30" s="0" t="n">
        <v>0</v>
      </c>
      <c r="DR30" s="0" t="n">
        <v>933980.655</v>
      </c>
      <c r="DS30" s="0" t="n">
        <v>0.7897</v>
      </c>
      <c r="DT30" s="0" t="n">
        <v>717853.107</v>
      </c>
      <c r="DU30" s="0" t="n">
        <v>0.9732</v>
      </c>
      <c r="DV30" s="0" t="n">
        <v>796298.0173</v>
      </c>
      <c r="DW30" s="0" t="n">
        <v>0</v>
      </c>
      <c r="DX30" s="0" t="n">
        <v>0.9053</v>
      </c>
      <c r="DY30" s="0" t="n">
        <v>0.9339</v>
      </c>
      <c r="DZ30" s="0" t="n">
        <v>93.4353</v>
      </c>
      <c r="EA30" s="0" t="n">
        <v>22944.3561</v>
      </c>
    </row>
    <row r="31" customFormat="false" ht="15" hidden="false" customHeight="false" outlineLevel="0" collapsed="false">
      <c r="A31" s="0" t="s">
        <v>192</v>
      </c>
      <c r="B31" s="0" t="n">
        <v>9415.0042</v>
      </c>
      <c r="C31" s="0" t="n">
        <v>81.3055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v>0</v>
      </c>
      <c r="I31" s="0" t="n">
        <v>1.0724</v>
      </c>
      <c r="J31" s="0" t="n">
        <v>-0.014</v>
      </c>
      <c r="K31" s="0" t="n">
        <v>0.9048</v>
      </c>
      <c r="L31" s="0" t="n">
        <v>1152505.4709</v>
      </c>
      <c r="M31" s="0" t="n">
        <v>0.8651</v>
      </c>
      <c r="N31" s="0" t="n">
        <v>131246.1509</v>
      </c>
      <c r="O31" s="0" t="n">
        <v>-2655.8742</v>
      </c>
      <c r="P31" s="0" t="n">
        <v>0.1608</v>
      </c>
      <c r="Q31" s="0" t="n">
        <v>151718.9085</v>
      </c>
      <c r="R31" s="0" t="n">
        <v>0.1641</v>
      </c>
      <c r="S31" s="0" t="n">
        <v>461594.6856</v>
      </c>
      <c r="T31" s="0" t="n">
        <v>7285.8404</v>
      </c>
      <c r="U31" s="0" t="n">
        <v>0.0089</v>
      </c>
      <c r="V31" s="0" t="n">
        <v>0.5656</v>
      </c>
      <c r="W31" s="0" t="n">
        <v>405648.041</v>
      </c>
      <c r="X31" s="0" t="n">
        <v>0.4971</v>
      </c>
      <c r="Y31" s="0" t="n">
        <v>23845.1843</v>
      </c>
      <c r="Z31" s="0" t="n">
        <v>8260.9446</v>
      </c>
      <c r="AA31" s="0" t="n">
        <v>0.0101</v>
      </c>
      <c r="AB31" s="0" t="n">
        <v>0.0292</v>
      </c>
      <c r="AC31" s="0" t="n">
        <v>8.613</v>
      </c>
      <c r="AD31" s="0" t="n">
        <v>-35753.9035</v>
      </c>
      <c r="AE31" s="0" t="n">
        <v>0</v>
      </c>
      <c r="AF31" s="0" t="n">
        <v>0</v>
      </c>
      <c r="AG31" s="0" t="n">
        <v>-0.0438</v>
      </c>
      <c r="AH31" s="0" t="n">
        <v>-0.0438</v>
      </c>
      <c r="AI31" s="0" t="n">
        <v>309841.4752</v>
      </c>
      <c r="AJ31" s="0" t="n">
        <v>1425.6515</v>
      </c>
      <c r="AK31" s="0" t="n">
        <v>0.0017</v>
      </c>
      <c r="AL31" s="0" t="n">
        <v>369894.1375</v>
      </c>
      <c r="AM31" s="0" t="n">
        <v>0.4533</v>
      </c>
      <c r="AN31" s="0" t="n">
        <v>-11908.7192</v>
      </c>
      <c r="AO31" s="0" t="n">
        <v>-0.0146</v>
      </c>
      <c r="AP31" s="0" t="n">
        <v>119337.4317</v>
      </c>
      <c r="AQ31" s="0" t="n">
        <v>0.1462</v>
      </c>
      <c r="AR31" s="0" t="n">
        <v>73.8459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0.0088</v>
      </c>
      <c r="AZ31" s="0" t="n">
        <v>0.0087</v>
      </c>
      <c r="BA31" s="0" t="n">
        <v>37179.555</v>
      </c>
      <c r="BB31" s="0" t="n">
        <v>0.0456</v>
      </c>
      <c r="BC31" s="0" t="n">
        <v>0.8833</v>
      </c>
      <c r="BD31" s="0" t="n">
        <v>164769.8395</v>
      </c>
      <c r="BE31" s="0" t="n">
        <v>186547.1068</v>
      </c>
      <c r="BF31" s="0" t="n">
        <v>12069118.9649</v>
      </c>
      <c r="BG31" s="0" t="n">
        <v>122356.0577</v>
      </c>
      <c r="BH31" s="0" t="n">
        <v>110040.92</v>
      </c>
      <c r="BI31" s="0" t="n">
        <v>112069.4824</v>
      </c>
      <c r="BJ31" s="0" t="n">
        <v>8.4027</v>
      </c>
      <c r="BK31" s="0" t="n">
        <v>108825.6671</v>
      </c>
      <c r="BL31" s="0" t="n">
        <v>1776814.8513</v>
      </c>
      <c r="BM31" s="0" t="n">
        <v>8.6935</v>
      </c>
      <c r="BN31" s="0" t="n">
        <v>14.5906</v>
      </c>
      <c r="BO31" s="0" t="n">
        <v>16.532</v>
      </c>
      <c r="BP31" s="0" t="n">
        <v>0.928</v>
      </c>
      <c r="BQ31" s="0" t="n">
        <v>211461.4075</v>
      </c>
      <c r="BR31" s="0" t="n">
        <v>227864.7058</v>
      </c>
      <c r="BS31" s="0" t="n">
        <v>-102137.4257</v>
      </c>
      <c r="BT31" s="0" t="n">
        <v>3071.6225</v>
      </c>
      <c r="BU31" s="0" t="n">
        <v>0.0038</v>
      </c>
      <c r="BV31" s="0" t="n">
        <v>27433.3868</v>
      </c>
      <c r="BW31" s="0" t="n">
        <v>0.0336</v>
      </c>
      <c r="BX31" s="0" t="n">
        <v>0.8898</v>
      </c>
      <c r="BY31" s="0" t="n">
        <v>509625.7886</v>
      </c>
      <c r="BZ31" s="0" t="n">
        <v>572728.8546</v>
      </c>
      <c r="CA31" s="0" t="n">
        <v>593422.3792</v>
      </c>
      <c r="CB31" s="0" t="n">
        <v>-106368.7699</v>
      </c>
      <c r="CC31" s="0" t="n">
        <v>-0.1303</v>
      </c>
      <c r="CD31" s="0" t="n">
        <v>666901.3364</v>
      </c>
      <c r="CE31" s="0" t="n">
        <v>0.6933</v>
      </c>
      <c r="CF31" s="0" t="n">
        <v>4071.7976</v>
      </c>
      <c r="CG31" s="0" t="n">
        <v>5873.4718</v>
      </c>
      <c r="CH31" s="0" t="n">
        <v>138815.3689</v>
      </c>
      <c r="CI31" s="0" t="n">
        <v>0.1701</v>
      </c>
      <c r="CJ31" s="0" t="n">
        <v>8.1553</v>
      </c>
      <c r="CK31" s="0" t="n">
        <v>0.011</v>
      </c>
      <c r="CL31" s="0" t="n">
        <v>6343.3817</v>
      </c>
      <c r="CM31" s="0" t="n">
        <v>7772.4234</v>
      </c>
      <c r="CN31" s="0" t="n">
        <v>98480.1216</v>
      </c>
      <c r="CO31" s="0" t="n">
        <v>0.1207</v>
      </c>
      <c r="CP31" s="0" t="n">
        <v>0.0003</v>
      </c>
      <c r="CQ31" s="0" t="n">
        <v>1.2129</v>
      </c>
      <c r="CR31" s="0" t="n">
        <v>70</v>
      </c>
      <c r="CS31" s="0" t="n">
        <v>80856.5555</v>
      </c>
      <c r="CT31" s="0" t="n">
        <v>0.0991</v>
      </c>
      <c r="CU31" s="0" t="n">
        <v>171192.7184</v>
      </c>
      <c r="CV31" s="0" t="n">
        <v>24308.7047</v>
      </c>
      <c r="CW31" s="0" t="n">
        <v>0.0298</v>
      </c>
      <c r="CX31" s="0" t="n">
        <v>9614.7831</v>
      </c>
      <c r="CY31" s="0" t="n">
        <v>0.0118</v>
      </c>
      <c r="CZ31" s="0" t="n">
        <v>0.2098</v>
      </c>
      <c r="DA31" s="0" t="n">
        <v>0.1897</v>
      </c>
      <c r="DB31" s="0" t="n">
        <v>0.46</v>
      </c>
      <c r="DC31" s="0" t="n">
        <v>0.4605</v>
      </c>
      <c r="DD31" s="0" t="n">
        <v>12315.1377</v>
      </c>
      <c r="DE31" s="0" t="n">
        <v>0.0841</v>
      </c>
      <c r="DF31" s="0" t="n">
        <v>0.1007</v>
      </c>
      <c r="DG31" s="0" t="n">
        <v>425358.9276</v>
      </c>
      <c r="DH31" s="0" t="n">
        <v>12404426.9821</v>
      </c>
      <c r="DI31" s="0" t="n">
        <v>3.8655</v>
      </c>
      <c r="DJ31" s="0" t="n">
        <v>0.9243</v>
      </c>
      <c r="DK31" s="0" t="n">
        <v>217804.7892</v>
      </c>
      <c r="DL31" s="0" t="n">
        <v>235637.1291</v>
      </c>
      <c r="DM31" s="0" t="n">
        <v>0.8826</v>
      </c>
      <c r="DN31" s="0" t="n">
        <v>816056.9583</v>
      </c>
      <c r="DO31" s="0" t="n">
        <v>0</v>
      </c>
      <c r="DP31" s="0" t="n">
        <v>924640.7651</v>
      </c>
      <c r="DQ31" s="0" t="n">
        <v>0</v>
      </c>
      <c r="DR31" s="0" t="n">
        <v>940696.2364</v>
      </c>
      <c r="DS31" s="0" t="n">
        <v>0.7951</v>
      </c>
      <c r="DT31" s="0" t="n">
        <v>735200.4028</v>
      </c>
      <c r="DU31" s="0" t="n">
        <v>0.9829</v>
      </c>
      <c r="DV31" s="0" t="n">
        <v>816056.9583</v>
      </c>
      <c r="DW31" s="0" t="n">
        <v>0</v>
      </c>
      <c r="DX31" s="0" t="n">
        <v>0.9096</v>
      </c>
      <c r="DY31" s="0" t="n">
        <v>0.9444</v>
      </c>
      <c r="DZ31" s="0" t="n">
        <v>93.8746</v>
      </c>
      <c r="EA31" s="0" t="n">
        <v>23248.9532</v>
      </c>
    </row>
    <row r="32" customFormat="false" ht="15" hidden="false" customHeight="false" outlineLevel="0" collapsed="false">
      <c r="A32" s="0" t="s">
        <v>193</v>
      </c>
      <c r="B32" s="0" t="n">
        <v>8748.7523</v>
      </c>
      <c r="C32" s="0" t="n">
        <v>84.2109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1.0784</v>
      </c>
      <c r="J32" s="0" t="n">
        <v>-0.0439</v>
      </c>
      <c r="K32" s="0" t="n">
        <v>0.8993</v>
      </c>
      <c r="L32" s="0" t="n">
        <v>1169264.5786</v>
      </c>
      <c r="M32" s="0" t="n">
        <v>0.8691</v>
      </c>
      <c r="N32" s="0" t="n">
        <v>133218.036</v>
      </c>
      <c r="O32" s="0" t="n">
        <v>-2818.3204</v>
      </c>
      <c r="P32" s="0" t="n">
        <v>0.1607</v>
      </c>
      <c r="Q32" s="0" t="n">
        <v>153274.8783</v>
      </c>
      <c r="R32" s="0" t="n">
        <v>0.1641</v>
      </c>
      <c r="S32" s="0" t="n">
        <v>471575.8312</v>
      </c>
      <c r="T32" s="0" t="n">
        <v>955.3281</v>
      </c>
      <c r="U32" s="0" t="n">
        <v>0.0012</v>
      </c>
      <c r="V32" s="0" t="n">
        <v>0.569</v>
      </c>
      <c r="W32" s="0" t="n">
        <v>411781.1706</v>
      </c>
      <c r="X32" s="0" t="n">
        <v>0.4968</v>
      </c>
      <c r="Y32" s="0" t="n">
        <v>24160.0168</v>
      </c>
      <c r="Z32" s="0" t="n">
        <v>8775.5148</v>
      </c>
      <c r="AA32" s="0" t="n">
        <v>0.0106</v>
      </c>
      <c r="AB32" s="0" t="n">
        <v>0.0292</v>
      </c>
      <c r="AC32" s="0" t="n">
        <v>8.4025</v>
      </c>
      <c r="AD32" s="0" t="n">
        <v>-36103.2703</v>
      </c>
      <c r="AE32" s="0" t="n">
        <v>0</v>
      </c>
      <c r="AF32" s="0" t="n">
        <v>0</v>
      </c>
      <c r="AG32" s="0" t="n">
        <v>-0.0436</v>
      </c>
      <c r="AH32" s="0" t="n">
        <v>-0.0436</v>
      </c>
      <c r="AI32" s="0" t="n">
        <v>314210.4123</v>
      </c>
      <c r="AJ32" s="0" t="n">
        <v>1516.7352</v>
      </c>
      <c r="AK32" s="0" t="n">
        <v>0.0018</v>
      </c>
      <c r="AL32" s="0" t="n">
        <v>375677.9003</v>
      </c>
      <c r="AM32" s="0" t="n">
        <v>0.4533</v>
      </c>
      <c r="AN32" s="0" t="n">
        <v>-11943.2536</v>
      </c>
      <c r="AO32" s="0" t="n">
        <v>-0.0144</v>
      </c>
      <c r="AP32" s="0" t="n">
        <v>121274.7824</v>
      </c>
      <c r="AQ32" s="0" t="n">
        <v>0.1463</v>
      </c>
      <c r="AR32" s="0" t="n">
        <v>74.2238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0.0075</v>
      </c>
      <c r="AZ32" s="0" t="n">
        <v>0.0061</v>
      </c>
      <c r="BA32" s="0" t="n">
        <v>37620.0055</v>
      </c>
      <c r="BB32" s="0" t="n">
        <v>0.0454</v>
      </c>
      <c r="BC32" s="0" t="n">
        <v>0.8897</v>
      </c>
      <c r="BD32" s="0" t="n">
        <v>168999.4468</v>
      </c>
      <c r="BE32" s="0" t="n">
        <v>189945.2524</v>
      </c>
      <c r="BF32" s="0" t="n">
        <v>12138373.0277</v>
      </c>
      <c r="BG32" s="0" t="n">
        <v>122782.8681</v>
      </c>
      <c r="BH32" s="0" t="n">
        <v>110376.89</v>
      </c>
      <c r="BI32" s="0" t="n">
        <v>112399.1507</v>
      </c>
      <c r="BJ32" s="0" t="n">
        <v>8.4605</v>
      </c>
      <c r="BK32" s="0" t="n">
        <v>109521.3447</v>
      </c>
      <c r="BL32" s="0" t="n">
        <v>1776666.4954</v>
      </c>
      <c r="BM32" s="0" t="n">
        <v>9.3862</v>
      </c>
      <c r="BN32" s="0" t="n">
        <v>14.6014</v>
      </c>
      <c r="BO32" s="0" t="n">
        <v>16.4517</v>
      </c>
      <c r="BP32" s="0" t="n">
        <v>0.9385</v>
      </c>
      <c r="BQ32" s="0" t="n">
        <v>220937.9785</v>
      </c>
      <c r="BR32" s="0" t="n">
        <v>235419.8729</v>
      </c>
      <c r="BS32" s="0" t="n">
        <v>-93388.6733</v>
      </c>
      <c r="BT32" s="0" t="n">
        <v>123.3779</v>
      </c>
      <c r="BU32" s="0" t="n">
        <v>0.0001</v>
      </c>
      <c r="BV32" s="0" t="n">
        <v>26828.8076</v>
      </c>
      <c r="BW32" s="0" t="n">
        <v>0.0324</v>
      </c>
      <c r="BX32" s="0" t="n">
        <v>0.8953</v>
      </c>
      <c r="BY32" s="0" t="n">
        <v>517638.2312</v>
      </c>
      <c r="BZ32" s="0" t="n">
        <v>578201.4896</v>
      </c>
      <c r="CA32" s="0" t="n">
        <v>601375.0805</v>
      </c>
      <c r="CB32" s="0" t="n">
        <v>-106290.5562</v>
      </c>
      <c r="CC32" s="0" t="n">
        <v>-0.1282</v>
      </c>
      <c r="CD32" s="0" t="n">
        <v>671735.4831</v>
      </c>
      <c r="CE32" s="0" t="n">
        <v>-2.2645</v>
      </c>
      <c r="CF32" s="0" t="n">
        <v>335.9529</v>
      </c>
      <c r="CG32" s="0" t="n">
        <v>-148.3559</v>
      </c>
      <c r="CH32" s="0" t="n">
        <v>141238.712</v>
      </c>
      <c r="CI32" s="0" t="n">
        <v>0.1704</v>
      </c>
      <c r="CJ32" s="0" t="n">
        <v>8.2263</v>
      </c>
      <c r="CK32" s="0" t="n">
        <v>0.0125</v>
      </c>
      <c r="CL32" s="0" t="n">
        <v>8625.3745</v>
      </c>
      <c r="CM32" s="0" t="n">
        <v>12571.4412</v>
      </c>
      <c r="CN32" s="0" t="n">
        <v>100320.0147</v>
      </c>
      <c r="CO32" s="0" t="n">
        <v>0.121</v>
      </c>
      <c r="CP32" s="0" t="n">
        <v>0</v>
      </c>
      <c r="CQ32" s="0" t="n">
        <v>1.2177</v>
      </c>
      <c r="CR32" s="0" t="n">
        <v>71</v>
      </c>
      <c r="CS32" s="0" t="n">
        <v>82601.564</v>
      </c>
      <c r="CT32" s="0" t="n">
        <v>0.0997</v>
      </c>
      <c r="CU32" s="0" t="n">
        <v>173593.4564</v>
      </c>
      <c r="CV32" s="0" t="n">
        <v>24688.802</v>
      </c>
      <c r="CW32" s="0" t="n">
        <v>0.0298</v>
      </c>
      <c r="CX32" s="0" t="n">
        <v>9725.3392</v>
      </c>
      <c r="CY32" s="0" t="n">
        <v>0.0117</v>
      </c>
      <c r="CZ32" s="0" t="n">
        <v>0.2094</v>
      </c>
      <c r="DA32" s="0" t="n">
        <v>0.1892</v>
      </c>
      <c r="DB32" s="0" t="n">
        <v>0.4626</v>
      </c>
      <c r="DC32" s="0" t="n">
        <v>0.464</v>
      </c>
      <c r="DD32" s="0" t="n">
        <v>12405.9781</v>
      </c>
      <c r="DE32" s="0" t="n">
        <v>0.0846</v>
      </c>
      <c r="DF32" s="0" t="n">
        <v>0.101</v>
      </c>
      <c r="DG32" s="0" t="n">
        <v>432005.0651</v>
      </c>
      <c r="DH32" s="0" t="n">
        <v>12592754.6049</v>
      </c>
      <c r="DI32" s="0" t="n">
        <v>3.9139</v>
      </c>
      <c r="DJ32" s="0" t="n">
        <v>0.9257</v>
      </c>
      <c r="DK32" s="0" t="n">
        <v>229563.3529</v>
      </c>
      <c r="DL32" s="0" t="n">
        <v>247991.3141</v>
      </c>
      <c r="DM32" s="0" t="n">
        <v>0.8875</v>
      </c>
      <c r="DN32" s="0" t="n">
        <v>828817.0413</v>
      </c>
      <c r="DO32" s="0" t="n">
        <v>0</v>
      </c>
      <c r="DP32" s="0" t="n">
        <v>933844.7057</v>
      </c>
      <c r="DQ32" s="0" t="n">
        <v>0</v>
      </c>
      <c r="DR32" s="0" t="n">
        <v>948149.2363</v>
      </c>
      <c r="DS32" s="0" t="n">
        <v>0.7991</v>
      </c>
      <c r="DT32" s="0" t="n">
        <v>746215.4773</v>
      </c>
      <c r="DU32" s="0" t="n">
        <v>0.9849</v>
      </c>
      <c r="DV32" s="0" t="n">
        <v>828817.0413</v>
      </c>
      <c r="DW32" s="0" t="n">
        <v>0</v>
      </c>
      <c r="DX32" s="0" t="n">
        <v>0.9151</v>
      </c>
      <c r="DY32" s="0" t="n">
        <v>0.9497</v>
      </c>
      <c r="DZ32" s="0" t="n">
        <v>94.7525</v>
      </c>
      <c r="EA32" s="0" t="n">
        <v>23402.8812</v>
      </c>
    </row>
    <row r="33" customFormat="false" ht="15" hidden="false" customHeight="false" outlineLevel="0" collapsed="false">
      <c r="A33" s="0" t="s">
        <v>194</v>
      </c>
      <c r="B33" s="0" t="n">
        <v>7837.5075</v>
      </c>
      <c r="C33" s="0" t="n">
        <v>84.2663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1.0527</v>
      </c>
      <c r="J33" s="0" t="n">
        <v>-0.0133</v>
      </c>
      <c r="K33" s="0" t="n">
        <v>0.9264</v>
      </c>
      <c r="L33" s="0" t="n">
        <v>1189358.6844</v>
      </c>
      <c r="M33" s="0" t="n">
        <v>0.8813</v>
      </c>
      <c r="N33" s="0" t="n">
        <v>135571.6733</v>
      </c>
      <c r="O33" s="0" t="n">
        <v>-2386.3608</v>
      </c>
      <c r="P33" s="0" t="n">
        <v>0.1597</v>
      </c>
      <c r="Q33" s="0" t="n">
        <v>153827.6837</v>
      </c>
      <c r="R33" s="0" t="n">
        <v>0.1625</v>
      </c>
      <c r="S33" s="0" t="n">
        <v>483195.1798</v>
      </c>
      <c r="T33" s="0" t="n">
        <v>2315.4524</v>
      </c>
      <c r="U33" s="0" t="n">
        <v>0.0027</v>
      </c>
      <c r="V33" s="0" t="n">
        <v>0.5691</v>
      </c>
      <c r="W33" s="0" t="n">
        <v>421865.0991</v>
      </c>
      <c r="X33" s="0" t="n">
        <v>0.4968</v>
      </c>
      <c r="Y33" s="0" t="n">
        <v>24850.3167</v>
      </c>
      <c r="Z33" s="0" t="n">
        <v>9548.5211</v>
      </c>
      <c r="AA33" s="0" t="n">
        <v>0.0112</v>
      </c>
      <c r="AB33" s="0" t="n">
        <v>0.0293</v>
      </c>
      <c r="AC33" s="0" t="n">
        <v>8.4071</v>
      </c>
      <c r="AD33" s="0" t="n">
        <v>-37215.5848</v>
      </c>
      <c r="AE33" s="0" t="n">
        <v>0</v>
      </c>
      <c r="AF33" s="0" t="n">
        <v>0</v>
      </c>
      <c r="AG33" s="0" t="n">
        <v>-0.0438</v>
      </c>
      <c r="AH33" s="0" t="n">
        <v>-0.0438</v>
      </c>
      <c r="AI33" s="0" t="n">
        <v>324517.0244</v>
      </c>
      <c r="AJ33" s="0" t="n">
        <v>1238.2813</v>
      </c>
      <c r="AK33" s="0" t="n">
        <v>0.0015</v>
      </c>
      <c r="AL33" s="0" t="n">
        <v>384649.5143</v>
      </c>
      <c r="AM33" s="0" t="n">
        <v>0.453</v>
      </c>
      <c r="AN33" s="0" t="n">
        <v>-12365.2681</v>
      </c>
      <c r="AO33" s="0" t="n">
        <v>-0.0146</v>
      </c>
      <c r="AP33" s="0" t="n">
        <v>123206.4052</v>
      </c>
      <c r="AQ33" s="0" t="n">
        <v>0.1451</v>
      </c>
      <c r="AR33" s="0" t="n">
        <v>74.6098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0.0083</v>
      </c>
      <c r="AZ33" s="0" t="n">
        <v>0.0062</v>
      </c>
      <c r="BA33" s="0" t="n">
        <v>38453.8661</v>
      </c>
      <c r="BB33" s="0" t="n">
        <v>0.0453</v>
      </c>
      <c r="BC33" s="0" t="n">
        <v>0.9017</v>
      </c>
      <c r="BD33" s="0" t="n">
        <v>173875.7095</v>
      </c>
      <c r="BE33" s="0" t="n">
        <v>192821.8526</v>
      </c>
      <c r="BF33" s="0" t="n">
        <v>12209811.15</v>
      </c>
      <c r="BG33" s="0" t="n">
        <v>122849.6055</v>
      </c>
      <c r="BH33" s="0" t="n">
        <v>110511.12</v>
      </c>
      <c r="BI33" s="0" t="n">
        <v>112416.2033</v>
      </c>
      <c r="BJ33" s="0" t="n">
        <v>8.5673</v>
      </c>
      <c r="BK33" s="0" t="n">
        <v>110927.9874</v>
      </c>
      <c r="BL33" s="0" t="n">
        <v>1782990.3347</v>
      </c>
      <c r="BM33" s="0" t="n">
        <v>9.4315</v>
      </c>
      <c r="BN33" s="0" t="n">
        <v>14.6442</v>
      </c>
      <c r="BO33" s="0" t="n">
        <v>16.3288</v>
      </c>
      <c r="BP33" s="0" t="n">
        <v>0.9346</v>
      </c>
      <c r="BQ33" s="0" t="n">
        <v>226709.9047</v>
      </c>
      <c r="BR33" s="0" t="n">
        <v>242579.464</v>
      </c>
      <c r="BS33" s="0" t="n">
        <v>-85551.1658</v>
      </c>
      <c r="BT33" s="0" t="n">
        <v>805.4369</v>
      </c>
      <c r="BU33" s="0" t="n">
        <v>0.0009</v>
      </c>
      <c r="BV33" s="0" t="n">
        <v>27080.2806</v>
      </c>
      <c r="BW33" s="0" t="n">
        <v>0.0319</v>
      </c>
      <c r="BX33" s="0" t="n">
        <v>0.9008</v>
      </c>
      <c r="BY33" s="0" t="n">
        <v>527514.3573</v>
      </c>
      <c r="BZ33" s="0" t="n">
        <v>585620.0215</v>
      </c>
      <c r="CA33" s="0" t="n">
        <v>609546.4968</v>
      </c>
      <c r="CB33" s="0" t="n">
        <v>-117157.1752</v>
      </c>
      <c r="CC33" s="0" t="n">
        <v>-0.138</v>
      </c>
      <c r="CD33" s="0" t="n">
        <v>676687.9947</v>
      </c>
      <c r="CE33" s="0" t="n">
        <v>0.8082</v>
      </c>
      <c r="CF33" s="0" t="n">
        <v>5110.8296</v>
      </c>
      <c r="CG33" s="0" t="n">
        <v>6323.8393</v>
      </c>
      <c r="CH33" s="0" t="n">
        <v>144690.3162</v>
      </c>
      <c r="CI33" s="0" t="n">
        <v>0.1704</v>
      </c>
      <c r="CJ33" s="0" t="n">
        <v>8.2306</v>
      </c>
      <c r="CK33" s="0" t="n">
        <v>0.0117</v>
      </c>
      <c r="CL33" s="0" t="n">
        <v>7032.0706</v>
      </c>
      <c r="CM33" s="0" t="n">
        <v>8185.8233</v>
      </c>
      <c r="CN33" s="0" t="n">
        <v>102740.5317</v>
      </c>
      <c r="CO33" s="0" t="n">
        <v>0.121</v>
      </c>
      <c r="CP33" s="0" t="n">
        <v>-0.0002</v>
      </c>
      <c r="CQ33" s="0" t="n">
        <v>1.2224</v>
      </c>
      <c r="CR33" s="0" t="n">
        <v>72</v>
      </c>
      <c r="CS33" s="0" t="n">
        <v>84845.2569</v>
      </c>
      <c r="CT33" s="0" t="n">
        <v>0.0999</v>
      </c>
      <c r="CU33" s="0" t="n">
        <v>178076.8772</v>
      </c>
      <c r="CV33" s="0" t="n">
        <v>25293.129</v>
      </c>
      <c r="CW33" s="0" t="n">
        <v>0.0298</v>
      </c>
      <c r="CX33" s="0" t="n">
        <v>10070.7157</v>
      </c>
      <c r="CY33" s="0" t="n">
        <v>0.0119</v>
      </c>
      <c r="CZ33" s="0" t="n">
        <v>0.2097</v>
      </c>
      <c r="DA33" s="0" t="n">
        <v>0.1896</v>
      </c>
      <c r="DB33" s="0" t="n">
        <v>0.4645</v>
      </c>
      <c r="DC33" s="0" t="n">
        <v>0.4688</v>
      </c>
      <c r="DD33" s="0" t="n">
        <v>12338.4855</v>
      </c>
      <c r="DE33" s="0" t="n">
        <v>0.0849</v>
      </c>
      <c r="DF33" s="0" t="n">
        <v>0.1004</v>
      </c>
      <c r="DG33" s="0" t="n">
        <v>439742.359</v>
      </c>
      <c r="DH33" s="0" t="n">
        <v>12857338.3553</v>
      </c>
      <c r="DI33" s="0" t="n">
        <v>3.9792</v>
      </c>
      <c r="DJ33" s="0" t="n">
        <v>0.9321</v>
      </c>
      <c r="DK33" s="0" t="n">
        <v>233741.9753</v>
      </c>
      <c r="DL33" s="0" t="n">
        <v>250765.2873</v>
      </c>
      <c r="DM33" s="0" t="n">
        <v>0.8968</v>
      </c>
      <c r="DN33" s="0" t="n">
        <v>849104.6403</v>
      </c>
      <c r="DO33" s="0" t="n">
        <v>0</v>
      </c>
      <c r="DP33" s="0" t="n">
        <v>946779.2204</v>
      </c>
      <c r="DQ33" s="0" t="n">
        <v>0</v>
      </c>
      <c r="DR33" s="0" t="n">
        <v>954203.4084</v>
      </c>
      <c r="DS33" s="0" t="n">
        <v>0.8072</v>
      </c>
      <c r="DT33" s="0" t="n">
        <v>764259.3834</v>
      </c>
      <c r="DU33" s="0" t="n">
        <v>0.9922</v>
      </c>
      <c r="DV33" s="0" t="n">
        <v>849104.6403</v>
      </c>
      <c r="DW33" s="0" t="n">
        <v>0</v>
      </c>
      <c r="DX33" s="0" t="n">
        <v>0.9196</v>
      </c>
      <c r="DY33" s="0" t="n">
        <v>0.9463</v>
      </c>
      <c r="DZ33" s="0" t="n">
        <v>95.4755</v>
      </c>
      <c r="EA33" s="0" t="n">
        <v>23737.9498</v>
      </c>
    </row>
    <row r="34" customFormat="false" ht="15" hidden="false" customHeight="false" outlineLevel="0" collapsed="false">
      <c r="A34" s="0" t="s">
        <v>195</v>
      </c>
      <c r="B34" s="0" t="n">
        <v>5284.8914</v>
      </c>
      <c r="C34" s="0" t="n">
        <v>81.6791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1.0595</v>
      </c>
      <c r="J34" s="0" t="n">
        <v>0.0085</v>
      </c>
      <c r="K34" s="0" t="n">
        <v>0.923</v>
      </c>
      <c r="L34" s="0" t="n">
        <v>1194117.5373</v>
      </c>
      <c r="M34" s="0" t="n">
        <v>0.8884</v>
      </c>
      <c r="N34" s="0" t="n">
        <v>137608.1573</v>
      </c>
      <c r="O34" s="0" t="n">
        <v>-2609.4115</v>
      </c>
      <c r="P34" s="0" t="n">
        <v>0.1594</v>
      </c>
      <c r="Q34" s="0" t="n">
        <v>154888.1534</v>
      </c>
      <c r="R34" s="0" t="n">
        <v>0.1624</v>
      </c>
      <c r="S34" s="0" t="n">
        <v>491401.9803</v>
      </c>
      <c r="T34" s="0" t="n">
        <v>-1415.7032</v>
      </c>
      <c r="U34" s="0" t="n">
        <v>-0.0016</v>
      </c>
      <c r="V34" s="0" t="n">
        <v>0.5692</v>
      </c>
      <c r="W34" s="0" t="n">
        <v>427966.1408</v>
      </c>
      <c r="X34" s="0" t="n">
        <v>0.4957</v>
      </c>
      <c r="Y34" s="0" t="n">
        <v>25409.6262</v>
      </c>
      <c r="Z34" s="0" t="n">
        <v>9739.0616</v>
      </c>
      <c r="AA34" s="0" t="n">
        <v>0.0113</v>
      </c>
      <c r="AB34" s="0" t="n">
        <v>0.0294</v>
      </c>
      <c r="AC34" s="0" t="n">
        <v>8.3301</v>
      </c>
      <c r="AD34" s="0" t="n">
        <v>-38490.0148</v>
      </c>
      <c r="AE34" s="0" t="n">
        <v>0</v>
      </c>
      <c r="AF34" s="0" t="n">
        <v>0</v>
      </c>
      <c r="AG34" s="0" t="n">
        <v>-0.0446</v>
      </c>
      <c r="AH34" s="0" t="n">
        <v>-0.0446</v>
      </c>
      <c r="AI34" s="0" t="n">
        <v>330207.8989</v>
      </c>
      <c r="AJ34" s="0" t="n">
        <v>561.2048</v>
      </c>
      <c r="AK34" s="0" t="n">
        <v>0.0006</v>
      </c>
      <c r="AL34" s="0" t="n">
        <v>389476.126</v>
      </c>
      <c r="AM34" s="0" t="n">
        <v>0.4511</v>
      </c>
      <c r="AN34" s="0" t="n">
        <v>-13080.3886</v>
      </c>
      <c r="AO34" s="0" t="n">
        <v>-0.0152</v>
      </c>
      <c r="AP34" s="0" t="n">
        <v>124527.7687</v>
      </c>
      <c r="AQ34" s="0" t="n">
        <v>0.1442</v>
      </c>
      <c r="AR34" s="0" t="n">
        <v>75.1274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0.0082</v>
      </c>
      <c r="AZ34" s="0" t="n">
        <v>0.0074</v>
      </c>
      <c r="BA34" s="0" t="n">
        <v>39051.2196</v>
      </c>
      <c r="BB34" s="0" t="n">
        <v>0.0452</v>
      </c>
      <c r="BC34" s="0" t="n">
        <v>0.9091</v>
      </c>
      <c r="BD34" s="0" t="n">
        <v>178221.3964</v>
      </c>
      <c r="BE34" s="0" t="n">
        <v>196041.8678</v>
      </c>
      <c r="BF34" s="0" t="n">
        <v>12283754.9063</v>
      </c>
      <c r="BG34" s="0" t="n">
        <v>123336.9693</v>
      </c>
      <c r="BH34" s="0" t="n">
        <v>111008.92</v>
      </c>
      <c r="BI34" s="0" t="n">
        <v>112863.8687</v>
      </c>
      <c r="BJ34" s="0" t="n">
        <v>8.5914</v>
      </c>
      <c r="BK34" s="0" t="n">
        <v>111112.9416</v>
      </c>
      <c r="BL34" s="0" t="n">
        <v>1791458.4992</v>
      </c>
      <c r="BM34" s="0" t="n">
        <v>8.836</v>
      </c>
      <c r="BN34" s="0" t="n">
        <v>14.6393</v>
      </c>
      <c r="BO34" s="0" t="n">
        <v>16.171</v>
      </c>
      <c r="BP34" s="0" t="n">
        <v>0.9322</v>
      </c>
      <c r="BQ34" s="0" t="n">
        <v>224099.8565</v>
      </c>
      <c r="BR34" s="0" t="n">
        <v>240391.183</v>
      </c>
      <c r="BS34" s="0" t="n">
        <v>-80266.2744</v>
      </c>
      <c r="BT34" s="0" t="n">
        <v>-2252.4167</v>
      </c>
      <c r="BU34" s="0" t="n">
        <v>-0.0026</v>
      </c>
      <c r="BV34" s="0" t="n">
        <v>27256.4217</v>
      </c>
      <c r="BW34" s="0" t="n">
        <v>0.0316</v>
      </c>
      <c r="BX34" s="0" t="n">
        <v>0.9075</v>
      </c>
      <c r="BY34" s="0" t="n">
        <v>531854.8106</v>
      </c>
      <c r="BZ34" s="0" t="n">
        <v>586081.5465</v>
      </c>
      <c r="CA34" s="0" t="n">
        <v>620763.6171</v>
      </c>
      <c r="CB34" s="0" t="n">
        <v>-115848.1859</v>
      </c>
      <c r="CC34" s="0" t="n">
        <v>-0.1342</v>
      </c>
      <c r="CD34" s="0" t="n">
        <v>684055.2976</v>
      </c>
      <c r="CE34" s="0" t="n">
        <v>0.9648</v>
      </c>
      <c r="CF34" s="0" t="n">
        <v>8170.3159</v>
      </c>
      <c r="CG34" s="0" t="n">
        <v>8468.1645</v>
      </c>
      <c r="CH34" s="0" t="n">
        <v>146629.8614</v>
      </c>
      <c r="CI34" s="0" t="n">
        <v>0.1698</v>
      </c>
      <c r="CJ34" s="0" t="n">
        <v>7.3257</v>
      </c>
      <c r="CK34" s="0" t="n">
        <v>0.0096</v>
      </c>
      <c r="CL34" s="0" t="n">
        <v>7537.3082</v>
      </c>
      <c r="CM34" s="0" t="n">
        <v>8246.622</v>
      </c>
      <c r="CN34" s="0" t="n">
        <v>103556.0985</v>
      </c>
      <c r="CO34" s="0" t="n">
        <v>0.1199</v>
      </c>
      <c r="CP34" s="0" t="n">
        <v>-0.0011</v>
      </c>
      <c r="CQ34" s="0" t="n">
        <v>1.2272</v>
      </c>
      <c r="CR34" s="0" t="n">
        <v>73</v>
      </c>
      <c r="CS34" s="0" t="n">
        <v>86934.9393</v>
      </c>
      <c r="CT34" s="0" t="n">
        <v>0.1007</v>
      </c>
      <c r="CU34" s="0" t="n">
        <v>180301.4067</v>
      </c>
      <c r="CV34" s="0" t="n">
        <v>25098.8051</v>
      </c>
      <c r="CW34" s="0" t="n">
        <v>0.0291</v>
      </c>
      <c r="CX34" s="0" t="n">
        <v>10757.8642</v>
      </c>
      <c r="CY34" s="0" t="n">
        <v>0.0125</v>
      </c>
      <c r="CZ34" s="0" t="n">
        <v>0.2088</v>
      </c>
      <c r="DA34" s="0" t="n">
        <v>0.1888</v>
      </c>
      <c r="DB34" s="0" t="n">
        <v>0.4679</v>
      </c>
      <c r="DC34" s="0" t="n">
        <v>0.4714</v>
      </c>
      <c r="DD34" s="0" t="n">
        <v>12328.0493</v>
      </c>
      <c r="DE34" s="0" t="n">
        <v>0.0849</v>
      </c>
      <c r="DF34" s="0" t="n">
        <v>0.1</v>
      </c>
      <c r="DG34" s="0" t="n">
        <v>446249.1502</v>
      </c>
      <c r="DH34" s="0" t="n">
        <v>13052486.5899</v>
      </c>
      <c r="DI34" s="0" t="n">
        <v>4.0199</v>
      </c>
      <c r="DJ34" s="0" t="n">
        <v>0.9316</v>
      </c>
      <c r="DK34" s="0" t="n">
        <v>231637.1646</v>
      </c>
      <c r="DL34" s="0" t="n">
        <v>248637.8051</v>
      </c>
      <c r="DM34" s="0" t="n">
        <v>0.9053</v>
      </c>
      <c r="DN34" s="0" t="n">
        <v>863391.9884</v>
      </c>
      <c r="DO34" s="0" t="n">
        <v>0</v>
      </c>
      <c r="DP34" s="0" t="n">
        <v>953726.3542</v>
      </c>
      <c r="DQ34" s="0" t="n">
        <v>0</v>
      </c>
      <c r="DR34" s="0" t="n">
        <v>962506.3512</v>
      </c>
      <c r="DS34" s="0" t="n">
        <v>0.8141</v>
      </c>
      <c r="DT34" s="0" t="n">
        <v>776457.0491</v>
      </c>
      <c r="DU34" s="0" t="n">
        <v>0.9909</v>
      </c>
      <c r="DV34" s="0" t="n">
        <v>863391.9884</v>
      </c>
      <c r="DW34" s="0" t="n">
        <v>0</v>
      </c>
      <c r="DX34" s="0" t="n">
        <v>0.9257</v>
      </c>
      <c r="DY34" s="0" t="n">
        <v>0.951</v>
      </c>
      <c r="DZ34" s="0" t="n">
        <v>96.1207</v>
      </c>
      <c r="EA34" s="0" t="n">
        <v>23906.6202</v>
      </c>
    </row>
    <row r="35" customFormat="false" ht="15" hidden="false" customHeight="false" outlineLevel="0" collapsed="false">
      <c r="A35" s="0" t="s">
        <v>196</v>
      </c>
      <c r="B35" s="0" t="n">
        <v>10864.0159</v>
      </c>
      <c r="C35" s="0" t="n">
        <v>86.2033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1.0875</v>
      </c>
      <c r="J35" s="0" t="n">
        <v>0.0223</v>
      </c>
      <c r="K35" s="0" t="n">
        <v>0.9007</v>
      </c>
      <c r="L35" s="0" t="n">
        <v>1207213.686</v>
      </c>
      <c r="M35" s="0" t="n">
        <v>0.8949</v>
      </c>
      <c r="N35" s="0" t="n">
        <v>139560.0503</v>
      </c>
      <c r="O35" s="0" t="n">
        <v>-2841.0342</v>
      </c>
      <c r="P35" s="0" t="n">
        <v>0.1592</v>
      </c>
      <c r="Q35" s="0" t="n">
        <v>155956.0882</v>
      </c>
      <c r="R35" s="0" t="n">
        <v>0.1624</v>
      </c>
      <c r="S35" s="0" t="n">
        <v>499143.3496</v>
      </c>
      <c r="T35" s="0" t="n">
        <v>-1619.0895</v>
      </c>
      <c r="U35" s="0" t="n">
        <v>-0.0018</v>
      </c>
      <c r="V35" s="0" t="n">
        <v>0.5692</v>
      </c>
      <c r="W35" s="0" t="n">
        <v>431063.3767</v>
      </c>
      <c r="X35" s="0" t="n">
        <v>0.4916</v>
      </c>
      <c r="Y35" s="0" t="n">
        <v>25946.2273</v>
      </c>
      <c r="Z35" s="0" t="n">
        <v>9365.7199</v>
      </c>
      <c r="AA35" s="0" t="n">
        <v>0.0107</v>
      </c>
      <c r="AB35" s="0" t="n">
        <v>0.0296</v>
      </c>
      <c r="AC35" s="0" t="n">
        <v>8.233</v>
      </c>
      <c r="AD35" s="0" t="n">
        <v>-37441.8352</v>
      </c>
      <c r="AE35" s="0" t="n">
        <v>0</v>
      </c>
      <c r="AF35" s="0" t="n">
        <v>0</v>
      </c>
      <c r="AG35" s="0" t="n">
        <v>-0.0427</v>
      </c>
      <c r="AH35" s="0" t="n">
        <v>-0.0427</v>
      </c>
      <c r="AI35" s="0" t="n">
        <v>335680.2803</v>
      </c>
      <c r="AJ35" s="0" t="n">
        <v>1822.9877</v>
      </c>
      <c r="AK35" s="0" t="n">
        <v>0.0021</v>
      </c>
      <c r="AL35" s="0" t="n">
        <v>393621.5415</v>
      </c>
      <c r="AM35" s="0" t="n">
        <v>0.4489</v>
      </c>
      <c r="AN35" s="0" t="n">
        <v>-11495.608</v>
      </c>
      <c r="AO35" s="0" t="n">
        <v>-0.0131</v>
      </c>
      <c r="AP35" s="0" t="n">
        <v>128064.4423</v>
      </c>
      <c r="AQ35" s="0" t="n">
        <v>0.146</v>
      </c>
      <c r="AR35" s="0" t="n">
        <v>75.6762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0.0085</v>
      </c>
      <c r="AZ35" s="0" t="n">
        <v>0.0099</v>
      </c>
      <c r="BA35" s="0" t="n">
        <v>39264.8229</v>
      </c>
      <c r="BB35" s="0" t="n">
        <v>0.0448</v>
      </c>
      <c r="BC35" s="0" t="n">
        <v>0.9141</v>
      </c>
      <c r="BD35" s="0" t="n">
        <v>182698.8615</v>
      </c>
      <c r="BE35" s="0" t="n">
        <v>199870.7085</v>
      </c>
      <c r="BF35" s="0" t="n">
        <v>12360788.0657</v>
      </c>
      <c r="BG35" s="0" t="n">
        <v>123550.4533</v>
      </c>
      <c r="BH35" s="0" t="n">
        <v>111308.92</v>
      </c>
      <c r="BI35" s="0" t="n">
        <v>113048.0251</v>
      </c>
      <c r="BJ35" s="0" t="n">
        <v>8.6276</v>
      </c>
      <c r="BK35" s="0" t="n">
        <v>111211.3226</v>
      </c>
      <c r="BL35" s="0" t="n">
        <v>1796132.0296</v>
      </c>
      <c r="BM35" s="0" t="n">
        <v>8.7853</v>
      </c>
      <c r="BN35" s="0" t="n">
        <v>14.6678</v>
      </c>
      <c r="BO35" s="0" t="n">
        <v>16.064</v>
      </c>
      <c r="BP35" s="0" t="n">
        <v>0.9473</v>
      </c>
      <c r="BQ35" s="0" t="n">
        <v>233889.7081</v>
      </c>
      <c r="BR35" s="0" t="n">
        <v>246888.5664</v>
      </c>
      <c r="BS35" s="0" t="n">
        <v>-69402.2584</v>
      </c>
      <c r="BT35" s="0" t="n">
        <v>2990.2614</v>
      </c>
      <c r="BU35" s="0" t="n">
        <v>0.0034</v>
      </c>
      <c r="BV35" s="0" t="n">
        <v>27621.026</v>
      </c>
      <c r="BW35" s="0" t="n">
        <v>0.0315</v>
      </c>
      <c r="BX35" s="0" t="n">
        <v>0.9165</v>
      </c>
      <c r="BY35" s="0" t="n">
        <v>541040.1832</v>
      </c>
      <c r="BZ35" s="0" t="n">
        <v>590348.7592</v>
      </c>
      <c r="CA35" s="0" t="n">
        <v>627359.0382</v>
      </c>
      <c r="CB35" s="0" t="n">
        <v>-124424.7481</v>
      </c>
      <c r="CC35" s="0" t="n">
        <v>-0.1419</v>
      </c>
      <c r="CD35" s="0" t="n">
        <v>684534.4233</v>
      </c>
      <c r="CE35" s="0" t="n">
        <v>1.2165</v>
      </c>
      <c r="CF35" s="0" t="n">
        <v>5685.1178</v>
      </c>
      <c r="CG35" s="0" t="n">
        <v>4673.5303</v>
      </c>
      <c r="CH35" s="0" t="n">
        <v>147724.2617</v>
      </c>
      <c r="CI35" s="0" t="n">
        <v>0.1685</v>
      </c>
      <c r="CJ35" s="0" t="n">
        <v>7.1581</v>
      </c>
      <c r="CK35" s="0" t="n">
        <v>0.0089</v>
      </c>
      <c r="CL35" s="0" t="n">
        <v>7873.7545</v>
      </c>
      <c r="CM35" s="0" t="n">
        <v>9476.0335</v>
      </c>
      <c r="CN35" s="0" t="n">
        <v>104565.3126</v>
      </c>
      <c r="CO35" s="0" t="n">
        <v>0.1193</v>
      </c>
      <c r="CP35" s="0" t="n">
        <v>-0.0008</v>
      </c>
      <c r="CQ35" s="0" t="n">
        <v>1.232</v>
      </c>
      <c r="CR35" s="0" t="n">
        <v>74</v>
      </c>
      <c r="CS35" s="0" t="n">
        <v>88957.2408</v>
      </c>
      <c r="CT35" s="0" t="n">
        <v>0.1015</v>
      </c>
      <c r="CU35" s="0" t="n">
        <v>181045.5283</v>
      </c>
      <c r="CV35" s="0" t="n">
        <v>24753.7004</v>
      </c>
      <c r="CW35" s="0" t="n">
        <v>0.0282</v>
      </c>
      <c r="CX35" s="0" t="n">
        <v>11127.3276</v>
      </c>
      <c r="CY35" s="0" t="n">
        <v>0.0127</v>
      </c>
      <c r="CZ35" s="0" t="n">
        <v>0.2065</v>
      </c>
      <c r="DA35" s="0" t="n">
        <v>0.1867</v>
      </c>
      <c r="DB35" s="0" t="n">
        <v>0.4709</v>
      </c>
      <c r="DC35" s="0" t="n">
        <v>0.4737</v>
      </c>
      <c r="DD35" s="0" t="n">
        <v>12241.5333</v>
      </c>
      <c r="DE35" s="0" t="n">
        <v>0.085</v>
      </c>
      <c r="DF35" s="0" t="n">
        <v>0.0991</v>
      </c>
      <c r="DG35" s="0" t="n">
        <v>452220.4462</v>
      </c>
      <c r="DH35" s="0" t="n">
        <v>13225984.8767</v>
      </c>
      <c r="DI35" s="0" t="n">
        <v>4.0628</v>
      </c>
      <c r="DJ35" s="0" t="n">
        <v>0.943</v>
      </c>
      <c r="DK35" s="0" t="n">
        <v>241763.4627</v>
      </c>
      <c r="DL35" s="0" t="n">
        <v>256364.5998</v>
      </c>
      <c r="DM35" s="0" t="n">
        <v>0.9131</v>
      </c>
      <c r="DN35" s="0" t="n">
        <v>876857.9672</v>
      </c>
      <c r="DO35" s="0" t="n">
        <v>0</v>
      </c>
      <c r="DP35" s="0" t="n">
        <v>960325.1197</v>
      </c>
      <c r="DQ35" s="0" t="n">
        <v>0</v>
      </c>
      <c r="DR35" s="0" t="n">
        <v>969589.3216</v>
      </c>
      <c r="DS35" s="0" t="n">
        <v>0.8205</v>
      </c>
      <c r="DT35" s="0" t="n">
        <v>787900.7265</v>
      </c>
      <c r="DU35" s="0" t="n">
        <v>0.9904</v>
      </c>
      <c r="DV35" s="0" t="n">
        <v>876857.9672</v>
      </c>
      <c r="DW35" s="0" t="n">
        <v>0</v>
      </c>
      <c r="DX35" s="0" t="n">
        <v>0.9321</v>
      </c>
      <c r="DY35" s="0" t="n">
        <v>0.9707</v>
      </c>
      <c r="DZ35" s="0" t="n">
        <v>96.6066</v>
      </c>
      <c r="EA35" s="0" t="n">
        <v>24036.4107</v>
      </c>
    </row>
    <row r="36" customFormat="false" ht="15" hidden="false" customHeight="false" outlineLevel="0" collapsed="false">
      <c r="A36" s="0" t="s">
        <v>197</v>
      </c>
      <c r="B36" s="0" t="n">
        <v>5162.3176</v>
      </c>
      <c r="C36" s="0" t="n">
        <v>80.2685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1.1315</v>
      </c>
      <c r="J36" s="0" t="n">
        <v>-0.0319</v>
      </c>
      <c r="K36" s="0" t="n">
        <v>0.8659</v>
      </c>
      <c r="L36" s="0" t="n">
        <v>1225002.9813</v>
      </c>
      <c r="M36" s="0" t="n">
        <v>0.9036</v>
      </c>
      <c r="N36" s="0" t="n">
        <v>141595.2694</v>
      </c>
      <c r="O36" s="0" t="n">
        <v>-2773.3714</v>
      </c>
      <c r="P36" s="0" t="n">
        <v>0.1582</v>
      </c>
      <c r="Q36" s="0" t="n">
        <v>156699.4301</v>
      </c>
      <c r="R36" s="0" t="n">
        <v>0.1613</v>
      </c>
      <c r="S36" s="0" t="n">
        <v>509539.2532</v>
      </c>
      <c r="T36" s="0" t="n">
        <v>1087.1086</v>
      </c>
      <c r="U36" s="0" t="n">
        <v>0.0012</v>
      </c>
      <c r="V36" s="0" t="n">
        <v>0.5693</v>
      </c>
      <c r="W36" s="0" t="n">
        <v>437692.3824</v>
      </c>
      <c r="X36" s="0" t="n">
        <v>0.489</v>
      </c>
      <c r="Y36" s="0" t="n">
        <v>26637.4751</v>
      </c>
      <c r="Z36" s="0" t="n">
        <v>9559.4165</v>
      </c>
      <c r="AA36" s="0" t="n">
        <v>0.0107</v>
      </c>
      <c r="AB36" s="0" t="n">
        <v>0.0298</v>
      </c>
      <c r="AC36" s="0" t="n">
        <v>8.2333</v>
      </c>
      <c r="AD36" s="0" t="n">
        <v>-37235.1802</v>
      </c>
      <c r="AE36" s="0" t="n">
        <v>0</v>
      </c>
      <c r="AF36" s="0" t="n">
        <v>0</v>
      </c>
      <c r="AG36" s="0" t="n">
        <v>-0.0416</v>
      </c>
      <c r="AH36" s="0" t="n">
        <v>-0.0416</v>
      </c>
      <c r="AI36" s="0" t="n">
        <v>343051.613</v>
      </c>
      <c r="AJ36" s="0" t="n">
        <v>2649.4263</v>
      </c>
      <c r="AK36" s="0" t="n">
        <v>0.003</v>
      </c>
      <c r="AL36" s="0" t="n">
        <v>400457.2022</v>
      </c>
      <c r="AM36" s="0" t="n">
        <v>0.4474</v>
      </c>
      <c r="AN36" s="0" t="n">
        <v>-10597.7051</v>
      </c>
      <c r="AO36" s="0" t="n">
        <v>-0.0118</v>
      </c>
      <c r="AP36" s="0" t="n">
        <v>130997.5643</v>
      </c>
      <c r="AQ36" s="0" t="n">
        <v>0.1464</v>
      </c>
      <c r="AR36" s="0" t="n">
        <v>76.2517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0.0093</v>
      </c>
      <c r="AZ36" s="0" t="n">
        <v>0.0089</v>
      </c>
      <c r="BA36" s="0" t="n">
        <v>39884.6065</v>
      </c>
      <c r="BB36" s="0" t="n">
        <v>0.0446</v>
      </c>
      <c r="BC36" s="0" t="n">
        <v>0.9244</v>
      </c>
      <c r="BD36" s="0" t="n">
        <v>188052.3374</v>
      </c>
      <c r="BE36" s="0" t="n">
        <v>203424.8079</v>
      </c>
      <c r="BF36" s="0" t="n">
        <v>12440604.9929</v>
      </c>
      <c r="BG36" s="0" t="n">
        <v>123830.0696</v>
      </c>
      <c r="BH36" s="0" t="n">
        <v>111680.19</v>
      </c>
      <c r="BI36" s="0" t="n">
        <v>113279.8408</v>
      </c>
      <c r="BJ36" s="0" t="n">
        <v>8.6992</v>
      </c>
      <c r="BK36" s="0" t="n">
        <v>112199.7122</v>
      </c>
      <c r="BL36" s="0" t="n">
        <v>1801566.1465</v>
      </c>
      <c r="BM36" s="0" t="n">
        <v>8.9065</v>
      </c>
      <c r="BN36" s="0" t="n">
        <v>14.6786</v>
      </c>
      <c r="BO36" s="0" t="n">
        <v>15.9323</v>
      </c>
      <c r="BP36" s="0" t="n">
        <v>0.9648</v>
      </c>
      <c r="BQ36" s="0" t="n">
        <v>244550.6756</v>
      </c>
      <c r="BR36" s="0" t="n">
        <v>253476.4208</v>
      </c>
      <c r="BS36" s="0" t="n">
        <v>-64239.9408</v>
      </c>
      <c r="BT36" s="0" t="n">
        <v>-87.6529</v>
      </c>
      <c r="BU36" s="0" t="n">
        <v>-0.0001</v>
      </c>
      <c r="BV36" s="0" t="n">
        <v>28069.5974</v>
      </c>
      <c r="BW36" s="0" t="n">
        <v>0.0314</v>
      </c>
      <c r="BX36" s="0" t="n">
        <v>0.9247</v>
      </c>
      <c r="BY36" s="0" t="n">
        <v>553893.3457</v>
      </c>
      <c r="BZ36" s="0" t="n">
        <v>598998.4153</v>
      </c>
      <c r="CA36" s="0" t="n">
        <v>638251.1572</v>
      </c>
      <c r="CB36" s="0" t="n">
        <v>-125740.0723</v>
      </c>
      <c r="CC36" s="0" t="n">
        <v>-0.1405</v>
      </c>
      <c r="CD36" s="0" t="n">
        <v>690225.7171</v>
      </c>
      <c r="CE36" s="0" t="n">
        <v>1.1567</v>
      </c>
      <c r="CF36" s="0" t="n">
        <v>6285.5237</v>
      </c>
      <c r="CG36" s="0" t="n">
        <v>5434.1169</v>
      </c>
      <c r="CH36" s="0" t="n">
        <v>149576.225</v>
      </c>
      <c r="CI36" s="0" t="n">
        <v>0.1671</v>
      </c>
      <c r="CJ36" s="0" t="n">
        <v>7.9101</v>
      </c>
      <c r="CK36" s="0" t="n">
        <v>0.0099</v>
      </c>
      <c r="CL36" s="0" t="n">
        <v>5249.9705</v>
      </c>
      <c r="CM36" s="0" t="n">
        <v>6969.7903</v>
      </c>
      <c r="CN36" s="0" t="n">
        <v>106863.177</v>
      </c>
      <c r="CO36" s="0" t="n">
        <v>0.1194</v>
      </c>
      <c r="CP36" s="0" t="n">
        <v>-0.0001</v>
      </c>
      <c r="CQ36" s="0" t="n">
        <v>1.2367</v>
      </c>
      <c r="CR36" s="0" t="n">
        <v>75</v>
      </c>
      <c r="CS36" s="0" t="n">
        <v>91494.7144</v>
      </c>
      <c r="CT36" s="0" t="n">
        <v>0.1022</v>
      </c>
      <c r="CU36" s="0" t="n">
        <v>184212.5571</v>
      </c>
      <c r="CV36" s="0" t="n">
        <v>24453.4885</v>
      </c>
      <c r="CW36" s="0" t="n">
        <v>0.0273</v>
      </c>
      <c r="CX36" s="0" t="n">
        <v>11349.5693</v>
      </c>
      <c r="CY36" s="0" t="n">
        <v>0.0127</v>
      </c>
      <c r="CZ36" s="0" t="n">
        <v>0.2058</v>
      </c>
      <c r="DA36" s="0" t="n">
        <v>0.1862</v>
      </c>
      <c r="DB36" s="0" t="n">
        <v>0.474</v>
      </c>
      <c r="DC36" s="0" t="n">
        <v>0.4781</v>
      </c>
      <c r="DD36" s="0" t="n">
        <v>12149.8796</v>
      </c>
      <c r="DE36" s="0" t="n">
        <v>0.0852</v>
      </c>
      <c r="DF36" s="0" t="n">
        <v>0.0981</v>
      </c>
      <c r="DG36" s="0" t="n">
        <v>460530.1193</v>
      </c>
      <c r="DH36" s="0" t="n">
        <v>13474406.4752</v>
      </c>
      <c r="DI36" s="0" t="n">
        <v>4.1237</v>
      </c>
      <c r="DJ36" s="0" t="n">
        <v>0.9591</v>
      </c>
      <c r="DK36" s="0" t="n">
        <v>249800.646</v>
      </c>
      <c r="DL36" s="0" t="n">
        <v>260446.2111</v>
      </c>
      <c r="DM36" s="0" t="n">
        <v>0.9213</v>
      </c>
      <c r="DN36" s="0" t="n">
        <v>895076.4466</v>
      </c>
      <c r="DO36" s="0" t="n">
        <v>0</v>
      </c>
      <c r="DP36" s="0" t="n">
        <v>971526.5605</v>
      </c>
      <c r="DQ36" s="0" t="n">
        <v>0</v>
      </c>
      <c r="DR36" s="0" t="n">
        <v>976997.3694</v>
      </c>
      <c r="DS36" s="0" t="n">
        <v>0.8271</v>
      </c>
      <c r="DT36" s="0" t="n">
        <v>803581.7323</v>
      </c>
      <c r="DU36" s="0" t="n">
        <v>0.9944</v>
      </c>
      <c r="DV36" s="0" t="n">
        <v>895076.4466</v>
      </c>
      <c r="DW36" s="0" t="n">
        <v>0</v>
      </c>
      <c r="DX36" s="0" t="n">
        <v>0.9404</v>
      </c>
      <c r="DY36" s="0" t="n">
        <v>0.9998</v>
      </c>
      <c r="DZ36" s="0" t="n">
        <v>97.3791</v>
      </c>
      <c r="EA36" s="0" t="n">
        <v>24321.0889</v>
      </c>
    </row>
    <row r="37" customFormat="false" ht="15" hidden="false" customHeight="false" outlineLevel="0" collapsed="false">
      <c r="A37" s="0" t="s">
        <v>198</v>
      </c>
      <c r="B37" s="0" t="n">
        <v>7330.9153</v>
      </c>
      <c r="C37" s="0" t="n">
        <v>79.013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1.117</v>
      </c>
      <c r="J37" s="0" t="n">
        <v>-0.002</v>
      </c>
      <c r="K37" s="0" t="n">
        <v>0.8794</v>
      </c>
      <c r="L37" s="0" t="n">
        <v>1242963.966</v>
      </c>
      <c r="M37" s="0" t="n">
        <v>0.909</v>
      </c>
      <c r="N37" s="0" t="n">
        <v>143168.1879</v>
      </c>
      <c r="O37" s="0" t="n">
        <v>-3496.9523</v>
      </c>
      <c r="P37" s="0" t="n">
        <v>0.1563</v>
      </c>
      <c r="Q37" s="0" t="n">
        <v>157499.3197</v>
      </c>
      <c r="R37" s="0" t="n">
        <v>0.1601</v>
      </c>
      <c r="S37" s="0" t="n">
        <v>521432.6948</v>
      </c>
      <c r="T37" s="0" t="n">
        <v>3560.3606</v>
      </c>
      <c r="U37" s="0" t="n">
        <v>0.0039</v>
      </c>
      <c r="V37" s="0" t="n">
        <v>0.5692</v>
      </c>
      <c r="W37" s="0" t="n">
        <v>444197.6143</v>
      </c>
      <c r="X37" s="0" t="n">
        <v>0.4849</v>
      </c>
      <c r="Y37" s="0" t="n">
        <v>27414.5943</v>
      </c>
      <c r="Z37" s="0" t="n">
        <v>9142.8191</v>
      </c>
      <c r="AA37" s="0" t="n">
        <v>0.01</v>
      </c>
      <c r="AB37" s="0" t="n">
        <v>0.0299</v>
      </c>
      <c r="AC37" s="0" t="n">
        <v>8.2561</v>
      </c>
      <c r="AD37" s="0" t="n">
        <v>-33332.3241</v>
      </c>
      <c r="AE37" s="0" t="n">
        <v>0</v>
      </c>
      <c r="AF37" s="0" t="n">
        <v>0</v>
      </c>
      <c r="AG37" s="0" t="n">
        <v>-0.0364</v>
      </c>
      <c r="AH37" s="0" t="n">
        <v>-0.0364</v>
      </c>
      <c r="AI37" s="0" t="n">
        <v>355341.5338</v>
      </c>
      <c r="AJ37" s="0" t="n">
        <v>7492.6145</v>
      </c>
      <c r="AK37" s="0" t="n">
        <v>0.0082</v>
      </c>
      <c r="AL37" s="0" t="n">
        <v>410865.2902</v>
      </c>
      <c r="AM37" s="0" t="n">
        <v>0.4485</v>
      </c>
      <c r="AN37" s="0" t="n">
        <v>-5917.7298</v>
      </c>
      <c r="AO37" s="0" t="n">
        <v>-0.0065</v>
      </c>
      <c r="AP37" s="0" t="n">
        <v>137250.4581</v>
      </c>
      <c r="AQ37" s="0" t="n">
        <v>0.1498</v>
      </c>
      <c r="AR37" s="0" t="n">
        <v>76.8406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0.0094</v>
      </c>
      <c r="AZ37" s="0" t="n">
        <v>0.0089</v>
      </c>
      <c r="BA37" s="0" t="n">
        <v>40824.9386</v>
      </c>
      <c r="BB37" s="0" t="n">
        <v>0.0446</v>
      </c>
      <c r="BC37" s="0" t="n">
        <v>0.9356</v>
      </c>
      <c r="BD37" s="0" t="n">
        <v>194015.655</v>
      </c>
      <c r="BE37" s="0" t="n">
        <v>207360.2711</v>
      </c>
      <c r="BF37" s="0" t="n">
        <v>12523559.2141</v>
      </c>
      <c r="BG37" s="0" t="n">
        <v>123784.0293</v>
      </c>
      <c r="BH37" s="0" t="n">
        <v>111933.3</v>
      </c>
      <c r="BI37" s="0" t="n">
        <v>113230.3597</v>
      </c>
      <c r="BJ37" s="0" t="n">
        <v>8.7882</v>
      </c>
      <c r="BK37" s="0" t="n">
        <v>113361.2514</v>
      </c>
      <c r="BL37" s="0" t="n">
        <v>1811503.5724</v>
      </c>
      <c r="BM37" s="0" t="n">
        <v>8.8828</v>
      </c>
      <c r="BN37" s="0" t="n">
        <v>14.7262</v>
      </c>
      <c r="BO37" s="0" t="n">
        <v>15.814</v>
      </c>
      <c r="BP37" s="0" t="n">
        <v>0.9671</v>
      </c>
      <c r="BQ37" s="0" t="n">
        <v>250753.1334</v>
      </c>
      <c r="BR37" s="0" t="n">
        <v>259272.7473</v>
      </c>
      <c r="BS37" s="0" t="n">
        <v>-56909.0255</v>
      </c>
      <c r="BT37" s="0" t="n">
        <v>1261.6924</v>
      </c>
      <c r="BU37" s="0" t="n">
        <v>0.0014</v>
      </c>
      <c r="BV37" s="0" t="n">
        <v>28629.107</v>
      </c>
      <c r="BW37" s="0" t="n">
        <v>0.0313</v>
      </c>
      <c r="BX37" s="0" t="n">
        <v>0.9329</v>
      </c>
      <c r="BY37" s="0" t="n">
        <v>562911.5805</v>
      </c>
      <c r="BZ37" s="0" t="n">
        <v>603375.2176</v>
      </c>
      <c r="CA37" s="0" t="n">
        <v>651194.6629</v>
      </c>
      <c r="CB37" s="0" t="n">
        <v>-128840.9121</v>
      </c>
      <c r="CC37" s="0" t="n">
        <v>-0.1407</v>
      </c>
      <c r="CD37" s="0" t="n">
        <v>698004.3315</v>
      </c>
      <c r="CE37" s="0" t="n">
        <v>0.9922</v>
      </c>
      <c r="CF37" s="0" t="n">
        <v>9859.6943</v>
      </c>
      <c r="CG37" s="0" t="n">
        <v>9937.4259</v>
      </c>
      <c r="CH37" s="0" t="n">
        <v>152698.362</v>
      </c>
      <c r="CI37" s="0" t="n">
        <v>0.1667</v>
      </c>
      <c r="CJ37" s="0" t="n">
        <v>8.3486</v>
      </c>
      <c r="CK37" s="0" t="n">
        <v>0.0108</v>
      </c>
      <c r="CL37" s="0" t="n">
        <v>6069.2229</v>
      </c>
      <c r="CM37" s="0" t="n">
        <v>5518.9844</v>
      </c>
      <c r="CN37" s="0" t="n">
        <v>110968.7384</v>
      </c>
      <c r="CO37" s="0" t="n">
        <v>0.1211</v>
      </c>
      <c r="CP37" s="0" t="n">
        <v>0.001</v>
      </c>
      <c r="CQ37" s="0" t="n">
        <v>1.2413</v>
      </c>
      <c r="CR37" s="0" t="n">
        <v>76</v>
      </c>
      <c r="CS37" s="0" t="n">
        <v>94806.295</v>
      </c>
      <c r="CT37" s="0" t="n">
        <v>0.1035</v>
      </c>
      <c r="CU37" s="0" t="n">
        <v>188265.3887</v>
      </c>
      <c r="CV37" s="0" t="n">
        <v>23762.7878</v>
      </c>
      <c r="CW37" s="0" t="n">
        <v>0.0259</v>
      </c>
      <c r="CX37" s="0" t="n">
        <v>11618.8978</v>
      </c>
      <c r="CY37" s="0" t="n">
        <v>0.0127</v>
      </c>
      <c r="CZ37" s="0" t="n">
        <v>0.2055</v>
      </c>
      <c r="DA37" s="0" t="n">
        <v>0.1864</v>
      </c>
      <c r="DB37" s="0" t="n">
        <v>0.4736</v>
      </c>
      <c r="DC37" s="0" t="n">
        <v>0.4794</v>
      </c>
      <c r="DD37" s="0" t="n">
        <v>11850.7293</v>
      </c>
      <c r="DE37" s="0" t="n">
        <v>0.0853</v>
      </c>
      <c r="DF37" s="0" t="n">
        <v>0.0957</v>
      </c>
      <c r="DG37" s="0" t="n">
        <v>465876.5119</v>
      </c>
      <c r="DH37" s="0" t="n">
        <v>13746430.5847</v>
      </c>
      <c r="DI37" s="0" t="n">
        <v>4.1621</v>
      </c>
      <c r="DJ37" s="0" t="n">
        <v>0.9699</v>
      </c>
      <c r="DK37" s="0" t="n">
        <v>256822.3564</v>
      </c>
      <c r="DL37" s="0" t="n">
        <v>264791.7317</v>
      </c>
      <c r="DM37" s="0" t="n">
        <v>0.9312</v>
      </c>
      <c r="DN37" s="0" t="n">
        <v>916024.3406</v>
      </c>
      <c r="DO37" s="0" t="n">
        <v>0</v>
      </c>
      <c r="DP37" s="0" t="n">
        <v>983691.2188</v>
      </c>
      <c r="DQ37" s="0" t="n">
        <v>0</v>
      </c>
      <c r="DR37" s="0" t="n">
        <v>983025.3553</v>
      </c>
      <c r="DS37" s="0" t="n">
        <v>0.8348</v>
      </c>
      <c r="DT37" s="0" t="n">
        <v>821218.0456</v>
      </c>
      <c r="DU37" s="0" t="n">
        <v>1.0007</v>
      </c>
      <c r="DV37" s="0" t="n">
        <v>916024.3406</v>
      </c>
      <c r="DW37" s="0" t="n">
        <v>0</v>
      </c>
      <c r="DX37" s="0" t="n">
        <v>0.948</v>
      </c>
      <c r="DY37" s="0" t="n">
        <v>1.0046</v>
      </c>
      <c r="DZ37" s="0" t="n">
        <v>97.9014</v>
      </c>
      <c r="EA37" s="0" t="n">
        <v>24579.0278</v>
      </c>
    </row>
    <row r="38" customFormat="false" ht="15" hidden="false" customHeight="false" outlineLevel="0" collapsed="false">
      <c r="A38" s="0" t="s">
        <v>199</v>
      </c>
      <c r="B38" s="0" t="n">
        <v>6399.4355</v>
      </c>
      <c r="C38" s="0" t="n">
        <v>88.7322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1.1373</v>
      </c>
      <c r="J38" s="0" t="n">
        <v>-0.0209</v>
      </c>
      <c r="K38" s="0" t="n">
        <v>0.8674</v>
      </c>
      <c r="L38" s="0" t="n">
        <v>1257321.2013</v>
      </c>
      <c r="M38" s="0" t="n">
        <v>0.9249</v>
      </c>
      <c r="N38" s="0" t="n">
        <v>145102.4781</v>
      </c>
      <c r="O38" s="0" t="n">
        <v>-2784.4425</v>
      </c>
      <c r="P38" s="0" t="n">
        <v>0.1552</v>
      </c>
      <c r="Q38" s="0" t="n">
        <v>156887.9959</v>
      </c>
      <c r="R38" s="0" t="n">
        <v>0.1582</v>
      </c>
      <c r="S38" s="0" t="n">
        <v>532199.0289</v>
      </c>
      <c r="T38" s="0" t="n">
        <v>3370.5315</v>
      </c>
      <c r="U38" s="0" t="n">
        <v>0.0036</v>
      </c>
      <c r="V38" s="0" t="n">
        <v>0.5692</v>
      </c>
      <c r="W38" s="0" t="n">
        <v>451359.0046</v>
      </c>
      <c r="X38" s="0" t="n">
        <v>0.4827</v>
      </c>
      <c r="Y38" s="0" t="n">
        <v>28124.6196</v>
      </c>
      <c r="Z38" s="0" t="n">
        <v>8798.2936</v>
      </c>
      <c r="AA38" s="0" t="n">
        <v>0.0094</v>
      </c>
      <c r="AB38" s="0" t="n">
        <v>0.0301</v>
      </c>
      <c r="AC38" s="0" t="n">
        <v>8.3279</v>
      </c>
      <c r="AD38" s="0" t="n">
        <v>-29583.2102</v>
      </c>
      <c r="AE38" s="0" t="n">
        <v>0</v>
      </c>
      <c r="AF38" s="0" t="n">
        <v>0</v>
      </c>
      <c r="AG38" s="0" t="n">
        <v>-0.0316</v>
      </c>
      <c r="AH38" s="0" t="n">
        <v>-0.0316</v>
      </c>
      <c r="AI38" s="0" t="n">
        <v>363100.9918</v>
      </c>
      <c r="AJ38" s="0" t="n">
        <v>12547.6195</v>
      </c>
      <c r="AK38" s="0" t="n">
        <v>0.0134</v>
      </c>
      <c r="AL38" s="0" t="n">
        <v>421775.7944</v>
      </c>
      <c r="AM38" s="0" t="n">
        <v>0.4511</v>
      </c>
      <c r="AN38" s="0" t="n">
        <v>-1458.5906</v>
      </c>
      <c r="AO38" s="0" t="n">
        <v>-0.0016</v>
      </c>
      <c r="AP38" s="0" t="n">
        <v>143643.8874</v>
      </c>
      <c r="AQ38" s="0" t="n">
        <v>0.1536</v>
      </c>
      <c r="AR38" s="0" t="n">
        <v>77.8277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0.0101</v>
      </c>
      <c r="AZ38" s="0" t="n">
        <v>0.0132</v>
      </c>
      <c r="BA38" s="0" t="n">
        <v>42130.8297</v>
      </c>
      <c r="BB38" s="0" t="n">
        <v>0.0451</v>
      </c>
      <c r="BC38" s="0" t="n">
        <v>0.9444</v>
      </c>
      <c r="BD38" s="0" t="n">
        <v>200852.269</v>
      </c>
      <c r="BE38" s="0" t="n">
        <v>212679.2892</v>
      </c>
      <c r="BF38" s="0" t="n">
        <v>12611002.9111</v>
      </c>
      <c r="BG38" s="0" t="n">
        <v>124145.6772</v>
      </c>
      <c r="BH38" s="0" t="n">
        <v>112507.84</v>
      </c>
      <c r="BI38" s="0" t="n">
        <v>113505.6811</v>
      </c>
      <c r="BJ38" s="0" t="n">
        <v>8.8163</v>
      </c>
      <c r="BK38" s="0" t="n">
        <v>113733.8533</v>
      </c>
      <c r="BL38" s="0" t="n">
        <v>1819483.9507</v>
      </c>
      <c r="BM38" s="0" t="n">
        <v>9.3588</v>
      </c>
      <c r="BN38" s="0" t="n">
        <v>14.7279</v>
      </c>
      <c r="BO38" s="0" t="n">
        <v>15.6243</v>
      </c>
      <c r="BP38" s="0" t="n">
        <v>0.9927</v>
      </c>
      <c r="BQ38" s="0" t="n">
        <v>263471.5849</v>
      </c>
      <c r="BR38" s="0" t="n">
        <v>265419.1816</v>
      </c>
      <c r="BS38" s="0" t="n">
        <v>-50509.59</v>
      </c>
      <c r="BT38" s="0" t="n">
        <v>1549.7742</v>
      </c>
      <c r="BU38" s="0" t="n">
        <v>0.0017</v>
      </c>
      <c r="BV38" s="0" t="n">
        <v>29173.6829</v>
      </c>
      <c r="BW38" s="0" t="n">
        <v>0.0312</v>
      </c>
      <c r="BX38" s="0" t="n">
        <v>0.9453</v>
      </c>
      <c r="BY38" s="0" t="n">
        <v>573737.8008</v>
      </c>
      <c r="BZ38" s="0" t="n">
        <v>606912.3189</v>
      </c>
      <c r="CA38" s="0" t="n">
        <v>662998.6852</v>
      </c>
      <c r="CB38" s="0" t="n">
        <v>-129901.2038</v>
      </c>
      <c r="CC38" s="0" t="n">
        <v>-0.1389</v>
      </c>
      <c r="CD38" s="0" t="n">
        <v>701334.4229</v>
      </c>
      <c r="CE38" s="0" t="n">
        <v>1.3097</v>
      </c>
      <c r="CF38" s="0" t="n">
        <v>10451.793</v>
      </c>
      <c r="CG38" s="0" t="n">
        <v>7980.3782</v>
      </c>
      <c r="CH38" s="0" t="n">
        <v>155721.3811</v>
      </c>
      <c r="CI38" s="0" t="n">
        <v>0.1665</v>
      </c>
      <c r="CJ38" s="0" t="n">
        <v>9.2896</v>
      </c>
      <c r="CK38" s="0" t="n">
        <v>0.0124</v>
      </c>
      <c r="CL38" s="0" t="n">
        <v>4849.6614</v>
      </c>
      <c r="CM38" s="0" t="n">
        <v>7442.0374</v>
      </c>
      <c r="CN38" s="0" t="n">
        <v>115939.2563</v>
      </c>
      <c r="CO38" s="0" t="n">
        <v>0.124</v>
      </c>
      <c r="CP38" s="0" t="n">
        <v>0.0016</v>
      </c>
      <c r="CQ38" s="0" t="n">
        <v>1.2459</v>
      </c>
      <c r="CR38" s="0" t="n">
        <v>77</v>
      </c>
      <c r="CS38" s="0" t="n">
        <v>96884.0785</v>
      </c>
      <c r="CT38" s="0" t="n">
        <v>0.1036</v>
      </c>
      <c r="CU38" s="0" t="n">
        <v>190943.7162</v>
      </c>
      <c r="CV38" s="0" t="n">
        <v>24057.3957</v>
      </c>
      <c r="CW38" s="0" t="n">
        <v>0.0257</v>
      </c>
      <c r="CX38" s="0" t="n">
        <v>12201.6717</v>
      </c>
      <c r="CY38" s="0" t="n">
        <v>0.0131</v>
      </c>
      <c r="CZ38" s="0" t="n">
        <v>0.2042</v>
      </c>
      <c r="DA38" s="0" t="n">
        <v>0.1855</v>
      </c>
      <c r="DB38" s="0" t="n">
        <v>0.4789</v>
      </c>
      <c r="DC38" s="0" t="n">
        <v>0.4837</v>
      </c>
      <c r="DD38" s="0" t="n">
        <v>11637.8372</v>
      </c>
      <c r="DE38" s="0" t="n">
        <v>0.0857</v>
      </c>
      <c r="DF38" s="0" t="n">
        <v>0.0937</v>
      </c>
      <c r="DG38" s="0" t="n">
        <v>475008.9319</v>
      </c>
      <c r="DH38" s="0" t="n">
        <v>13987996.0165</v>
      </c>
      <c r="DI38" s="0" t="n">
        <v>4.222</v>
      </c>
      <c r="DJ38" s="0" t="n">
        <v>0.9834</v>
      </c>
      <c r="DK38" s="0" t="n">
        <v>268321.2463</v>
      </c>
      <c r="DL38" s="0" t="n">
        <v>272861.219</v>
      </c>
      <c r="DM38" s="0" t="n">
        <v>0.9426</v>
      </c>
      <c r="DN38" s="0" t="n">
        <v>934994.0022</v>
      </c>
      <c r="DO38" s="0" t="n">
        <v>0</v>
      </c>
      <c r="DP38" s="0" t="n">
        <v>991902.0197</v>
      </c>
      <c r="DQ38" s="0" t="n">
        <v>0</v>
      </c>
      <c r="DR38" s="0" t="n">
        <v>990735.2164</v>
      </c>
      <c r="DS38" s="0" t="n">
        <v>0.845</v>
      </c>
      <c r="DT38" s="0" t="n">
        <v>838109.9237</v>
      </c>
      <c r="DU38" s="0" t="n">
        <v>1.0012</v>
      </c>
      <c r="DV38" s="0" t="n">
        <v>934994.0022</v>
      </c>
      <c r="DW38" s="0" t="n">
        <v>0</v>
      </c>
      <c r="DX38" s="0" t="n">
        <v>0.9556</v>
      </c>
      <c r="DY38" s="0" t="n">
        <v>1.0235</v>
      </c>
      <c r="DZ38" s="0" t="n">
        <v>98.3084</v>
      </c>
      <c r="EA38" s="0" t="n">
        <v>24714.6906</v>
      </c>
    </row>
    <row r="39" customFormat="false" ht="15" hidden="false" customHeight="false" outlineLevel="0" collapsed="false">
      <c r="A39" s="0" t="s">
        <v>200</v>
      </c>
      <c r="B39" s="0" t="n">
        <v>7901.8483</v>
      </c>
      <c r="C39" s="0" t="n">
        <v>89.8956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1.1388</v>
      </c>
      <c r="J39" s="0" t="n">
        <v>-0.0362</v>
      </c>
      <c r="K39" s="0" t="n">
        <v>0.867</v>
      </c>
      <c r="L39" s="0" t="n">
        <v>1275731.5041</v>
      </c>
      <c r="M39" s="0" t="n">
        <v>0.9328</v>
      </c>
      <c r="N39" s="0" t="n">
        <v>147019.1332</v>
      </c>
      <c r="O39" s="0" t="n">
        <v>-2655.4832</v>
      </c>
      <c r="P39" s="0" t="n">
        <v>0.1545</v>
      </c>
      <c r="Q39" s="0" t="n">
        <v>157614.2671</v>
      </c>
      <c r="R39" s="0" t="n">
        <v>0.1572</v>
      </c>
      <c r="S39" s="0" t="n">
        <v>541757.1884</v>
      </c>
      <c r="T39" s="0" t="n">
        <v>2478.8273</v>
      </c>
      <c r="U39" s="0" t="n">
        <v>0.0026</v>
      </c>
      <c r="V39" s="0" t="n">
        <v>0.5692</v>
      </c>
      <c r="W39" s="0" t="n">
        <v>458217.2157</v>
      </c>
      <c r="X39" s="0" t="n">
        <v>0.4814</v>
      </c>
      <c r="Y39" s="0" t="n">
        <v>28764.6952</v>
      </c>
      <c r="Z39" s="0" t="n">
        <v>8633.2159</v>
      </c>
      <c r="AA39" s="0" t="n">
        <v>0.0091</v>
      </c>
      <c r="AB39" s="0" t="n">
        <v>0.0302</v>
      </c>
      <c r="AC39" s="0" t="n">
        <v>8.4959</v>
      </c>
      <c r="AD39" s="0" t="n">
        <v>-28317.329</v>
      </c>
      <c r="AE39" s="0" t="n">
        <v>0</v>
      </c>
      <c r="AF39" s="0" t="n">
        <v>0</v>
      </c>
      <c r="AG39" s="0" t="n">
        <v>-0.0298</v>
      </c>
      <c r="AH39" s="0" t="n">
        <v>-0.0298</v>
      </c>
      <c r="AI39" s="0" t="n">
        <v>370609.591</v>
      </c>
      <c r="AJ39" s="0" t="n">
        <v>15524.5592</v>
      </c>
      <c r="AK39" s="0" t="n">
        <v>0.0163</v>
      </c>
      <c r="AL39" s="0" t="n">
        <v>429899.8868</v>
      </c>
      <c r="AM39" s="0" t="n">
        <v>0.4517</v>
      </c>
      <c r="AN39" s="0" t="n">
        <v>447.3662</v>
      </c>
      <c r="AO39" s="0" t="n">
        <v>0.0005</v>
      </c>
      <c r="AP39" s="0" t="n">
        <v>147466.4994</v>
      </c>
      <c r="AQ39" s="0" t="n">
        <v>0.1549</v>
      </c>
      <c r="AR39" s="0" t="n">
        <v>78.7227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0.0098</v>
      </c>
      <c r="AZ39" s="0" t="n">
        <v>0.0128</v>
      </c>
      <c r="BA39" s="0" t="n">
        <v>43841.8882</v>
      </c>
      <c r="BB39" s="0" t="n">
        <v>0.0461</v>
      </c>
      <c r="BC39" s="0" t="n">
        <v>0.9511</v>
      </c>
      <c r="BD39" s="0" t="n">
        <v>203772.3616</v>
      </c>
      <c r="BE39" s="0" t="n">
        <v>214256.6234</v>
      </c>
      <c r="BF39" s="0" t="n">
        <v>12699149.5054</v>
      </c>
      <c r="BG39" s="0" t="n">
        <v>124413.8321</v>
      </c>
      <c r="BH39" s="0" t="n">
        <v>112932.5</v>
      </c>
      <c r="BI39" s="0" t="n">
        <v>113692.5221</v>
      </c>
      <c r="BJ39" s="0" t="n">
        <v>8.8755</v>
      </c>
      <c r="BK39" s="0" t="n">
        <v>114526.1912</v>
      </c>
      <c r="BL39" s="0" t="n">
        <v>1828192.4613</v>
      </c>
      <c r="BM39" s="0" t="n">
        <v>9.5786</v>
      </c>
      <c r="BN39" s="0" t="n">
        <v>14.7551</v>
      </c>
      <c r="BO39" s="0" t="n">
        <v>15.5378</v>
      </c>
      <c r="BP39" s="0" t="n">
        <v>1.019</v>
      </c>
      <c r="BQ39" s="0" t="n">
        <v>278590.269</v>
      </c>
      <c r="BR39" s="0" t="n">
        <v>273396.9803</v>
      </c>
      <c r="BS39" s="0" t="n">
        <v>-42607.7416</v>
      </c>
      <c r="BT39" s="0" t="n">
        <v>3985.3763</v>
      </c>
      <c r="BU39" s="0" t="n">
        <v>0.0042</v>
      </c>
      <c r="BV39" s="0" t="n">
        <v>29746.9971</v>
      </c>
      <c r="BW39" s="0" t="n">
        <v>0.0313</v>
      </c>
      <c r="BX39" s="0" t="n">
        <v>0.9575</v>
      </c>
      <c r="BY39" s="0" t="n">
        <v>585768.6845</v>
      </c>
      <c r="BZ39" s="0" t="n">
        <v>611785.5704</v>
      </c>
      <c r="CA39" s="0" t="n">
        <v>674998.5947</v>
      </c>
      <c r="CB39" s="0" t="n">
        <v>-133363.2729</v>
      </c>
      <c r="CC39" s="0" t="n">
        <v>-0.1401</v>
      </c>
      <c r="CD39" s="0" t="n">
        <v>704978.6224</v>
      </c>
      <c r="CE39" s="0" t="n">
        <v>1.3052</v>
      </c>
      <c r="CF39" s="0" t="n">
        <v>11366.3394</v>
      </c>
      <c r="CG39" s="0" t="n">
        <v>8708.5107</v>
      </c>
      <c r="CH39" s="0" t="n">
        <v>158527.5464</v>
      </c>
      <c r="CI39" s="0" t="n">
        <v>0.1665</v>
      </c>
      <c r="CJ39" s="0" t="n">
        <v>9.4671</v>
      </c>
      <c r="CK39" s="0" t="n">
        <v>0.0131</v>
      </c>
      <c r="CL39" s="0" t="n">
        <v>3916.472</v>
      </c>
      <c r="CM39" s="0" t="n">
        <v>9969.5523</v>
      </c>
      <c r="CN39" s="0" t="n">
        <v>118552.0445</v>
      </c>
      <c r="CO39" s="0" t="n">
        <v>0.1246</v>
      </c>
      <c r="CP39" s="0" t="n">
        <v>-0.0007</v>
      </c>
      <c r="CQ39" s="0" t="n">
        <v>1.2503</v>
      </c>
      <c r="CR39" s="0" t="n">
        <v>78</v>
      </c>
      <c r="CS39" s="0" t="n">
        <v>98744.1919</v>
      </c>
      <c r="CT39" s="0" t="n">
        <v>0.1037</v>
      </c>
      <c r="CU39" s="0" t="n">
        <v>193151.4666</v>
      </c>
      <c r="CV39" s="0" t="n">
        <v>24329.1068</v>
      </c>
      <c r="CW39" s="0" t="n">
        <v>0.0256</v>
      </c>
      <c r="CX39" s="0" t="n">
        <v>12477.7098</v>
      </c>
      <c r="CY39" s="0" t="n">
        <v>0.0131</v>
      </c>
      <c r="CZ39" s="0" t="n">
        <v>0.2029</v>
      </c>
      <c r="DA39" s="0" t="n">
        <v>0.1845</v>
      </c>
      <c r="DB39" s="0" t="n">
        <v>0.4814</v>
      </c>
      <c r="DC39" s="0" t="n">
        <v>0.4867</v>
      </c>
      <c r="DD39" s="0" t="n">
        <v>11481.3321</v>
      </c>
      <c r="DE39" s="0" t="n">
        <v>0.0862</v>
      </c>
      <c r="DF39" s="0" t="n">
        <v>0.0923</v>
      </c>
      <c r="DG39" s="0" t="n">
        <v>482489.2079</v>
      </c>
      <c r="DH39" s="0" t="n">
        <v>14202160.5201</v>
      </c>
      <c r="DI39" s="0" t="n">
        <v>4.2724</v>
      </c>
      <c r="DJ39" s="0" t="n">
        <v>0.997</v>
      </c>
      <c r="DK39" s="0" t="n">
        <v>282506.741</v>
      </c>
      <c r="DL39" s="0" t="n">
        <v>283366.5326</v>
      </c>
      <c r="DM39" s="0" t="n">
        <v>0.9496</v>
      </c>
      <c r="DN39" s="0" t="n">
        <v>951842.9907</v>
      </c>
      <c r="DO39" s="0" t="n">
        <v>0</v>
      </c>
      <c r="DP39" s="0" t="n">
        <v>1002334.5238</v>
      </c>
      <c r="DQ39" s="0" t="n">
        <v>0</v>
      </c>
      <c r="DR39" s="0" t="n">
        <v>998051.6735</v>
      </c>
      <c r="DS39" s="0" t="n">
        <v>0.8511</v>
      </c>
      <c r="DT39" s="0" t="n">
        <v>853098.7989</v>
      </c>
      <c r="DU39" s="0" t="n">
        <v>1.0043</v>
      </c>
      <c r="DV39" s="0" t="n">
        <v>951842.9907</v>
      </c>
      <c r="DW39" s="0" t="n">
        <v>0</v>
      </c>
      <c r="DX39" s="0" t="n">
        <v>0.9618</v>
      </c>
      <c r="DY39" s="0" t="n">
        <v>1.0352</v>
      </c>
      <c r="DZ39" s="0" t="n">
        <v>98.7431</v>
      </c>
      <c r="EA39" s="0" t="n">
        <v>24877.4344</v>
      </c>
    </row>
    <row r="40" customFormat="false" ht="15" hidden="false" customHeight="false" outlineLevel="0" collapsed="false">
      <c r="A40" s="0" t="s">
        <v>201</v>
      </c>
      <c r="B40" s="0" t="n">
        <v>6810.6041</v>
      </c>
      <c r="C40" s="0" t="n">
        <v>86.2967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1.1235</v>
      </c>
      <c r="J40" s="0" t="n">
        <v>-0.072</v>
      </c>
      <c r="K40" s="0" t="n">
        <v>0.8801</v>
      </c>
      <c r="L40" s="0" t="n">
        <v>1276450.2546</v>
      </c>
      <c r="M40" s="0" t="n">
        <v>0.9434</v>
      </c>
      <c r="N40" s="0" t="n">
        <v>149286.2188</v>
      </c>
      <c r="O40" s="0" t="n">
        <v>-2500.0409</v>
      </c>
      <c r="P40" s="0" t="n">
        <v>0.1548</v>
      </c>
      <c r="Q40" s="0" t="n">
        <v>158248.6601</v>
      </c>
      <c r="R40" s="0" t="n">
        <v>0.1574</v>
      </c>
      <c r="S40" s="0" t="n">
        <v>550662.531</v>
      </c>
      <c r="T40" s="0" t="n">
        <v>1607.3233</v>
      </c>
      <c r="U40" s="0" t="n">
        <v>0.0017</v>
      </c>
      <c r="V40" s="0" t="n">
        <v>0.5712</v>
      </c>
      <c r="W40" s="0" t="n">
        <v>464759.4628</v>
      </c>
      <c r="X40" s="0" t="n">
        <v>0.4821</v>
      </c>
      <c r="Y40" s="0" t="n">
        <v>29105.3107</v>
      </c>
      <c r="Z40" s="0" t="n">
        <v>9322.5689</v>
      </c>
      <c r="AA40" s="0" t="n">
        <v>0.0097</v>
      </c>
      <c r="AB40" s="0" t="n">
        <v>0.0302</v>
      </c>
      <c r="AC40" s="0" t="n">
        <v>8.6695</v>
      </c>
      <c r="AD40" s="0" t="n">
        <v>-29192.0771</v>
      </c>
      <c r="AE40" s="0" t="n">
        <v>0</v>
      </c>
      <c r="AF40" s="0" t="n">
        <v>0</v>
      </c>
      <c r="AG40" s="0" t="n">
        <v>-0.0303</v>
      </c>
      <c r="AH40" s="0" t="n">
        <v>-0.0303</v>
      </c>
      <c r="AI40" s="0" t="n">
        <v>371031.8791</v>
      </c>
      <c r="AJ40" s="0" t="n">
        <v>16321.7261</v>
      </c>
      <c r="AK40" s="0" t="n">
        <v>0.0169</v>
      </c>
      <c r="AL40" s="0" t="n">
        <v>435567.3857</v>
      </c>
      <c r="AM40" s="0" t="n">
        <v>0.4518</v>
      </c>
      <c r="AN40" s="0" t="n">
        <v>-86.7664</v>
      </c>
      <c r="AO40" s="0" t="n">
        <v>-0.0001</v>
      </c>
      <c r="AP40" s="0" t="n">
        <v>149199.4524</v>
      </c>
      <c r="AQ40" s="0" t="n">
        <v>0.1548</v>
      </c>
      <c r="AR40" s="0" t="n">
        <v>79.2719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0.0101</v>
      </c>
      <c r="AZ40" s="0" t="n">
        <v>0.0082</v>
      </c>
      <c r="BA40" s="0" t="n">
        <v>45513.8032</v>
      </c>
      <c r="BB40" s="0" t="n">
        <v>0.0472</v>
      </c>
      <c r="BC40" s="0" t="n">
        <v>0.9595</v>
      </c>
      <c r="BD40" s="0" t="n">
        <v>206620.201</v>
      </c>
      <c r="BE40" s="0" t="n">
        <v>215331.0307</v>
      </c>
      <c r="BF40" s="0" t="n">
        <v>12787489.041</v>
      </c>
      <c r="BG40" s="0" t="n">
        <v>124815.13</v>
      </c>
      <c r="BH40" s="0" t="n">
        <v>113402.44</v>
      </c>
      <c r="BI40" s="0" t="n">
        <v>113962.2569</v>
      </c>
      <c r="BJ40" s="0" t="n">
        <v>8.8633</v>
      </c>
      <c r="BK40" s="0" t="n">
        <v>113847.4049</v>
      </c>
      <c r="BL40" s="0" t="n">
        <v>1833059.3348</v>
      </c>
      <c r="BM40" s="0" t="n">
        <v>9.6213</v>
      </c>
      <c r="BN40" s="0" t="n">
        <v>14.7685</v>
      </c>
      <c r="BO40" s="0" t="n">
        <v>15.3973</v>
      </c>
      <c r="BP40" s="0" t="n">
        <v>1.0113</v>
      </c>
      <c r="BQ40" s="0" t="n">
        <v>274396.4498</v>
      </c>
      <c r="BR40" s="0" t="n">
        <v>271333.0449</v>
      </c>
      <c r="BS40" s="0" t="n">
        <v>-35797.1375</v>
      </c>
      <c r="BT40" s="0" t="n">
        <v>713.2154</v>
      </c>
      <c r="BU40" s="0" t="n">
        <v>0.0007</v>
      </c>
      <c r="BV40" s="0" t="n">
        <v>31151.0699</v>
      </c>
      <c r="BW40" s="0" t="n">
        <v>0.0323</v>
      </c>
      <c r="BX40" s="0" t="n">
        <v>0.9653</v>
      </c>
      <c r="BY40" s="0" t="n">
        <v>596282.458</v>
      </c>
      <c r="BZ40" s="0" t="n">
        <v>617700.9372</v>
      </c>
      <c r="CA40" s="0" t="n">
        <v>688168.0341</v>
      </c>
      <c r="CB40" s="0" t="n">
        <v>-127416.9678</v>
      </c>
      <c r="CC40" s="0" t="n">
        <v>-0.1322</v>
      </c>
      <c r="CD40" s="0" t="n">
        <v>712887.0453</v>
      </c>
      <c r="CE40" s="0" t="n">
        <v>1.1886</v>
      </c>
      <c r="CF40" s="0" t="n">
        <v>5784.9723</v>
      </c>
      <c r="CG40" s="0" t="n">
        <v>4866.8734</v>
      </c>
      <c r="CH40" s="0" t="n">
        <v>160564.1367</v>
      </c>
      <c r="CI40" s="0" t="n">
        <v>0.1665</v>
      </c>
      <c r="CJ40" s="0" t="n">
        <v>9.9159</v>
      </c>
      <c r="CK40" s="0" t="n">
        <v>0.0139</v>
      </c>
      <c r="CL40" s="0" t="n">
        <v>6097.3887</v>
      </c>
      <c r="CM40" s="0" t="n">
        <v>8969.7081</v>
      </c>
      <c r="CN40" s="0" t="n">
        <v>119258.5045</v>
      </c>
      <c r="CO40" s="0" t="n">
        <v>0.1237</v>
      </c>
      <c r="CP40" s="0" t="n">
        <v>-0.002</v>
      </c>
      <c r="CQ40" s="0" t="n">
        <v>1.2545</v>
      </c>
      <c r="CR40" s="0" t="n">
        <v>79</v>
      </c>
      <c r="CS40" s="0" t="n">
        <v>100071.5587</v>
      </c>
      <c r="CT40" s="0" t="n">
        <v>0.1038</v>
      </c>
      <c r="CU40" s="0" t="n">
        <v>193990.6272</v>
      </c>
      <c r="CV40" s="0" t="n">
        <v>24522.116</v>
      </c>
      <c r="CW40" s="0" t="n">
        <v>0.0254</v>
      </c>
      <c r="CX40" s="0" t="n">
        <v>13018.818</v>
      </c>
      <c r="CY40" s="0" t="n">
        <v>0.0135</v>
      </c>
      <c r="CZ40" s="0" t="n">
        <v>0.2012</v>
      </c>
      <c r="DA40" s="0" t="n">
        <v>0.1829</v>
      </c>
      <c r="DB40" s="0" t="n">
        <v>0.4905</v>
      </c>
      <c r="DC40" s="0" t="n">
        <v>0.4926</v>
      </c>
      <c r="DD40" s="0" t="n">
        <v>11412.69</v>
      </c>
      <c r="DE40" s="0" t="n">
        <v>0.087</v>
      </c>
      <c r="DF40" s="0" t="n">
        <v>0.0914</v>
      </c>
      <c r="DG40" s="0" t="n">
        <v>492967.8011</v>
      </c>
      <c r="DH40" s="0" t="n">
        <v>14437047.1485</v>
      </c>
      <c r="DI40" s="0" t="n">
        <v>4.3471</v>
      </c>
      <c r="DJ40" s="0" t="n">
        <v>1.0007</v>
      </c>
      <c r="DK40" s="0" t="n">
        <v>280493.8385</v>
      </c>
      <c r="DL40" s="0" t="n">
        <v>280302.7531</v>
      </c>
      <c r="DM40" s="0" t="n">
        <v>0.9592</v>
      </c>
      <c r="DN40" s="0" t="n">
        <v>964071.2389</v>
      </c>
      <c r="DO40" s="0" t="n">
        <v>0</v>
      </c>
      <c r="DP40" s="0" t="n">
        <v>1005117.2096</v>
      </c>
      <c r="DQ40" s="0" t="n">
        <v>0</v>
      </c>
      <c r="DR40" s="0" t="n">
        <v>1005711.3878</v>
      </c>
      <c r="DS40" s="0" t="n">
        <v>0.8596</v>
      </c>
      <c r="DT40" s="0" t="n">
        <v>863999.6802</v>
      </c>
      <c r="DU40" s="0" t="n">
        <v>0.9994</v>
      </c>
      <c r="DV40" s="0" t="n">
        <v>964071.2389</v>
      </c>
      <c r="DW40" s="0" t="n">
        <v>0</v>
      </c>
      <c r="DX40" s="0" t="n">
        <v>0.9701</v>
      </c>
      <c r="DY40" s="0" t="n">
        <v>1.0355</v>
      </c>
      <c r="DZ40" s="0" t="n">
        <v>99.1023</v>
      </c>
      <c r="EA40" s="0" t="n">
        <v>24970.522</v>
      </c>
    </row>
    <row r="41" customFormat="false" ht="15" hidden="false" customHeight="false" outlineLevel="0" collapsed="false">
      <c r="A41" s="0" t="s">
        <v>202</v>
      </c>
      <c r="B41" s="0" t="n">
        <v>3656.0699</v>
      </c>
      <c r="C41" s="0" t="n">
        <v>88.6109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1</v>
      </c>
      <c r="I41" s="0" t="n">
        <v>1.0704</v>
      </c>
      <c r="J41" s="0" t="n">
        <v>-0.0775</v>
      </c>
      <c r="K41" s="0" t="n">
        <v>0.9272</v>
      </c>
      <c r="L41" s="0" t="n">
        <v>1302864.8143</v>
      </c>
      <c r="M41" s="0" t="n">
        <v>0.9636</v>
      </c>
      <c r="N41" s="0" t="n">
        <v>151908.9587</v>
      </c>
      <c r="O41" s="0" t="n">
        <v>-1246.7313</v>
      </c>
      <c r="P41" s="0" t="n">
        <v>0.1533</v>
      </c>
      <c r="Q41" s="0" t="n">
        <v>157653.5121</v>
      </c>
      <c r="R41" s="0" t="n">
        <v>0.1545</v>
      </c>
      <c r="S41" s="0" t="n">
        <v>570239.0759</v>
      </c>
      <c r="T41" s="0" t="n">
        <v>11398.5334</v>
      </c>
      <c r="U41" s="0" t="n">
        <v>0.0115</v>
      </c>
      <c r="V41" s="0" t="n">
        <v>0.5754</v>
      </c>
      <c r="W41" s="0" t="n">
        <v>480330.8591</v>
      </c>
      <c r="X41" s="0" t="n">
        <v>0.4847</v>
      </c>
      <c r="Y41" s="0" t="n">
        <v>29778.8085</v>
      </c>
      <c r="Z41" s="0" t="n">
        <v>10482.8937</v>
      </c>
      <c r="AA41" s="0" t="n">
        <v>0.0106</v>
      </c>
      <c r="AB41" s="0" t="n">
        <v>0.03</v>
      </c>
      <c r="AC41" s="0" t="n">
        <v>9.0148</v>
      </c>
      <c r="AD41" s="0" t="n">
        <v>-32712.0463</v>
      </c>
      <c r="AE41" s="0" t="n">
        <v>0</v>
      </c>
      <c r="AF41" s="0" t="n">
        <v>0</v>
      </c>
      <c r="AG41" s="0" t="n">
        <v>-0.033</v>
      </c>
      <c r="AH41" s="0" t="n">
        <v>-0.033</v>
      </c>
      <c r="AI41" s="0" t="n">
        <v>384431.9126</v>
      </c>
      <c r="AJ41" s="0" t="n">
        <v>15334.1161</v>
      </c>
      <c r="AK41" s="0" t="n">
        <v>0.0155</v>
      </c>
      <c r="AL41" s="0" t="n">
        <v>447618.8128</v>
      </c>
      <c r="AM41" s="0" t="n">
        <v>0.4517</v>
      </c>
      <c r="AN41" s="0" t="n">
        <v>-2933.2378</v>
      </c>
      <c r="AO41" s="0" t="n">
        <v>-0.003</v>
      </c>
      <c r="AP41" s="0" t="n">
        <v>148975.7209</v>
      </c>
      <c r="AQ41" s="0" t="n">
        <v>0.1503</v>
      </c>
      <c r="AR41" s="0" t="n">
        <v>79.9956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0.0106</v>
      </c>
      <c r="AZ41" s="0" t="n">
        <v>0.0087</v>
      </c>
      <c r="BA41" s="0" t="n">
        <v>48046.1624</v>
      </c>
      <c r="BB41" s="0" t="n">
        <v>0.0485</v>
      </c>
      <c r="BC41" s="0" t="n">
        <v>0.971</v>
      </c>
      <c r="BD41" s="0" t="n">
        <v>216333.2106</v>
      </c>
      <c r="BE41" s="0" t="n">
        <v>222798.2196</v>
      </c>
      <c r="BF41" s="0" t="n">
        <v>12882412.3702</v>
      </c>
      <c r="BG41" s="0" t="n">
        <v>125139.1082</v>
      </c>
      <c r="BH41" s="0" t="n">
        <v>113907.98</v>
      </c>
      <c r="BI41" s="0" t="n">
        <v>114241.5614</v>
      </c>
      <c r="BJ41" s="0" t="n">
        <v>8.9559</v>
      </c>
      <c r="BK41" s="0" t="n">
        <v>115560.7662</v>
      </c>
      <c r="BL41" s="0" t="n">
        <v>1847156.8506</v>
      </c>
      <c r="BM41" s="0" t="n">
        <v>10.1433</v>
      </c>
      <c r="BN41" s="0" t="n">
        <v>14.822</v>
      </c>
      <c r="BO41" s="0" t="n">
        <v>15.2573</v>
      </c>
      <c r="BP41" s="0" t="n">
        <v>1.0047</v>
      </c>
      <c r="BQ41" s="0" t="n">
        <v>284029.1647</v>
      </c>
      <c r="BR41" s="0" t="n">
        <v>282713.5288</v>
      </c>
      <c r="BS41" s="0" t="n">
        <v>-32141.0676</v>
      </c>
      <c r="BT41" s="0" t="n">
        <v>2927.1955</v>
      </c>
      <c r="BU41" s="0" t="n">
        <v>0.003</v>
      </c>
      <c r="BV41" s="0" t="n">
        <v>33137.2624</v>
      </c>
      <c r="BW41" s="0" t="n">
        <v>0.0334</v>
      </c>
      <c r="BX41" s="0" t="n">
        <v>0.9738</v>
      </c>
      <c r="BY41" s="0" t="n">
        <v>607629.4421</v>
      </c>
      <c r="BZ41" s="0" t="n">
        <v>624001.896</v>
      </c>
      <c r="CA41" s="0" t="n">
        <v>705169.7345</v>
      </c>
      <c r="CB41" s="0" t="n">
        <v>-139828.3205</v>
      </c>
      <c r="CC41" s="0" t="n">
        <v>-0.1411</v>
      </c>
      <c r="CD41" s="0" t="n">
        <v>724170.392</v>
      </c>
      <c r="CE41" s="0" t="n">
        <v>1.0247</v>
      </c>
      <c r="CF41" s="0" t="n">
        <v>14446.0945</v>
      </c>
      <c r="CG41" s="0" t="n">
        <v>14097.5158</v>
      </c>
      <c r="CH41" s="0" t="n">
        <v>165056.8259</v>
      </c>
      <c r="CI41" s="0" t="n">
        <v>0.1665</v>
      </c>
      <c r="CJ41" s="0" t="n">
        <v>10.9036</v>
      </c>
      <c r="CK41" s="0" t="n">
        <v>0.0156</v>
      </c>
      <c r="CL41" s="0" t="n">
        <v>728.8745</v>
      </c>
      <c r="CM41" s="0" t="n">
        <v>1600.142</v>
      </c>
      <c r="CN41" s="0" t="n">
        <v>121510.6205</v>
      </c>
      <c r="CO41" s="0" t="n">
        <v>0.1226</v>
      </c>
      <c r="CP41" s="0" t="n">
        <v>-0.0014</v>
      </c>
      <c r="CQ41" s="0" t="n">
        <v>1.2585</v>
      </c>
      <c r="CR41" s="0" t="n">
        <v>80</v>
      </c>
      <c r="CS41" s="0" t="n">
        <v>103099.1544</v>
      </c>
      <c r="CT41" s="0" t="n">
        <v>0.104</v>
      </c>
      <c r="CU41" s="0" t="n">
        <v>200249.8294</v>
      </c>
      <c r="CV41" s="0" t="n">
        <v>24814.9496</v>
      </c>
      <c r="CW41" s="0" t="n">
        <v>0.025</v>
      </c>
      <c r="CX41" s="0" t="n">
        <v>15049.2569</v>
      </c>
      <c r="CY41" s="0" t="n">
        <v>0.0152</v>
      </c>
      <c r="CZ41" s="0" t="n">
        <v>0.2021</v>
      </c>
      <c r="DA41" s="0" t="n">
        <v>0.1841</v>
      </c>
      <c r="DB41" s="0" t="n">
        <v>0.4936</v>
      </c>
      <c r="DC41" s="0" t="n">
        <v>0.4984</v>
      </c>
      <c r="DD41" s="0" t="n">
        <v>11231.1282</v>
      </c>
      <c r="DE41" s="0" t="n">
        <v>0.0871</v>
      </c>
      <c r="DF41" s="0" t="n">
        <v>0.0897</v>
      </c>
      <c r="DG41" s="0" t="n">
        <v>503515.5133</v>
      </c>
      <c r="DH41" s="0" t="n">
        <v>14757414.4189</v>
      </c>
      <c r="DI41" s="0" t="n">
        <v>4.4204</v>
      </c>
      <c r="DJ41" s="0" t="n">
        <v>1.0016</v>
      </c>
      <c r="DK41" s="0" t="n">
        <v>284758.0392</v>
      </c>
      <c r="DL41" s="0" t="n">
        <v>284313.6708</v>
      </c>
      <c r="DM41" s="0" t="n">
        <v>0.9715</v>
      </c>
      <c r="DN41" s="0" t="n">
        <v>991046.5804</v>
      </c>
      <c r="DO41" s="0" t="n">
        <v>0</v>
      </c>
      <c r="DP41" s="0" t="n">
        <v>1020151.2855</v>
      </c>
      <c r="DQ41" s="0" t="n">
        <v>0</v>
      </c>
      <c r="DR41" s="0" t="n">
        <v>1013309.4591</v>
      </c>
      <c r="DS41" s="0" t="n">
        <v>0.8704</v>
      </c>
      <c r="DT41" s="0" t="n">
        <v>887947.426</v>
      </c>
      <c r="DU41" s="0" t="n">
        <v>1.0068</v>
      </c>
      <c r="DV41" s="0" t="n">
        <v>991046.5804</v>
      </c>
      <c r="DW41" s="0" t="n">
        <v>0</v>
      </c>
      <c r="DX41" s="0" t="n">
        <v>0.9788</v>
      </c>
      <c r="DY41" s="0" t="n">
        <v>1.0198</v>
      </c>
      <c r="DZ41" s="0" t="n">
        <v>99.3549</v>
      </c>
      <c r="EA41" s="0" t="n">
        <v>25331.7668</v>
      </c>
    </row>
    <row r="42" customFormat="false" ht="15" hidden="false" customHeight="false" outlineLevel="0" collapsed="false">
      <c r="A42" s="0" t="s">
        <v>203</v>
      </c>
      <c r="B42" s="0" t="n">
        <v>5299.8999</v>
      </c>
      <c r="C42" s="0" t="n">
        <v>90.2278</v>
      </c>
      <c r="D42" s="0" t="n">
        <v>1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1.0165</v>
      </c>
      <c r="J42" s="0" t="n">
        <v>-0.0416</v>
      </c>
      <c r="K42" s="0" t="n">
        <v>0.9822</v>
      </c>
      <c r="L42" s="0" t="n">
        <v>1321966.7634</v>
      </c>
      <c r="M42" s="0" t="n">
        <v>0.9765</v>
      </c>
      <c r="N42" s="0" t="n">
        <v>156426.7461</v>
      </c>
      <c r="O42" s="0" t="n">
        <v>-1185.9025</v>
      </c>
      <c r="P42" s="0" t="n">
        <v>0.1538</v>
      </c>
      <c r="Q42" s="0" t="n">
        <v>160183.851</v>
      </c>
      <c r="R42" s="0" t="n">
        <v>0.155</v>
      </c>
      <c r="S42" s="0" t="n">
        <v>589473.1775</v>
      </c>
      <c r="T42" s="0" t="n">
        <v>9978.3224</v>
      </c>
      <c r="U42" s="0" t="n">
        <v>0.0098</v>
      </c>
      <c r="V42" s="0" t="n">
        <v>0.5796</v>
      </c>
      <c r="W42" s="0" t="n">
        <v>495947.0285</v>
      </c>
      <c r="X42" s="0" t="n">
        <v>0.4876</v>
      </c>
      <c r="Y42" s="0" t="n">
        <v>30503.3868</v>
      </c>
      <c r="Z42" s="0" t="n">
        <v>11564.6385</v>
      </c>
      <c r="AA42" s="0" t="n">
        <v>0.0114</v>
      </c>
      <c r="AB42" s="0" t="n">
        <v>0.03</v>
      </c>
      <c r="AC42" s="0" t="n">
        <v>8.9812</v>
      </c>
      <c r="AD42" s="0" t="n">
        <v>-37023.117</v>
      </c>
      <c r="AE42" s="0" t="n">
        <v>0</v>
      </c>
      <c r="AF42" s="0" t="n">
        <v>0</v>
      </c>
      <c r="AG42" s="0" t="n">
        <v>-0.0364</v>
      </c>
      <c r="AH42" s="0" t="n">
        <v>-0.0364</v>
      </c>
      <c r="AI42" s="0" t="n">
        <v>394298.7167</v>
      </c>
      <c r="AJ42" s="0" t="n">
        <v>12551.2435</v>
      </c>
      <c r="AK42" s="0" t="n">
        <v>0.0123</v>
      </c>
      <c r="AL42" s="0" t="n">
        <v>458923.9115</v>
      </c>
      <c r="AM42" s="0" t="n">
        <v>0.4512</v>
      </c>
      <c r="AN42" s="0" t="n">
        <v>-6519.7302</v>
      </c>
      <c r="AO42" s="0" t="n">
        <v>-0.0064</v>
      </c>
      <c r="AP42" s="0" t="n">
        <v>149907.0159</v>
      </c>
      <c r="AQ42" s="0" t="n">
        <v>0.1474</v>
      </c>
      <c r="AR42" s="0" t="n">
        <v>81.04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0.0107</v>
      </c>
      <c r="AZ42" s="0" t="n">
        <v>0.0104</v>
      </c>
      <c r="BA42" s="0" t="n">
        <v>49574.3605</v>
      </c>
      <c r="BB42" s="0" t="n">
        <v>0.0487</v>
      </c>
      <c r="BC42" s="0" t="n">
        <v>0.9851</v>
      </c>
      <c r="BD42" s="0" t="n">
        <v>224723.8662</v>
      </c>
      <c r="BE42" s="0" t="n">
        <v>228129.1562</v>
      </c>
      <c r="BF42" s="0" t="n">
        <v>12981717.4027</v>
      </c>
      <c r="BG42" s="0" t="n">
        <v>125794.1073</v>
      </c>
      <c r="BH42" s="0" t="n">
        <v>114846.9</v>
      </c>
      <c r="BI42" s="0" t="n">
        <v>114843.7652</v>
      </c>
      <c r="BJ42" s="0" t="n">
        <v>9.0008</v>
      </c>
      <c r="BK42" s="0" t="n">
        <v>116965.4019</v>
      </c>
      <c r="BL42" s="0" t="n">
        <v>1857779.3956</v>
      </c>
      <c r="BM42" s="0" t="n">
        <v>10.8609</v>
      </c>
      <c r="BN42" s="0" t="n">
        <v>14.8157</v>
      </c>
      <c r="BO42" s="0" t="n">
        <v>15.0574</v>
      </c>
      <c r="BP42" s="0" t="n">
        <v>1.0011</v>
      </c>
      <c r="BQ42" s="0" t="n">
        <v>288569.4004</v>
      </c>
      <c r="BR42" s="0" t="n">
        <v>288255.4759</v>
      </c>
      <c r="BS42" s="0" t="n">
        <v>-26841.1677</v>
      </c>
      <c r="BT42" s="0" t="n">
        <v>1344.9888</v>
      </c>
      <c r="BU42" s="0" t="n">
        <v>0.0013</v>
      </c>
      <c r="BV42" s="0" t="n">
        <v>35019.3933</v>
      </c>
      <c r="BW42" s="0" t="n">
        <v>0.0344</v>
      </c>
      <c r="BX42" s="0" t="n">
        <v>0.9839</v>
      </c>
      <c r="BY42" s="0" t="n">
        <v>620624.6861</v>
      </c>
      <c r="BZ42" s="0" t="n">
        <v>630780.8911</v>
      </c>
      <c r="CA42" s="0" t="n">
        <v>725775.2608</v>
      </c>
      <c r="CB42" s="0" t="n">
        <v>-142781.3103</v>
      </c>
      <c r="CC42" s="0" t="n">
        <v>-0.1404</v>
      </c>
      <c r="CD42" s="0" t="n">
        <v>737652.2011</v>
      </c>
      <c r="CE42" s="0" t="n">
        <v>1.0721</v>
      </c>
      <c r="CF42" s="0" t="n">
        <v>11388.3886</v>
      </c>
      <c r="CG42" s="0" t="n">
        <v>10622.545</v>
      </c>
      <c r="CH42" s="0" t="n">
        <v>169319.733</v>
      </c>
      <c r="CI42" s="0" t="n">
        <v>0.1665</v>
      </c>
      <c r="CJ42" s="0" t="n">
        <v>11.065</v>
      </c>
      <c r="CK42" s="0" t="n">
        <v>0.0159</v>
      </c>
      <c r="CL42" s="0" t="n">
        <v>3954.9111</v>
      </c>
      <c r="CM42" s="0" t="n">
        <v>3994.8442</v>
      </c>
      <c r="CN42" s="0" t="n">
        <v>123478.1978</v>
      </c>
      <c r="CO42" s="0" t="n">
        <v>0.1214</v>
      </c>
      <c r="CP42" s="0" t="n">
        <v>-0.0007</v>
      </c>
      <c r="CQ42" s="0" t="n">
        <v>1.2624</v>
      </c>
      <c r="CR42" s="0" t="n">
        <v>81</v>
      </c>
      <c r="CS42" s="0" t="n">
        <v>106217.6952</v>
      </c>
      <c r="CT42" s="0" t="n">
        <v>0.1044</v>
      </c>
      <c r="CU42" s="0" t="n">
        <v>205779.3579</v>
      </c>
      <c r="CV42" s="0" t="n">
        <v>24888.8921</v>
      </c>
      <c r="CW42" s="0" t="n">
        <v>0.0245</v>
      </c>
      <c r="CX42" s="0" t="n">
        <v>17209.6467</v>
      </c>
      <c r="CY42" s="0" t="n">
        <v>0.0169</v>
      </c>
      <c r="CZ42" s="0" t="n">
        <v>0.2023</v>
      </c>
      <c r="DA42" s="0" t="n">
        <v>0.1849</v>
      </c>
      <c r="DB42" s="0" t="n">
        <v>0.4998</v>
      </c>
      <c r="DC42" s="0" t="n">
        <v>0.5051</v>
      </c>
      <c r="DD42" s="0" t="n">
        <v>10947.2073</v>
      </c>
      <c r="DE42" s="0" t="n">
        <v>0.087</v>
      </c>
      <c r="DF42" s="0" t="n">
        <v>0.087</v>
      </c>
      <c r="DG42" s="0" t="n">
        <v>516602.1863</v>
      </c>
      <c r="DH42" s="0" t="n">
        <v>15118990.5082</v>
      </c>
      <c r="DI42" s="0" t="n">
        <v>4.4982</v>
      </c>
      <c r="DJ42" s="0" t="n">
        <v>1.0009</v>
      </c>
      <c r="DK42" s="0" t="n">
        <v>292524.3115</v>
      </c>
      <c r="DL42" s="0" t="n">
        <v>292250.3201</v>
      </c>
      <c r="DM42" s="0" t="n">
        <v>0.9839</v>
      </c>
      <c r="DN42" s="0" t="n">
        <v>1017118.5982</v>
      </c>
      <c r="DO42" s="0" t="n">
        <v>0</v>
      </c>
      <c r="DP42" s="0" t="n">
        <v>1033711.2875</v>
      </c>
      <c r="DQ42" s="0" t="n">
        <v>0</v>
      </c>
      <c r="DR42" s="0" t="n">
        <v>1022679.918</v>
      </c>
      <c r="DS42" s="0" t="n">
        <v>0.8812</v>
      </c>
      <c r="DT42" s="0" t="n">
        <v>910900.903</v>
      </c>
      <c r="DU42" s="0" t="n">
        <v>1.0108</v>
      </c>
      <c r="DV42" s="0" t="n">
        <v>1017118.5982</v>
      </c>
      <c r="DW42" s="0" t="n">
        <v>0</v>
      </c>
      <c r="DX42" s="0" t="n">
        <v>0.9855</v>
      </c>
      <c r="DY42" s="0" t="n">
        <v>1.0013</v>
      </c>
      <c r="DZ42" s="0" t="n">
        <v>99.873</v>
      </c>
      <c r="EA42" s="0" t="n">
        <v>25551.1095</v>
      </c>
    </row>
    <row r="43" customFormat="false" ht="15" hidden="false" customHeight="false" outlineLevel="0" collapsed="false">
      <c r="A43" s="0" t="s">
        <v>204</v>
      </c>
      <c r="B43" s="0" t="n">
        <v>554.8144</v>
      </c>
      <c r="C43" s="0" t="n">
        <v>85.2462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1.0011</v>
      </c>
      <c r="J43" s="0" t="n">
        <v>-0.0266</v>
      </c>
      <c r="K43" s="0" t="n">
        <v>0.998</v>
      </c>
      <c r="L43" s="0" t="n">
        <v>1329478.3946</v>
      </c>
      <c r="M43" s="0" t="n">
        <v>0.9961</v>
      </c>
      <c r="N43" s="0" t="n">
        <v>160919.0478</v>
      </c>
      <c r="O43" s="0" t="n">
        <v>149.3076</v>
      </c>
      <c r="P43" s="0" t="n">
        <v>0.1558</v>
      </c>
      <c r="Q43" s="0" t="n">
        <v>161545.0705</v>
      </c>
      <c r="R43" s="0" t="n">
        <v>0.1556</v>
      </c>
      <c r="S43" s="0" t="n">
        <v>603042.5716</v>
      </c>
      <c r="T43" s="0" t="n">
        <v>3082.8734</v>
      </c>
      <c r="U43" s="0" t="n">
        <v>0.003</v>
      </c>
      <c r="V43" s="0" t="n">
        <v>0.5837</v>
      </c>
      <c r="W43" s="0" t="n">
        <v>506452.4552</v>
      </c>
      <c r="X43" s="0" t="n">
        <v>0.4902</v>
      </c>
      <c r="Y43" s="0" t="n">
        <v>31046.3</v>
      </c>
      <c r="Z43" s="0" t="n">
        <v>11979.4293</v>
      </c>
      <c r="AA43" s="0" t="n">
        <v>0.0116</v>
      </c>
      <c r="AB43" s="0" t="n">
        <v>0.0301</v>
      </c>
      <c r="AC43" s="0" t="n">
        <v>8.8285</v>
      </c>
      <c r="AD43" s="0" t="n">
        <v>-41946.0826</v>
      </c>
      <c r="AE43" s="0" t="n">
        <v>0</v>
      </c>
      <c r="AF43" s="0" t="n">
        <v>0</v>
      </c>
      <c r="AG43" s="0" t="n">
        <v>-0.0406</v>
      </c>
      <c r="AH43" s="0" t="n">
        <v>-0.0406</v>
      </c>
      <c r="AI43" s="0" t="n">
        <v>394201.7157</v>
      </c>
      <c r="AJ43" s="0" t="n">
        <v>8456.3716</v>
      </c>
      <c r="AK43" s="0" t="n">
        <v>0.0082</v>
      </c>
      <c r="AL43" s="0" t="n">
        <v>464506.3727</v>
      </c>
      <c r="AM43" s="0" t="n">
        <v>0.4496</v>
      </c>
      <c r="AN43" s="0" t="n">
        <v>-10899.7825</v>
      </c>
      <c r="AO43" s="0" t="n">
        <v>-0.0106</v>
      </c>
      <c r="AP43" s="0" t="n">
        <v>150019.2652</v>
      </c>
      <c r="AQ43" s="0" t="n">
        <v>0.1452</v>
      </c>
      <c r="AR43" s="0" t="n">
        <v>81.6918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0.0117</v>
      </c>
      <c r="AZ43" s="0" t="n">
        <v>0.0091</v>
      </c>
      <c r="BA43" s="0" t="n">
        <v>50402.4542</v>
      </c>
      <c r="BB43" s="0" t="n">
        <v>0.0488</v>
      </c>
      <c r="BC43" s="0" t="n">
        <v>0.9949</v>
      </c>
      <c r="BD43" s="0" t="n">
        <v>226633.3198</v>
      </c>
      <c r="BE43" s="0" t="n">
        <v>227805.8753</v>
      </c>
      <c r="BF43" s="0" t="n">
        <v>13079706.104</v>
      </c>
      <c r="BG43" s="0" t="n">
        <v>126205.373</v>
      </c>
      <c r="BH43" s="0" t="n">
        <v>115418.22</v>
      </c>
      <c r="BI43" s="0" t="n">
        <v>115198.7382</v>
      </c>
      <c r="BJ43" s="0" t="n">
        <v>8.9946</v>
      </c>
      <c r="BK43" s="0" t="n">
        <v>116605.9319</v>
      </c>
      <c r="BL43" s="0" t="n">
        <v>1868307.7264</v>
      </c>
      <c r="BM43" s="0" t="n">
        <v>10.8718</v>
      </c>
      <c r="BN43" s="0" t="n">
        <v>14.8375</v>
      </c>
      <c r="BO43" s="0" t="n">
        <v>14.9091</v>
      </c>
      <c r="BP43" s="0" t="n">
        <v>0.9916</v>
      </c>
      <c r="BQ43" s="0" t="n">
        <v>288885.501</v>
      </c>
      <c r="BR43" s="0" t="n">
        <v>291341.1452</v>
      </c>
      <c r="BS43" s="0" t="n">
        <v>-26286.3532</v>
      </c>
      <c r="BT43" s="0" t="n">
        <v>-3099.059</v>
      </c>
      <c r="BU43" s="0" t="n">
        <v>-0.003</v>
      </c>
      <c r="BV43" s="0" t="n">
        <v>35581.8494</v>
      </c>
      <c r="BW43" s="0" t="n">
        <v>0.0344</v>
      </c>
      <c r="BX43" s="0" t="n">
        <v>0.9929</v>
      </c>
      <c r="BY43" s="0" t="n">
        <v>631034.3548</v>
      </c>
      <c r="BZ43" s="0" t="n">
        <v>635536.0279</v>
      </c>
      <c r="CA43" s="0" t="n">
        <v>739122.889</v>
      </c>
      <c r="CB43" s="0" t="n">
        <v>-140913.5302</v>
      </c>
      <c r="CC43" s="0" t="n">
        <v>-0.1364</v>
      </c>
      <c r="CD43" s="0" t="n">
        <v>744395.6441</v>
      </c>
      <c r="CE43" s="0" t="n">
        <v>1.0366</v>
      </c>
      <c r="CF43" s="0" t="n">
        <v>10914.1476</v>
      </c>
      <c r="CG43" s="0" t="n">
        <v>10528.3308</v>
      </c>
      <c r="CH43" s="0" t="n">
        <v>171916.9493</v>
      </c>
      <c r="CI43" s="0" t="n">
        <v>0.1664</v>
      </c>
      <c r="CJ43" s="0" t="n">
        <v>10.4618</v>
      </c>
      <c r="CK43" s="0" t="n">
        <v>0.0135</v>
      </c>
      <c r="CL43" s="0" t="n">
        <v>3653.8735</v>
      </c>
      <c r="CM43" s="0" t="n">
        <v>2721.9449</v>
      </c>
      <c r="CN43" s="0" t="n">
        <v>123937.243</v>
      </c>
      <c r="CO43" s="0" t="n">
        <v>0.12</v>
      </c>
      <c r="CP43" s="0" t="n">
        <v>-0.0004</v>
      </c>
      <c r="CQ43" s="0" t="n">
        <v>1.2661</v>
      </c>
      <c r="CR43" s="0" t="n">
        <v>82</v>
      </c>
      <c r="CS43" s="0" t="n">
        <v>108470.9165</v>
      </c>
      <c r="CT43" s="0" t="n">
        <v>0.105</v>
      </c>
      <c r="CU43" s="0" t="n">
        <v>208278.7998</v>
      </c>
      <c r="CV43" s="0" t="n">
        <v>24599.4144</v>
      </c>
      <c r="CW43" s="0" t="n">
        <v>0.0238</v>
      </c>
      <c r="CX43" s="0" t="n">
        <v>19227.0098</v>
      </c>
      <c r="CY43" s="0" t="n">
        <v>0.0186</v>
      </c>
      <c r="CZ43" s="0" t="n">
        <v>0.2016</v>
      </c>
      <c r="DA43" s="0" t="n">
        <v>0.1845</v>
      </c>
      <c r="DB43" s="0" t="n">
        <v>0.511</v>
      </c>
      <c r="DC43" s="0" t="n">
        <v>0.5137</v>
      </c>
      <c r="DD43" s="0" t="n">
        <v>10787.153</v>
      </c>
      <c r="DE43" s="0" t="n">
        <v>0.0872</v>
      </c>
      <c r="DF43" s="0" t="n">
        <v>0.0855</v>
      </c>
      <c r="DG43" s="0" t="n">
        <v>530482.1113</v>
      </c>
      <c r="DH43" s="0" t="n">
        <v>15398266.5703</v>
      </c>
      <c r="DI43" s="0" t="n">
        <v>4.5962</v>
      </c>
      <c r="DJ43" s="0" t="n">
        <v>0.9948</v>
      </c>
      <c r="DK43" s="0" t="n">
        <v>292539.3745</v>
      </c>
      <c r="DL43" s="0" t="n">
        <v>294063.0901</v>
      </c>
      <c r="DM43" s="0" t="n">
        <v>0.9952</v>
      </c>
      <c r="DN43" s="0" t="n">
        <v>1033154.7435</v>
      </c>
      <c r="DO43" s="0" t="n">
        <v>0</v>
      </c>
      <c r="DP43" s="0" t="n">
        <v>1038137.2494</v>
      </c>
      <c r="DQ43" s="0" t="n">
        <v>0</v>
      </c>
      <c r="DR43" s="0" t="n">
        <v>1030775.9789</v>
      </c>
      <c r="DS43" s="0" t="n">
        <v>0.8907</v>
      </c>
      <c r="DT43" s="0" t="n">
        <v>924683.8269</v>
      </c>
      <c r="DU43" s="0" t="n">
        <v>1.0071</v>
      </c>
      <c r="DV43" s="0" t="n">
        <v>1033154.7435</v>
      </c>
      <c r="DW43" s="0" t="n">
        <v>0</v>
      </c>
      <c r="DX43" s="0" t="n">
        <v>0.9961</v>
      </c>
      <c r="DY43" s="0" t="n">
        <v>0.9958</v>
      </c>
      <c r="DZ43" s="0" t="n">
        <v>100.2822</v>
      </c>
      <c r="EA43" s="0" t="n">
        <v>25677.8303</v>
      </c>
    </row>
    <row r="44" customFormat="false" ht="15" hidden="false" customHeight="false" outlineLevel="0" collapsed="false">
      <c r="A44" s="0" t="s">
        <v>205</v>
      </c>
      <c r="B44" s="0" t="n">
        <v>813.8051</v>
      </c>
      <c r="C44" s="0" t="n">
        <v>106.6739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0.9993</v>
      </c>
      <c r="J44" s="0" t="n">
        <v>-0.0405</v>
      </c>
      <c r="K44" s="0" t="n">
        <v>1</v>
      </c>
      <c r="L44" s="0" t="n">
        <v>1340730.6398</v>
      </c>
      <c r="M44" s="0" t="n">
        <v>1.0083</v>
      </c>
      <c r="N44" s="0" t="n">
        <v>163931.0184</v>
      </c>
      <c r="O44" s="0" t="n">
        <v>356.7248</v>
      </c>
      <c r="P44" s="0" t="n">
        <v>0.1558</v>
      </c>
      <c r="Q44" s="0" t="n">
        <v>162578.5645</v>
      </c>
      <c r="R44" s="0" t="n">
        <v>0.1554</v>
      </c>
      <c r="S44" s="0" t="n">
        <v>617916.2199</v>
      </c>
      <c r="T44" s="0" t="n">
        <v>3139.1606</v>
      </c>
      <c r="U44" s="0" t="n">
        <v>0.003</v>
      </c>
      <c r="V44" s="0" t="n">
        <v>0.5871</v>
      </c>
      <c r="W44" s="0" t="n">
        <v>519158.9931</v>
      </c>
      <c r="X44" s="0" t="n">
        <v>0.4933</v>
      </c>
      <c r="Y44" s="0" t="n">
        <v>31909.3871</v>
      </c>
      <c r="Z44" s="0" t="n">
        <v>12276.4842</v>
      </c>
      <c r="AA44" s="0" t="n">
        <v>0.0117</v>
      </c>
      <c r="AB44" s="0" t="n">
        <v>0.0303</v>
      </c>
      <c r="AC44" s="0" t="n">
        <v>8.7896</v>
      </c>
      <c r="AD44" s="0" t="n">
        <v>-46937.9507</v>
      </c>
      <c r="AE44" s="0" t="n">
        <v>0</v>
      </c>
      <c r="AF44" s="0" t="n">
        <v>0</v>
      </c>
      <c r="AG44" s="0" t="n">
        <v>-0.0446</v>
      </c>
      <c r="AH44" s="0" t="n">
        <v>-0.0446</v>
      </c>
      <c r="AI44" s="0" t="n">
        <v>402574.0825</v>
      </c>
      <c r="AJ44" s="0" t="n">
        <v>4404.3795</v>
      </c>
      <c r="AK44" s="0" t="n">
        <v>0.0042</v>
      </c>
      <c r="AL44" s="0" t="n">
        <v>472221.0424</v>
      </c>
      <c r="AM44" s="0" t="n">
        <v>0.4487</v>
      </c>
      <c r="AN44" s="0" t="n">
        <v>-15028.5636</v>
      </c>
      <c r="AO44" s="0" t="n">
        <v>-0.0143</v>
      </c>
      <c r="AP44" s="0" t="n">
        <v>148902.4548</v>
      </c>
      <c r="AQ44" s="0" t="n">
        <v>0.1415</v>
      </c>
      <c r="AR44" s="0" t="n">
        <v>82.4552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0.012</v>
      </c>
      <c r="AZ44" s="0" t="n">
        <v>0.0126</v>
      </c>
      <c r="BA44" s="0" t="n">
        <v>51342.3302</v>
      </c>
      <c r="BB44" s="0" t="n">
        <v>0.0488</v>
      </c>
      <c r="BC44" s="0" t="n">
        <v>1.0047</v>
      </c>
      <c r="BD44" s="0" t="n">
        <v>227719.8324</v>
      </c>
      <c r="BE44" s="0" t="n">
        <v>226664.47</v>
      </c>
      <c r="BF44" s="0" t="n">
        <v>13175573.5129</v>
      </c>
      <c r="BG44" s="0" t="n">
        <v>126372.1821</v>
      </c>
      <c r="BH44" s="0" t="n">
        <v>115544.07</v>
      </c>
      <c r="BI44" s="0" t="n">
        <v>115400.3259</v>
      </c>
      <c r="BJ44" s="0" t="n">
        <v>9.0529</v>
      </c>
      <c r="BK44" s="0" t="n">
        <v>116946.5411</v>
      </c>
      <c r="BL44" s="0" t="n">
        <v>1878780.3128</v>
      </c>
      <c r="BM44" s="0" t="n">
        <v>10.9403</v>
      </c>
      <c r="BN44" s="0" t="n">
        <v>14.8525</v>
      </c>
      <c r="BO44" s="0" t="n">
        <v>14.7621</v>
      </c>
      <c r="BP44" s="0" t="n">
        <v>0.995</v>
      </c>
      <c r="BQ44" s="0" t="n">
        <v>293256.2964</v>
      </c>
      <c r="BR44" s="0" t="n">
        <v>294716.6405</v>
      </c>
      <c r="BS44" s="0" t="n">
        <v>-25472.5481</v>
      </c>
      <c r="BT44" s="0" t="n">
        <v>-7576.773</v>
      </c>
      <c r="BU44" s="0" t="n">
        <v>-0.0072</v>
      </c>
      <c r="BV44" s="0" t="n">
        <v>35320.2817</v>
      </c>
      <c r="BW44" s="0" t="n">
        <v>0.0336</v>
      </c>
      <c r="BX44" s="0" t="n">
        <v>1.0055</v>
      </c>
      <c r="BY44" s="0" t="n">
        <v>642334.58</v>
      </c>
      <c r="BZ44" s="0" t="n">
        <v>638830.7517</v>
      </c>
      <c r="CA44" s="0" t="n">
        <v>754992.8312</v>
      </c>
      <c r="CB44" s="0" t="n">
        <v>-140948.3608</v>
      </c>
      <c r="CC44" s="0" t="n">
        <v>-0.1339</v>
      </c>
      <c r="CD44" s="0" t="n">
        <v>750874.4709</v>
      </c>
      <c r="CE44" s="0" t="n">
        <v>0.9591</v>
      </c>
      <c r="CF44" s="0" t="n">
        <v>10044.4108</v>
      </c>
      <c r="CG44" s="0" t="n">
        <v>10472.5864</v>
      </c>
      <c r="CH44" s="0" t="n">
        <v>175374.2863</v>
      </c>
      <c r="CI44" s="0" t="n">
        <v>0.1666</v>
      </c>
      <c r="CJ44" s="0" t="n">
        <v>10.3617</v>
      </c>
      <c r="CK44" s="0" t="n">
        <v>0.013</v>
      </c>
      <c r="CL44" s="0" t="n">
        <v>8390.5782</v>
      </c>
      <c r="CM44" s="0" t="n">
        <v>7467.6268</v>
      </c>
      <c r="CN44" s="0" t="n">
        <v>126027.3453</v>
      </c>
      <c r="CO44" s="0" t="n">
        <v>0.1198</v>
      </c>
      <c r="CP44" s="0" t="n">
        <v>0.0012</v>
      </c>
      <c r="CQ44" s="0" t="n">
        <v>1.2695</v>
      </c>
      <c r="CR44" s="0" t="n">
        <v>83</v>
      </c>
      <c r="CS44" s="0" t="n">
        <v>110356.8052</v>
      </c>
      <c r="CT44" s="0" t="n">
        <v>0.1049</v>
      </c>
      <c r="CU44" s="0" t="n">
        <v>214498.3162</v>
      </c>
      <c r="CV44" s="0" t="n">
        <v>25142.3238</v>
      </c>
      <c r="CW44" s="0" t="n">
        <v>0.0239</v>
      </c>
      <c r="CX44" s="0" t="n">
        <v>20059.1332</v>
      </c>
      <c r="CY44" s="0" t="n">
        <v>0.0191</v>
      </c>
      <c r="CZ44" s="0" t="n">
        <v>0.2038</v>
      </c>
      <c r="DA44" s="0" t="n">
        <v>0.1867</v>
      </c>
      <c r="DB44" s="0" t="n">
        <v>0.5158</v>
      </c>
      <c r="DC44" s="0" t="n">
        <v>0.5191</v>
      </c>
      <c r="DD44" s="0" t="n">
        <v>10828.1121</v>
      </c>
      <c r="DE44" s="0" t="n">
        <v>0.0868</v>
      </c>
      <c r="DF44" s="0" t="n">
        <v>0.0857</v>
      </c>
      <c r="DG44" s="0" t="n">
        <v>539489.5322</v>
      </c>
      <c r="DH44" s="0" t="n">
        <v>15683112.0509</v>
      </c>
      <c r="DI44" s="0" t="n">
        <v>4.6691</v>
      </c>
      <c r="DJ44" s="0" t="n">
        <v>0.9982</v>
      </c>
      <c r="DK44" s="0" t="n">
        <v>301646.8746</v>
      </c>
      <c r="DL44" s="0" t="n">
        <v>302184.2672</v>
      </c>
      <c r="DM44" s="0" t="n">
        <v>1.0061</v>
      </c>
      <c r="DN44" s="0" t="n">
        <v>1052420.4199</v>
      </c>
      <c r="DO44" s="0" t="n">
        <v>0</v>
      </c>
      <c r="DP44" s="0" t="n">
        <v>1046013.9993</v>
      </c>
      <c r="DQ44" s="0" t="n">
        <v>0</v>
      </c>
      <c r="DR44" s="0" t="n">
        <v>1037885.8909</v>
      </c>
      <c r="DS44" s="0" t="n">
        <v>0.9006</v>
      </c>
      <c r="DT44" s="0" t="n">
        <v>942063.6147</v>
      </c>
      <c r="DU44" s="0" t="n">
        <v>1.0078</v>
      </c>
      <c r="DV44" s="0" t="n">
        <v>1052420.4199</v>
      </c>
      <c r="DW44" s="0" t="n">
        <v>0</v>
      </c>
      <c r="DX44" s="0" t="n">
        <v>1.0068</v>
      </c>
      <c r="DY44" s="0" t="n">
        <v>1.0014</v>
      </c>
      <c r="DZ44" s="0" t="n">
        <v>100.0286</v>
      </c>
      <c r="EA44" s="0" t="n">
        <v>25698.3453</v>
      </c>
    </row>
    <row r="45" customFormat="false" ht="15" hidden="false" customHeight="false" outlineLevel="0" collapsed="false">
      <c r="A45" s="0" t="s">
        <v>206</v>
      </c>
      <c r="B45" s="0" t="n">
        <v>-4390.6876</v>
      </c>
      <c r="C45" s="0" t="n">
        <v>117.6848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0.9836</v>
      </c>
      <c r="J45" s="0" t="n">
        <v>-0.0192</v>
      </c>
      <c r="K45" s="0" t="n">
        <v>1.0195</v>
      </c>
      <c r="L45" s="0" t="n">
        <v>1355500.2529</v>
      </c>
      <c r="M45" s="0" t="n">
        <v>1.0184</v>
      </c>
      <c r="N45" s="0" t="n">
        <v>167721.7203</v>
      </c>
      <c r="O45" s="0" t="n">
        <v>651.3131</v>
      </c>
      <c r="P45" s="0" t="n">
        <v>0.1575</v>
      </c>
      <c r="Q45" s="0" t="n">
        <v>164691.0467</v>
      </c>
      <c r="R45" s="0" t="n">
        <v>0.1569</v>
      </c>
      <c r="S45" s="0" t="n">
        <v>628220.4611</v>
      </c>
      <c r="T45" s="0" t="n">
        <v>-2140.5986</v>
      </c>
      <c r="U45" s="0" t="n">
        <v>-0.002</v>
      </c>
      <c r="V45" s="0" t="n">
        <v>0.5898</v>
      </c>
      <c r="W45" s="0" t="n">
        <v>529050.2469</v>
      </c>
      <c r="X45" s="0" t="n">
        <v>0.4967</v>
      </c>
      <c r="Y45" s="0" t="n">
        <v>32596.1445</v>
      </c>
      <c r="Z45" s="0" t="n">
        <v>12392.6128</v>
      </c>
      <c r="AA45" s="0" t="n">
        <v>0.0116</v>
      </c>
      <c r="AB45" s="0" t="n">
        <v>0.0306</v>
      </c>
      <c r="AC45" s="0" t="n">
        <v>8.6858</v>
      </c>
      <c r="AD45" s="0" t="n">
        <v>-49779.3592</v>
      </c>
      <c r="AE45" s="0" t="n">
        <v>0</v>
      </c>
      <c r="AF45" s="0" t="n">
        <v>0</v>
      </c>
      <c r="AG45" s="0" t="n">
        <v>-0.0467</v>
      </c>
      <c r="AH45" s="0" t="n">
        <v>-0.0467</v>
      </c>
      <c r="AI45" s="0" t="n">
        <v>404427.7002</v>
      </c>
      <c r="AJ45" s="0" t="n">
        <v>2227.2834</v>
      </c>
      <c r="AK45" s="0" t="n">
        <v>0.0021</v>
      </c>
      <c r="AL45" s="0" t="n">
        <v>479270.8876</v>
      </c>
      <c r="AM45" s="0" t="n">
        <v>0.45</v>
      </c>
      <c r="AN45" s="0" t="n">
        <v>-17183.2147</v>
      </c>
      <c r="AO45" s="0" t="n">
        <v>-0.0161</v>
      </c>
      <c r="AP45" s="0" t="n">
        <v>150538.5056</v>
      </c>
      <c r="AQ45" s="0" t="n">
        <v>0.1413</v>
      </c>
      <c r="AR45" s="0" t="n">
        <v>83.4212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0.0108</v>
      </c>
      <c r="AZ45" s="0" t="n">
        <v>0.0117</v>
      </c>
      <c r="BA45" s="0" t="n">
        <v>52006.6427</v>
      </c>
      <c r="BB45" s="0" t="n">
        <v>0.0488</v>
      </c>
      <c r="BC45" s="0" t="n">
        <v>1.0153</v>
      </c>
      <c r="BD45" s="0" t="n">
        <v>233717.3109</v>
      </c>
      <c r="BE45" s="0" t="n">
        <v>230194.8279</v>
      </c>
      <c r="BF45" s="0" t="n">
        <v>13274012.6057</v>
      </c>
      <c r="BG45" s="0" t="n">
        <v>126617.2972</v>
      </c>
      <c r="BH45" s="0" t="n">
        <v>115934.44</v>
      </c>
      <c r="BI45" s="0" t="n">
        <v>115657.2239</v>
      </c>
      <c r="BJ45" s="0" t="n">
        <v>9.0562</v>
      </c>
      <c r="BK45" s="0" t="n">
        <v>116574.4337</v>
      </c>
      <c r="BL45" s="0" t="n">
        <v>1887224.8985</v>
      </c>
      <c r="BM45" s="0" t="n">
        <v>11.0333</v>
      </c>
      <c r="BN45" s="0" t="n">
        <v>14.9011</v>
      </c>
      <c r="BO45" s="0" t="n">
        <v>14.6889</v>
      </c>
      <c r="BP45" s="0" t="n">
        <v>1.0118</v>
      </c>
      <c r="BQ45" s="0" t="n">
        <v>309172.5679</v>
      </c>
      <c r="BR45" s="0" t="n">
        <v>305570.5043</v>
      </c>
      <c r="BS45" s="0" t="n">
        <v>-29863.2357</v>
      </c>
      <c r="BT45" s="0" t="n">
        <v>-4905.7425</v>
      </c>
      <c r="BU45" s="0" t="n">
        <v>-0.0046</v>
      </c>
      <c r="BV45" s="0" t="n">
        <v>35599.3704</v>
      </c>
      <c r="BW45" s="0" t="n">
        <v>0.0334</v>
      </c>
      <c r="BX45" s="0" t="n">
        <v>1.0173</v>
      </c>
      <c r="BY45" s="0" t="n">
        <v>655423.3363</v>
      </c>
      <c r="BZ45" s="0" t="n">
        <v>644269.2865</v>
      </c>
      <c r="CA45" s="0" t="n">
        <v>769015.6325</v>
      </c>
      <c r="CB45" s="0" t="n">
        <v>-140638.6426</v>
      </c>
      <c r="CC45" s="0" t="n">
        <v>-0.132</v>
      </c>
      <c r="CD45" s="0" t="n">
        <v>755928.4595</v>
      </c>
      <c r="CE45" s="0" t="n">
        <v>0.9143</v>
      </c>
      <c r="CF45" s="0" t="n">
        <v>7721.1008</v>
      </c>
      <c r="CG45" s="0" t="n">
        <v>8444.5857</v>
      </c>
      <c r="CH45" s="0" t="n">
        <v>177906.0753</v>
      </c>
      <c r="CI45" s="0" t="n">
        <v>0.167</v>
      </c>
      <c r="CJ45" s="0" t="n">
        <v>10.8635</v>
      </c>
      <c r="CK45" s="0" t="n">
        <v>0.0153</v>
      </c>
      <c r="CL45" s="0" t="n">
        <v>515.0549</v>
      </c>
      <c r="CM45" s="0" t="n">
        <v>2330.0018</v>
      </c>
      <c r="CN45" s="0" t="n">
        <v>128634.0935</v>
      </c>
      <c r="CO45" s="0" t="n">
        <v>0.1208</v>
      </c>
      <c r="CP45" s="0" t="n">
        <v>0.0024</v>
      </c>
      <c r="CQ45" s="0" t="n">
        <v>1.2728</v>
      </c>
      <c r="CR45" s="0" t="n">
        <v>84</v>
      </c>
      <c r="CS45" s="0" t="n">
        <v>111418.3641</v>
      </c>
      <c r="CT45" s="0" t="n">
        <v>0.1046</v>
      </c>
      <c r="CU45" s="0" t="n">
        <v>219198.8365</v>
      </c>
      <c r="CV45" s="0" t="n">
        <v>25712.9844</v>
      </c>
      <c r="CW45" s="0" t="n">
        <v>0.0241</v>
      </c>
      <c r="CX45" s="0" t="n">
        <v>19421.3056</v>
      </c>
      <c r="CY45" s="0" t="n">
        <v>0.0182</v>
      </c>
      <c r="CZ45" s="0" t="n">
        <v>0.2058</v>
      </c>
      <c r="DA45" s="0" t="n">
        <v>0.1889</v>
      </c>
      <c r="DB45" s="0" t="n">
        <v>0.5231</v>
      </c>
      <c r="DC45" s="0" t="n">
        <v>0.5243</v>
      </c>
      <c r="DD45" s="0" t="n">
        <v>10682.8572</v>
      </c>
      <c r="DE45" s="0" t="n">
        <v>0.0866</v>
      </c>
      <c r="DF45" s="0" t="n">
        <v>0.0844</v>
      </c>
      <c r="DG45" s="0" t="n">
        <v>549252.459</v>
      </c>
      <c r="DH45" s="0" t="n">
        <v>15960152.5606</v>
      </c>
      <c r="DI45" s="0" t="n">
        <v>4.7376</v>
      </c>
      <c r="DJ45" s="0" t="n">
        <v>1.0058</v>
      </c>
      <c r="DK45" s="0" t="n">
        <v>309687.6228</v>
      </c>
      <c r="DL45" s="0" t="n">
        <v>307900.5061</v>
      </c>
      <c r="DM45" s="0" t="n">
        <v>1.0144</v>
      </c>
      <c r="DN45" s="0" t="n">
        <v>1065098.5233</v>
      </c>
      <c r="DO45" s="0" t="n">
        <v>0</v>
      </c>
      <c r="DP45" s="0" t="n">
        <v>1049929.7485</v>
      </c>
      <c r="DQ45" s="0" t="n">
        <v>0</v>
      </c>
      <c r="DR45" s="0" t="n">
        <v>1045080.1012</v>
      </c>
      <c r="DS45" s="0" t="n">
        <v>0.9083</v>
      </c>
      <c r="DT45" s="0" t="n">
        <v>953680.1592</v>
      </c>
      <c r="DU45" s="0" t="n">
        <v>1.0046</v>
      </c>
      <c r="DV45" s="0" t="n">
        <v>1065098.5233</v>
      </c>
      <c r="DW45" s="0" t="n">
        <v>0</v>
      </c>
      <c r="DX45" s="0" t="n">
        <v>1.0116</v>
      </c>
      <c r="DY45" s="0" t="n">
        <v>1.0015</v>
      </c>
      <c r="DZ45" s="0" t="n">
        <v>99.8163</v>
      </c>
      <c r="EA45" s="0" t="n">
        <v>25810.5784</v>
      </c>
    </row>
    <row r="46" customFormat="false" ht="15" hidden="false" customHeight="false" outlineLevel="0" collapsed="false">
      <c r="A46" s="0" t="s">
        <v>207</v>
      </c>
      <c r="B46" s="0" t="n">
        <v>-16031.3247</v>
      </c>
      <c r="C46" s="0" t="n">
        <v>89.4889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0.9902</v>
      </c>
      <c r="J46" s="0" t="n">
        <v>0.0363</v>
      </c>
      <c r="K46" s="0" t="n">
        <v>1.017</v>
      </c>
      <c r="L46" s="0" t="n">
        <v>1363631.6695</v>
      </c>
      <c r="M46" s="0" t="n">
        <v>1.0325</v>
      </c>
      <c r="N46" s="0" t="n">
        <v>169034.9269</v>
      </c>
      <c r="O46" s="0" t="n">
        <v>486.3803</v>
      </c>
      <c r="P46" s="0" t="n">
        <v>0.1555</v>
      </c>
      <c r="Q46" s="0" t="n">
        <v>163711.86</v>
      </c>
      <c r="R46" s="0" t="n">
        <v>0.1551</v>
      </c>
      <c r="S46" s="0" t="n">
        <v>644000.7831</v>
      </c>
      <c r="T46" s="0" t="n">
        <v>2954.2188</v>
      </c>
      <c r="U46" s="0" t="n">
        <v>0.0027</v>
      </c>
      <c r="V46" s="0" t="n">
        <v>0.5925</v>
      </c>
      <c r="W46" s="0" t="n">
        <v>543805.0379</v>
      </c>
      <c r="X46" s="0" t="n">
        <v>0.5003</v>
      </c>
      <c r="Y46" s="0" t="n">
        <v>33402.2163</v>
      </c>
      <c r="Z46" s="0" t="n">
        <v>12586.9725</v>
      </c>
      <c r="AA46" s="0" t="n">
        <v>0.0116</v>
      </c>
      <c r="AB46" s="0" t="n">
        <v>0.0307</v>
      </c>
      <c r="AC46" s="0" t="n">
        <v>8.8104</v>
      </c>
      <c r="AD46" s="0" t="n">
        <v>-51304.4129</v>
      </c>
      <c r="AE46" s="0" t="n">
        <v>0</v>
      </c>
      <c r="AF46" s="0" t="n">
        <v>0</v>
      </c>
      <c r="AG46" s="0" t="n">
        <v>-0.0472</v>
      </c>
      <c r="AH46" s="0" t="n">
        <v>-0.0472</v>
      </c>
      <c r="AI46" s="0" t="n">
        <v>416126.5099</v>
      </c>
      <c r="AJ46" s="0" t="n">
        <v>2304.3508</v>
      </c>
      <c r="AK46" s="0" t="n">
        <v>0.0021</v>
      </c>
      <c r="AL46" s="0" t="n">
        <v>492500.625</v>
      </c>
      <c r="AM46" s="0" t="n">
        <v>0.4531</v>
      </c>
      <c r="AN46" s="0" t="n">
        <v>-17902.1966</v>
      </c>
      <c r="AO46" s="0" t="n">
        <v>-0.0165</v>
      </c>
      <c r="AP46" s="0" t="n">
        <v>151132.7302</v>
      </c>
      <c r="AQ46" s="0" t="n">
        <v>0.139</v>
      </c>
      <c r="AR46" s="0" t="n">
        <v>84.2867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0.0113</v>
      </c>
      <c r="AZ46" s="0" t="n">
        <v>0.0119</v>
      </c>
      <c r="BA46" s="0" t="n">
        <v>53608.7637</v>
      </c>
      <c r="BB46" s="0" t="n">
        <v>0.0493</v>
      </c>
      <c r="BC46" s="0" t="n">
        <v>1.0247</v>
      </c>
      <c r="BD46" s="0" t="n">
        <v>237193.6885</v>
      </c>
      <c r="BE46" s="0" t="n">
        <v>231487.3137</v>
      </c>
      <c r="BF46" s="0" t="n">
        <v>13372759.7933</v>
      </c>
      <c r="BG46" s="0" t="n">
        <v>127123.9667</v>
      </c>
      <c r="BH46" s="0" t="n">
        <v>116402.55</v>
      </c>
      <c r="BI46" s="0" t="n">
        <v>116124.4884</v>
      </c>
      <c r="BJ46" s="0" t="n">
        <v>9.07</v>
      </c>
      <c r="BK46" s="0" t="n">
        <v>116579.4348</v>
      </c>
      <c r="BL46" s="0" t="n">
        <v>1898993.5432</v>
      </c>
      <c r="BM46" s="0" t="n">
        <v>10.6771</v>
      </c>
      <c r="BN46" s="0" t="n">
        <v>14.8968</v>
      </c>
      <c r="BO46" s="0" t="n">
        <v>14.4693</v>
      </c>
      <c r="BP46" s="0" t="n">
        <v>1.0031</v>
      </c>
      <c r="BQ46" s="0" t="n">
        <v>308809.5214</v>
      </c>
      <c r="BR46" s="0" t="n">
        <v>307865.2248</v>
      </c>
      <c r="BS46" s="0" t="n">
        <v>-45894.5604</v>
      </c>
      <c r="BT46" s="0" t="n">
        <v>-13546.754</v>
      </c>
      <c r="BU46" s="0" t="n">
        <v>-0.0125</v>
      </c>
      <c r="BV46" s="0" t="n">
        <v>36576.1334</v>
      </c>
      <c r="BW46" s="0" t="n">
        <v>0.0337</v>
      </c>
      <c r="BX46" s="0" t="n">
        <v>1.0295</v>
      </c>
      <c r="BY46" s="0" t="n">
        <v>671080.2698</v>
      </c>
      <c r="BZ46" s="0" t="n">
        <v>651840.7305</v>
      </c>
      <c r="CA46" s="0" t="n">
        <v>788437.9832</v>
      </c>
      <c r="CB46" s="0" t="n">
        <v>-133840.4337</v>
      </c>
      <c r="CC46" s="0" t="n">
        <v>-0.1231</v>
      </c>
      <c r="CD46" s="0" t="n">
        <v>765833.8562</v>
      </c>
      <c r="CE46" s="0" t="n">
        <v>1.031</v>
      </c>
      <c r="CF46" s="0" t="n">
        <v>12133.5866</v>
      </c>
      <c r="CG46" s="0" t="n">
        <v>11768.6447</v>
      </c>
      <c r="CH46" s="0" t="n">
        <v>183195.8846</v>
      </c>
      <c r="CI46" s="0" t="n">
        <v>0.1685</v>
      </c>
      <c r="CJ46" s="0" t="n">
        <v>10.9778</v>
      </c>
      <c r="CK46" s="0" t="n">
        <v>0.0151</v>
      </c>
      <c r="CL46" s="0" t="n">
        <v>-2484.5707</v>
      </c>
      <c r="CM46" s="0" t="n">
        <v>-3042.1042</v>
      </c>
      <c r="CN46" s="0" t="n">
        <v>132804.5164</v>
      </c>
      <c r="CO46" s="0" t="n">
        <v>0.1222</v>
      </c>
      <c r="CP46" s="0" t="n">
        <v>0.0025</v>
      </c>
      <c r="CQ46" s="0" t="n">
        <v>1.2759</v>
      </c>
      <c r="CR46" s="0" t="n">
        <v>85</v>
      </c>
      <c r="CS46" s="0" t="n">
        <v>112750.1431</v>
      </c>
      <c r="CT46" s="0" t="n">
        <v>0.1037</v>
      </c>
      <c r="CU46" s="0" t="n">
        <v>230291.6668</v>
      </c>
      <c r="CV46" s="0" t="n">
        <v>27173.9475</v>
      </c>
      <c r="CW46" s="0" t="n">
        <v>0.025</v>
      </c>
      <c r="CX46" s="0" t="n">
        <v>17706.5442</v>
      </c>
      <c r="CY46" s="0" t="n">
        <v>0.0163</v>
      </c>
      <c r="CZ46" s="0" t="n">
        <v>0.2119</v>
      </c>
      <c r="DA46" s="0" t="n">
        <v>0.195</v>
      </c>
      <c r="DB46" s="0" t="n">
        <v>0.5286</v>
      </c>
      <c r="DC46" s="0" t="n">
        <v>0.5286</v>
      </c>
      <c r="DD46" s="0" t="n">
        <v>10721.4167</v>
      </c>
      <c r="DE46" s="0" t="n">
        <v>0.0865</v>
      </c>
      <c r="DF46" s="0" t="n">
        <v>0.0843</v>
      </c>
      <c r="DG46" s="0" t="n">
        <v>558081.2481</v>
      </c>
      <c r="DH46" s="0" t="n">
        <v>16232519.1727</v>
      </c>
      <c r="DI46" s="0" t="n">
        <v>4.7944</v>
      </c>
      <c r="DJ46" s="0" t="n">
        <v>1.0049</v>
      </c>
      <c r="DK46" s="0" t="n">
        <v>306324.9507</v>
      </c>
      <c r="DL46" s="0" t="n">
        <v>304823.1207</v>
      </c>
      <c r="DM46" s="0" t="n">
        <v>1.0295</v>
      </c>
      <c r="DN46" s="0" t="n">
        <v>1086957.9011</v>
      </c>
      <c r="DO46" s="0" t="n">
        <v>0</v>
      </c>
      <c r="DP46" s="0" t="n">
        <v>1055766.4447</v>
      </c>
      <c r="DQ46" s="0" t="n">
        <v>0</v>
      </c>
      <c r="DR46" s="0" t="n">
        <v>1053349.6894</v>
      </c>
      <c r="DS46" s="0" t="n">
        <v>0.9227</v>
      </c>
      <c r="DT46" s="0" t="n">
        <v>974207.758</v>
      </c>
      <c r="DU46" s="0" t="n">
        <v>1.0023</v>
      </c>
      <c r="DV46" s="0" t="n">
        <v>1086957.9011</v>
      </c>
      <c r="DW46" s="0" t="n">
        <v>0</v>
      </c>
      <c r="DX46" s="0" t="n">
        <v>1.0224</v>
      </c>
      <c r="DY46" s="0" t="n">
        <v>1.0079</v>
      </c>
      <c r="DZ46" s="0" t="n">
        <v>99.5723</v>
      </c>
      <c r="EA46" s="0" t="n">
        <v>25950.5085</v>
      </c>
    </row>
    <row r="47" customFormat="false" ht="15" hidden="false" customHeight="false" outlineLevel="0" collapsed="false">
      <c r="A47" s="0" t="s">
        <v>208</v>
      </c>
      <c r="B47" s="0" t="n">
        <v>-15263.6516</v>
      </c>
      <c r="C47" s="0" t="n">
        <v>85.4121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1.0538</v>
      </c>
      <c r="J47" s="0" t="n">
        <v>-0.0211</v>
      </c>
      <c r="K47" s="0" t="n">
        <v>0.9621</v>
      </c>
      <c r="L47" s="0" t="n">
        <v>1374353.771</v>
      </c>
      <c r="M47" s="0" t="n">
        <v>1.0567</v>
      </c>
      <c r="N47" s="0" t="n">
        <v>175795.1582</v>
      </c>
      <c r="O47" s="0" t="n">
        <v>1946.3719</v>
      </c>
      <c r="P47" s="0" t="n">
        <v>0.1582</v>
      </c>
      <c r="Q47" s="0" t="n">
        <v>166370.0518</v>
      </c>
      <c r="R47" s="0" t="n">
        <v>0.1564</v>
      </c>
      <c r="S47" s="0" t="n">
        <v>661367.6424</v>
      </c>
      <c r="T47" s="0" t="n">
        <v>4297.7891</v>
      </c>
      <c r="U47" s="0" t="n">
        <v>0.0039</v>
      </c>
      <c r="V47" s="0" t="n">
        <v>0.5951</v>
      </c>
      <c r="W47" s="0" t="n">
        <v>559658.4828</v>
      </c>
      <c r="X47" s="0" t="n">
        <v>0.5036</v>
      </c>
      <c r="Y47" s="0" t="n">
        <v>34728.6092</v>
      </c>
      <c r="Z47" s="0" t="n">
        <v>12780.1282</v>
      </c>
      <c r="AA47" s="0" t="n">
        <v>0.0115</v>
      </c>
      <c r="AB47" s="0" t="n">
        <v>0.0313</v>
      </c>
      <c r="AC47" s="0" t="n">
        <v>8.8636</v>
      </c>
      <c r="AD47" s="0" t="n">
        <v>-52276.2808</v>
      </c>
      <c r="AE47" s="0" t="n">
        <v>0</v>
      </c>
      <c r="AF47" s="0" t="n">
        <v>0</v>
      </c>
      <c r="AG47" s="0" t="n">
        <v>-0.047</v>
      </c>
      <c r="AH47" s="0" t="n">
        <v>-0.047</v>
      </c>
      <c r="AI47" s="0" t="n">
        <v>422165.6316</v>
      </c>
      <c r="AJ47" s="0" t="n">
        <v>3000.5518</v>
      </c>
      <c r="AK47" s="0" t="n">
        <v>0.0027</v>
      </c>
      <c r="AL47" s="0" t="n">
        <v>507382.2019</v>
      </c>
      <c r="AM47" s="0" t="n">
        <v>0.4566</v>
      </c>
      <c r="AN47" s="0" t="n">
        <v>-17547.6716</v>
      </c>
      <c r="AO47" s="0" t="n">
        <v>-0.0158</v>
      </c>
      <c r="AP47" s="0" t="n">
        <v>158247.4866</v>
      </c>
      <c r="AQ47" s="0" t="n">
        <v>0.1424</v>
      </c>
      <c r="AR47" s="0" t="n">
        <v>85.0668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0.0122</v>
      </c>
      <c r="AZ47" s="0" t="n">
        <v>0.0119</v>
      </c>
      <c r="BA47" s="0" t="n">
        <v>55276.8327</v>
      </c>
      <c r="BB47" s="0" t="n">
        <v>0.0497</v>
      </c>
      <c r="BC47" s="0" t="n">
        <v>1.0394</v>
      </c>
      <c r="BD47" s="0" t="n">
        <v>244313.535</v>
      </c>
      <c r="BE47" s="0" t="n">
        <v>235049.0743</v>
      </c>
      <c r="BF47" s="0" t="n">
        <v>13474081.2697</v>
      </c>
      <c r="BG47" s="0" t="n">
        <v>127272.9252</v>
      </c>
      <c r="BH47" s="0" t="n">
        <v>116234.18</v>
      </c>
      <c r="BI47" s="0" t="n">
        <v>116258.6039</v>
      </c>
      <c r="BJ47" s="0" t="n">
        <v>9.1497</v>
      </c>
      <c r="BK47" s="0" t="n">
        <v>116964.3353</v>
      </c>
      <c r="BL47" s="0" t="n">
        <v>1911231.375</v>
      </c>
      <c r="BM47" s="0" t="n">
        <v>10.2188</v>
      </c>
      <c r="BN47" s="0" t="n">
        <v>14.9169</v>
      </c>
      <c r="BO47" s="0" t="n">
        <v>14.2752</v>
      </c>
      <c r="BP47" s="0" t="n">
        <v>1.0066</v>
      </c>
      <c r="BQ47" s="0" t="n">
        <v>312898.1553</v>
      </c>
      <c r="BR47" s="0" t="n">
        <v>310845.5336</v>
      </c>
      <c r="BS47" s="0" t="n">
        <v>-61158.212</v>
      </c>
      <c r="BT47" s="0" t="n">
        <v>-9725.1774</v>
      </c>
      <c r="BU47" s="0" t="n">
        <v>-0.0088</v>
      </c>
      <c r="BV47" s="0" t="n">
        <v>37951.4241</v>
      </c>
      <c r="BW47" s="0" t="n">
        <v>0.0342</v>
      </c>
      <c r="BX47" s="0" t="n">
        <v>1.0418</v>
      </c>
      <c r="BY47" s="0" t="n">
        <v>683831.0492</v>
      </c>
      <c r="BZ47" s="0" t="n">
        <v>656385.7836</v>
      </c>
      <c r="CA47" s="0" t="n">
        <v>807445.4783</v>
      </c>
      <c r="CB47" s="0" t="n">
        <v>-135897.3517</v>
      </c>
      <c r="CC47" s="0" t="n">
        <v>-0.1223</v>
      </c>
      <c r="CD47" s="0" t="n">
        <v>775039.0005</v>
      </c>
      <c r="CE47" s="0" t="n">
        <v>1.0553</v>
      </c>
      <c r="CF47" s="0" t="n">
        <v>12914.2256</v>
      </c>
      <c r="CG47" s="0" t="n">
        <v>12237.8319</v>
      </c>
      <c r="CH47" s="0" t="n">
        <v>189534.8575</v>
      </c>
      <c r="CI47" s="0" t="n">
        <v>0.1706</v>
      </c>
      <c r="CJ47" s="0" t="n">
        <v>10.362</v>
      </c>
      <c r="CK47" s="0" t="n">
        <v>0.0128</v>
      </c>
      <c r="CL47" s="0" t="n">
        <v>-5538.4742</v>
      </c>
      <c r="CM47" s="0" t="n">
        <v>-6534.5042</v>
      </c>
      <c r="CN47" s="0" t="n">
        <v>136814.0505</v>
      </c>
      <c r="CO47" s="0" t="n">
        <v>0.1231</v>
      </c>
      <c r="CP47" s="0" t="n">
        <v>0.0016</v>
      </c>
      <c r="CQ47" s="0" t="n">
        <v>1.2789</v>
      </c>
      <c r="CR47" s="0" t="n">
        <v>86</v>
      </c>
      <c r="CS47" s="0" t="n">
        <v>114487.7222</v>
      </c>
      <c r="CT47" s="0" t="n">
        <v>0.103</v>
      </c>
      <c r="CU47" s="0" t="n">
        <v>235669.4034</v>
      </c>
      <c r="CV47" s="0" t="n">
        <v>28594.1477</v>
      </c>
      <c r="CW47" s="0" t="n">
        <v>0.0257</v>
      </c>
      <c r="CX47" s="0" t="n">
        <v>16814.2034</v>
      </c>
      <c r="CY47" s="0" t="n">
        <v>0.0151</v>
      </c>
      <c r="CZ47" s="0" t="n">
        <v>0.2121</v>
      </c>
      <c r="DA47" s="0" t="n">
        <v>0.1947</v>
      </c>
      <c r="DB47" s="0" t="n">
        <v>0.5403</v>
      </c>
      <c r="DC47" s="0" t="n">
        <v>0.5424</v>
      </c>
      <c r="DD47" s="0" t="n">
        <v>11038.7452</v>
      </c>
      <c r="DE47" s="0" t="n">
        <v>0.0865</v>
      </c>
      <c r="DF47" s="0" t="n">
        <v>0.0867</v>
      </c>
      <c r="DG47" s="0" t="n">
        <v>574662.1401</v>
      </c>
      <c r="DH47" s="0" t="n">
        <v>16589474.6255</v>
      </c>
      <c r="DI47" s="0" t="n">
        <v>4.944</v>
      </c>
      <c r="DJ47" s="0" t="n">
        <v>1.01</v>
      </c>
      <c r="DK47" s="0" t="n">
        <v>307359.6812</v>
      </c>
      <c r="DL47" s="0" t="n">
        <v>304311.0294</v>
      </c>
      <c r="DM47" s="0" t="n">
        <v>1.045</v>
      </c>
      <c r="DN47" s="0" t="n">
        <v>1111315.4939</v>
      </c>
      <c r="DO47" s="0" t="n">
        <v>0</v>
      </c>
      <c r="DP47" s="0" t="n">
        <v>1063508.2374</v>
      </c>
      <c r="DQ47" s="0" t="n">
        <v>0</v>
      </c>
      <c r="DR47" s="0" t="n">
        <v>1059742.5383</v>
      </c>
      <c r="DS47" s="0" t="n">
        <v>0.9373</v>
      </c>
      <c r="DT47" s="0" t="n">
        <v>996827.7718</v>
      </c>
      <c r="DU47" s="0" t="n">
        <v>1.0036</v>
      </c>
      <c r="DV47" s="0" t="n">
        <v>1111315.4939</v>
      </c>
      <c r="DW47" s="0" t="n">
        <v>0</v>
      </c>
      <c r="DX47" s="0" t="n">
        <v>1.0307</v>
      </c>
      <c r="DY47" s="0" t="n">
        <v>1.0398</v>
      </c>
      <c r="DZ47" s="0" t="n">
        <v>99.4377</v>
      </c>
      <c r="EA47" s="0" t="n">
        <v>26101.236</v>
      </c>
    </row>
    <row r="48" customFormat="false" ht="15" hidden="false" customHeight="false" outlineLevel="0" collapsed="false">
      <c r="A48" s="0" t="s">
        <v>209</v>
      </c>
      <c r="B48" s="0" t="n">
        <v>-13531.519</v>
      </c>
      <c r="C48" s="0" t="n">
        <v>86.5511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1.0576</v>
      </c>
      <c r="J48" s="0" t="n">
        <v>-0.0543</v>
      </c>
      <c r="K48" s="0" t="n">
        <v>0.9643</v>
      </c>
      <c r="L48" s="0" t="n">
        <v>1384136.7307</v>
      </c>
      <c r="M48" s="0" t="n">
        <v>1.0672</v>
      </c>
      <c r="N48" s="0" t="n">
        <v>179590.6121</v>
      </c>
      <c r="O48" s="0" t="n">
        <v>1533.321</v>
      </c>
      <c r="P48" s="0" t="n">
        <v>0.159</v>
      </c>
      <c r="Q48" s="0" t="n">
        <v>168276.919</v>
      </c>
      <c r="R48" s="0" t="n">
        <v>0.1576</v>
      </c>
      <c r="S48" s="0" t="n">
        <v>678195.7524</v>
      </c>
      <c r="T48" s="0" t="n">
        <v>3950.9216</v>
      </c>
      <c r="U48" s="0" t="n">
        <v>0.0035</v>
      </c>
      <c r="V48" s="0" t="n">
        <v>0.6004</v>
      </c>
      <c r="W48" s="0" t="n">
        <v>572244.1783</v>
      </c>
      <c r="X48" s="0" t="n">
        <v>0.5066</v>
      </c>
      <c r="Y48" s="0" t="n">
        <v>35796.3245</v>
      </c>
      <c r="Z48" s="0" t="n">
        <v>11871.864</v>
      </c>
      <c r="AA48" s="0" t="n">
        <v>0.0105</v>
      </c>
      <c r="AB48" s="0" t="n">
        <v>0.0317</v>
      </c>
      <c r="AC48" s="0" t="n">
        <v>8.8753</v>
      </c>
      <c r="AD48" s="0" t="n">
        <v>-51508.7535</v>
      </c>
      <c r="AE48" s="0" t="n">
        <v>0</v>
      </c>
      <c r="AF48" s="0" t="n">
        <v>0</v>
      </c>
      <c r="AG48" s="0" t="n">
        <v>-0.0456</v>
      </c>
      <c r="AH48" s="0" t="n">
        <v>-0.0456</v>
      </c>
      <c r="AI48" s="0" t="n">
        <v>430341.2322</v>
      </c>
      <c r="AJ48" s="0" t="n">
        <v>5331.6078</v>
      </c>
      <c r="AK48" s="0" t="n">
        <v>0.0047</v>
      </c>
      <c r="AL48" s="0" t="n">
        <v>520735.4248</v>
      </c>
      <c r="AM48" s="0" t="n">
        <v>0.461</v>
      </c>
      <c r="AN48" s="0" t="n">
        <v>-15712.429</v>
      </c>
      <c r="AO48" s="0" t="n">
        <v>-0.0139</v>
      </c>
      <c r="AP48" s="0" t="n">
        <v>163878.1831</v>
      </c>
      <c r="AQ48" s="0" t="n">
        <v>0.1451</v>
      </c>
      <c r="AR48" s="0" t="n">
        <v>86.2093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0.0126</v>
      </c>
      <c r="AZ48" s="0" t="n">
        <v>0.0146</v>
      </c>
      <c r="BA48" s="0" t="n">
        <v>56840.3613</v>
      </c>
      <c r="BB48" s="0" t="n">
        <v>0.0503</v>
      </c>
      <c r="BC48" s="0" t="n">
        <v>1.0504</v>
      </c>
      <c r="BD48" s="0" t="n">
        <v>246387.1004</v>
      </c>
      <c r="BE48" s="0" t="n">
        <v>234564.2793</v>
      </c>
      <c r="BF48" s="0" t="n">
        <v>13573904.7363</v>
      </c>
      <c r="BG48" s="0" t="n">
        <v>127355.3413</v>
      </c>
      <c r="BH48" s="0" t="n">
        <v>115844.84</v>
      </c>
      <c r="BI48" s="0" t="n">
        <v>116393.3575</v>
      </c>
      <c r="BJ48" s="0" t="n">
        <v>9.2152</v>
      </c>
      <c r="BK48" s="0" t="n">
        <v>116658.1112</v>
      </c>
      <c r="BL48" s="0" t="n">
        <v>1924626.1495</v>
      </c>
      <c r="BM48" s="0" t="n">
        <v>10.3095</v>
      </c>
      <c r="BN48" s="0" t="n">
        <v>14.926</v>
      </c>
      <c r="BO48" s="0" t="n">
        <v>14.1061</v>
      </c>
      <c r="BP48" s="0" t="n">
        <v>1.0144</v>
      </c>
      <c r="BQ48" s="0" t="n">
        <v>321148.4619</v>
      </c>
      <c r="BR48" s="0" t="n">
        <v>316604.5209</v>
      </c>
      <c r="BS48" s="0" t="n">
        <v>-74689.731</v>
      </c>
      <c r="BT48" s="0" t="n">
        <v>-8710.4249</v>
      </c>
      <c r="BU48" s="0" t="n">
        <v>-0.0077</v>
      </c>
      <c r="BV48" s="0" t="n">
        <v>39739.6811</v>
      </c>
      <c r="BW48" s="0" t="n">
        <v>0.0352</v>
      </c>
      <c r="BX48" s="0" t="n">
        <v>1.0571</v>
      </c>
      <c r="BY48" s="0" t="n">
        <v>694646.5135</v>
      </c>
      <c r="BZ48" s="0" t="n">
        <v>657107.9404</v>
      </c>
      <c r="CA48" s="0" t="n">
        <v>815060.7038</v>
      </c>
      <c r="CB48" s="0" t="n">
        <v>-141928.6161</v>
      </c>
      <c r="CC48" s="0" t="n">
        <v>-0.1256</v>
      </c>
      <c r="CD48" s="0" t="n">
        <v>771014.9695</v>
      </c>
      <c r="CE48" s="0" t="n">
        <v>1.0284</v>
      </c>
      <c r="CF48" s="0" t="n">
        <v>13774.796</v>
      </c>
      <c r="CG48" s="0" t="n">
        <v>13394.7744</v>
      </c>
      <c r="CH48" s="0" t="n">
        <v>194999.0377</v>
      </c>
      <c r="CI48" s="0" t="n">
        <v>0.1726</v>
      </c>
      <c r="CJ48" s="0" t="n">
        <v>10.4191</v>
      </c>
      <c r="CK48" s="0" t="n">
        <v>0.0125</v>
      </c>
      <c r="CL48" s="0" t="n">
        <v>-4821.0941</v>
      </c>
      <c r="CM48" s="0" t="n">
        <v>-5811.7033</v>
      </c>
      <c r="CN48" s="0" t="n">
        <v>140361.3533</v>
      </c>
      <c r="CO48" s="0" t="n">
        <v>0.1243</v>
      </c>
      <c r="CP48" s="0" t="n">
        <v>0.0012</v>
      </c>
      <c r="CQ48" s="0" t="n">
        <v>1.2817</v>
      </c>
      <c r="CR48" s="0" t="n">
        <v>87</v>
      </c>
      <c r="CS48" s="0" t="n">
        <v>115950.0447</v>
      </c>
      <c r="CT48" s="0" t="n">
        <v>0.1026</v>
      </c>
      <c r="CU48" s="0" t="n">
        <v>241956.5749</v>
      </c>
      <c r="CV48" s="0" t="n">
        <v>29685.3079</v>
      </c>
      <c r="CW48" s="0" t="n">
        <v>0.0263</v>
      </c>
      <c r="CX48" s="0" t="n">
        <v>16503.1335</v>
      </c>
      <c r="CY48" s="0" t="n">
        <v>0.0146</v>
      </c>
      <c r="CZ48" s="0" t="n">
        <v>0.2142</v>
      </c>
      <c r="DA48" s="0" t="n">
        <v>0.1961</v>
      </c>
      <c r="DB48" s="0" t="n">
        <v>0.5464</v>
      </c>
      <c r="DC48" s="0" t="n">
        <v>0.5497</v>
      </c>
      <c r="DD48" s="0" t="n">
        <v>11510.5013</v>
      </c>
      <c r="DE48" s="0" t="n">
        <v>0.0861</v>
      </c>
      <c r="DF48" s="0" t="n">
        <v>0.0904</v>
      </c>
      <c r="DG48" s="0" t="n">
        <v>583286.651</v>
      </c>
      <c r="DH48" s="0" t="n">
        <v>16896168.0347</v>
      </c>
      <c r="DI48" s="0" t="n">
        <v>5.0351</v>
      </c>
      <c r="DJ48" s="0" t="n">
        <v>1.0178</v>
      </c>
      <c r="DK48" s="0" t="n">
        <v>316327.3679</v>
      </c>
      <c r="DL48" s="0" t="n">
        <v>310792.8176</v>
      </c>
      <c r="DM48" s="0" t="n">
        <v>1.0581</v>
      </c>
      <c r="DN48" s="0" t="n">
        <v>1129577.9279</v>
      </c>
      <c r="DO48" s="0" t="n">
        <v>0</v>
      </c>
      <c r="DP48" s="0" t="n">
        <v>1067532.2098</v>
      </c>
      <c r="DQ48" s="0" t="n">
        <v>0</v>
      </c>
      <c r="DR48" s="0" t="n">
        <v>1066111.5586</v>
      </c>
      <c r="DS48" s="0" t="n">
        <v>0.9495</v>
      </c>
      <c r="DT48" s="0" t="n">
        <v>1013627.8832</v>
      </c>
      <c r="DU48" s="0" t="n">
        <v>1.0013</v>
      </c>
      <c r="DV48" s="0" t="n">
        <v>1129577.9279</v>
      </c>
      <c r="DW48" s="0" t="n">
        <v>0</v>
      </c>
      <c r="DX48" s="0" t="n">
        <v>1.0375</v>
      </c>
      <c r="DY48" s="0" t="n">
        <v>1.0489</v>
      </c>
      <c r="DZ48" s="0" t="n">
        <v>99.5414</v>
      </c>
      <c r="EA48" s="0" t="n">
        <v>26160.4256</v>
      </c>
    </row>
    <row r="49" customFormat="false" ht="15" hidden="false" customHeight="false" outlineLevel="0" collapsed="false">
      <c r="A49" s="0" t="s">
        <v>210</v>
      </c>
      <c r="B49" s="0" t="n">
        <v>-12737.599</v>
      </c>
      <c r="C49" s="0" t="n">
        <v>87.5152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1.0268</v>
      </c>
      <c r="J49" s="0" t="n">
        <v>-0.0291</v>
      </c>
      <c r="K49" s="0" t="n">
        <v>0.9996</v>
      </c>
      <c r="L49" s="0" t="n">
        <v>1388368.9327</v>
      </c>
      <c r="M49" s="0" t="n">
        <v>1.0851</v>
      </c>
      <c r="N49" s="0" t="n">
        <v>184077.0318</v>
      </c>
      <c r="O49" s="0" t="n">
        <v>2245.2902</v>
      </c>
      <c r="P49" s="0" t="n">
        <v>0.1604</v>
      </c>
      <c r="Q49" s="0" t="n">
        <v>169645.2666</v>
      </c>
      <c r="R49" s="0" t="n">
        <v>0.1584</v>
      </c>
      <c r="S49" s="0" t="n">
        <v>698367.4786</v>
      </c>
      <c r="T49" s="0" t="n">
        <v>7369.9372</v>
      </c>
      <c r="U49" s="0" t="n">
        <v>0.0064</v>
      </c>
      <c r="V49" s="0" t="n">
        <v>0.6085</v>
      </c>
      <c r="W49" s="0" t="n">
        <v>582604.9255</v>
      </c>
      <c r="X49" s="0" t="n">
        <v>0.5076</v>
      </c>
      <c r="Y49" s="0" t="n">
        <v>36867.2095</v>
      </c>
      <c r="Z49" s="0" t="n">
        <v>9314.1093</v>
      </c>
      <c r="AA49" s="0" t="n">
        <v>0.0081</v>
      </c>
      <c r="AB49" s="0" t="n">
        <v>0.0321</v>
      </c>
      <c r="AC49" s="0" t="n">
        <v>8.8685</v>
      </c>
      <c r="AD49" s="0" t="n">
        <v>-51207.1563</v>
      </c>
      <c r="AE49" s="0" t="n">
        <v>0</v>
      </c>
      <c r="AF49" s="0" t="n">
        <v>0</v>
      </c>
      <c r="AG49" s="0" t="n">
        <v>-0.0446</v>
      </c>
      <c r="AH49" s="0" t="n">
        <v>-0.0446</v>
      </c>
      <c r="AI49" s="0" t="n">
        <v>435591.2191</v>
      </c>
      <c r="AJ49" s="0" t="n">
        <v>7035.8537</v>
      </c>
      <c r="AK49" s="0" t="n">
        <v>0.0061</v>
      </c>
      <c r="AL49" s="0" t="n">
        <v>531397.7692</v>
      </c>
      <c r="AM49" s="0" t="n">
        <v>0.463</v>
      </c>
      <c r="AN49" s="0" t="n">
        <v>-14339.9468</v>
      </c>
      <c r="AO49" s="0" t="n">
        <v>-0.0125</v>
      </c>
      <c r="AP49" s="0" t="n">
        <v>169737.085</v>
      </c>
      <c r="AQ49" s="0" t="n">
        <v>0.1479</v>
      </c>
      <c r="AR49" s="0" t="n">
        <v>87.3232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0.0138</v>
      </c>
      <c r="AZ49" s="0" t="n">
        <v>0.0118</v>
      </c>
      <c r="BA49" s="0" t="n">
        <v>58243.01</v>
      </c>
      <c r="BB49" s="0" t="n">
        <v>0.0507</v>
      </c>
      <c r="BC49" s="0" t="n">
        <v>1.0579</v>
      </c>
      <c r="BD49" s="0" t="n">
        <v>248930.8078</v>
      </c>
      <c r="BE49" s="0" t="n">
        <v>235310.591</v>
      </c>
      <c r="BF49" s="0" t="n">
        <v>13673476.2799</v>
      </c>
      <c r="BG49" s="0" t="n">
        <v>127408.7556</v>
      </c>
      <c r="BH49" s="0" t="n">
        <v>115779.52</v>
      </c>
      <c r="BI49" s="0" t="n">
        <v>116478.485</v>
      </c>
      <c r="BJ49" s="0" t="n">
        <v>9.2488</v>
      </c>
      <c r="BK49" s="0" t="n">
        <v>116248.6775</v>
      </c>
      <c r="BL49" s="0" t="n">
        <v>1929936.6396</v>
      </c>
      <c r="BM49" s="0" t="n">
        <v>10.0256</v>
      </c>
      <c r="BN49" s="0" t="n">
        <v>14.9746</v>
      </c>
      <c r="BO49" s="0" t="n">
        <v>13.971</v>
      </c>
      <c r="BP49" s="0" t="n">
        <v>1.0033</v>
      </c>
      <c r="BQ49" s="0" t="n">
        <v>318594.8674</v>
      </c>
      <c r="BR49" s="0" t="n">
        <v>317542.1994</v>
      </c>
      <c r="BS49" s="0" t="n">
        <v>-87427.33</v>
      </c>
      <c r="BT49" s="0" t="n">
        <v>-13341.4248</v>
      </c>
      <c r="BU49" s="0" t="n">
        <v>-0.0116</v>
      </c>
      <c r="BV49" s="0" t="n">
        <v>40733.0505</v>
      </c>
      <c r="BW49" s="0" t="n">
        <v>0.0355</v>
      </c>
      <c r="BX49" s="0" t="n">
        <v>1.0697</v>
      </c>
      <c r="BY49" s="0" t="n">
        <v>710095.0584</v>
      </c>
      <c r="BZ49" s="0" t="n">
        <v>663810.2418</v>
      </c>
      <c r="CA49" s="0" t="n">
        <v>831021.3868</v>
      </c>
      <c r="CB49" s="0" t="n">
        <v>-133649.7209</v>
      </c>
      <c r="CC49" s="0" t="n">
        <v>-0.1164</v>
      </c>
      <c r="CD49" s="0" t="n">
        <v>776854.4524</v>
      </c>
      <c r="CE49" s="0" t="n">
        <v>0.7613</v>
      </c>
      <c r="CF49" s="0" t="n">
        <v>4042.8938</v>
      </c>
      <c r="CG49" s="0" t="n">
        <v>5310.4901</v>
      </c>
      <c r="CH49" s="0" t="n">
        <v>199620.0603</v>
      </c>
      <c r="CI49" s="0" t="n">
        <v>0.1739</v>
      </c>
      <c r="CJ49" s="0" t="n">
        <v>10.6422</v>
      </c>
      <c r="CK49" s="0" t="n">
        <v>0.0118</v>
      </c>
      <c r="CL49" s="0" t="n">
        <v>603.8258</v>
      </c>
      <c r="CM49" s="0" t="n">
        <v>-3249.8563</v>
      </c>
      <c r="CN49" s="0" t="n">
        <v>142650.8689</v>
      </c>
      <c r="CO49" s="0" t="n">
        <v>0.1243</v>
      </c>
      <c r="CP49" s="0" t="n">
        <v>-0.0002</v>
      </c>
      <c r="CQ49" s="0" t="n">
        <v>1.2843</v>
      </c>
      <c r="CR49" s="0" t="n">
        <v>88</v>
      </c>
      <c r="CS49" s="0" t="n">
        <v>118787.8252</v>
      </c>
      <c r="CT49" s="0" t="n">
        <v>0.1035</v>
      </c>
      <c r="CU49" s="0" t="n">
        <v>247753.0801</v>
      </c>
      <c r="CV49" s="0" t="n">
        <v>29605.9644</v>
      </c>
      <c r="CW49" s="0" t="n">
        <v>0.0258</v>
      </c>
      <c r="CX49" s="0" t="n">
        <v>16744.5204</v>
      </c>
      <c r="CY49" s="0" t="n">
        <v>0.0146</v>
      </c>
      <c r="CZ49" s="0" t="n">
        <v>0.2159</v>
      </c>
      <c r="DA49" s="0" t="n">
        <v>0.1976</v>
      </c>
      <c r="DB49" s="0" t="n">
        <v>0.5541</v>
      </c>
      <c r="DC49" s="0" t="n">
        <v>0.5568</v>
      </c>
      <c r="DD49" s="0" t="n">
        <v>11629.2356</v>
      </c>
      <c r="DE49" s="0" t="n">
        <v>0.0858</v>
      </c>
      <c r="DF49" s="0" t="n">
        <v>0.0913</v>
      </c>
      <c r="DG49" s="0" t="n">
        <v>593370.5733</v>
      </c>
      <c r="DH49" s="0" t="n">
        <v>17170965.2267</v>
      </c>
      <c r="DI49" s="0" t="n">
        <v>5.125</v>
      </c>
      <c r="DJ49" s="0" t="n">
        <v>1.0156</v>
      </c>
      <c r="DK49" s="0" t="n">
        <v>319198.6933</v>
      </c>
      <c r="DL49" s="0" t="n">
        <v>314292.3432</v>
      </c>
      <c r="DM49" s="0" t="n">
        <v>1.0718</v>
      </c>
      <c r="DN49" s="0" t="n">
        <v>1147749.6176</v>
      </c>
      <c r="DO49" s="0" t="n">
        <v>0</v>
      </c>
      <c r="DP49" s="0" t="n">
        <v>1070826.7332</v>
      </c>
      <c r="DQ49" s="0" t="n">
        <v>0</v>
      </c>
      <c r="DR49" s="0" t="n">
        <v>1072066.937</v>
      </c>
      <c r="DS49" s="0" t="n">
        <v>0.9609</v>
      </c>
      <c r="DT49" s="0" t="n">
        <v>1028961.7924</v>
      </c>
      <c r="DU49" s="0" t="n">
        <v>0.9988</v>
      </c>
      <c r="DV49" s="0" t="n">
        <v>1147749.6176</v>
      </c>
      <c r="DW49" s="0" t="n">
        <v>0</v>
      </c>
      <c r="DX49" s="0" t="n">
        <v>1.0443</v>
      </c>
      <c r="DY49" s="0" t="n">
        <v>1.0379</v>
      </c>
      <c r="DZ49" s="0" t="n">
        <v>99.6259</v>
      </c>
      <c r="EA49" s="0" t="n">
        <v>26180.0208</v>
      </c>
    </row>
    <row r="50" customFormat="false" ht="15" hidden="false" customHeight="false" outlineLevel="0" collapsed="false">
      <c r="A50" s="0" t="s">
        <v>211</v>
      </c>
      <c r="B50" s="0" t="n">
        <v>-15573.7066</v>
      </c>
      <c r="C50" s="0" t="n">
        <v>81.5637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1.0229</v>
      </c>
      <c r="J50" s="0" t="n">
        <v>-0.0303</v>
      </c>
      <c r="K50" s="0" t="n">
        <v>1.009</v>
      </c>
      <c r="L50" s="0" t="n">
        <v>1409022.1767</v>
      </c>
      <c r="M50" s="0" t="n">
        <v>1.0916</v>
      </c>
      <c r="N50" s="0" t="n">
        <v>185722.2111</v>
      </c>
      <c r="O50" s="0" t="n">
        <v>1553.6937</v>
      </c>
      <c r="P50" s="0" t="n">
        <v>0.1585</v>
      </c>
      <c r="Q50" s="0" t="n">
        <v>170130.9939</v>
      </c>
      <c r="R50" s="0" t="n">
        <v>0.1572</v>
      </c>
      <c r="S50" s="0" t="n">
        <v>722338.9888</v>
      </c>
      <c r="T50" s="0" t="n">
        <v>10951.094</v>
      </c>
      <c r="U50" s="0" t="n">
        <v>0.0093</v>
      </c>
      <c r="V50" s="0" t="n">
        <v>0.6165</v>
      </c>
      <c r="W50" s="0" t="n">
        <v>595922.0399</v>
      </c>
      <c r="X50" s="0" t="n">
        <v>0.5086</v>
      </c>
      <c r="Y50" s="0" t="n">
        <v>37072.3031</v>
      </c>
      <c r="Z50" s="0" t="n">
        <v>6303.6976</v>
      </c>
      <c r="AA50" s="0" t="n">
        <v>0.0054</v>
      </c>
      <c r="AB50" s="0" t="n">
        <v>0.0316</v>
      </c>
      <c r="AC50" s="0" t="n">
        <v>9.2163</v>
      </c>
      <c r="AD50" s="0" t="n">
        <v>-52081.6647</v>
      </c>
      <c r="AE50" s="0" t="n">
        <v>0</v>
      </c>
      <c r="AF50" s="0" t="n">
        <v>0</v>
      </c>
      <c r="AG50" s="0" t="n">
        <v>-0.0445</v>
      </c>
      <c r="AH50" s="0" t="n">
        <v>-0.0445</v>
      </c>
      <c r="AI50" s="0" t="n">
        <v>448248.2317</v>
      </c>
      <c r="AJ50" s="0" t="n">
        <v>10170.2778</v>
      </c>
      <c r="AK50" s="0" t="n">
        <v>0.0087</v>
      </c>
      <c r="AL50" s="0" t="n">
        <v>543840.3752</v>
      </c>
      <c r="AM50" s="0" t="n">
        <v>0.4642</v>
      </c>
      <c r="AN50" s="0" t="n">
        <v>-15009.3616</v>
      </c>
      <c r="AO50" s="0" t="n">
        <v>-0.0128</v>
      </c>
      <c r="AP50" s="0" t="n">
        <v>170712.8495</v>
      </c>
      <c r="AQ50" s="0" t="n">
        <v>0.1457</v>
      </c>
      <c r="AR50" s="0" t="n">
        <v>88.3555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0.0125</v>
      </c>
      <c r="AZ50" s="0" t="n">
        <v>0.0104</v>
      </c>
      <c r="BA50" s="0" t="n">
        <v>62251.9425</v>
      </c>
      <c r="BB50" s="0" t="n">
        <v>0.0531</v>
      </c>
      <c r="BC50" s="0" t="n">
        <v>1.0632</v>
      </c>
      <c r="BD50" s="0" t="n">
        <v>252801.4599</v>
      </c>
      <c r="BE50" s="0" t="n">
        <v>237772.5886</v>
      </c>
      <c r="BF50" s="0" t="n">
        <v>13774514.1057</v>
      </c>
      <c r="BG50" s="0" t="n">
        <v>127046.5673</v>
      </c>
      <c r="BH50" s="0" t="n">
        <v>115233.97</v>
      </c>
      <c r="BI50" s="0" t="n">
        <v>116154.9931</v>
      </c>
      <c r="BJ50" s="0" t="n">
        <v>9.3929</v>
      </c>
      <c r="BK50" s="0" t="n">
        <v>117385.9567</v>
      </c>
      <c r="BL50" s="0" t="n">
        <v>1942591.8475</v>
      </c>
      <c r="BM50" s="0" t="n">
        <v>9.6439</v>
      </c>
      <c r="BN50" s="0" t="n">
        <v>14.9684</v>
      </c>
      <c r="BO50" s="0" t="n">
        <v>13.8275</v>
      </c>
      <c r="BP50" s="0" t="n">
        <v>0.9954</v>
      </c>
      <c r="BQ50" s="0" t="n">
        <v>325139.2568</v>
      </c>
      <c r="BR50" s="0" t="n">
        <v>326638.7361</v>
      </c>
      <c r="BS50" s="0" t="n">
        <v>-103001.0366</v>
      </c>
      <c r="BT50" s="0" t="n">
        <v>-15848.9926</v>
      </c>
      <c r="BU50" s="0" t="n">
        <v>-0.0135</v>
      </c>
      <c r="BV50" s="0" t="n">
        <v>42110.5744</v>
      </c>
      <c r="BW50" s="0" t="n">
        <v>0.0359</v>
      </c>
      <c r="BX50" s="0" t="n">
        <v>1.0809</v>
      </c>
      <c r="BY50" s="0" t="n">
        <v>722161.9475</v>
      </c>
      <c r="BZ50" s="0" t="n">
        <v>668089.529</v>
      </c>
      <c r="CA50" s="0" t="n">
        <v>848113.5429</v>
      </c>
      <c r="CB50" s="0" t="n">
        <v>-137015.6097</v>
      </c>
      <c r="CC50" s="0" t="n">
        <v>-0.1169</v>
      </c>
      <c r="CD50" s="0" t="n">
        <v>784610.4041</v>
      </c>
      <c r="CE50" s="0" t="n">
        <v>0.8479</v>
      </c>
      <c r="CF50" s="0" t="n">
        <v>10730.0902</v>
      </c>
      <c r="CG50" s="0" t="n">
        <v>12655.2079</v>
      </c>
      <c r="CH50" s="0" t="n">
        <v>205022.4903</v>
      </c>
      <c r="CI50" s="0" t="n">
        <v>0.175</v>
      </c>
      <c r="CJ50" s="0" t="n">
        <v>10.7644</v>
      </c>
      <c r="CK50" s="0" t="n">
        <v>0.0133</v>
      </c>
      <c r="CL50" s="0" t="n">
        <v>275.286</v>
      </c>
      <c r="CM50" s="0" t="n">
        <v>-6264.8789</v>
      </c>
      <c r="CN50" s="0" t="n">
        <v>145020.1944</v>
      </c>
      <c r="CO50" s="0" t="n">
        <v>0.1238</v>
      </c>
      <c r="CP50" s="0" t="n">
        <v>-0.0008</v>
      </c>
      <c r="CQ50" s="0" t="n">
        <v>1.2869</v>
      </c>
      <c r="CR50" s="0" t="n">
        <v>89</v>
      </c>
      <c r="CS50" s="0" t="n">
        <v>122992.4037</v>
      </c>
      <c r="CT50" s="0" t="n">
        <v>0.105</v>
      </c>
      <c r="CU50" s="0" t="n">
        <v>258465.845</v>
      </c>
      <c r="CV50" s="0" t="n">
        <v>28694.7125</v>
      </c>
      <c r="CW50" s="0" t="n">
        <v>0.0245</v>
      </c>
      <c r="CX50" s="0" t="n">
        <v>17411.3282</v>
      </c>
      <c r="CY50" s="0" t="n">
        <v>0.0149</v>
      </c>
      <c r="CZ50" s="0" t="n">
        <v>0.2206</v>
      </c>
      <c r="DA50" s="0" t="n">
        <v>0.202</v>
      </c>
      <c r="DB50" s="0" t="n">
        <v>0.5547</v>
      </c>
      <c r="DC50" s="0" t="n">
        <v>0.5626</v>
      </c>
      <c r="DD50" s="0" t="n">
        <v>11812.5973</v>
      </c>
      <c r="DE50" s="0" t="n">
        <v>0.0857</v>
      </c>
      <c r="DF50" s="0" t="n">
        <v>0.093</v>
      </c>
      <c r="DG50" s="0" t="n">
        <v>600450.3593</v>
      </c>
      <c r="DH50" s="0" t="n">
        <v>17431513.5372</v>
      </c>
      <c r="DI50" s="0" t="n">
        <v>5.2107</v>
      </c>
      <c r="DJ50" s="0" t="n">
        <v>1.0157</v>
      </c>
      <c r="DK50" s="0" t="n">
        <v>325414.5428</v>
      </c>
      <c r="DL50" s="0" t="n">
        <v>320373.8572</v>
      </c>
      <c r="DM50" s="0" t="n">
        <v>1.0825</v>
      </c>
      <c r="DN50" s="0" t="n">
        <v>1171690.9947</v>
      </c>
      <c r="DO50" s="0" t="n">
        <v>0</v>
      </c>
      <c r="DP50" s="0" t="n">
        <v>1082383.4406</v>
      </c>
      <c r="DQ50" s="0" t="n">
        <v>0</v>
      </c>
      <c r="DR50" s="0" t="n">
        <v>1075716.4219</v>
      </c>
      <c r="DS50" s="0" t="n">
        <v>0.9689</v>
      </c>
      <c r="DT50" s="0" t="n">
        <v>1048698.591</v>
      </c>
      <c r="DU50" s="0" t="n">
        <v>1.0062</v>
      </c>
      <c r="DV50" s="0" t="n">
        <v>1171690.9947</v>
      </c>
      <c r="DW50" s="0" t="n">
        <v>0</v>
      </c>
      <c r="DX50" s="0" t="n">
        <v>1.0488</v>
      </c>
      <c r="DY50" s="0" t="n">
        <v>1.0382</v>
      </c>
      <c r="DZ50" s="0" t="n">
        <v>99.9432</v>
      </c>
      <c r="EA50" s="0" t="n">
        <v>26426.152</v>
      </c>
    </row>
    <row r="51" customFormat="false" ht="15" hidden="false" customHeight="false" outlineLevel="0" collapsed="false">
      <c r="A51" s="0" t="s">
        <v>212</v>
      </c>
      <c r="B51" s="0" t="n">
        <v>-13451.9012</v>
      </c>
      <c r="C51" s="0" t="n">
        <v>87.9615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1.018</v>
      </c>
      <c r="J51" s="0" t="n">
        <v>-0.0723</v>
      </c>
      <c r="K51" s="0" t="n">
        <v>1.0181</v>
      </c>
      <c r="L51" s="0" t="n">
        <v>1401124.0851</v>
      </c>
      <c r="M51" s="0" t="n">
        <v>1.1088</v>
      </c>
      <c r="N51" s="0" t="n">
        <v>189331.7997</v>
      </c>
      <c r="O51" s="0" t="n">
        <v>2831.252</v>
      </c>
      <c r="P51" s="0" t="n">
        <v>0.1606</v>
      </c>
      <c r="Q51" s="0" t="n">
        <v>170748.0115</v>
      </c>
      <c r="R51" s="0" t="n">
        <v>0.1582</v>
      </c>
      <c r="S51" s="0" t="n">
        <v>735977.6588</v>
      </c>
      <c r="T51" s="0" t="n">
        <v>232.6146</v>
      </c>
      <c r="U51" s="0" t="n">
        <v>0.0002</v>
      </c>
      <c r="V51" s="0" t="n">
        <v>0.6245</v>
      </c>
      <c r="W51" s="0" t="n">
        <v>601651.984</v>
      </c>
      <c r="X51" s="0" t="n">
        <v>0.5105</v>
      </c>
      <c r="Y51" s="0" t="n">
        <v>36865.1794</v>
      </c>
      <c r="Z51" s="0" t="n">
        <v>4667.0751</v>
      </c>
      <c r="AA51" s="0" t="n">
        <v>0.004</v>
      </c>
      <c r="AB51" s="0" t="n">
        <v>0.0313</v>
      </c>
      <c r="AC51" s="0" t="n">
        <v>9.2697</v>
      </c>
      <c r="AD51" s="0" t="n">
        <v>-53624.2219</v>
      </c>
      <c r="AE51" s="0" t="n">
        <v>0</v>
      </c>
      <c r="AF51" s="0" t="n">
        <v>0</v>
      </c>
      <c r="AG51" s="0" t="n">
        <v>-0.0455</v>
      </c>
      <c r="AH51" s="0" t="n">
        <v>-0.0455</v>
      </c>
      <c r="AI51" s="0" t="n">
        <v>445488.7794</v>
      </c>
      <c r="AJ51" s="0" t="n">
        <v>11125.5528</v>
      </c>
      <c r="AK51" s="0" t="n">
        <v>0.0094</v>
      </c>
      <c r="AL51" s="0" t="n">
        <v>548027.7621</v>
      </c>
      <c r="AM51" s="0" t="n">
        <v>0.465</v>
      </c>
      <c r="AN51" s="0" t="n">
        <v>-16759.0425</v>
      </c>
      <c r="AO51" s="0" t="n">
        <v>-0.0142</v>
      </c>
      <c r="AP51" s="0" t="n">
        <v>172572.7571</v>
      </c>
      <c r="AQ51" s="0" t="n">
        <v>0.1464</v>
      </c>
      <c r="AR51" s="0" t="n">
        <v>89.2251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0.0111</v>
      </c>
      <c r="AZ51" s="0" t="n">
        <v>0.011</v>
      </c>
      <c r="BA51" s="0" t="n">
        <v>64749.7747</v>
      </c>
      <c r="BB51" s="0" t="n">
        <v>0.0549</v>
      </c>
      <c r="BC51" s="0" t="n">
        <v>1.0714</v>
      </c>
      <c r="BD51" s="0" t="n">
        <v>252219.176</v>
      </c>
      <c r="BE51" s="0" t="n">
        <v>235403.5237</v>
      </c>
      <c r="BF51" s="0" t="n">
        <v>13872172.4884</v>
      </c>
      <c r="BG51" s="0" t="n">
        <v>127259.2916</v>
      </c>
      <c r="BH51" s="0" t="n">
        <v>115178.21</v>
      </c>
      <c r="BI51" s="0" t="n">
        <v>116285.885</v>
      </c>
      <c r="BJ51" s="0" t="n">
        <v>9.3682</v>
      </c>
      <c r="BK51" s="0" t="n">
        <v>115773.0554</v>
      </c>
      <c r="BL51" s="0" t="n">
        <v>1952093.1777</v>
      </c>
      <c r="BM51" s="0" t="n">
        <v>9.7765</v>
      </c>
      <c r="BN51" s="0" t="n">
        <v>14.9938</v>
      </c>
      <c r="BO51" s="0" t="n">
        <v>13.7274</v>
      </c>
      <c r="BP51" s="0" t="n">
        <v>1.0022</v>
      </c>
      <c r="BQ51" s="0" t="n">
        <v>322812.4285</v>
      </c>
      <c r="BR51" s="0" t="n">
        <v>322114.8791</v>
      </c>
      <c r="BS51" s="0" t="n">
        <v>-116452.9378</v>
      </c>
      <c r="BT51" s="0" t="n">
        <v>-13715.9879</v>
      </c>
      <c r="BU51" s="0" t="n">
        <v>-0.0116</v>
      </c>
      <c r="BV51" s="0" t="n">
        <v>43038.4469</v>
      </c>
      <c r="BW51" s="0" t="n">
        <v>0.0365</v>
      </c>
      <c r="BX51" s="0" t="n">
        <v>1.0928</v>
      </c>
      <c r="BY51" s="0" t="n">
        <v>729570.5426</v>
      </c>
      <c r="BZ51" s="0" t="n">
        <v>667590.2276</v>
      </c>
      <c r="CA51" s="0" t="n">
        <v>855980.8859</v>
      </c>
      <c r="CB51" s="0" t="n">
        <v>-136284.6961</v>
      </c>
      <c r="CC51" s="0" t="n">
        <v>-0.1156</v>
      </c>
      <c r="CD51" s="0" t="n">
        <v>783261.441</v>
      </c>
      <c r="CE51" s="0" t="n">
        <v>0.7545</v>
      </c>
      <c r="CF51" s="0" t="n">
        <v>7168.7221</v>
      </c>
      <c r="CG51" s="0" t="n">
        <v>9501.3301</v>
      </c>
      <c r="CH51" s="0" t="n">
        <v>206671.2868</v>
      </c>
      <c r="CI51" s="0" t="n">
        <v>0.1754</v>
      </c>
      <c r="CJ51" s="0" t="n">
        <v>10.8985</v>
      </c>
      <c r="CK51" s="0" t="n">
        <v>0.0151</v>
      </c>
      <c r="CL51" s="0" t="n">
        <v>264.0866</v>
      </c>
      <c r="CM51" s="0" t="n">
        <v>-4233.887</v>
      </c>
      <c r="CN51" s="0" t="n">
        <v>145551.4594</v>
      </c>
      <c r="CO51" s="0" t="n">
        <v>0.1235</v>
      </c>
      <c r="CP51" s="0" t="n">
        <v>-0.0004</v>
      </c>
      <c r="CQ51" s="0" t="n">
        <v>1.2894</v>
      </c>
      <c r="CR51" s="0" t="n">
        <v>90</v>
      </c>
      <c r="CS51" s="0" t="n">
        <v>125259.111</v>
      </c>
      <c r="CT51" s="0" t="n">
        <v>0.1063</v>
      </c>
      <c r="CU51" s="0" t="n">
        <v>260875.9533</v>
      </c>
      <c r="CV51" s="0" t="n">
        <v>27507.458</v>
      </c>
      <c r="CW51" s="0" t="n">
        <v>0.0233</v>
      </c>
      <c r="CX51" s="0" t="n">
        <v>17654.7438</v>
      </c>
      <c r="CY51" s="0" t="n">
        <v>0.015</v>
      </c>
      <c r="CZ51" s="0" t="n">
        <v>0.2214</v>
      </c>
      <c r="DA51" s="0" t="n">
        <v>0.2024</v>
      </c>
      <c r="DB51" s="0" t="n">
        <v>0.5633</v>
      </c>
      <c r="DC51" s="0" t="n">
        <v>0.5672</v>
      </c>
      <c r="DD51" s="0" t="n">
        <v>12081.0816</v>
      </c>
      <c r="DE51" s="0" t="n">
        <v>0.0862</v>
      </c>
      <c r="DF51" s="0" t="n">
        <v>0.0949</v>
      </c>
      <c r="DG51" s="0" t="n">
        <v>607806.4367</v>
      </c>
      <c r="DH51" s="0" t="n">
        <v>17690565.3499</v>
      </c>
      <c r="DI51" s="0" t="n">
        <v>5.2771</v>
      </c>
      <c r="DJ51" s="0" t="n">
        <v>1.0163</v>
      </c>
      <c r="DK51" s="0" t="n">
        <v>323076.5151</v>
      </c>
      <c r="DL51" s="0" t="n">
        <v>317880.9921</v>
      </c>
      <c r="DM51" s="0" t="n">
        <v>1.0923</v>
      </c>
      <c r="DN51" s="0" t="n">
        <v>1178554.3271</v>
      </c>
      <c r="DO51" s="0" t="n">
        <v>0</v>
      </c>
      <c r="DP51" s="0" t="n">
        <v>1079009.2061</v>
      </c>
      <c r="DQ51" s="0" t="n">
        <v>0</v>
      </c>
      <c r="DR51" s="0" t="n">
        <v>1081807.9848</v>
      </c>
      <c r="DS51" s="0" t="n">
        <v>0.9762</v>
      </c>
      <c r="DT51" s="0" t="n">
        <v>1053295.2161</v>
      </c>
      <c r="DU51" s="0" t="n">
        <v>0.9974</v>
      </c>
      <c r="DV51" s="0" t="n">
        <v>1178554.3271</v>
      </c>
      <c r="DW51" s="0" t="n">
        <v>0</v>
      </c>
      <c r="DX51" s="0" t="n">
        <v>1.0538</v>
      </c>
      <c r="DY51" s="0" t="n">
        <v>1.0386</v>
      </c>
      <c r="DZ51" s="0" t="n">
        <v>99.9068</v>
      </c>
      <c r="EA51" s="0" t="n">
        <v>26343.5085</v>
      </c>
    </row>
    <row r="52" customFormat="false" ht="15" hidden="false" customHeight="false" outlineLevel="0" collapsed="false">
      <c r="A52" s="0" t="s">
        <v>213</v>
      </c>
      <c r="B52" s="0" t="n">
        <v>-14675.1315</v>
      </c>
      <c r="C52" s="0" t="n">
        <v>90.0326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0.9719</v>
      </c>
      <c r="J52" s="0" t="n">
        <v>-0.008</v>
      </c>
      <c r="K52" s="0" t="n">
        <v>1.0761</v>
      </c>
      <c r="L52" s="0" t="n">
        <v>1402548.1139</v>
      </c>
      <c r="M52" s="0" t="n">
        <v>1.1303</v>
      </c>
      <c r="N52" s="0" t="n">
        <v>194410.5595</v>
      </c>
      <c r="O52" s="0" t="n">
        <v>4518.4219</v>
      </c>
      <c r="P52" s="0" t="n">
        <v>0.1631</v>
      </c>
      <c r="Q52" s="0" t="n">
        <v>171991.8762</v>
      </c>
      <c r="R52" s="0" t="n">
        <v>0.1593</v>
      </c>
      <c r="S52" s="0" t="n">
        <v>761092.7529</v>
      </c>
      <c r="T52" s="0" t="n">
        <v>10838.6422</v>
      </c>
      <c r="U52" s="0" t="n">
        <v>0.0091</v>
      </c>
      <c r="V52" s="0" t="n">
        <v>0.6384</v>
      </c>
      <c r="W52" s="0" t="n">
        <v>612784.659</v>
      </c>
      <c r="X52" s="0" t="n">
        <v>0.514</v>
      </c>
      <c r="Y52" s="0" t="n">
        <v>36779.0014</v>
      </c>
      <c r="Z52" s="0" t="n">
        <v>5042.9555</v>
      </c>
      <c r="AA52" s="0" t="n">
        <v>0.0042</v>
      </c>
      <c r="AB52" s="0" t="n">
        <v>0.0309</v>
      </c>
      <c r="AC52" s="0" t="n">
        <v>9.4157</v>
      </c>
      <c r="AD52" s="0" t="n">
        <v>-57105.8077</v>
      </c>
      <c r="AE52" s="0" t="n">
        <v>0</v>
      </c>
      <c r="AF52" s="0" t="n">
        <v>0</v>
      </c>
      <c r="AG52" s="0" t="n">
        <v>-0.0479</v>
      </c>
      <c r="AH52" s="0" t="n">
        <v>-0.0479</v>
      </c>
      <c r="AI52" s="0" t="n">
        <v>445638.2831</v>
      </c>
      <c r="AJ52" s="0" t="n">
        <v>9871.3171</v>
      </c>
      <c r="AK52" s="0" t="n">
        <v>0.0083</v>
      </c>
      <c r="AL52" s="0" t="n">
        <v>555678.8513</v>
      </c>
      <c r="AM52" s="0" t="n">
        <v>0.4661</v>
      </c>
      <c r="AN52" s="0" t="n">
        <v>-20326.8063</v>
      </c>
      <c r="AO52" s="0" t="n">
        <v>-0.017</v>
      </c>
      <c r="AP52" s="0" t="n">
        <v>174083.7532</v>
      </c>
      <c r="AQ52" s="0" t="n">
        <v>0.146</v>
      </c>
      <c r="AR52" s="0" t="n">
        <v>89.7275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0.0106</v>
      </c>
      <c r="AZ52" s="0" t="n">
        <v>0.0078</v>
      </c>
      <c r="BA52" s="0" t="n">
        <v>66977.1248</v>
      </c>
      <c r="BB52" s="0" t="n">
        <v>0.0562</v>
      </c>
      <c r="BC52" s="0" t="n">
        <v>1.0762</v>
      </c>
      <c r="BD52" s="0" t="n">
        <v>249361.1103</v>
      </c>
      <c r="BE52" s="0" t="n">
        <v>231711.2851</v>
      </c>
      <c r="BF52" s="0" t="n">
        <v>13965162.0486</v>
      </c>
      <c r="BG52" s="0" t="n">
        <v>127022.7064</v>
      </c>
      <c r="BH52" s="0" t="n">
        <v>114583.872</v>
      </c>
      <c r="BI52" s="0" t="n">
        <v>116008.3476</v>
      </c>
      <c r="BJ52" s="0" t="n">
        <v>9.4237</v>
      </c>
      <c r="BK52" s="0" t="n">
        <v>114968.3047</v>
      </c>
      <c r="BL52" s="0" t="n">
        <v>1958881.9019</v>
      </c>
      <c r="BM52" s="0" t="n">
        <v>10.1129</v>
      </c>
      <c r="BN52" s="0" t="n">
        <v>15.0079</v>
      </c>
      <c r="BO52" s="0" t="n">
        <v>13.5932</v>
      </c>
      <c r="BP52" s="0" t="n">
        <v>0.9955</v>
      </c>
      <c r="BQ52" s="0" t="n">
        <v>321302.5581</v>
      </c>
      <c r="BR52" s="0" t="n">
        <v>322742.1642</v>
      </c>
      <c r="BS52" s="0" t="n">
        <v>-131128.0694</v>
      </c>
      <c r="BT52" s="0" t="n">
        <v>-20535.2845</v>
      </c>
      <c r="BU52" s="0" t="n">
        <v>-0.0172</v>
      </c>
      <c r="BV52" s="0" t="n">
        <v>44239.7143</v>
      </c>
      <c r="BW52" s="0" t="n">
        <v>0.0371</v>
      </c>
      <c r="BX52" s="0" t="n">
        <v>1.1014</v>
      </c>
      <c r="BY52" s="0" t="n">
        <v>737829.1135</v>
      </c>
      <c r="BZ52" s="0" t="n">
        <v>669875.2565</v>
      </c>
      <c r="CA52" s="0" t="n">
        <v>866999.8076</v>
      </c>
      <c r="CB52" s="0" t="n">
        <v>-130569.2073</v>
      </c>
      <c r="CC52" s="0" t="n">
        <v>-0.1095</v>
      </c>
      <c r="CD52" s="0" t="n">
        <v>787149.3655</v>
      </c>
      <c r="CE52" s="0" t="n">
        <v>0.6963</v>
      </c>
      <c r="CF52" s="0" t="n">
        <v>4727.1164</v>
      </c>
      <c r="CG52" s="0" t="n">
        <v>6788.7242</v>
      </c>
      <c r="CH52" s="0" t="n">
        <v>209622.4253</v>
      </c>
      <c r="CI52" s="0" t="n">
        <v>0.1758</v>
      </c>
      <c r="CJ52" s="0" t="n">
        <v>11.8428</v>
      </c>
      <c r="CK52" s="0" t="n">
        <v>0.0177</v>
      </c>
      <c r="CL52" s="0" t="n">
        <v>5860.153</v>
      </c>
      <c r="CM52" s="0" t="n">
        <v>-561.1923</v>
      </c>
      <c r="CN52" s="0" t="n">
        <v>147282.912</v>
      </c>
      <c r="CO52" s="0" t="n">
        <v>0.1235</v>
      </c>
      <c r="CP52" s="0" t="n">
        <v>0.0003</v>
      </c>
      <c r="CQ52" s="0" t="n">
        <v>1.2919</v>
      </c>
      <c r="CR52" s="0" t="n">
        <v>91</v>
      </c>
      <c r="CS52" s="0" t="n">
        <v>126708.1306</v>
      </c>
      <c r="CT52" s="0" t="n">
        <v>0.1063</v>
      </c>
      <c r="CU52" s="0" t="n">
        <v>264462.622</v>
      </c>
      <c r="CV52" s="0" t="n">
        <v>27825.6691</v>
      </c>
      <c r="CW52" s="0" t="n">
        <v>0.0233</v>
      </c>
      <c r="CX52" s="0" t="n">
        <v>17286.7268</v>
      </c>
      <c r="CY52" s="0" t="n">
        <v>0.0145</v>
      </c>
      <c r="CZ52" s="0" t="n">
        <v>0.2218</v>
      </c>
      <c r="DA52" s="0" t="n">
        <v>0.2022</v>
      </c>
      <c r="DB52" s="0" t="n">
        <v>0.574</v>
      </c>
      <c r="DC52" s="0" t="n">
        <v>0.5781</v>
      </c>
      <c r="DD52" s="0" t="n">
        <v>12438.8344</v>
      </c>
      <c r="DE52" s="0" t="n">
        <v>0.0867</v>
      </c>
      <c r="DF52" s="0" t="n">
        <v>0.0979</v>
      </c>
      <c r="DG52" s="0" t="n">
        <v>619841.6389</v>
      </c>
      <c r="DH52" s="0" t="n">
        <v>17942154.0807</v>
      </c>
      <c r="DI52" s="0" t="n">
        <v>5.4095</v>
      </c>
      <c r="DJ52" s="0" t="n">
        <v>1.0155</v>
      </c>
      <c r="DK52" s="0" t="n">
        <v>327162.7111</v>
      </c>
      <c r="DL52" s="0" t="n">
        <v>322180.9719</v>
      </c>
      <c r="DM52" s="0" t="n">
        <v>1.1041</v>
      </c>
      <c r="DN52" s="0" t="n">
        <v>1192188.0525</v>
      </c>
      <c r="DO52" s="0" t="n">
        <v>0</v>
      </c>
      <c r="DP52" s="0" t="n">
        <v>1079805.9497</v>
      </c>
      <c r="DQ52" s="0" t="n">
        <v>0</v>
      </c>
      <c r="DR52" s="0" t="n">
        <v>1085520.5227</v>
      </c>
      <c r="DS52" s="0" t="n">
        <v>0.9867</v>
      </c>
      <c r="DT52" s="0" t="n">
        <v>1065479.9219</v>
      </c>
      <c r="DU52" s="0" t="n">
        <v>0.9947</v>
      </c>
      <c r="DV52" s="0" t="n">
        <v>1192188.0525</v>
      </c>
      <c r="DW52" s="0" t="n">
        <v>0</v>
      </c>
      <c r="DX52" s="0" t="n">
        <v>1.0557</v>
      </c>
      <c r="DY52" s="0" t="n">
        <v>1.0197</v>
      </c>
      <c r="DZ52" s="0" t="n">
        <v>100.0964</v>
      </c>
      <c r="EA52" s="0" t="n">
        <v>26321.4707</v>
      </c>
    </row>
    <row r="53" customFormat="false" ht="15" hidden="false" customHeight="false" outlineLevel="0" collapsed="false">
      <c r="A53" s="0" t="s">
        <v>214</v>
      </c>
      <c r="B53" s="0" t="n">
        <v>-9100.4468</v>
      </c>
      <c r="C53" s="0" t="n">
        <v>85.0707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0.9915</v>
      </c>
      <c r="J53" s="0" t="n">
        <v>0.0031</v>
      </c>
      <c r="K53" s="0" t="n">
        <v>1.0596</v>
      </c>
      <c r="L53" s="0" t="n">
        <v>1399023.3122</v>
      </c>
      <c r="M53" s="0" t="n">
        <v>1.1374</v>
      </c>
      <c r="N53" s="0" t="n">
        <v>197519.349</v>
      </c>
      <c r="O53" s="0" t="n">
        <v>4260.1287</v>
      </c>
      <c r="P53" s="0" t="n">
        <v>0.165</v>
      </c>
      <c r="Q53" s="0" t="n">
        <v>173656.3582</v>
      </c>
      <c r="R53" s="0" t="n">
        <v>0.1614</v>
      </c>
      <c r="S53" s="0" t="n">
        <v>788383.3349</v>
      </c>
      <c r="T53" s="0" t="n">
        <v>11650.5107</v>
      </c>
      <c r="U53" s="0" t="n">
        <v>0.0097</v>
      </c>
      <c r="V53" s="0" t="n">
        <v>0.6585</v>
      </c>
      <c r="W53" s="0" t="n">
        <v>623750.9283</v>
      </c>
      <c r="X53" s="0" t="n">
        <v>0.521</v>
      </c>
      <c r="Y53" s="0" t="n">
        <v>36590.6327</v>
      </c>
      <c r="Z53" s="0" t="n">
        <v>8343.7686</v>
      </c>
      <c r="AA53" s="0" t="n">
        <v>0.007</v>
      </c>
      <c r="AB53" s="0" t="n">
        <v>0.0306</v>
      </c>
      <c r="AC53" s="0" t="n">
        <v>9.4002</v>
      </c>
      <c r="AD53" s="0" t="n">
        <v>-62560.285</v>
      </c>
      <c r="AE53" s="0" t="n">
        <v>0</v>
      </c>
      <c r="AF53" s="0" t="n">
        <v>0</v>
      </c>
      <c r="AG53" s="0" t="n">
        <v>-0.0523</v>
      </c>
      <c r="AH53" s="0" t="n">
        <v>-0.0523</v>
      </c>
      <c r="AI53" s="0" t="n">
        <v>448546.5355</v>
      </c>
      <c r="AJ53" s="0" t="n">
        <v>6592.2286</v>
      </c>
      <c r="AK53" s="0" t="n">
        <v>0.0055</v>
      </c>
      <c r="AL53" s="0" t="n">
        <v>561190.6433</v>
      </c>
      <c r="AM53" s="0" t="n">
        <v>0.4688</v>
      </c>
      <c r="AN53" s="0" t="n">
        <v>-25969.6523</v>
      </c>
      <c r="AO53" s="0" t="n">
        <v>-0.0217</v>
      </c>
      <c r="AP53" s="0" t="n">
        <v>171549.6967</v>
      </c>
      <c r="AQ53" s="0" t="n">
        <v>0.1433</v>
      </c>
      <c r="AR53" s="0" t="n">
        <v>90.2613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1</v>
      </c>
      <c r="AX53" s="0" t="n">
        <v>0</v>
      </c>
      <c r="AY53" s="0" t="n">
        <v>0.0094</v>
      </c>
      <c r="AZ53" s="0" t="n">
        <v>0.0064</v>
      </c>
      <c r="BA53" s="0" t="n">
        <v>69152.5136</v>
      </c>
      <c r="BB53" s="0" t="n">
        <v>0.0578</v>
      </c>
      <c r="BC53" s="0" t="n">
        <v>1.085</v>
      </c>
      <c r="BD53" s="0" t="n">
        <v>246901.0565</v>
      </c>
      <c r="BE53" s="0" t="n">
        <v>227568.3096</v>
      </c>
      <c r="BF53" s="0" t="n">
        <v>14053078.7377</v>
      </c>
      <c r="BG53" s="0" t="n">
        <v>126142.7719</v>
      </c>
      <c r="BH53" s="0" t="n">
        <v>113810.1113</v>
      </c>
      <c r="BI53" s="0" t="n">
        <v>115287.0037</v>
      </c>
      <c r="BJ53" s="0" t="n">
        <v>9.4522</v>
      </c>
      <c r="BK53" s="0" t="n">
        <v>113329.1941</v>
      </c>
      <c r="BL53" s="0" t="n">
        <v>1963035.3067</v>
      </c>
      <c r="BM53" s="0" t="n">
        <v>9.6401</v>
      </c>
      <c r="BN53" s="0" t="n">
        <v>15.0433</v>
      </c>
      <c r="BO53" s="0" t="n">
        <v>13.5174</v>
      </c>
      <c r="BP53" s="0" t="n">
        <v>1.0026</v>
      </c>
      <c r="BQ53" s="0" t="n">
        <v>324114.2103</v>
      </c>
      <c r="BR53" s="0" t="n">
        <v>323267.0571</v>
      </c>
      <c r="BS53" s="0" t="n">
        <v>-140228.5161</v>
      </c>
      <c r="BT53" s="0" t="n">
        <v>-11477.2694</v>
      </c>
      <c r="BU53" s="0" t="n">
        <v>-0.0096</v>
      </c>
      <c r="BV53" s="0" t="n">
        <v>45518.3638</v>
      </c>
      <c r="BW53" s="0" t="n">
        <v>0.038</v>
      </c>
      <c r="BX53" s="0" t="n">
        <v>1.1085</v>
      </c>
      <c r="BY53" s="0" t="n">
        <v>748479.6196</v>
      </c>
      <c r="BZ53" s="0" t="n">
        <v>675234.182</v>
      </c>
      <c r="CA53" s="0" t="n">
        <v>878459.547</v>
      </c>
      <c r="CB53" s="0" t="n">
        <v>-135704.4061</v>
      </c>
      <c r="CC53" s="0" t="n">
        <v>-0.1134</v>
      </c>
      <c r="CD53" s="0" t="n">
        <v>792494.4088</v>
      </c>
      <c r="CE53" s="0" t="n">
        <v>0.4608</v>
      </c>
      <c r="CF53" s="0" t="n">
        <v>1914.0715</v>
      </c>
      <c r="CG53" s="0" t="n">
        <v>4153.4049</v>
      </c>
      <c r="CH53" s="0" t="n">
        <v>212052.6827</v>
      </c>
      <c r="CI53" s="0" t="n">
        <v>0.1771</v>
      </c>
      <c r="CJ53" s="0" t="n">
        <v>11.3099</v>
      </c>
      <c r="CK53" s="0" t="n">
        <v>0.0178</v>
      </c>
      <c r="CL53" s="0" t="n">
        <v>2376.8226</v>
      </c>
      <c r="CM53" s="0" t="n">
        <v>-4855.9996</v>
      </c>
      <c r="CN53" s="0" t="n">
        <v>148247.4047</v>
      </c>
      <c r="CO53" s="0" t="n">
        <v>0.1238</v>
      </c>
      <c r="CP53" s="0" t="n">
        <v>0.0011</v>
      </c>
      <c r="CQ53" s="0" t="n">
        <v>1.2943</v>
      </c>
      <c r="CR53" s="0" t="n">
        <v>92</v>
      </c>
      <c r="CS53" s="0" t="n">
        <v>126303.1619</v>
      </c>
      <c r="CT53" s="0" t="n">
        <v>0.1055</v>
      </c>
      <c r="CU53" s="0" t="n">
        <v>267102.5702</v>
      </c>
      <c r="CV53" s="0" t="n">
        <v>29069.0302</v>
      </c>
      <c r="CW53" s="0" t="n">
        <v>0.0243</v>
      </c>
      <c r="CX53" s="0" t="n">
        <v>15973.064</v>
      </c>
      <c r="CY53" s="0" t="n">
        <v>0.0133</v>
      </c>
      <c r="CZ53" s="0" t="n">
        <v>0.2231</v>
      </c>
      <c r="DA53" s="0" t="n">
        <v>0.2036</v>
      </c>
      <c r="DB53" s="0" t="n">
        <v>0.5785</v>
      </c>
      <c r="DC53" s="0" t="n">
        <v>0.5802</v>
      </c>
      <c r="DD53" s="0" t="n">
        <v>12332.6606</v>
      </c>
      <c r="DE53" s="0" t="n">
        <v>0.0861</v>
      </c>
      <c r="DF53" s="0" t="n">
        <v>0.0978</v>
      </c>
      <c r="DG53" s="0" t="n">
        <v>622341.2218</v>
      </c>
      <c r="DH53" s="0" t="n">
        <v>18260243.1739</v>
      </c>
      <c r="DI53" s="0" t="n">
        <v>5.4682</v>
      </c>
      <c r="DJ53" s="0" t="n">
        <v>1.0254</v>
      </c>
      <c r="DK53" s="0" t="n">
        <v>326491.0329</v>
      </c>
      <c r="DL53" s="0" t="n">
        <v>318411.0575</v>
      </c>
      <c r="DM53" s="0" t="n">
        <v>1.1129</v>
      </c>
      <c r="DN53" s="0" t="n">
        <v>1197190.9191</v>
      </c>
      <c r="DO53" s="0" t="n">
        <v>0</v>
      </c>
      <c r="DP53" s="0" t="n">
        <v>1075756.2551</v>
      </c>
      <c r="DQ53" s="0" t="n">
        <v>0</v>
      </c>
      <c r="DR53" s="0" t="n">
        <v>1086609.884</v>
      </c>
      <c r="DS53" s="0" t="n">
        <v>0.9955</v>
      </c>
      <c r="DT53" s="0" t="n">
        <v>1070887.7573</v>
      </c>
      <c r="DU53" s="0" t="n">
        <v>0.99</v>
      </c>
      <c r="DV53" s="0" t="n">
        <v>1197190.9191</v>
      </c>
      <c r="DW53" s="0" t="n">
        <v>0</v>
      </c>
      <c r="DX53" s="0" t="n">
        <v>1.0593</v>
      </c>
      <c r="DY53" s="0" t="n">
        <v>1.0353</v>
      </c>
      <c r="DZ53" s="0" t="n">
        <v>100.3578</v>
      </c>
      <c r="EA53" s="0" t="n">
        <v>26352.5342</v>
      </c>
    </row>
    <row r="54" customFormat="false" ht="15" hidden="false" customHeight="false" outlineLevel="0" collapsed="false">
      <c r="A54" s="0" t="s">
        <v>215</v>
      </c>
      <c r="B54" s="0" t="n">
        <v>-7522.0521</v>
      </c>
      <c r="C54" s="0" t="n">
        <v>81.1344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1.0215</v>
      </c>
      <c r="J54" s="0" t="n">
        <v>-0.0073</v>
      </c>
      <c r="K54" s="0" t="n">
        <v>1.0338</v>
      </c>
      <c r="L54" s="0" t="n">
        <v>1367723.8277</v>
      </c>
      <c r="M54" s="0" t="n">
        <v>1.1389</v>
      </c>
      <c r="N54" s="0" t="n">
        <v>197109.8753</v>
      </c>
      <c r="O54" s="0" t="n">
        <v>2505.7875</v>
      </c>
      <c r="P54" s="0" t="n">
        <v>0.1649</v>
      </c>
      <c r="Q54" s="0" t="n">
        <v>173063.9897</v>
      </c>
      <c r="R54" s="0" t="n">
        <v>0.1628</v>
      </c>
      <c r="S54" s="0" t="n">
        <v>810838.6885</v>
      </c>
      <c r="T54" s="0" t="n">
        <v>5633.5257</v>
      </c>
      <c r="U54" s="0" t="n">
        <v>0.0047</v>
      </c>
      <c r="V54" s="0" t="n">
        <v>0.6784</v>
      </c>
      <c r="W54" s="0" t="n">
        <v>632596.34</v>
      </c>
      <c r="X54" s="0" t="n">
        <v>0.5293</v>
      </c>
      <c r="Y54" s="0" t="n">
        <v>36189.3391</v>
      </c>
      <c r="Z54" s="0" t="n">
        <v>13051.1091</v>
      </c>
      <c r="AA54" s="0" t="n">
        <v>0.0109</v>
      </c>
      <c r="AB54" s="0" t="n">
        <v>0.0303</v>
      </c>
      <c r="AC54" s="0" t="n">
        <v>9.0706</v>
      </c>
      <c r="AD54" s="0" t="n">
        <v>-67287.3114</v>
      </c>
      <c r="AE54" s="0" t="n">
        <v>0</v>
      </c>
      <c r="AF54" s="0" t="n">
        <v>0</v>
      </c>
      <c r="AG54" s="0" t="n">
        <v>-0.0563</v>
      </c>
      <c r="AH54" s="0" t="n">
        <v>-0.0563</v>
      </c>
      <c r="AI54" s="0" t="n">
        <v>451561.3195</v>
      </c>
      <c r="AJ54" s="0" t="n">
        <v>1912.2504</v>
      </c>
      <c r="AK54" s="0" t="n">
        <v>0.0016</v>
      </c>
      <c r="AL54" s="0" t="n">
        <v>565309.0286</v>
      </c>
      <c r="AM54" s="0" t="n">
        <v>0.473</v>
      </c>
      <c r="AN54" s="0" t="n">
        <v>-31097.9724</v>
      </c>
      <c r="AO54" s="0" t="n">
        <v>-0.026</v>
      </c>
      <c r="AP54" s="0" t="n">
        <v>166011.9029</v>
      </c>
      <c r="AQ54" s="0" t="n">
        <v>0.1389</v>
      </c>
      <c r="AR54" s="0" t="n">
        <v>91.692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0.0095</v>
      </c>
      <c r="AZ54" s="0" t="n">
        <v>0.0134</v>
      </c>
      <c r="BA54" s="0" t="n">
        <v>69199.5619</v>
      </c>
      <c r="BB54" s="0" t="n">
        <v>0.0579</v>
      </c>
      <c r="BC54" s="0" t="n">
        <v>1.0904</v>
      </c>
      <c r="BD54" s="0" t="n">
        <v>238991.1203</v>
      </c>
      <c r="BE54" s="0" t="n">
        <v>219169.0359</v>
      </c>
      <c r="BF54" s="0" t="n">
        <v>14131716.9862</v>
      </c>
      <c r="BG54" s="0" t="n">
        <v>125717.8508</v>
      </c>
      <c r="BH54" s="0" t="n">
        <v>113058.7784</v>
      </c>
      <c r="BI54" s="0" t="n">
        <v>114974.1832</v>
      </c>
      <c r="BJ54" s="0" t="n">
        <v>9.401</v>
      </c>
      <c r="BK54" s="0" t="n">
        <v>110171.1035</v>
      </c>
      <c r="BL54" s="0" t="n">
        <v>1961914.2972</v>
      </c>
      <c r="BM54" s="0" t="n">
        <v>8.9796</v>
      </c>
      <c r="BN54" s="0" t="n">
        <v>15.049</v>
      </c>
      <c r="BO54" s="0" t="n">
        <v>13.3833</v>
      </c>
      <c r="BP54" s="0" t="n">
        <v>1.0135</v>
      </c>
      <c r="BQ54" s="0" t="n">
        <v>308962.711</v>
      </c>
      <c r="BR54" s="0" t="n">
        <v>304855.3336</v>
      </c>
      <c r="BS54" s="0" t="n">
        <v>-147750.5683</v>
      </c>
      <c r="BT54" s="0" t="n">
        <v>-24579.3073</v>
      </c>
      <c r="BU54" s="0" t="n">
        <v>-0.0206</v>
      </c>
      <c r="BV54" s="0" t="n">
        <v>46288.4116</v>
      </c>
      <c r="BW54" s="0" t="n">
        <v>0.0387</v>
      </c>
      <c r="BX54" s="0" t="n">
        <v>1.1234</v>
      </c>
      <c r="BY54" s="0" t="n">
        <v>743086.3082</v>
      </c>
      <c r="BZ54" s="0" t="n">
        <v>661449.3432</v>
      </c>
      <c r="CA54" s="0" t="n">
        <v>873297.361</v>
      </c>
      <c r="CB54" s="0" t="n">
        <v>-131267.9374</v>
      </c>
      <c r="CC54" s="0" t="n">
        <v>-0.1098</v>
      </c>
      <c r="CD54" s="0" t="n">
        <v>777355.1464</v>
      </c>
      <c r="CE54" s="0" t="n">
        <v>0.9706</v>
      </c>
      <c r="CF54" s="0" t="n">
        <v>-1088.0503</v>
      </c>
      <c r="CG54" s="0" t="n">
        <v>-1121.0096</v>
      </c>
      <c r="CH54" s="0" t="n">
        <v>214602.3027</v>
      </c>
      <c r="CI54" s="0" t="n">
        <v>0.1796</v>
      </c>
      <c r="CJ54" s="0" t="n">
        <v>10.5863</v>
      </c>
      <c r="CK54" s="0" t="n">
        <v>0.016</v>
      </c>
      <c r="CL54" s="0" t="n">
        <v>17057.2552</v>
      </c>
      <c r="CM54" s="0" t="n">
        <v>10307.1348</v>
      </c>
      <c r="CN54" s="0" t="n">
        <v>148438.4384</v>
      </c>
      <c r="CO54" s="0" t="n">
        <v>0.1242</v>
      </c>
      <c r="CP54" s="0" t="n">
        <v>0.0016</v>
      </c>
      <c r="CQ54" s="0" t="n">
        <v>1.2968</v>
      </c>
      <c r="CR54" s="0" t="n">
        <v>93</v>
      </c>
      <c r="CS54" s="0" t="n">
        <v>126196.5757</v>
      </c>
      <c r="CT54" s="0" t="n">
        <v>0.1056</v>
      </c>
      <c r="CU54" s="0" t="n">
        <v>272586.6326</v>
      </c>
      <c r="CV54" s="0" t="n">
        <v>29783.3002</v>
      </c>
      <c r="CW54" s="0" t="n">
        <v>0.0249</v>
      </c>
      <c r="CX54" s="0" t="n">
        <v>14676.5219</v>
      </c>
      <c r="CY54" s="0" t="n">
        <v>0.0123</v>
      </c>
      <c r="CZ54" s="0" t="n">
        <v>0.2281</v>
      </c>
      <c r="DA54" s="0" t="n">
        <v>0.2079</v>
      </c>
      <c r="DB54" s="0" t="n">
        <v>0.5809</v>
      </c>
      <c r="DC54" s="0" t="n">
        <v>0.5761</v>
      </c>
      <c r="DD54" s="0" t="n">
        <v>12659.0724</v>
      </c>
      <c r="DE54" s="0" t="n">
        <v>0.0855</v>
      </c>
      <c r="DF54" s="0" t="n">
        <v>0.1007</v>
      </c>
      <c r="DG54" s="0" t="n">
        <v>617398.6134</v>
      </c>
      <c r="DH54" s="0" t="n">
        <v>18505421.8206</v>
      </c>
      <c r="DI54" s="0" t="n">
        <v>5.4609</v>
      </c>
      <c r="DJ54" s="0" t="n">
        <v>1.0345</v>
      </c>
      <c r="DK54" s="0" t="n">
        <v>326019.9661</v>
      </c>
      <c r="DL54" s="0" t="n">
        <v>315162.4684</v>
      </c>
      <c r="DM54" s="0" t="n">
        <v>1.1245</v>
      </c>
      <c r="DN54" s="0" t="n">
        <v>1195156.5087</v>
      </c>
      <c r="DO54" s="0" t="n">
        <v>0</v>
      </c>
      <c r="DP54" s="0" t="n">
        <v>1062868.4941</v>
      </c>
      <c r="DQ54" s="0" t="n">
        <v>0</v>
      </c>
      <c r="DR54" s="0" t="n">
        <v>1089786.9432</v>
      </c>
      <c r="DS54" s="0" t="n">
        <v>1.0057</v>
      </c>
      <c r="DT54" s="0" t="n">
        <v>1068959.9329</v>
      </c>
      <c r="DU54" s="0" t="n">
        <v>0.9753</v>
      </c>
      <c r="DV54" s="0" t="n">
        <v>1195156.5087</v>
      </c>
      <c r="DW54" s="0" t="n">
        <v>0</v>
      </c>
      <c r="DX54" s="0" t="n">
        <v>1.0648</v>
      </c>
      <c r="DY54" s="0" t="n">
        <v>1.0554</v>
      </c>
      <c r="DZ54" s="0" t="n">
        <v>100.5672</v>
      </c>
      <c r="EA54" s="0" t="n">
        <v>25961.5706</v>
      </c>
    </row>
    <row r="55" customFormat="false" ht="15" hidden="false" customHeight="false" outlineLevel="0" collapsed="false">
      <c r="A55" s="0" t="s">
        <v>216</v>
      </c>
      <c r="B55" s="0" t="n">
        <v>-916.1781</v>
      </c>
      <c r="C55" s="0" t="n">
        <v>81.8714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1.0399</v>
      </c>
      <c r="J55" s="0" t="n">
        <v>0.0188</v>
      </c>
      <c r="K55" s="0" t="n">
        <v>1.022</v>
      </c>
      <c r="L55" s="0" t="n">
        <v>1370100.147</v>
      </c>
      <c r="M55" s="0" t="n">
        <v>1.152</v>
      </c>
      <c r="N55" s="0" t="n">
        <v>199555.1076</v>
      </c>
      <c r="O55" s="0" t="n">
        <v>2830.8056</v>
      </c>
      <c r="P55" s="0" t="n">
        <v>0.165</v>
      </c>
      <c r="Q55" s="0" t="n">
        <v>173230.0929</v>
      </c>
      <c r="R55" s="0" t="n">
        <v>0.1627</v>
      </c>
      <c r="S55" s="0" t="n">
        <v>844512.7605</v>
      </c>
      <c r="T55" s="0" t="n">
        <v>16136.438</v>
      </c>
      <c r="U55" s="0" t="n">
        <v>0.0133</v>
      </c>
      <c r="V55" s="0" t="n">
        <v>0.6982</v>
      </c>
      <c r="W55" s="0" t="n">
        <v>646352.5218</v>
      </c>
      <c r="X55" s="0" t="n">
        <v>0.5344</v>
      </c>
      <c r="Y55" s="0" t="n">
        <v>36224.2852</v>
      </c>
      <c r="Z55" s="0" t="n">
        <v>13996.2414</v>
      </c>
      <c r="AA55" s="0" t="n">
        <v>0.0116</v>
      </c>
      <c r="AB55" s="0" t="n">
        <v>0.03</v>
      </c>
      <c r="AC55" s="0" t="n">
        <v>8.7075</v>
      </c>
      <c r="AD55" s="0" t="n">
        <v>-70150.5357</v>
      </c>
      <c r="AE55" s="0" t="n">
        <v>0</v>
      </c>
      <c r="AF55" s="0" t="n">
        <v>0</v>
      </c>
      <c r="AG55" s="0" t="n">
        <v>-0.058</v>
      </c>
      <c r="AH55" s="0" t="n">
        <v>-0.058</v>
      </c>
      <c r="AI55" s="0" t="n">
        <v>457583.8846</v>
      </c>
      <c r="AJ55" s="0" t="n">
        <v>-1741.6685</v>
      </c>
      <c r="AK55" s="0" t="n">
        <v>-0.0014</v>
      </c>
      <c r="AL55" s="0" t="n">
        <v>576201.9862</v>
      </c>
      <c r="AM55" s="0" t="n">
        <v>0.4764</v>
      </c>
      <c r="AN55" s="0" t="n">
        <v>-33926.2504</v>
      </c>
      <c r="AO55" s="0" t="n">
        <v>-0.0281</v>
      </c>
      <c r="AP55" s="0" t="n">
        <v>165628.8571</v>
      </c>
      <c r="AQ55" s="0" t="n">
        <v>0.1369</v>
      </c>
      <c r="AR55" s="0" t="n">
        <v>92.4848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0.0097</v>
      </c>
      <c r="AZ55" s="0" t="n">
        <v>0.0095</v>
      </c>
      <c r="BA55" s="0" t="n">
        <v>68408.8672</v>
      </c>
      <c r="BB55" s="0" t="n">
        <v>0.0566</v>
      </c>
      <c r="BC55" s="0" t="n">
        <v>1.1014</v>
      </c>
      <c r="BD55" s="0" t="n">
        <v>236438.6871</v>
      </c>
      <c r="BE55" s="0" t="n">
        <v>214673.8597</v>
      </c>
      <c r="BF55" s="0" t="n">
        <v>14205073.6761</v>
      </c>
      <c r="BG55" s="0" t="n">
        <v>126035.237</v>
      </c>
      <c r="BH55" s="0" t="n">
        <v>112554.1519</v>
      </c>
      <c r="BI55" s="0" t="n">
        <v>115227.5699</v>
      </c>
      <c r="BJ55" s="0" t="n">
        <v>9.4625</v>
      </c>
      <c r="BK55" s="0" t="n">
        <v>109753.3226</v>
      </c>
      <c r="BL55" s="0" t="n">
        <v>1962187.1772</v>
      </c>
      <c r="BM55" s="0" t="n">
        <v>8.5655</v>
      </c>
      <c r="BN55" s="0" t="n">
        <v>15.061</v>
      </c>
      <c r="BO55" s="0" t="n">
        <v>13.2623</v>
      </c>
      <c r="BP55" s="0" t="n">
        <v>1.0165</v>
      </c>
      <c r="BQ55" s="0" t="n">
        <v>310097.4036</v>
      </c>
      <c r="BR55" s="0" t="n">
        <v>305054.2507</v>
      </c>
      <c r="BS55" s="0" t="n">
        <v>-148666.7463</v>
      </c>
      <c r="BT55" s="0" t="n">
        <v>-22200.5808</v>
      </c>
      <c r="BU55" s="0" t="n">
        <v>-0.0184</v>
      </c>
      <c r="BV55" s="0" t="n">
        <v>46916.1945</v>
      </c>
      <c r="BW55" s="0" t="n">
        <v>0.0388</v>
      </c>
      <c r="BX55" s="0" t="n">
        <v>1.1342</v>
      </c>
      <c r="BY55" s="0" t="n">
        <v>752628.6976</v>
      </c>
      <c r="BZ55" s="0" t="n">
        <v>663583.0129</v>
      </c>
      <c r="CA55" s="0" t="n">
        <v>880599.2999</v>
      </c>
      <c r="CB55" s="0" t="n">
        <v>-141063.2567</v>
      </c>
      <c r="CC55" s="0" t="n">
        <v>-0.1166</v>
      </c>
      <c r="CD55" s="0" t="n">
        <v>776413.042</v>
      </c>
      <c r="CE55" s="0" t="n">
        <v>-1.5205</v>
      </c>
      <c r="CF55" s="0" t="n">
        <v>-414.9005</v>
      </c>
      <c r="CG55" s="0" t="n">
        <v>272.88</v>
      </c>
      <c r="CH55" s="0" t="n">
        <v>219655.8411</v>
      </c>
      <c r="CI55" s="0" t="n">
        <v>0.1816</v>
      </c>
      <c r="CJ55" s="0" t="n">
        <v>8.9569</v>
      </c>
      <c r="CK55" s="0" t="n">
        <v>0.0119</v>
      </c>
      <c r="CL55" s="0" t="n">
        <v>21284.4027</v>
      </c>
      <c r="CM55" s="0" t="n">
        <v>13286.0507</v>
      </c>
      <c r="CN55" s="0" t="n">
        <v>150702.7025</v>
      </c>
      <c r="CO55" s="0" t="n">
        <v>0.1246</v>
      </c>
      <c r="CP55" s="0" t="n">
        <v>0.0017</v>
      </c>
      <c r="CQ55" s="0" t="n">
        <v>1.2993</v>
      </c>
      <c r="CR55" s="0" t="n">
        <v>94</v>
      </c>
      <c r="CS55" s="0" t="n">
        <v>127577.2156</v>
      </c>
      <c r="CT55" s="0" t="n">
        <v>0.1055</v>
      </c>
      <c r="CU55" s="0" t="n">
        <v>280272.1375</v>
      </c>
      <c r="CV55" s="0" t="n">
        <v>31350.0325</v>
      </c>
      <c r="CW55" s="0" t="n">
        <v>0.0259</v>
      </c>
      <c r="CX55" s="0" t="n">
        <v>16545.8505</v>
      </c>
      <c r="CY55" s="0" t="n">
        <v>0.0137</v>
      </c>
      <c r="CZ55" s="0" t="n">
        <v>0.2317</v>
      </c>
      <c r="DA55" s="0" t="n">
        <v>0.2103</v>
      </c>
      <c r="DB55" s="0" t="n">
        <v>0.5862</v>
      </c>
      <c r="DC55" s="0" t="n">
        <v>0.5832</v>
      </c>
      <c r="DD55" s="0" t="n">
        <v>13481.0851</v>
      </c>
      <c r="DE55" s="0" t="n">
        <v>0.0858</v>
      </c>
      <c r="DF55" s="0" t="n">
        <v>0.107</v>
      </c>
      <c r="DG55" s="0" t="n">
        <v>624330.8943</v>
      </c>
      <c r="DH55" s="0" t="n">
        <v>18874647.1848</v>
      </c>
      <c r="DI55" s="0" t="n">
        <v>5.5469</v>
      </c>
      <c r="DJ55" s="0" t="n">
        <v>1.041</v>
      </c>
      <c r="DK55" s="0" t="n">
        <v>331381.8063</v>
      </c>
      <c r="DL55" s="0" t="n">
        <v>318340.3014</v>
      </c>
      <c r="DM55" s="0" t="n">
        <v>1.1356</v>
      </c>
      <c r="DN55" s="0" t="n">
        <v>1209491.9945</v>
      </c>
      <c r="DO55" s="0" t="n">
        <v>0</v>
      </c>
      <c r="DP55" s="0" t="n">
        <v>1065045.8963</v>
      </c>
      <c r="DQ55" s="0" t="n">
        <v>0</v>
      </c>
      <c r="DR55" s="0" t="n">
        <v>1095866.9602</v>
      </c>
      <c r="DS55" s="0" t="n">
        <v>1.0158</v>
      </c>
      <c r="DT55" s="0" t="n">
        <v>1081914.7789</v>
      </c>
      <c r="DU55" s="0" t="n">
        <v>0.9719</v>
      </c>
      <c r="DV55" s="0" t="n">
        <v>1209491.9945</v>
      </c>
      <c r="DW55" s="0" t="n">
        <v>0</v>
      </c>
      <c r="DX55" s="0" t="n">
        <v>1.0685</v>
      </c>
      <c r="DY55" s="0" t="n">
        <v>1.0685</v>
      </c>
      <c r="DZ55" s="0" t="n">
        <v>100.8466</v>
      </c>
      <c r="EA55" s="0" t="n">
        <v>25978.5251</v>
      </c>
    </row>
    <row r="56" customFormat="false" ht="15" hidden="false" customHeight="false" outlineLevel="0" collapsed="false">
      <c r="A56" s="0" t="s">
        <v>217</v>
      </c>
      <c r="B56" s="0" t="n">
        <v>3439.062</v>
      </c>
      <c r="C56" s="0" t="n">
        <v>77.1446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1.0826</v>
      </c>
      <c r="J56" s="0" t="n">
        <v>-0.0176</v>
      </c>
      <c r="K56" s="0" t="n">
        <v>0.9828</v>
      </c>
      <c r="L56" s="0" t="n">
        <v>1380134.382</v>
      </c>
      <c r="M56" s="0" t="n">
        <v>1.1573</v>
      </c>
      <c r="N56" s="0" t="n">
        <v>201284.8861</v>
      </c>
      <c r="O56" s="0" t="n">
        <v>2588.2251</v>
      </c>
      <c r="P56" s="0" t="n">
        <v>0.1646</v>
      </c>
      <c r="Q56" s="0" t="n">
        <v>173932.6585</v>
      </c>
      <c r="R56" s="0" t="n">
        <v>0.1625</v>
      </c>
      <c r="S56" s="0" t="n">
        <v>868216.8453</v>
      </c>
      <c r="T56" s="0" t="n">
        <v>6403.4424</v>
      </c>
      <c r="U56" s="0" t="n">
        <v>0.0052</v>
      </c>
      <c r="V56" s="0" t="n">
        <v>0.7101</v>
      </c>
      <c r="W56" s="0" t="n">
        <v>653145.0999</v>
      </c>
      <c r="X56" s="0" t="n">
        <v>0.5342</v>
      </c>
      <c r="Y56" s="0" t="n">
        <v>36141.8367</v>
      </c>
      <c r="Z56" s="0" t="n">
        <v>10123.6268</v>
      </c>
      <c r="AA56" s="0" t="n">
        <v>0.0083</v>
      </c>
      <c r="AB56" s="0" t="n">
        <v>0.0296</v>
      </c>
      <c r="AC56" s="0" t="n">
        <v>8.3266</v>
      </c>
      <c r="AD56" s="0" t="n">
        <v>-69202.5695</v>
      </c>
      <c r="AE56" s="0" t="n">
        <v>0</v>
      </c>
      <c r="AF56" s="0" t="n">
        <v>0</v>
      </c>
      <c r="AG56" s="0" t="n">
        <v>-0.0566</v>
      </c>
      <c r="AH56" s="0" t="n">
        <v>-0.0566</v>
      </c>
      <c r="AI56" s="0" t="n">
        <v>463721.4121</v>
      </c>
      <c r="AJ56" s="0" t="n">
        <v>-978.1282</v>
      </c>
      <c r="AK56" s="0" t="n">
        <v>-0.0008</v>
      </c>
      <c r="AL56" s="0" t="n">
        <v>583942.5303</v>
      </c>
      <c r="AM56" s="0" t="n">
        <v>0.4776</v>
      </c>
      <c r="AN56" s="0" t="n">
        <v>-33060.7329</v>
      </c>
      <c r="AO56" s="0" t="n">
        <v>-0.027</v>
      </c>
      <c r="AP56" s="0" t="n">
        <v>168224.1532</v>
      </c>
      <c r="AQ56" s="0" t="n">
        <v>0.1376</v>
      </c>
      <c r="AR56" s="0" t="n">
        <v>93.1261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0.0085</v>
      </c>
      <c r="AZ56" s="0" t="n">
        <v>0.0083</v>
      </c>
      <c r="BA56" s="0" t="n">
        <v>68224.4414</v>
      </c>
      <c r="BB56" s="0" t="n">
        <v>0.0558</v>
      </c>
      <c r="BC56" s="0" t="n">
        <v>1.109</v>
      </c>
      <c r="BD56" s="0" t="n">
        <v>237123.5705</v>
      </c>
      <c r="BE56" s="0" t="n">
        <v>213818.7692</v>
      </c>
      <c r="BF56" s="0" t="n">
        <v>14276841.7085</v>
      </c>
      <c r="BG56" s="0" t="n">
        <v>126169.5782</v>
      </c>
      <c r="BH56" s="0" t="n">
        <v>112206.5202</v>
      </c>
      <c r="BI56" s="0" t="n">
        <v>115317.2884</v>
      </c>
      <c r="BJ56" s="0" t="n">
        <v>9.5385</v>
      </c>
      <c r="BK56" s="0" t="n">
        <v>109889.2741</v>
      </c>
      <c r="BL56" s="0" t="n">
        <v>1960128.4153</v>
      </c>
      <c r="BM56" s="0" t="n">
        <v>7.6262</v>
      </c>
      <c r="BN56" s="0" t="n">
        <v>15.0608</v>
      </c>
      <c r="BO56" s="0" t="n">
        <v>13.1837</v>
      </c>
      <c r="BP56" s="0" t="n">
        <v>1.0228</v>
      </c>
      <c r="BQ56" s="0" t="n">
        <v>316927.8397</v>
      </c>
      <c r="BR56" s="0" t="n">
        <v>309856.9812</v>
      </c>
      <c r="BS56" s="0" t="n">
        <v>-145227.6843</v>
      </c>
      <c r="BT56" s="0" t="n">
        <v>-21741.5377</v>
      </c>
      <c r="BU56" s="0" t="n">
        <v>-0.0178</v>
      </c>
      <c r="BV56" s="0" t="n">
        <v>45739.7196</v>
      </c>
      <c r="BW56" s="0" t="n">
        <v>0.0374</v>
      </c>
      <c r="BX56" s="0" t="n">
        <v>1.1437</v>
      </c>
      <c r="BY56" s="0" t="n">
        <v>762946.6927</v>
      </c>
      <c r="BZ56" s="0" t="n">
        <v>667109.7193</v>
      </c>
      <c r="CA56" s="0" t="n">
        <v>889443.7364</v>
      </c>
      <c r="CB56" s="0" t="n">
        <v>-143250.812</v>
      </c>
      <c r="CC56" s="0" t="n">
        <v>-0.1172</v>
      </c>
      <c r="CD56" s="0" t="n">
        <v>777716.9323</v>
      </c>
      <c r="CE56" s="0" t="n">
        <v>1.8824</v>
      </c>
      <c r="CF56" s="0" t="n">
        <v>-3875.5097</v>
      </c>
      <c r="CG56" s="0" t="n">
        <v>-2058.7619</v>
      </c>
      <c r="CH56" s="0" t="n">
        <v>223159.9469</v>
      </c>
      <c r="CI56" s="0" t="n">
        <v>0.1825</v>
      </c>
      <c r="CJ56" s="0" t="n">
        <v>8.0764</v>
      </c>
      <c r="CK56" s="0" t="n">
        <v>0.0111</v>
      </c>
      <c r="CL56" s="0" t="n">
        <v>25180.5997</v>
      </c>
      <c r="CM56" s="0" t="n">
        <v>17475.0156</v>
      </c>
      <c r="CN56" s="0" t="n">
        <v>152612.4511</v>
      </c>
      <c r="CO56" s="0" t="n">
        <v>0.1248</v>
      </c>
      <c r="CP56" s="0" t="n">
        <v>0.0011</v>
      </c>
      <c r="CQ56" s="0" t="n">
        <v>1.302</v>
      </c>
      <c r="CR56" s="0" t="n">
        <v>95</v>
      </c>
      <c r="CS56" s="0" t="n">
        <v>130824.6456</v>
      </c>
      <c r="CT56" s="0" t="n">
        <v>0.107</v>
      </c>
      <c r="CU56" s="0" t="n">
        <v>285578.4212</v>
      </c>
      <c r="CV56" s="0" t="n">
        <v>31605.7672</v>
      </c>
      <c r="CW56" s="0" t="n">
        <v>0.0259</v>
      </c>
      <c r="CX56" s="0" t="n">
        <v>20186.1206</v>
      </c>
      <c r="CY56" s="0" t="n">
        <v>0.0165</v>
      </c>
      <c r="CZ56" s="0" t="n">
        <v>0.2336</v>
      </c>
      <c r="DA56" s="0" t="n">
        <v>0.2114</v>
      </c>
      <c r="DB56" s="0" t="n">
        <v>0.5869</v>
      </c>
      <c r="DC56" s="0" t="n">
        <v>0.5863</v>
      </c>
      <c r="DD56" s="0" t="n">
        <v>13963.0579</v>
      </c>
      <c r="DE56" s="0" t="n">
        <v>0.086</v>
      </c>
      <c r="DF56" s="0" t="n">
        <v>0.1107</v>
      </c>
      <c r="DG56" s="0" t="n">
        <v>628114.1817</v>
      </c>
      <c r="DH56" s="0" t="n">
        <v>19160560.7029</v>
      </c>
      <c r="DI56" s="0" t="n">
        <v>5.5978</v>
      </c>
      <c r="DJ56" s="0" t="n">
        <v>1.0451</v>
      </c>
      <c r="DK56" s="0" t="n">
        <v>342108.4394</v>
      </c>
      <c r="DL56" s="0" t="n">
        <v>327331.9968</v>
      </c>
      <c r="DM56" s="0" t="n">
        <v>1.1424</v>
      </c>
      <c r="DN56" s="0" t="n">
        <v>1222660.2394</v>
      </c>
      <c r="DO56" s="0" t="n">
        <v>0</v>
      </c>
      <c r="DP56" s="0" t="n">
        <v>1070277.4007</v>
      </c>
      <c r="DQ56" s="0" t="n">
        <v>0</v>
      </c>
      <c r="DR56" s="0" t="n">
        <v>1100953.2388</v>
      </c>
      <c r="DS56" s="0" t="n">
        <v>1.0201</v>
      </c>
      <c r="DT56" s="0" t="n">
        <v>1091835.5938</v>
      </c>
      <c r="DU56" s="0" t="n">
        <v>0.9721</v>
      </c>
      <c r="DV56" s="0" t="n">
        <v>1222660.2394</v>
      </c>
      <c r="DW56" s="0" t="n">
        <v>0</v>
      </c>
      <c r="DX56" s="0" t="n">
        <v>1.0736</v>
      </c>
      <c r="DY56" s="0" t="n">
        <v>1.0905</v>
      </c>
      <c r="DZ56" s="0" t="n">
        <v>101.1515</v>
      </c>
      <c r="EA56" s="0" t="n">
        <v>26025.3791</v>
      </c>
    </row>
    <row r="57" customFormat="false" ht="15" hidden="false" customHeight="false" outlineLevel="0" collapsed="false">
      <c r="A57" s="0" t="s">
        <v>218</v>
      </c>
      <c r="B57" s="0" t="n">
        <v>6318.5882</v>
      </c>
      <c r="C57" s="0" t="n">
        <v>74.1967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1.0846</v>
      </c>
      <c r="J57" s="0" t="n">
        <v>0.0003</v>
      </c>
      <c r="K57" s="0" t="n">
        <v>0.9854</v>
      </c>
      <c r="L57" s="0" t="n">
        <v>1387591.6799</v>
      </c>
      <c r="M57" s="0" t="n">
        <v>1.1644</v>
      </c>
      <c r="N57" s="0" t="n">
        <v>202227.875</v>
      </c>
      <c r="O57" s="0" t="n">
        <v>2405.0845</v>
      </c>
      <c r="P57" s="0" t="n">
        <v>0.1634</v>
      </c>
      <c r="Q57" s="0" t="n">
        <v>173672.7523</v>
      </c>
      <c r="R57" s="0" t="n">
        <v>0.1615</v>
      </c>
      <c r="S57" s="0" t="n">
        <v>882719.8</v>
      </c>
      <c r="T57" s="0" t="n">
        <v>-2017.3472</v>
      </c>
      <c r="U57" s="0" t="n">
        <v>-0.0016</v>
      </c>
      <c r="V57" s="0" t="n">
        <v>0.7134</v>
      </c>
      <c r="W57" s="0" t="n">
        <v>655708.1391</v>
      </c>
      <c r="X57" s="0" t="n">
        <v>0.5299</v>
      </c>
      <c r="Y57" s="0" t="n">
        <v>36202.0231</v>
      </c>
      <c r="Z57" s="0" t="n">
        <v>7230.6069</v>
      </c>
      <c r="AA57" s="0" t="n">
        <v>0.0058</v>
      </c>
      <c r="AB57" s="0" t="n">
        <v>0.0293</v>
      </c>
      <c r="AC57" s="0" t="n">
        <v>7.9776</v>
      </c>
      <c r="AD57" s="0" t="n">
        <v>-66081.2075</v>
      </c>
      <c r="AE57" s="0" t="n">
        <v>0</v>
      </c>
      <c r="AF57" s="0" t="n">
        <v>0</v>
      </c>
      <c r="AG57" s="0" t="n">
        <v>-0.0534</v>
      </c>
      <c r="AH57" s="0" t="n">
        <v>-0.0534</v>
      </c>
      <c r="AI57" s="0" t="n">
        <v>471513.8606</v>
      </c>
      <c r="AJ57" s="0" t="n">
        <v>1201.3352</v>
      </c>
      <c r="AK57" s="0" t="n">
        <v>0.001</v>
      </c>
      <c r="AL57" s="0" t="n">
        <v>589626.9316</v>
      </c>
      <c r="AM57" s="0" t="n">
        <v>0.4765</v>
      </c>
      <c r="AN57" s="0" t="n">
        <v>-29879.1843</v>
      </c>
      <c r="AO57" s="0" t="n">
        <v>-0.0241</v>
      </c>
      <c r="AP57" s="0" t="n">
        <v>172348.6907</v>
      </c>
      <c r="AQ57" s="0" t="n">
        <v>0.1393</v>
      </c>
      <c r="AR57" s="0" t="n">
        <v>93.5491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0.0083</v>
      </c>
      <c r="AZ57" s="0" t="n">
        <v>0.0077</v>
      </c>
      <c r="BA57" s="0" t="n">
        <v>67282.5427</v>
      </c>
      <c r="BB57" s="0" t="n">
        <v>0.0544</v>
      </c>
      <c r="BC57" s="0" t="n">
        <v>1.1115</v>
      </c>
      <c r="BD57" s="0" t="n">
        <v>235972.8527</v>
      </c>
      <c r="BE57" s="0" t="n">
        <v>212299.136</v>
      </c>
      <c r="BF57" s="0" t="n">
        <v>14346372.4274</v>
      </c>
      <c r="BG57" s="0" t="n">
        <v>126178.7964</v>
      </c>
      <c r="BH57" s="0" t="n">
        <v>111769.1772</v>
      </c>
      <c r="BI57" s="0" t="n">
        <v>115284.7074</v>
      </c>
      <c r="BJ57" s="0" t="n">
        <v>9.6219</v>
      </c>
      <c r="BK57" s="0" t="n">
        <v>110004.2624</v>
      </c>
      <c r="BL57" s="0" t="n">
        <v>1954073.8409</v>
      </c>
      <c r="BM57" s="0" t="n">
        <v>6.9716</v>
      </c>
      <c r="BN57" s="0" t="n">
        <v>15.1043</v>
      </c>
      <c r="BO57" s="0" t="n">
        <v>13.1277</v>
      </c>
      <c r="BP57" s="0" t="n">
        <v>1.0231</v>
      </c>
      <c r="BQ57" s="0" t="n">
        <v>319370.2815</v>
      </c>
      <c r="BR57" s="0" t="n">
        <v>312156.5075</v>
      </c>
      <c r="BS57" s="0" t="n">
        <v>-138909.0961</v>
      </c>
      <c r="BT57" s="0" t="n">
        <v>-25991.3406</v>
      </c>
      <c r="BU57" s="0" t="n">
        <v>-0.021</v>
      </c>
      <c r="BV57" s="0" t="n">
        <v>44802.5827</v>
      </c>
      <c r="BW57" s="0" t="n">
        <v>0.0362</v>
      </c>
      <c r="BX57" s="0" t="n">
        <v>1.1525</v>
      </c>
      <c r="BY57" s="0" t="n">
        <v>775044.0451</v>
      </c>
      <c r="BZ57" s="0" t="n">
        <v>672504.1711</v>
      </c>
      <c r="CA57" s="0" t="n">
        <v>897346.8881</v>
      </c>
      <c r="CB57" s="0" t="n">
        <v>-141677.3434</v>
      </c>
      <c r="CC57" s="0" t="n">
        <v>-0.1145</v>
      </c>
      <c r="CD57" s="0" t="n">
        <v>778626.104</v>
      </c>
      <c r="CE57" s="0" t="n">
        <v>1.3528</v>
      </c>
      <c r="CF57" s="0" t="n">
        <v>-8190.4388</v>
      </c>
      <c r="CG57" s="0" t="n">
        <v>-6054.5744</v>
      </c>
      <c r="CH57" s="0" t="n">
        <v>225005.7586</v>
      </c>
      <c r="CI57" s="0" t="n">
        <v>0.1818</v>
      </c>
      <c r="CJ57" s="0" t="n">
        <v>7.3391</v>
      </c>
      <c r="CK57" s="0" t="n">
        <v>0.0095</v>
      </c>
      <c r="CL57" s="0" t="n">
        <v>32309.9288</v>
      </c>
      <c r="CM57" s="0" t="n">
        <v>23013.6874</v>
      </c>
      <c r="CN57" s="0" t="n">
        <v>153474.9406</v>
      </c>
      <c r="CO57" s="0" t="n">
        <v>0.124</v>
      </c>
      <c r="CP57" s="0" t="n">
        <v>-0.0007</v>
      </c>
      <c r="CQ57" s="0" t="n">
        <v>1.3047</v>
      </c>
      <c r="CR57" s="0" t="n">
        <v>96</v>
      </c>
      <c r="CS57" s="0" t="n">
        <v>134999.324</v>
      </c>
      <c r="CT57" s="0" t="n">
        <v>0.1091</v>
      </c>
      <c r="CU57" s="0" t="n">
        <v>289821.9583</v>
      </c>
      <c r="CV57" s="0" t="n">
        <v>31344.3257</v>
      </c>
      <c r="CW57" s="0" t="n">
        <v>0.0253</v>
      </c>
      <c r="CX57" s="0" t="n">
        <v>21598.8073</v>
      </c>
      <c r="CY57" s="0" t="n">
        <v>0.0175</v>
      </c>
      <c r="CZ57" s="0" t="n">
        <v>0.2342</v>
      </c>
      <c r="DA57" s="0" t="n">
        <v>0.2114</v>
      </c>
      <c r="DB57" s="0" t="n">
        <v>0.5866</v>
      </c>
      <c r="DC57" s="0" t="n">
        <v>0.5887</v>
      </c>
      <c r="DD57" s="0" t="n">
        <v>14409.6192</v>
      </c>
      <c r="DE57" s="0" t="n">
        <v>0.0863</v>
      </c>
      <c r="DF57" s="0" t="n">
        <v>0.1142</v>
      </c>
      <c r="DG57" s="0" t="n">
        <v>630851.0783</v>
      </c>
      <c r="DH57" s="0" t="n">
        <v>19338122.743</v>
      </c>
      <c r="DI57" s="0" t="n">
        <v>5.6442</v>
      </c>
      <c r="DJ57" s="0" t="n">
        <v>1.0493</v>
      </c>
      <c r="DK57" s="0" t="n">
        <v>351680.2104</v>
      </c>
      <c r="DL57" s="0" t="n">
        <v>335170.1949</v>
      </c>
      <c r="DM57" s="0" t="n">
        <v>1.1506</v>
      </c>
      <c r="DN57" s="0" t="n">
        <v>1237364.2628</v>
      </c>
      <c r="DO57" s="0" t="n">
        <v>0</v>
      </c>
      <c r="DP57" s="0" t="n">
        <v>1075435.1724</v>
      </c>
      <c r="DQ57" s="0" t="n">
        <v>0</v>
      </c>
      <c r="DR57" s="0" t="n">
        <v>1105397.8449</v>
      </c>
      <c r="DS57" s="0" t="n">
        <v>1.025</v>
      </c>
      <c r="DT57" s="0" t="n">
        <v>1102364.9389</v>
      </c>
      <c r="DU57" s="0" t="n">
        <v>0.9729</v>
      </c>
      <c r="DV57" s="0" t="n">
        <v>1237364.2628</v>
      </c>
      <c r="DW57" s="0" t="n">
        <v>0</v>
      </c>
      <c r="DX57" s="0" t="n">
        <v>1.0766</v>
      </c>
      <c r="DY57" s="0" t="n">
        <v>1.0951</v>
      </c>
      <c r="DZ57" s="0" t="n">
        <v>101.7565</v>
      </c>
      <c r="EA57" s="0" t="n">
        <v>26081.8697</v>
      </c>
    </row>
    <row r="58" customFormat="false" ht="15" hidden="false" customHeight="false" outlineLevel="0" collapsed="false">
      <c r="A58" s="0" t="s">
        <v>219</v>
      </c>
      <c r="B58" s="0" t="n">
        <v>-813.4718</v>
      </c>
      <c r="C58" s="0" t="n">
        <v>72.9967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1.1043</v>
      </c>
      <c r="J58" s="0" t="n">
        <v>-0.0378</v>
      </c>
      <c r="K58" s="0" t="n">
        <v>0.9729</v>
      </c>
      <c r="L58" s="0" t="n">
        <v>1401697.5996</v>
      </c>
      <c r="M58" s="0" t="n">
        <v>1.172</v>
      </c>
      <c r="N58" s="0" t="n">
        <v>204834.6357</v>
      </c>
      <c r="O58" s="0" t="n">
        <v>2126.7368</v>
      </c>
      <c r="P58" s="0" t="n">
        <v>0.1632</v>
      </c>
      <c r="Q58" s="0" t="n">
        <v>174769.1807</v>
      </c>
      <c r="R58" s="0" t="n">
        <v>0.1615</v>
      </c>
      <c r="S58" s="0" t="n">
        <v>899240.4195</v>
      </c>
      <c r="T58" s="0" t="n">
        <v>135.8658</v>
      </c>
      <c r="U58" s="0" t="n">
        <v>0.0001</v>
      </c>
      <c r="V58" s="0" t="n">
        <v>0.7166</v>
      </c>
      <c r="W58" s="0" t="n">
        <v>658025.2595</v>
      </c>
      <c r="X58" s="0" t="n">
        <v>0.5244</v>
      </c>
      <c r="Y58" s="0" t="n">
        <v>36138.687</v>
      </c>
      <c r="Z58" s="0" t="n">
        <v>7064.6114</v>
      </c>
      <c r="AA58" s="0" t="n">
        <v>0.0056</v>
      </c>
      <c r="AB58" s="0" t="n">
        <v>0.0288</v>
      </c>
      <c r="AC58" s="0" t="n">
        <v>7.9001</v>
      </c>
      <c r="AD58" s="0" t="n">
        <v>-65539.0147</v>
      </c>
      <c r="AE58" s="0" t="n">
        <v>0</v>
      </c>
      <c r="AF58" s="0" t="n">
        <v>0</v>
      </c>
      <c r="AG58" s="0" t="n">
        <v>-0.0522</v>
      </c>
      <c r="AH58" s="0" t="n">
        <v>-0.0522</v>
      </c>
      <c r="AI58" s="0" t="n">
        <v>484386.9179</v>
      </c>
      <c r="AJ58" s="0" t="n">
        <v>2221.0235</v>
      </c>
      <c r="AK58" s="0" t="n">
        <v>0.0018</v>
      </c>
      <c r="AL58" s="0" t="n">
        <v>592486.2448</v>
      </c>
      <c r="AM58" s="0" t="n">
        <v>0.4722</v>
      </c>
      <c r="AN58" s="0" t="n">
        <v>-29400.3277</v>
      </c>
      <c r="AO58" s="0" t="n">
        <v>-0.0234</v>
      </c>
      <c r="AP58" s="0" t="n">
        <v>175434.3081</v>
      </c>
      <c r="AQ58" s="0" t="n">
        <v>0.1398</v>
      </c>
      <c r="AR58" s="0" t="n">
        <v>94.498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0.0077</v>
      </c>
      <c r="AZ58" s="0" t="n">
        <v>0.0102</v>
      </c>
      <c r="BA58" s="0" t="n">
        <v>67760.0382</v>
      </c>
      <c r="BB58" s="0" t="n">
        <v>0.054</v>
      </c>
      <c r="BC58" s="0" t="n">
        <v>1.1182</v>
      </c>
      <c r="BD58" s="0" t="n">
        <v>241537.6808</v>
      </c>
      <c r="BE58" s="0" t="n">
        <v>216007.7013</v>
      </c>
      <c r="BF58" s="0" t="n">
        <v>14418916.4044</v>
      </c>
      <c r="BG58" s="0" t="n">
        <v>126100.9203</v>
      </c>
      <c r="BH58" s="0" t="n">
        <v>111567.3266</v>
      </c>
      <c r="BI58" s="0" t="n">
        <v>115156.2264</v>
      </c>
      <c r="BJ58" s="0" t="n">
        <v>9.697</v>
      </c>
      <c r="BK58" s="0" t="n">
        <v>110335.979</v>
      </c>
      <c r="BL58" s="0" t="n">
        <v>1954009.2669</v>
      </c>
      <c r="BM58" s="0" t="n">
        <v>7.028</v>
      </c>
      <c r="BN58" s="0" t="n">
        <v>15.1003</v>
      </c>
      <c r="BO58" s="0" t="n">
        <v>13.0191</v>
      </c>
      <c r="BP58" s="0" t="n">
        <v>1.0305</v>
      </c>
      <c r="BQ58" s="0" t="n">
        <v>329571.6769</v>
      </c>
      <c r="BR58" s="0" t="n">
        <v>319830.1354</v>
      </c>
      <c r="BS58" s="0" t="n">
        <v>-139722.5679</v>
      </c>
      <c r="BT58" s="0" t="n">
        <v>-29582.0615</v>
      </c>
      <c r="BU58" s="0" t="n">
        <v>-0.0236</v>
      </c>
      <c r="BV58" s="0" t="n">
        <v>44838.323</v>
      </c>
      <c r="BW58" s="0" t="n">
        <v>0.0357</v>
      </c>
      <c r="BX58" s="0" t="n">
        <v>1.1643</v>
      </c>
      <c r="BY58" s="0" t="n">
        <v>780855.3967</v>
      </c>
      <c r="BZ58" s="0" t="n">
        <v>670676.8326</v>
      </c>
      <c r="CA58" s="0" t="n">
        <v>903480.5953</v>
      </c>
      <c r="CB58" s="0" t="n">
        <v>-146318.5566</v>
      </c>
      <c r="CC58" s="0" t="n">
        <v>-0.1166</v>
      </c>
      <c r="CD58" s="0" t="n">
        <v>775999.6364</v>
      </c>
      <c r="CE58" s="0" t="n">
        <v>18.2857</v>
      </c>
      <c r="CF58" s="0" t="n">
        <v>-1180.7814</v>
      </c>
      <c r="CG58" s="0" t="n">
        <v>-64.574</v>
      </c>
      <c r="CH58" s="0" t="n">
        <v>227343.7117</v>
      </c>
      <c r="CI58" s="0" t="n">
        <v>0.1812</v>
      </c>
      <c r="CJ58" s="0" t="n">
        <v>6.7863</v>
      </c>
      <c r="CK58" s="0" t="n">
        <v>0.0088</v>
      </c>
      <c r="CL58" s="0" t="n">
        <v>28768.5897</v>
      </c>
      <c r="CM58" s="0" t="n">
        <v>20478.3237</v>
      </c>
      <c r="CN58" s="0" t="n">
        <v>151205.2703</v>
      </c>
      <c r="CO58" s="0" t="n">
        <v>0.1205</v>
      </c>
      <c r="CP58" s="0" t="n">
        <v>-0.0039</v>
      </c>
      <c r="CQ58" s="0" t="n">
        <v>1.3076</v>
      </c>
      <c r="CR58" s="0" t="n">
        <v>97</v>
      </c>
      <c r="CS58" s="0" t="n">
        <v>137929.3221</v>
      </c>
      <c r="CT58" s="0" t="n">
        <v>0.1099</v>
      </c>
      <c r="CU58" s="0" t="n">
        <v>290190.0875</v>
      </c>
      <c r="CV58" s="0" t="n">
        <v>31169.6176</v>
      </c>
      <c r="CW58" s="0" t="n">
        <v>0.0248</v>
      </c>
      <c r="CX58" s="0" t="n">
        <v>20867.5821</v>
      </c>
      <c r="CY58" s="0" t="n">
        <v>0.0166</v>
      </c>
      <c r="CZ58" s="0" t="n">
        <v>0.2313</v>
      </c>
      <c r="DA58" s="0" t="n">
        <v>0.2082</v>
      </c>
      <c r="DB58" s="0" t="n">
        <v>0.5846</v>
      </c>
      <c r="DC58" s="0" t="n">
        <v>0.5885</v>
      </c>
      <c r="DD58" s="0" t="n">
        <v>14533.5937</v>
      </c>
      <c r="DE58" s="0" t="n">
        <v>0.0868</v>
      </c>
      <c r="DF58" s="0" t="n">
        <v>0.1153</v>
      </c>
      <c r="DG58" s="0" t="n">
        <v>632499.2815</v>
      </c>
      <c r="DH58" s="0" t="n">
        <v>19580329.1979</v>
      </c>
      <c r="DI58" s="0" t="n">
        <v>5.6692</v>
      </c>
      <c r="DJ58" s="0" t="n">
        <v>1.053</v>
      </c>
      <c r="DK58" s="0" t="n">
        <v>358340.2666</v>
      </c>
      <c r="DL58" s="0" t="n">
        <v>340308.4591</v>
      </c>
      <c r="DM58" s="0" t="n">
        <v>1.1599</v>
      </c>
      <c r="DN58" s="0" t="n">
        <v>1254815.5215</v>
      </c>
      <c r="DO58" s="0" t="n">
        <v>0</v>
      </c>
      <c r="DP58" s="0" t="n">
        <v>1081867.4642</v>
      </c>
      <c r="DQ58" s="0" t="n">
        <v>0</v>
      </c>
      <c r="DR58" s="0" t="n">
        <v>1109323.4324</v>
      </c>
      <c r="DS58" s="0" t="n">
        <v>1.0324</v>
      </c>
      <c r="DT58" s="0" t="n">
        <v>1116886.1994</v>
      </c>
      <c r="DU58" s="0" t="n">
        <v>0.9752</v>
      </c>
      <c r="DV58" s="0" t="n">
        <v>1254815.5215</v>
      </c>
      <c r="DW58" s="0" t="n">
        <v>0</v>
      </c>
      <c r="DX58" s="0" t="n">
        <v>1.0795</v>
      </c>
      <c r="DY58" s="0" t="n">
        <v>1.1066</v>
      </c>
      <c r="DZ58" s="0" t="n">
        <v>102.1877</v>
      </c>
      <c r="EA58" s="0" t="n">
        <v>26259.3638</v>
      </c>
    </row>
    <row r="59" customFormat="false" ht="15" hidden="false" customHeight="false" outlineLevel="0" collapsed="false">
      <c r="A59" s="0" t="s">
        <v>220</v>
      </c>
      <c r="B59" s="0" t="n">
        <v>440.3683</v>
      </c>
      <c r="C59" s="0" t="n">
        <v>81.1385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1.081</v>
      </c>
      <c r="J59" s="0" t="n">
        <v>-0.0429</v>
      </c>
      <c r="K59" s="0" t="n">
        <v>0.9978</v>
      </c>
      <c r="L59" s="0" t="n">
        <v>1421442.5597</v>
      </c>
      <c r="M59" s="0" t="n">
        <v>1.1737</v>
      </c>
      <c r="N59" s="0" t="n">
        <v>205397.8169</v>
      </c>
      <c r="O59" s="0" t="n">
        <v>1497.5144</v>
      </c>
      <c r="P59" s="0" t="n">
        <v>0.1613</v>
      </c>
      <c r="Q59" s="0" t="n">
        <v>175000.6607</v>
      </c>
      <c r="R59" s="0" t="n">
        <v>0.1602</v>
      </c>
      <c r="S59" s="0" t="n">
        <v>916378.1798</v>
      </c>
      <c r="T59" s="0" t="n">
        <v>989.4601</v>
      </c>
      <c r="U59" s="0" t="n">
        <v>0.0008</v>
      </c>
      <c r="V59" s="0" t="n">
        <v>0.7199</v>
      </c>
      <c r="W59" s="0" t="n">
        <v>663332.6211</v>
      </c>
      <c r="X59" s="0" t="n">
        <v>0.5211</v>
      </c>
      <c r="Y59" s="0" t="n">
        <v>36089.4985</v>
      </c>
      <c r="Z59" s="0" t="n">
        <v>9707.8842</v>
      </c>
      <c r="AA59" s="0" t="n">
        <v>0.0076</v>
      </c>
      <c r="AB59" s="0" t="n">
        <v>0.0284</v>
      </c>
      <c r="AC59" s="0" t="n">
        <v>7.7361</v>
      </c>
      <c r="AD59" s="0" t="n">
        <v>-64593.2009</v>
      </c>
      <c r="AE59" s="0" t="n">
        <v>0</v>
      </c>
      <c r="AF59" s="0" t="n">
        <v>0</v>
      </c>
      <c r="AG59" s="0" t="n">
        <v>-0.0507</v>
      </c>
      <c r="AH59" s="0" t="n">
        <v>-0.0507</v>
      </c>
      <c r="AI59" s="0" t="n">
        <v>496006.4921</v>
      </c>
      <c r="AJ59" s="0" t="n">
        <v>3041.1927</v>
      </c>
      <c r="AK59" s="0" t="n">
        <v>0.0024</v>
      </c>
      <c r="AL59" s="0" t="n">
        <v>598739.4202</v>
      </c>
      <c r="AM59" s="0" t="n">
        <v>0.4703</v>
      </c>
      <c r="AN59" s="0" t="n">
        <v>-28503.7024</v>
      </c>
      <c r="AO59" s="0" t="n">
        <v>-0.0224</v>
      </c>
      <c r="AP59" s="0" t="n">
        <v>176894.1145</v>
      </c>
      <c r="AQ59" s="0" t="n">
        <v>0.139</v>
      </c>
      <c r="AR59" s="0" t="n">
        <v>95.1616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0.0064</v>
      </c>
      <c r="AZ59" s="0" t="n">
        <v>0.0073</v>
      </c>
      <c r="BA59" s="0" t="n">
        <v>67634.3936</v>
      </c>
      <c r="BB59" s="0" t="n">
        <v>0.0531</v>
      </c>
      <c r="BC59" s="0" t="n">
        <v>1.1228</v>
      </c>
      <c r="BD59" s="0" t="n">
        <v>244825.0477</v>
      </c>
      <c r="BE59" s="0" t="n">
        <v>218056.7784</v>
      </c>
      <c r="BF59" s="0" t="n">
        <v>14492784.0187</v>
      </c>
      <c r="BG59" s="0" t="n">
        <v>126271.5964</v>
      </c>
      <c r="BH59" s="0" t="n">
        <v>111578.5405</v>
      </c>
      <c r="BI59" s="0" t="n">
        <v>115207.133</v>
      </c>
      <c r="BJ59" s="0" t="n">
        <v>9.7919</v>
      </c>
      <c r="BK59" s="0" t="n">
        <v>111375.1949</v>
      </c>
      <c r="BL59" s="0" t="n">
        <v>1958087.3494</v>
      </c>
      <c r="BM59" s="0" t="n">
        <v>7.9676</v>
      </c>
      <c r="BN59" s="0" t="n">
        <v>15.1072</v>
      </c>
      <c r="BO59" s="0" t="n">
        <v>12.966</v>
      </c>
      <c r="BP59" s="0" t="n">
        <v>1.0396</v>
      </c>
      <c r="BQ59" s="0" t="n">
        <v>341889.1163</v>
      </c>
      <c r="BR59" s="0" t="n">
        <v>328871.7268</v>
      </c>
      <c r="BS59" s="0" t="n">
        <v>-139282.1996</v>
      </c>
      <c r="BT59" s="0" t="n">
        <v>-28999.8636</v>
      </c>
      <c r="BU59" s="0" t="n">
        <v>-0.0228</v>
      </c>
      <c r="BV59" s="0" t="n">
        <v>45150.6996</v>
      </c>
      <c r="BW59" s="0" t="n">
        <v>0.0355</v>
      </c>
      <c r="BX59" s="0" t="n">
        <v>1.1728</v>
      </c>
      <c r="BY59" s="0" t="n">
        <v>788967.3659</v>
      </c>
      <c r="BZ59" s="0" t="n">
        <v>672737.0094</v>
      </c>
      <c r="CA59" s="0" t="n">
        <v>906621.4726</v>
      </c>
      <c r="CB59" s="0" t="n">
        <v>-160482.734</v>
      </c>
      <c r="CC59" s="0" t="n">
        <v>-0.1261</v>
      </c>
      <c r="CD59" s="0" t="n">
        <v>773058.3602</v>
      </c>
      <c r="CE59" s="0" t="n">
        <v>1.071</v>
      </c>
      <c r="CF59" s="0" t="n">
        <v>4367.7223</v>
      </c>
      <c r="CG59" s="0" t="n">
        <v>4078.0825</v>
      </c>
      <c r="CH59" s="0" t="n">
        <v>230463.5914</v>
      </c>
      <c r="CI59" s="0" t="n">
        <v>0.181</v>
      </c>
      <c r="CJ59" s="0" t="n">
        <v>6.3208</v>
      </c>
      <c r="CK59" s="0" t="n">
        <v>0.009</v>
      </c>
      <c r="CL59" s="0" t="n">
        <v>29440.2319</v>
      </c>
      <c r="CM59" s="0" t="n">
        <v>22698.302</v>
      </c>
      <c r="CN59" s="0" t="n">
        <v>151448.594</v>
      </c>
      <c r="CO59" s="0" t="n">
        <v>0.119</v>
      </c>
      <c r="CP59" s="0" t="n">
        <v>-0.0023</v>
      </c>
      <c r="CQ59" s="0" t="n">
        <v>1.3106</v>
      </c>
      <c r="CR59" s="0" t="n">
        <v>98</v>
      </c>
      <c r="CS59" s="0" t="n">
        <v>140691.7594</v>
      </c>
      <c r="CT59" s="0" t="n">
        <v>0.1105</v>
      </c>
      <c r="CU59" s="0" t="n">
        <v>293348.8689</v>
      </c>
      <c r="CV59" s="0" t="n">
        <v>30984.7758</v>
      </c>
      <c r="CW59" s="0" t="n">
        <v>0.0243</v>
      </c>
      <c r="CX59" s="0" t="n">
        <v>20169.3832</v>
      </c>
      <c r="CY59" s="0" t="n">
        <v>0.0158</v>
      </c>
      <c r="CZ59" s="0" t="n">
        <v>0.2304</v>
      </c>
      <c r="DA59" s="0" t="n">
        <v>0.2072</v>
      </c>
      <c r="DB59" s="0" t="n">
        <v>0.5824</v>
      </c>
      <c r="DC59" s="0" t="n">
        <v>0.5895</v>
      </c>
      <c r="DD59" s="0" t="n">
        <v>14693.0559</v>
      </c>
      <c r="DE59" s="0" t="n">
        <v>0.0876</v>
      </c>
      <c r="DF59" s="0" t="n">
        <v>0.1164</v>
      </c>
      <c r="DG59" s="0" t="n">
        <v>636299.9332</v>
      </c>
      <c r="DH59" s="0" t="n">
        <v>19798123.397</v>
      </c>
      <c r="DI59" s="0" t="n">
        <v>5.7027</v>
      </c>
      <c r="DJ59" s="0" t="n">
        <v>1.0562</v>
      </c>
      <c r="DK59" s="0" t="n">
        <v>371329.3482</v>
      </c>
      <c r="DL59" s="0" t="n">
        <v>351570.0287</v>
      </c>
      <c r="DM59" s="0" t="n">
        <v>1.1651</v>
      </c>
      <c r="DN59" s="0" t="n">
        <v>1272998.1847</v>
      </c>
      <c r="DO59" s="0" t="n">
        <v>0</v>
      </c>
      <c r="DP59" s="0" t="n">
        <v>1092570.8329</v>
      </c>
      <c r="DQ59" s="0" t="n">
        <v>0</v>
      </c>
      <c r="DR59" s="0" t="n">
        <v>1114448.5039</v>
      </c>
      <c r="DS59" s="0" t="n">
        <v>1.0364</v>
      </c>
      <c r="DT59" s="0" t="n">
        <v>1132306.4253</v>
      </c>
      <c r="DU59" s="0" t="n">
        <v>0.9804</v>
      </c>
      <c r="DV59" s="0" t="n">
        <v>1272998.1847</v>
      </c>
      <c r="DW59" s="0" t="n">
        <v>0</v>
      </c>
      <c r="DX59" s="0" t="n">
        <v>1.0802</v>
      </c>
      <c r="DY59" s="0" t="n">
        <v>1.0995</v>
      </c>
      <c r="DZ59" s="0" t="n">
        <v>102.7113</v>
      </c>
      <c r="EA59" s="0" t="n">
        <v>26439.0875</v>
      </c>
    </row>
    <row r="60" customFormat="false" ht="15" hidden="false" customHeight="false" outlineLevel="0" collapsed="false">
      <c r="A60" s="0" t="s">
        <v>221</v>
      </c>
      <c r="B60" s="0" t="n">
        <v>-1128.6851</v>
      </c>
      <c r="C60" s="0" t="n">
        <v>88.3402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1.0516</v>
      </c>
      <c r="J60" s="0" t="n">
        <v>-0.0148</v>
      </c>
      <c r="K60" s="0" t="n">
        <v>1.0298</v>
      </c>
      <c r="L60" s="0" t="n">
        <v>1439433.482</v>
      </c>
      <c r="M60" s="0" t="n">
        <v>1.1795</v>
      </c>
      <c r="N60" s="0" t="n">
        <v>206736.5091</v>
      </c>
      <c r="O60" s="0" t="n">
        <v>1342.8696</v>
      </c>
      <c r="P60" s="0" t="n">
        <v>0.16</v>
      </c>
      <c r="Q60" s="0" t="n">
        <v>175276.5916</v>
      </c>
      <c r="R60" s="0" t="n">
        <v>0.159</v>
      </c>
      <c r="S60" s="0" t="n">
        <v>939215.2534</v>
      </c>
      <c r="T60" s="0" t="n">
        <v>6649.7781</v>
      </c>
      <c r="U60" s="0" t="n">
        <v>0.0051</v>
      </c>
      <c r="V60" s="0" t="n">
        <v>0.7269</v>
      </c>
      <c r="W60" s="0" t="n">
        <v>671784.0682</v>
      </c>
      <c r="X60" s="0" t="n">
        <v>0.5199</v>
      </c>
      <c r="Y60" s="0" t="n">
        <v>35947.3606</v>
      </c>
      <c r="Z60" s="0" t="n">
        <v>12236.5746</v>
      </c>
      <c r="AA60" s="0" t="n">
        <v>0.0095</v>
      </c>
      <c r="AB60" s="0" t="n">
        <v>0.0278</v>
      </c>
      <c r="AC60" s="0" t="n">
        <v>7.7181</v>
      </c>
      <c r="AD60" s="0" t="n">
        <v>-64749.1819</v>
      </c>
      <c r="AE60" s="0" t="n">
        <v>0</v>
      </c>
      <c r="AF60" s="0" t="n">
        <v>0</v>
      </c>
      <c r="AG60" s="0" t="n">
        <v>-0.0501</v>
      </c>
      <c r="AH60" s="0" t="n">
        <v>-0.0501</v>
      </c>
      <c r="AI60" s="0" t="n">
        <v>506091.7712</v>
      </c>
      <c r="AJ60" s="0" t="n">
        <v>4018.5583</v>
      </c>
      <c r="AK60" s="0" t="n">
        <v>0.0031</v>
      </c>
      <c r="AL60" s="0" t="n">
        <v>607034.8863</v>
      </c>
      <c r="AM60" s="0" t="n">
        <v>0.4698</v>
      </c>
      <c r="AN60" s="0" t="n">
        <v>-28801.8213</v>
      </c>
      <c r="AO60" s="0" t="n">
        <v>-0.0223</v>
      </c>
      <c r="AP60" s="0" t="n">
        <v>177934.6879</v>
      </c>
      <c r="AQ60" s="0" t="n">
        <v>0.1377</v>
      </c>
      <c r="AR60" s="0" t="n">
        <v>95.7533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0.0064</v>
      </c>
      <c r="AZ60" s="0" t="n">
        <v>0.0074</v>
      </c>
      <c r="BA60" s="0" t="n">
        <v>68767.7402</v>
      </c>
      <c r="BB60" s="0" t="n">
        <v>0.0532</v>
      </c>
      <c r="BC60" s="0" t="n">
        <v>1.126</v>
      </c>
      <c r="BD60" s="0" t="n">
        <v>248843.2258</v>
      </c>
      <c r="BE60" s="0" t="n">
        <v>220994.619</v>
      </c>
      <c r="BF60" s="0" t="n">
        <v>14568850.7975</v>
      </c>
      <c r="BG60" s="0" t="n">
        <v>126248.083</v>
      </c>
      <c r="BH60" s="0" t="n">
        <v>111724.3215</v>
      </c>
      <c r="BI60" s="0" t="n">
        <v>115022.756</v>
      </c>
      <c r="BJ60" s="0" t="n">
        <v>9.8696</v>
      </c>
      <c r="BK60" s="0" t="n">
        <v>112283.2851</v>
      </c>
      <c r="BL60" s="0" t="n">
        <v>1966460.6639</v>
      </c>
      <c r="BM60" s="0" t="n">
        <v>8.7863</v>
      </c>
      <c r="BN60" s="0" t="n">
        <v>15.099</v>
      </c>
      <c r="BO60" s="0" t="n">
        <v>12.885</v>
      </c>
      <c r="BP60" s="0" t="n">
        <v>1.0438</v>
      </c>
      <c r="BQ60" s="0" t="n">
        <v>351515.4399</v>
      </c>
      <c r="BR60" s="0" t="n">
        <v>336760.3024</v>
      </c>
      <c r="BS60" s="0" t="n">
        <v>-140410.8847</v>
      </c>
      <c r="BT60" s="0" t="n">
        <v>-27700.9711</v>
      </c>
      <c r="BU60" s="0" t="n">
        <v>-0.0214</v>
      </c>
      <c r="BV60" s="0" t="n">
        <v>45626.7883</v>
      </c>
      <c r="BW60" s="0" t="n">
        <v>0.0353</v>
      </c>
      <c r="BX60" s="0" t="n">
        <v>1.1815</v>
      </c>
      <c r="BY60" s="0" t="n">
        <v>801472.1935</v>
      </c>
      <c r="BZ60" s="0" t="n">
        <v>678369.7505</v>
      </c>
      <c r="CA60" s="0" t="n">
        <v>919917.3348</v>
      </c>
      <c r="CB60" s="0" t="n">
        <v>-166587.9337</v>
      </c>
      <c r="CC60" s="0" t="n">
        <v>-0.1289</v>
      </c>
      <c r="CD60" s="0" t="n">
        <v>778622.2628</v>
      </c>
      <c r="CE60" s="0" t="n">
        <v>1.0171</v>
      </c>
      <c r="CF60" s="0" t="n">
        <v>8516.713</v>
      </c>
      <c r="CG60" s="0" t="n">
        <v>8373.3145</v>
      </c>
      <c r="CH60" s="0" t="n">
        <v>234106.2168</v>
      </c>
      <c r="CI60" s="0" t="n">
        <v>0.1812</v>
      </c>
      <c r="CJ60" s="0" t="n">
        <v>6.3408</v>
      </c>
      <c r="CK60" s="0" t="n">
        <v>0.0091</v>
      </c>
      <c r="CL60" s="0" t="n">
        <v>26572.286</v>
      </c>
      <c r="CM60" s="0" t="n">
        <v>19658.9041</v>
      </c>
      <c r="CN60" s="0" t="n">
        <v>153506.3422</v>
      </c>
      <c r="CO60" s="0" t="n">
        <v>0.1188</v>
      </c>
      <c r="CP60" s="0" t="n">
        <v>-0.0008</v>
      </c>
      <c r="CQ60" s="0" t="n">
        <v>1.3136</v>
      </c>
      <c r="CR60" s="0" t="n">
        <v>99</v>
      </c>
      <c r="CS60" s="0" t="n">
        <v>143081.3492</v>
      </c>
      <c r="CT60" s="0" t="n">
        <v>0.1107</v>
      </c>
      <c r="CU60" s="0" t="n">
        <v>297844.523</v>
      </c>
      <c r="CV60" s="0" t="n">
        <v>30714.1898</v>
      </c>
      <c r="CW60" s="0" t="n">
        <v>0.0238</v>
      </c>
      <c r="CX60" s="0" t="n">
        <v>19537.1708</v>
      </c>
      <c r="CY60" s="0" t="n">
        <v>0.0151</v>
      </c>
      <c r="CZ60" s="0" t="n">
        <v>0.2305</v>
      </c>
      <c r="DA60" s="0" t="n">
        <v>0.2075</v>
      </c>
      <c r="DB60" s="0" t="n">
        <v>0.5831</v>
      </c>
      <c r="DC60" s="0" t="n">
        <v>0.5919</v>
      </c>
      <c r="DD60" s="0" t="n">
        <v>14523.7615</v>
      </c>
      <c r="DE60" s="0" t="n">
        <v>0.0889</v>
      </c>
      <c r="DF60" s="0" t="n">
        <v>0.115</v>
      </c>
      <c r="DG60" s="0" t="n">
        <v>642967.807</v>
      </c>
      <c r="DH60" s="0" t="n">
        <v>20021192.672</v>
      </c>
      <c r="DI60" s="0" t="n">
        <v>5.7549</v>
      </c>
      <c r="DJ60" s="0" t="n">
        <v>1.0608</v>
      </c>
      <c r="DK60" s="0" t="n">
        <v>378087.7259</v>
      </c>
      <c r="DL60" s="0" t="n">
        <v>356419.2065</v>
      </c>
      <c r="DM60" s="0" t="n">
        <v>1.1718</v>
      </c>
      <c r="DN60" s="0" t="n">
        <v>1292140.9274</v>
      </c>
      <c r="DO60" s="0" t="n">
        <v>0</v>
      </c>
      <c r="DP60" s="0" t="n">
        <v>1102673.1796</v>
      </c>
      <c r="DQ60" s="0" t="n">
        <v>0</v>
      </c>
      <c r="DR60" s="0" t="n">
        <v>1118362.3631</v>
      </c>
      <c r="DS60" s="0" t="n">
        <v>1.0421</v>
      </c>
      <c r="DT60" s="0" t="n">
        <v>1149059.5783</v>
      </c>
      <c r="DU60" s="0" t="n">
        <v>0.986</v>
      </c>
      <c r="DV60" s="0" t="n">
        <v>1292140.9274</v>
      </c>
      <c r="DW60" s="0" t="n">
        <v>0</v>
      </c>
      <c r="DX60" s="0" t="n">
        <v>1.0821</v>
      </c>
      <c r="DY60" s="0" t="n">
        <v>1.091</v>
      </c>
      <c r="DZ60" s="0" t="n">
        <v>103.3305</v>
      </c>
      <c r="EA60" s="0" t="n">
        <v>26697.5774</v>
      </c>
    </row>
    <row r="61" customFormat="false" ht="15" hidden="false" customHeight="false" outlineLevel="0" collapsed="false">
      <c r="A61" s="0" t="s">
        <v>222</v>
      </c>
      <c r="B61" s="0" t="n">
        <v>-2263.0009</v>
      </c>
      <c r="C61" s="0" t="n">
        <v>89.0174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1.0523</v>
      </c>
      <c r="J61" s="0" t="n">
        <v>-0.0339</v>
      </c>
      <c r="K61" s="0" t="n">
        <v>1.0309</v>
      </c>
      <c r="L61" s="0" t="n">
        <v>1457701.2234</v>
      </c>
      <c r="M61" s="0" t="n">
        <v>1.1882</v>
      </c>
      <c r="N61" s="0" t="n">
        <v>208540.8571</v>
      </c>
      <c r="O61" s="0" t="n">
        <v>1609.6214</v>
      </c>
      <c r="P61" s="0" t="n">
        <v>0.1592</v>
      </c>
      <c r="Q61" s="0" t="n">
        <v>175504.5857</v>
      </c>
      <c r="R61" s="0" t="n">
        <v>0.158</v>
      </c>
      <c r="S61" s="0" t="n">
        <v>966397.3668</v>
      </c>
      <c r="T61" s="0" t="n">
        <v>10832.1803</v>
      </c>
      <c r="U61" s="0" t="n">
        <v>0.0083</v>
      </c>
      <c r="V61" s="0" t="n">
        <v>0.7379</v>
      </c>
      <c r="W61" s="0" t="n">
        <v>679797.1974</v>
      </c>
      <c r="X61" s="0" t="n">
        <v>0.5191</v>
      </c>
      <c r="Y61" s="0" t="n">
        <v>35950.791</v>
      </c>
      <c r="Z61" s="0" t="n">
        <v>13051.5939</v>
      </c>
      <c r="AA61" s="0" t="n">
        <v>0.01</v>
      </c>
      <c r="AB61" s="0" t="n">
        <v>0.0275</v>
      </c>
      <c r="AC61" s="0" t="n">
        <v>7.7241</v>
      </c>
      <c r="AD61" s="0" t="n">
        <v>-65399.7323</v>
      </c>
      <c r="AE61" s="0" t="n">
        <v>0</v>
      </c>
      <c r="AF61" s="0" t="n">
        <v>0</v>
      </c>
      <c r="AG61" s="0" t="n">
        <v>-0.0499</v>
      </c>
      <c r="AH61" s="0" t="n">
        <v>-0.0499</v>
      </c>
      <c r="AI61" s="0" t="n">
        <v>514538.2317</v>
      </c>
      <c r="AJ61" s="0" t="n">
        <v>5134.8486</v>
      </c>
      <c r="AK61" s="0" t="n">
        <v>0.0039</v>
      </c>
      <c r="AL61" s="0" t="n">
        <v>614397.465</v>
      </c>
      <c r="AM61" s="0" t="n">
        <v>0.4691</v>
      </c>
      <c r="AN61" s="0" t="n">
        <v>-29448.9413</v>
      </c>
      <c r="AO61" s="0" t="n">
        <v>-0.0225</v>
      </c>
      <c r="AP61" s="0" t="n">
        <v>179091.9157</v>
      </c>
      <c r="AQ61" s="0" t="n">
        <v>0.1367</v>
      </c>
      <c r="AR61" s="0" t="n">
        <v>96.1113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0.0061</v>
      </c>
      <c r="AZ61" s="0" t="n">
        <v>0.0063</v>
      </c>
      <c r="BA61" s="0" t="n">
        <v>70534.581</v>
      </c>
      <c r="BB61" s="0" t="n">
        <v>0.0539</v>
      </c>
      <c r="BC61" s="0" t="n">
        <v>1.1338</v>
      </c>
      <c r="BD61" s="0" t="n">
        <v>254018.5182</v>
      </c>
      <c r="BE61" s="0" t="n">
        <v>224035.7183</v>
      </c>
      <c r="BF61" s="0" t="n">
        <v>14647198.0078</v>
      </c>
      <c r="BG61" s="0" t="n">
        <v>126180.5334</v>
      </c>
      <c r="BH61" s="0" t="n">
        <v>111690.6797</v>
      </c>
      <c r="BI61" s="0" t="n">
        <v>114829.821</v>
      </c>
      <c r="BJ61" s="0" t="n">
        <v>9.9451</v>
      </c>
      <c r="BK61" s="0" t="n">
        <v>112814.4425</v>
      </c>
      <c r="BL61" s="0" t="n">
        <v>1978936.0594</v>
      </c>
      <c r="BM61" s="0" t="n">
        <v>9.1645</v>
      </c>
      <c r="BN61" s="0" t="n">
        <v>15.1272</v>
      </c>
      <c r="BO61" s="0" t="n">
        <v>12.8298</v>
      </c>
      <c r="BP61" s="0" t="n">
        <v>1.0531</v>
      </c>
      <c r="BQ61" s="0" t="n">
        <v>365365.2056</v>
      </c>
      <c r="BR61" s="0" t="n">
        <v>346926.4165</v>
      </c>
      <c r="BS61" s="0" t="n">
        <v>-142673.8856</v>
      </c>
      <c r="BT61" s="0" t="n">
        <v>-25742.6663</v>
      </c>
      <c r="BU61" s="0" t="n">
        <v>-0.0197</v>
      </c>
      <c r="BV61" s="0" t="n">
        <v>45557.0197</v>
      </c>
      <c r="BW61" s="0" t="n">
        <v>0.0348</v>
      </c>
      <c r="BX61" s="0" t="n">
        <v>1.1889</v>
      </c>
      <c r="BY61" s="0" t="n">
        <v>810321.2511</v>
      </c>
      <c r="BZ61" s="0" t="n">
        <v>681571.8714</v>
      </c>
      <c r="CA61" s="0" t="n">
        <v>933584.4868</v>
      </c>
      <c r="CB61" s="0" t="n">
        <v>-171256.1309</v>
      </c>
      <c r="CC61" s="0" t="n">
        <v>-0.1308</v>
      </c>
      <c r="CD61" s="0" t="n">
        <v>785250.2016</v>
      </c>
      <c r="CE61" s="0" t="n">
        <v>1.0673</v>
      </c>
      <c r="CF61" s="0" t="n">
        <v>13314.908</v>
      </c>
      <c r="CG61" s="0" t="n">
        <v>12475.3955</v>
      </c>
      <c r="CH61" s="0" t="n">
        <v>237457.5306</v>
      </c>
      <c r="CI61" s="0" t="n">
        <v>0.1813</v>
      </c>
      <c r="CJ61" s="0" t="n">
        <v>6.4745</v>
      </c>
      <c r="CK61" s="0" t="n">
        <v>0.0097</v>
      </c>
      <c r="CL61" s="0" t="n">
        <v>23479.6654</v>
      </c>
      <c r="CM61" s="0" t="n">
        <v>17187.236</v>
      </c>
      <c r="CN61" s="0" t="n">
        <v>156009.0162</v>
      </c>
      <c r="CO61" s="0" t="n">
        <v>0.1191</v>
      </c>
      <c r="CP61" s="0" t="n">
        <v>0</v>
      </c>
      <c r="CQ61" s="0" t="n">
        <v>1.3168</v>
      </c>
      <c r="CR61" s="0" t="n">
        <v>100</v>
      </c>
      <c r="CS61" s="0" t="n">
        <v>144578.2331</v>
      </c>
      <c r="CT61" s="0" t="n">
        <v>0.1104</v>
      </c>
      <c r="CU61" s="0" t="n">
        <v>302836.7102</v>
      </c>
      <c r="CV61" s="0" t="n">
        <v>30795.6654</v>
      </c>
      <c r="CW61" s="0" t="n">
        <v>0.0235</v>
      </c>
      <c r="CX61" s="0" t="n">
        <v>18086.9988</v>
      </c>
      <c r="CY61" s="0" t="n">
        <v>0.0138</v>
      </c>
      <c r="CZ61" s="0" t="n">
        <v>0.2312</v>
      </c>
      <c r="DA61" s="0" t="n">
        <v>0.2083</v>
      </c>
      <c r="DB61" s="0" t="n">
        <v>0.5857</v>
      </c>
      <c r="DC61" s="0" t="n">
        <v>0.5959</v>
      </c>
      <c r="DD61" s="0" t="n">
        <v>14489.8536</v>
      </c>
      <c r="DE61" s="0" t="n">
        <v>0.09</v>
      </c>
      <c r="DF61" s="0" t="n">
        <v>0.1148</v>
      </c>
      <c r="DG61" s="0" t="n">
        <v>650558.735</v>
      </c>
      <c r="DH61" s="0" t="n">
        <v>20330354.6176</v>
      </c>
      <c r="DI61" s="0" t="n">
        <v>5.8246</v>
      </c>
      <c r="DJ61" s="0" t="n">
        <v>1.0679</v>
      </c>
      <c r="DK61" s="0" t="n">
        <v>388844.871</v>
      </c>
      <c r="DL61" s="0" t="n">
        <v>364113.6525</v>
      </c>
      <c r="DM61" s="0" t="n">
        <v>1.1791</v>
      </c>
      <c r="DN61" s="0" t="n">
        <v>1309675.1997</v>
      </c>
      <c r="DO61" s="0" t="n">
        <v>0</v>
      </c>
      <c r="DP61" s="0" t="n">
        <v>1110774.8069</v>
      </c>
      <c r="DQ61" s="0" t="n">
        <v>0</v>
      </c>
      <c r="DR61" s="0" t="n">
        <v>1122362.5301</v>
      </c>
      <c r="DS61" s="0" t="n">
        <v>1.0489</v>
      </c>
      <c r="DT61" s="0" t="n">
        <v>1165096.9666</v>
      </c>
      <c r="DU61" s="0" t="n">
        <v>0.9897</v>
      </c>
      <c r="DV61" s="0" t="n">
        <v>1309675.1997</v>
      </c>
      <c r="DW61" s="0" t="n">
        <v>0</v>
      </c>
      <c r="DX61" s="0" t="n">
        <v>1.0869</v>
      </c>
      <c r="DY61" s="0" t="n">
        <v>1.0976</v>
      </c>
      <c r="DZ61" s="0" t="n">
        <v>103.8583</v>
      </c>
      <c r="EA61" s="0" t="n">
        <v>26908.4443</v>
      </c>
    </row>
    <row r="62" customFormat="false" ht="15" hidden="false" customHeight="false" outlineLevel="0" collapsed="false">
      <c r="A62" s="0" t="s">
        <v>223</v>
      </c>
      <c r="B62" s="0" t="n">
        <v>5530.2685</v>
      </c>
      <c r="C62" s="0" t="n">
        <v>92.4311</v>
      </c>
      <c r="D62" s="0" t="n">
        <v>1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1.0333</v>
      </c>
      <c r="J62" s="0" t="n">
        <v>-0.0237</v>
      </c>
      <c r="K62" s="0" t="n">
        <v>1.0546</v>
      </c>
      <c r="L62" s="0" t="n">
        <v>1469614.6951</v>
      </c>
      <c r="M62" s="0" t="n">
        <v>1.1954</v>
      </c>
      <c r="N62" s="0" t="n">
        <v>209355.8617</v>
      </c>
      <c r="O62" s="0" t="n">
        <v>1273.4632</v>
      </c>
      <c r="P62" s="0" t="n">
        <v>0.1578</v>
      </c>
      <c r="Q62" s="0" t="n">
        <v>175139.9067</v>
      </c>
      <c r="R62" s="0" t="n">
        <v>0.1569</v>
      </c>
      <c r="S62" s="0" t="n">
        <v>993340.978</v>
      </c>
      <c r="T62" s="0" t="n">
        <v>10373.2351</v>
      </c>
      <c r="U62" s="0" t="n">
        <v>0.0078</v>
      </c>
      <c r="V62" s="0" t="n">
        <v>0.7488</v>
      </c>
      <c r="W62" s="0" t="n">
        <v>687834.4416</v>
      </c>
      <c r="X62" s="0" t="n">
        <v>0.5185</v>
      </c>
      <c r="Y62" s="0" t="n">
        <v>36016.789</v>
      </c>
      <c r="Z62" s="0" t="n">
        <v>13593.5188</v>
      </c>
      <c r="AA62" s="0" t="n">
        <v>0.0102</v>
      </c>
      <c r="AB62" s="0" t="n">
        <v>0.0272</v>
      </c>
      <c r="AC62" s="0" t="n">
        <v>7.7664</v>
      </c>
      <c r="AD62" s="0" t="n">
        <v>-66281.5044</v>
      </c>
      <c r="AE62" s="0" t="n">
        <v>0</v>
      </c>
      <c r="AF62" s="0" t="n">
        <v>0</v>
      </c>
      <c r="AG62" s="0" t="n">
        <v>-0.05</v>
      </c>
      <c r="AH62" s="0" t="n">
        <v>-0.05</v>
      </c>
      <c r="AI62" s="0" t="n">
        <v>522949.5619</v>
      </c>
      <c r="AJ62" s="0" t="n">
        <v>6680.6832</v>
      </c>
      <c r="AK62" s="0" t="n">
        <v>0.005</v>
      </c>
      <c r="AL62" s="0" t="n">
        <v>621552.9371</v>
      </c>
      <c r="AM62" s="0" t="n">
        <v>0.4685</v>
      </c>
      <c r="AN62" s="0" t="n">
        <v>-30264.7154</v>
      </c>
      <c r="AO62" s="0" t="n">
        <v>-0.0228</v>
      </c>
      <c r="AP62" s="0" t="n">
        <v>179091.1463</v>
      </c>
      <c r="AQ62" s="0" t="n">
        <v>0.135</v>
      </c>
      <c r="AR62" s="0" t="n">
        <v>97.0311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0.006</v>
      </c>
      <c r="AZ62" s="0" t="n">
        <v>0.0075</v>
      </c>
      <c r="BA62" s="0" t="n">
        <v>72962.1876</v>
      </c>
      <c r="BB62" s="0" t="n">
        <v>0.055</v>
      </c>
      <c r="BC62" s="0" t="n">
        <v>1.1416</v>
      </c>
      <c r="BD62" s="0" t="n">
        <v>259307.1357</v>
      </c>
      <c r="BE62" s="0" t="n">
        <v>227147.2442</v>
      </c>
      <c r="BF62" s="0" t="n">
        <v>14727873.2719</v>
      </c>
      <c r="BG62" s="0" t="n">
        <v>126292.3936</v>
      </c>
      <c r="BH62" s="0" t="n">
        <v>111914.9582</v>
      </c>
      <c r="BI62" s="0" t="n">
        <v>114836.1246</v>
      </c>
      <c r="BJ62" s="0" t="n">
        <v>9.9769</v>
      </c>
      <c r="BK62" s="0" t="n">
        <v>112918.9371</v>
      </c>
      <c r="BL62" s="0" t="n">
        <v>1984283.0019</v>
      </c>
      <c r="BM62" s="0" t="n">
        <v>9.314</v>
      </c>
      <c r="BN62" s="0" t="n">
        <v>15.1225</v>
      </c>
      <c r="BO62" s="0" t="n">
        <v>12.7284</v>
      </c>
      <c r="BP62" s="0" t="n">
        <v>1.072</v>
      </c>
      <c r="BQ62" s="0" t="n">
        <v>378467.0705</v>
      </c>
      <c r="BR62" s="0" t="n">
        <v>353047.3398</v>
      </c>
      <c r="BS62" s="0" t="n">
        <v>-137143.6171</v>
      </c>
      <c r="BT62" s="0" t="n">
        <v>-26477.9508</v>
      </c>
      <c r="BU62" s="0" t="n">
        <v>-0.02</v>
      </c>
      <c r="BV62" s="0" t="n">
        <v>45562.8963</v>
      </c>
      <c r="BW62" s="0" t="n">
        <v>0.0343</v>
      </c>
      <c r="BX62" s="0" t="n">
        <v>1.1978</v>
      </c>
      <c r="BY62" s="0" t="n">
        <v>816598.8063</v>
      </c>
      <c r="BZ62" s="0" t="n">
        <v>681753.2108</v>
      </c>
      <c r="CA62" s="0" t="n">
        <v>943741.0548</v>
      </c>
      <c r="CB62" s="0" t="n">
        <v>-177275.0777</v>
      </c>
      <c r="CC62" s="0" t="n">
        <v>-0.1336</v>
      </c>
      <c r="CD62" s="0" t="n">
        <v>787900.361</v>
      </c>
      <c r="CE62" s="0" t="n">
        <v>1.7422</v>
      </c>
      <c r="CF62" s="0" t="n">
        <v>9315.2066</v>
      </c>
      <c r="CG62" s="0" t="n">
        <v>5346.9425</v>
      </c>
      <c r="CH62" s="0" t="n">
        <v>240602.7631</v>
      </c>
      <c r="CI62" s="0" t="n">
        <v>0.1814</v>
      </c>
      <c r="CJ62" s="0" t="n">
        <v>6.9282</v>
      </c>
      <c r="CK62" s="0" t="n">
        <v>0.0109</v>
      </c>
      <c r="CL62" s="0" t="n">
        <v>32008.2193</v>
      </c>
      <c r="CM62" s="0" t="n">
        <v>27180.0512</v>
      </c>
      <c r="CN62" s="0" t="n">
        <v>158593.2642</v>
      </c>
      <c r="CO62" s="0" t="n">
        <v>0.1196</v>
      </c>
      <c r="CP62" s="0" t="n">
        <v>0.0002</v>
      </c>
      <c r="CQ62" s="0" t="n">
        <v>1.32</v>
      </c>
      <c r="CR62" s="0" t="n">
        <v>101</v>
      </c>
      <c r="CS62" s="0" t="n">
        <v>146311.7381</v>
      </c>
      <c r="CT62" s="0" t="n">
        <v>0.1103</v>
      </c>
      <c r="CU62" s="0" t="n">
        <v>307416.7411</v>
      </c>
      <c r="CV62" s="0" t="n">
        <v>30482.2754</v>
      </c>
      <c r="CW62" s="0" t="n">
        <v>0.023</v>
      </c>
      <c r="CX62" s="0" t="n">
        <v>18007.0679</v>
      </c>
      <c r="CY62" s="0" t="n">
        <v>0.0136</v>
      </c>
      <c r="CZ62" s="0" t="n">
        <v>0.2317</v>
      </c>
      <c r="DA62" s="0" t="n">
        <v>0.209</v>
      </c>
      <c r="DB62" s="0" t="n">
        <v>0.5887</v>
      </c>
      <c r="DC62" s="0" t="n">
        <v>0.5981</v>
      </c>
      <c r="DD62" s="0" t="n">
        <v>14377.4354</v>
      </c>
      <c r="DE62" s="0" t="n">
        <v>0.0907</v>
      </c>
      <c r="DF62" s="0" t="n">
        <v>0.1138</v>
      </c>
      <c r="DG62" s="0" t="n">
        <v>657323.9296</v>
      </c>
      <c r="DH62" s="0" t="n">
        <v>20649290.8064</v>
      </c>
      <c r="DI62" s="0" t="n">
        <v>5.8734</v>
      </c>
      <c r="DJ62" s="0" t="n">
        <v>1.0796</v>
      </c>
      <c r="DK62" s="0" t="n">
        <v>410475.2898</v>
      </c>
      <c r="DL62" s="0" t="n">
        <v>380227.391</v>
      </c>
      <c r="DM62" s="0" t="n">
        <v>1.1881</v>
      </c>
      <c r="DN62" s="0" t="n">
        <v>1326585.2296</v>
      </c>
      <c r="DO62" s="0" t="n">
        <v>0</v>
      </c>
      <c r="DP62" s="0" t="n">
        <v>1116567.3553</v>
      </c>
      <c r="DQ62" s="0" t="n">
        <v>0</v>
      </c>
      <c r="DR62" s="0" t="n">
        <v>1127639.7496</v>
      </c>
      <c r="DS62" s="0" t="n">
        <v>1.0571</v>
      </c>
      <c r="DT62" s="0" t="n">
        <v>1180273.4915</v>
      </c>
      <c r="DU62" s="0" t="n">
        <v>0.9902</v>
      </c>
      <c r="DV62" s="0" t="n">
        <v>1326585.2296</v>
      </c>
      <c r="DW62" s="0" t="n">
        <v>0</v>
      </c>
      <c r="DX62" s="0" t="n">
        <v>1.0903</v>
      </c>
      <c r="DY62" s="0" t="n">
        <v>1.0981</v>
      </c>
      <c r="DZ62" s="0" t="n">
        <v>103.9899</v>
      </c>
      <c r="EA62" s="0" t="n">
        <v>26859.9902</v>
      </c>
    </row>
    <row r="63" customFormat="false" ht="15" hidden="false" customHeight="false" outlineLevel="0" collapsed="false">
      <c r="A63" s="0" t="s">
        <v>224</v>
      </c>
      <c r="B63" s="0" t="n">
        <v>7652.1913</v>
      </c>
      <c r="C63" s="0" t="n">
        <v>94.5066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1.0261</v>
      </c>
      <c r="J63" s="0" t="n">
        <v>-0.0317</v>
      </c>
      <c r="K63" s="0" t="n">
        <v>1.0688</v>
      </c>
      <c r="L63" s="0" t="n">
        <v>1478617.6554</v>
      </c>
      <c r="M63" s="0" t="n">
        <v>1.208</v>
      </c>
      <c r="N63" s="0" t="n">
        <v>212470.9054</v>
      </c>
      <c r="O63" s="0" t="n">
        <v>1504.4344</v>
      </c>
      <c r="P63" s="0" t="n">
        <v>0.1583</v>
      </c>
      <c r="Q63" s="0" t="n">
        <v>175892.8193</v>
      </c>
      <c r="R63" s="0" t="n">
        <v>0.1572</v>
      </c>
      <c r="S63" s="0" t="n">
        <v>1019564.1074</v>
      </c>
      <c r="T63" s="0" t="n">
        <v>9446.0404</v>
      </c>
      <c r="U63" s="0" t="n">
        <v>0.007</v>
      </c>
      <c r="V63" s="0" t="n">
        <v>0.7596</v>
      </c>
      <c r="W63" s="0" t="n">
        <v>695242.566</v>
      </c>
      <c r="X63" s="0" t="n">
        <v>0.518</v>
      </c>
      <c r="Y63" s="0" t="n">
        <v>36023.7654</v>
      </c>
      <c r="Z63" s="0" t="n">
        <v>12249.9593</v>
      </c>
      <c r="AA63" s="0" t="n">
        <v>0.0091</v>
      </c>
      <c r="AB63" s="0" t="n">
        <v>0.0268</v>
      </c>
      <c r="AC63" s="0" t="n">
        <v>7.7554</v>
      </c>
      <c r="AD63" s="0" t="n">
        <v>-67108.3558</v>
      </c>
      <c r="AE63" s="0" t="n">
        <v>0</v>
      </c>
      <c r="AF63" s="0" t="n">
        <v>0</v>
      </c>
      <c r="AG63" s="0" t="n">
        <v>-0.05</v>
      </c>
      <c r="AH63" s="0" t="n">
        <v>-0.05</v>
      </c>
      <c r="AI63" s="0" t="n">
        <v>528085.3294</v>
      </c>
      <c r="AJ63" s="0" t="n">
        <v>7784.5693</v>
      </c>
      <c r="AK63" s="0" t="n">
        <v>0.0058</v>
      </c>
      <c r="AL63" s="0" t="n">
        <v>628134.2102</v>
      </c>
      <c r="AM63" s="0" t="n">
        <v>0.468</v>
      </c>
      <c r="AN63" s="0" t="n">
        <v>-31084.5904</v>
      </c>
      <c r="AO63" s="0" t="n">
        <v>-0.0232</v>
      </c>
      <c r="AP63" s="0" t="n">
        <v>181386.315</v>
      </c>
      <c r="AQ63" s="0" t="n">
        <v>0.1351</v>
      </c>
      <c r="AR63" s="0" t="n">
        <v>97.7659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0.0072</v>
      </c>
      <c r="AZ63" s="0" t="n">
        <v>0.0065</v>
      </c>
      <c r="BA63" s="0" t="n">
        <v>74892.9251</v>
      </c>
      <c r="BB63" s="0" t="n">
        <v>0.0558</v>
      </c>
      <c r="BC63" s="0" t="n">
        <v>1.1499</v>
      </c>
      <c r="BD63" s="0" t="n">
        <v>261575.2917</v>
      </c>
      <c r="BE63" s="0" t="n">
        <v>227469.5978</v>
      </c>
      <c r="BF63" s="0" t="n">
        <v>14808064.137</v>
      </c>
      <c r="BG63" s="0" t="n">
        <v>126423.8386</v>
      </c>
      <c r="BH63" s="0" t="n">
        <v>112139.2367</v>
      </c>
      <c r="BI63" s="0" t="n">
        <v>114868.3262</v>
      </c>
      <c r="BJ63" s="0" t="n">
        <v>9.9789</v>
      </c>
      <c r="BK63" s="0" t="n">
        <v>112427.1635</v>
      </c>
      <c r="BL63" s="0" t="n">
        <v>1985773.423</v>
      </c>
      <c r="BM63" s="0" t="n">
        <v>8.9351</v>
      </c>
      <c r="BN63" s="0" t="n">
        <v>15.1377</v>
      </c>
      <c r="BO63" s="0" t="n">
        <v>12.621</v>
      </c>
      <c r="BP63" s="0" t="n">
        <v>1.0812</v>
      </c>
      <c r="BQ63" s="0" t="n">
        <v>388773.1409</v>
      </c>
      <c r="BR63" s="0" t="n">
        <v>359588.8503</v>
      </c>
      <c r="BS63" s="0" t="n">
        <v>-129491.4258</v>
      </c>
      <c r="BT63" s="0" t="n">
        <v>-25202.7537</v>
      </c>
      <c r="BU63" s="0" t="n">
        <v>-0.0188</v>
      </c>
      <c r="BV63" s="0" t="n">
        <v>45133.0536</v>
      </c>
      <c r="BW63" s="0" t="n">
        <v>0.0336</v>
      </c>
      <c r="BX63" s="0" t="n">
        <v>1.2057</v>
      </c>
      <c r="BY63" s="0" t="n">
        <v>830472.1847</v>
      </c>
      <c r="BZ63" s="0" t="n">
        <v>688814.6733</v>
      </c>
      <c r="CA63" s="0" t="n">
        <v>958177.7935</v>
      </c>
      <c r="CB63" s="0" t="n">
        <v>-177400.2536</v>
      </c>
      <c r="CC63" s="0" t="n">
        <v>-0.1322</v>
      </c>
      <c r="CD63" s="0" t="n">
        <v>794736.9411</v>
      </c>
      <c r="CE63" s="0" t="n">
        <v>3.2164</v>
      </c>
      <c r="CF63" s="0" t="n">
        <v>4793.7889</v>
      </c>
      <c r="CG63" s="0" t="n">
        <v>1490.4211</v>
      </c>
      <c r="CH63" s="0" t="n">
        <v>243469.1148</v>
      </c>
      <c r="CI63" s="0" t="n">
        <v>0.1814</v>
      </c>
      <c r="CJ63" s="0" t="n">
        <v>7.13</v>
      </c>
      <c r="CK63" s="0" t="n">
        <v>0.0101</v>
      </c>
      <c r="CL63" s="0" t="n">
        <v>32854.945</v>
      </c>
      <c r="CM63" s="0" t="n">
        <v>25361.2937</v>
      </c>
      <c r="CN63" s="0" t="n">
        <v>160903.0203</v>
      </c>
      <c r="CO63" s="0" t="n">
        <v>0.1199</v>
      </c>
      <c r="CP63" s="0" t="n">
        <v>0.0003</v>
      </c>
      <c r="CQ63" s="0" t="n">
        <v>1.3233</v>
      </c>
      <c r="CR63" s="0" t="n">
        <v>102</v>
      </c>
      <c r="CS63" s="0" t="n">
        <v>147788.7055</v>
      </c>
      <c r="CT63" s="0" t="n">
        <v>0.1101</v>
      </c>
      <c r="CU63" s="0" t="n">
        <v>310371.6368</v>
      </c>
      <c r="CV63" s="0" t="n">
        <v>30840.316</v>
      </c>
      <c r="CW63" s="0" t="n">
        <v>0.023</v>
      </c>
      <c r="CX63" s="0" t="n">
        <v>18393.0582</v>
      </c>
      <c r="CY63" s="0" t="n">
        <v>0.0137</v>
      </c>
      <c r="CZ63" s="0" t="n">
        <v>0.2312</v>
      </c>
      <c r="DA63" s="0" t="n">
        <v>0.2086</v>
      </c>
      <c r="DB63" s="0" t="n">
        <v>0.5954</v>
      </c>
      <c r="DC63" s="0" t="n">
        <v>0.6023</v>
      </c>
      <c r="DD63" s="0" t="n">
        <v>14284.6019</v>
      </c>
      <c r="DE63" s="0" t="n">
        <v>0.0914</v>
      </c>
      <c r="DF63" s="0" t="n">
        <v>0.113</v>
      </c>
      <c r="DG63" s="0" t="n">
        <v>666293.081</v>
      </c>
      <c r="DH63" s="0" t="n">
        <v>20977078.8288</v>
      </c>
      <c r="DI63" s="0" t="n">
        <v>5.9417</v>
      </c>
      <c r="DJ63" s="0" t="n">
        <v>1.0953</v>
      </c>
      <c r="DK63" s="0" t="n">
        <v>421628.0859</v>
      </c>
      <c r="DL63" s="0" t="n">
        <v>384950.144</v>
      </c>
      <c r="DM63" s="0" t="n">
        <v>1.1994</v>
      </c>
      <c r="DN63" s="0" t="n">
        <v>1342167.1158</v>
      </c>
      <c r="DO63" s="0" t="n">
        <v>0</v>
      </c>
      <c r="DP63" s="0" t="n">
        <v>1119028.8051</v>
      </c>
      <c r="DQ63" s="0" t="n">
        <v>0</v>
      </c>
      <c r="DR63" s="0" t="n">
        <v>1133206.5104</v>
      </c>
      <c r="DS63" s="0" t="n">
        <v>1.0673</v>
      </c>
      <c r="DT63" s="0" t="n">
        <v>1194378.4104</v>
      </c>
      <c r="DU63" s="0" t="n">
        <v>0.9875</v>
      </c>
      <c r="DV63" s="0" t="n">
        <v>1342167.1158</v>
      </c>
      <c r="DW63" s="0" t="n">
        <v>0</v>
      </c>
      <c r="DX63" s="0" t="n">
        <v>1.0937</v>
      </c>
      <c r="DY63" s="0" t="n">
        <v>1.106</v>
      </c>
      <c r="DZ63" s="0" t="n">
        <v>104.2213</v>
      </c>
      <c r="EA63" s="0" t="n">
        <v>26947.2105</v>
      </c>
    </row>
    <row r="64" customFormat="false" ht="15" hidden="false" customHeight="false" outlineLevel="0" collapsed="false">
      <c r="A64" s="0" t="s">
        <v>225</v>
      </c>
      <c r="B64" s="0" t="n">
        <v>5563.5129</v>
      </c>
      <c r="C64" s="0" t="n">
        <v>88.6957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1.0113</v>
      </c>
      <c r="J64" s="0" t="n">
        <v>-0.0303</v>
      </c>
      <c r="K64" s="0" t="n">
        <v>1.0896</v>
      </c>
      <c r="L64" s="0" t="n">
        <v>1483981.1512</v>
      </c>
      <c r="M64" s="0" t="n">
        <v>1.2171</v>
      </c>
      <c r="N64" s="0" t="n">
        <v>215553.7534</v>
      </c>
      <c r="O64" s="0" t="n">
        <v>1527.0296</v>
      </c>
      <c r="P64" s="0" t="n">
        <v>0.1588</v>
      </c>
      <c r="Q64" s="0" t="n">
        <v>177104.7369</v>
      </c>
      <c r="R64" s="0" t="n">
        <v>0.1577</v>
      </c>
      <c r="S64" s="0" t="n">
        <v>1040788.1632</v>
      </c>
      <c r="T64" s="0" t="n">
        <v>4510.7259</v>
      </c>
      <c r="U64" s="0" t="n">
        <v>0.0033</v>
      </c>
      <c r="V64" s="0" t="n">
        <v>0.7667</v>
      </c>
      <c r="W64" s="0" t="n">
        <v>702604.6362</v>
      </c>
      <c r="X64" s="0" t="n">
        <v>0.5176</v>
      </c>
      <c r="Y64" s="0" t="n">
        <v>35836.0943</v>
      </c>
      <c r="Z64" s="0" t="n">
        <v>11574.787</v>
      </c>
      <c r="AA64" s="0" t="n">
        <v>0.0085</v>
      </c>
      <c r="AB64" s="0" t="n">
        <v>0.0264</v>
      </c>
      <c r="AC64" s="0" t="n">
        <v>7.6386</v>
      </c>
      <c r="AD64" s="0" t="n">
        <v>-66853.3198</v>
      </c>
      <c r="AE64" s="0" t="n">
        <v>0</v>
      </c>
      <c r="AF64" s="0" t="n">
        <v>0</v>
      </c>
      <c r="AG64" s="0" t="n">
        <v>-0.0493</v>
      </c>
      <c r="AH64" s="0" t="n">
        <v>-0.0493</v>
      </c>
      <c r="AI64" s="0" t="n">
        <v>533888.9219</v>
      </c>
      <c r="AJ64" s="0" t="n">
        <v>8891.1522</v>
      </c>
      <c r="AK64" s="0" t="n">
        <v>0.0066</v>
      </c>
      <c r="AL64" s="0" t="n">
        <v>635751.3164</v>
      </c>
      <c r="AM64" s="0" t="n">
        <v>0.4684</v>
      </c>
      <c r="AN64" s="0" t="n">
        <v>-31017.2255</v>
      </c>
      <c r="AO64" s="0" t="n">
        <v>-0.0228</v>
      </c>
      <c r="AP64" s="0" t="n">
        <v>184536.5278</v>
      </c>
      <c r="AQ64" s="0" t="n">
        <v>0.1359</v>
      </c>
      <c r="AR64" s="0" t="n">
        <v>98.1315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0.0077</v>
      </c>
      <c r="AZ64" s="0" t="n">
        <v>0.0074</v>
      </c>
      <c r="BA64" s="0" t="n">
        <v>75744.472</v>
      </c>
      <c r="BB64" s="0" t="n">
        <v>0.0558</v>
      </c>
      <c r="BC64" s="0" t="n">
        <v>1.1557</v>
      </c>
      <c r="BD64" s="0" t="n">
        <v>263840.6409</v>
      </c>
      <c r="BE64" s="0" t="n">
        <v>228290.2082</v>
      </c>
      <c r="BF64" s="0" t="n">
        <v>14888273.7038</v>
      </c>
      <c r="BG64" s="0" t="n">
        <v>126675.6404</v>
      </c>
      <c r="BH64" s="0" t="n">
        <v>112262.5898</v>
      </c>
      <c r="BI64" s="0" t="n">
        <v>115040.8122</v>
      </c>
      <c r="BJ64" s="0" t="n">
        <v>10.0056</v>
      </c>
      <c r="BK64" s="0" t="n">
        <v>112233.3466</v>
      </c>
      <c r="BL64" s="0" t="n">
        <v>1993766.5798</v>
      </c>
      <c r="BM64" s="0" t="n">
        <v>8.5424</v>
      </c>
      <c r="BN64" s="0" t="n">
        <v>15.1417</v>
      </c>
      <c r="BO64" s="0" t="n">
        <v>12.5296</v>
      </c>
      <c r="BP64" s="0" t="n">
        <v>1.0805</v>
      </c>
      <c r="BQ64" s="0" t="n">
        <v>389753.565</v>
      </c>
      <c r="BR64" s="0" t="n">
        <v>360724.7117</v>
      </c>
      <c r="BS64" s="0" t="n">
        <v>-123927.9128</v>
      </c>
      <c r="BT64" s="0" t="n">
        <v>-23562.0402</v>
      </c>
      <c r="BU64" s="0" t="n">
        <v>-0.0174</v>
      </c>
      <c r="BV64" s="0" t="n">
        <v>45473.8317</v>
      </c>
      <c r="BW64" s="0" t="n">
        <v>0.0335</v>
      </c>
      <c r="BX64" s="0" t="n">
        <v>1.2146</v>
      </c>
      <c r="BY64" s="0" t="n">
        <v>839552.8957</v>
      </c>
      <c r="BZ64" s="0" t="n">
        <v>691225.1376</v>
      </c>
      <c r="CA64" s="0" t="n">
        <v>968006.3524</v>
      </c>
      <c r="CB64" s="0" t="n">
        <v>-181322.8929</v>
      </c>
      <c r="CC64" s="0" t="n">
        <v>-0.1336</v>
      </c>
      <c r="CD64" s="0" t="n">
        <v>796984.118</v>
      </c>
      <c r="CE64" s="0" t="n">
        <v>1.1704</v>
      </c>
      <c r="CF64" s="0" t="n">
        <v>9354.9703</v>
      </c>
      <c r="CG64" s="0" t="n">
        <v>7993.1568</v>
      </c>
      <c r="CH64" s="0" t="n">
        <v>246454.5938</v>
      </c>
      <c r="CI64" s="0" t="n">
        <v>0.1816</v>
      </c>
      <c r="CJ64" s="0" t="n">
        <v>6.6785</v>
      </c>
      <c r="CK64" s="0" t="n">
        <v>0.0086</v>
      </c>
      <c r="CL64" s="0" t="n">
        <v>29125.5531</v>
      </c>
      <c r="CM64" s="0" t="n">
        <v>18643.2002</v>
      </c>
      <c r="CN64" s="0" t="n">
        <v>162972.7833</v>
      </c>
      <c r="CO64" s="0" t="n">
        <v>0.1201</v>
      </c>
      <c r="CP64" s="0" t="n">
        <v>0.0001</v>
      </c>
      <c r="CQ64" s="0" t="n">
        <v>1.3266</v>
      </c>
      <c r="CR64" s="0" t="n">
        <v>103</v>
      </c>
      <c r="CS64" s="0" t="n">
        <v>149659.1313</v>
      </c>
      <c r="CT64" s="0" t="n">
        <v>0.1103</v>
      </c>
      <c r="CU64" s="0" t="n">
        <v>313233.6088</v>
      </c>
      <c r="CV64" s="0" t="n">
        <v>31190.9763</v>
      </c>
      <c r="CW64" s="0" t="n">
        <v>0.023</v>
      </c>
      <c r="CX64" s="0" t="n">
        <v>19470.9446</v>
      </c>
      <c r="CY64" s="0" t="n">
        <v>0.0143</v>
      </c>
      <c r="CZ64" s="0" t="n">
        <v>0.2308</v>
      </c>
      <c r="DA64" s="0" t="n">
        <v>0.208</v>
      </c>
      <c r="DB64" s="0" t="n">
        <v>0.5999</v>
      </c>
      <c r="DC64" s="0" t="n">
        <v>0.6059</v>
      </c>
      <c r="DD64" s="0" t="n">
        <v>14413.0505</v>
      </c>
      <c r="DE64" s="0" t="n">
        <v>0.0918</v>
      </c>
      <c r="DF64" s="0" t="n">
        <v>0.1138</v>
      </c>
      <c r="DG64" s="0" t="n">
        <v>673879.7602</v>
      </c>
      <c r="DH64" s="0" t="n">
        <v>21245970.953</v>
      </c>
      <c r="DI64" s="0" t="n">
        <v>6.0027</v>
      </c>
      <c r="DJ64" s="0" t="n">
        <v>1.1042</v>
      </c>
      <c r="DK64" s="0" t="n">
        <v>418879.1181</v>
      </c>
      <c r="DL64" s="0" t="n">
        <v>379367.9118</v>
      </c>
      <c r="DM64" s="0" t="n">
        <v>1.2085</v>
      </c>
      <c r="DN64" s="0" t="n">
        <v>1357427.8134</v>
      </c>
      <c r="DO64" s="0" t="n">
        <v>0</v>
      </c>
      <c r="DP64" s="0" t="n">
        <v>1123256.4396</v>
      </c>
      <c r="DQ64" s="0" t="n">
        <v>0</v>
      </c>
      <c r="DR64" s="0" t="n">
        <v>1139640.4026</v>
      </c>
      <c r="DS64" s="0" t="n">
        <v>1.0752</v>
      </c>
      <c r="DT64" s="0" t="n">
        <v>1207768.6821</v>
      </c>
      <c r="DU64" s="0" t="n">
        <v>0.9856</v>
      </c>
      <c r="DV64" s="0" t="n">
        <v>1357427.8134</v>
      </c>
      <c r="DW64" s="0" t="n">
        <v>0</v>
      </c>
      <c r="DX64" s="0" t="n">
        <v>1.0967</v>
      </c>
      <c r="DY64" s="0" t="n">
        <v>1.1061</v>
      </c>
      <c r="DZ64" s="0" t="n">
        <v>104.6255</v>
      </c>
      <c r="EA64" s="0" t="n">
        <v>27150.7084</v>
      </c>
    </row>
    <row r="65" customFormat="false" ht="15" hidden="false" customHeight="false" outlineLevel="0" collapsed="false">
      <c r="A65" s="0" t="s">
        <v>226</v>
      </c>
      <c r="B65" s="0" t="n">
        <v>8019.876</v>
      </c>
      <c r="C65" s="0" t="n">
        <v>89.5315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0.9971</v>
      </c>
      <c r="J65" s="0" t="n">
        <v>-0.0124</v>
      </c>
      <c r="K65" s="0" t="n">
        <v>1.1084</v>
      </c>
      <c r="L65" s="0" t="n">
        <v>1486570.4761</v>
      </c>
      <c r="M65" s="0" t="n">
        <v>1.2253</v>
      </c>
      <c r="N65" s="0" t="n">
        <v>218304.1755</v>
      </c>
      <c r="O65" s="0" t="n">
        <v>1730.9328</v>
      </c>
      <c r="P65" s="0" t="n">
        <v>0.1595</v>
      </c>
      <c r="Q65" s="0" t="n">
        <v>178170.8168</v>
      </c>
      <c r="R65" s="0" t="n">
        <v>0.1582</v>
      </c>
      <c r="S65" s="0" t="n">
        <v>1053643.7223</v>
      </c>
      <c r="T65" s="0" t="n">
        <v>-3349.7062</v>
      </c>
      <c r="U65" s="0" t="n">
        <v>-0.0024</v>
      </c>
      <c r="V65" s="0" t="n">
        <v>0.7698</v>
      </c>
      <c r="W65" s="0" t="n">
        <v>707119.4895</v>
      </c>
      <c r="X65" s="0" t="n">
        <v>0.5166</v>
      </c>
      <c r="Y65" s="0" t="n">
        <v>35553.339</v>
      </c>
      <c r="Z65" s="0" t="n">
        <v>10509.3236</v>
      </c>
      <c r="AA65" s="0" t="n">
        <v>0.0077</v>
      </c>
      <c r="AB65" s="0" t="n">
        <v>0.026</v>
      </c>
      <c r="AC65" s="0" t="n">
        <v>7.5352</v>
      </c>
      <c r="AD65" s="0" t="n">
        <v>-64821.0614</v>
      </c>
      <c r="AE65" s="0" t="n">
        <v>0</v>
      </c>
      <c r="AF65" s="0" t="n">
        <v>0</v>
      </c>
      <c r="AG65" s="0" t="n">
        <v>-0.0474</v>
      </c>
      <c r="AH65" s="0" t="n">
        <v>-0.0474</v>
      </c>
      <c r="AI65" s="0" t="n">
        <v>538741.4436</v>
      </c>
      <c r="AJ65" s="0" t="n">
        <v>11480.5686</v>
      </c>
      <c r="AK65" s="0" t="n">
        <v>0.0084</v>
      </c>
      <c r="AL65" s="0" t="n">
        <v>642298.4281</v>
      </c>
      <c r="AM65" s="0" t="n">
        <v>0.4692</v>
      </c>
      <c r="AN65" s="0" t="n">
        <v>-29267.7224</v>
      </c>
      <c r="AO65" s="0" t="n">
        <v>-0.0214</v>
      </c>
      <c r="AP65" s="0" t="n">
        <v>189036.4531</v>
      </c>
      <c r="AQ65" s="0" t="n">
        <v>0.1381</v>
      </c>
      <c r="AR65" s="0" t="n">
        <v>98.5337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0.0076</v>
      </c>
      <c r="AZ65" s="0" t="n">
        <v>0.0072</v>
      </c>
      <c r="BA65" s="0" t="n">
        <v>76301.63</v>
      </c>
      <c r="BB65" s="0" t="n">
        <v>0.0557</v>
      </c>
      <c r="BC65" s="0" t="n">
        <v>1.1594</v>
      </c>
      <c r="BD65" s="0" t="n">
        <v>264389.2415</v>
      </c>
      <c r="BE65" s="0" t="n">
        <v>228049.0999</v>
      </c>
      <c r="BF65" s="0" t="n">
        <v>14967440.0667</v>
      </c>
      <c r="BG65" s="0" t="n">
        <v>126776.0477</v>
      </c>
      <c r="BH65" s="0" t="n">
        <v>112251.3759</v>
      </c>
      <c r="BI65" s="0" t="n">
        <v>115093.2604</v>
      </c>
      <c r="BJ65" s="0" t="n">
        <v>10.0317</v>
      </c>
      <c r="BK65" s="0" t="n">
        <v>111791.4687</v>
      </c>
      <c r="BL65" s="0" t="n">
        <v>2002353.6634</v>
      </c>
      <c r="BM65" s="0" t="n">
        <v>8.1182</v>
      </c>
      <c r="BN65" s="0" t="n">
        <v>15.1828</v>
      </c>
      <c r="BO65" s="0" t="n">
        <v>12.4906</v>
      </c>
      <c r="BP65" s="0" t="n">
        <v>1.0831</v>
      </c>
      <c r="BQ65" s="0" t="n">
        <v>390449.6179</v>
      </c>
      <c r="BR65" s="0" t="n">
        <v>360494.285</v>
      </c>
      <c r="BS65" s="0" t="n">
        <v>-115908.0368</v>
      </c>
      <c r="BT65" s="0" t="n">
        <v>-24428.6681</v>
      </c>
      <c r="BU65" s="0" t="n">
        <v>-0.0178</v>
      </c>
      <c r="BV65" s="0" t="n">
        <v>46217.5768</v>
      </c>
      <c r="BW65" s="0" t="n">
        <v>0.0338</v>
      </c>
      <c r="BX65" s="0" t="n">
        <v>1.2233</v>
      </c>
      <c r="BY65" s="0" t="n">
        <v>844946.5507</v>
      </c>
      <c r="BZ65" s="0" t="n">
        <v>690695.3171</v>
      </c>
      <c r="CA65" s="0" t="n">
        <v>974461.3249</v>
      </c>
      <c r="CB65" s="0" t="n">
        <v>-180860.9711</v>
      </c>
      <c r="CC65" s="0" t="n">
        <v>-0.1321</v>
      </c>
      <c r="CD65" s="0" t="n">
        <v>796566.2126</v>
      </c>
      <c r="CE65" s="0" t="n">
        <v>1.013</v>
      </c>
      <c r="CF65" s="0" t="n">
        <v>8698.9053</v>
      </c>
      <c r="CG65" s="0" t="n">
        <v>8587.0836</v>
      </c>
      <c r="CH65" s="0" t="n">
        <v>249070.4578</v>
      </c>
      <c r="CI65" s="0" t="n">
        <v>0.182</v>
      </c>
      <c r="CJ65" s="0" t="n">
        <v>6.4849</v>
      </c>
      <c r="CK65" s="0" t="n">
        <v>0.0082</v>
      </c>
      <c r="CL65" s="0" t="n">
        <v>32448.5441</v>
      </c>
      <c r="CM65" s="0" t="n">
        <v>20573.8736</v>
      </c>
      <c r="CN65" s="0" t="n">
        <v>164296.0908</v>
      </c>
      <c r="CO65" s="0" t="n">
        <v>0.12</v>
      </c>
      <c r="CP65" s="0" t="n">
        <v>-0.0003</v>
      </c>
      <c r="CQ65" s="0" t="n">
        <v>1.33</v>
      </c>
      <c r="CR65" s="0" t="n">
        <v>104</v>
      </c>
      <c r="CS65" s="0" t="n">
        <v>151262.3055</v>
      </c>
      <c r="CT65" s="0" t="n">
        <v>0.1105</v>
      </c>
      <c r="CU65" s="0" t="n">
        <v>314908.3316</v>
      </c>
      <c r="CV65" s="0" t="n">
        <v>31451.9973</v>
      </c>
      <c r="CW65" s="0" t="n">
        <v>0.023</v>
      </c>
      <c r="CX65" s="0" t="n">
        <v>20090.6925</v>
      </c>
      <c r="CY65" s="0" t="n">
        <v>0.0147</v>
      </c>
      <c r="CZ65" s="0" t="n">
        <v>0.2301</v>
      </c>
      <c r="DA65" s="0" t="n">
        <v>0.2071</v>
      </c>
      <c r="DB65" s="0" t="n">
        <v>0.6028</v>
      </c>
      <c r="DC65" s="0" t="n">
        <v>0.6076</v>
      </c>
      <c r="DD65" s="0" t="n">
        <v>14524.6718</v>
      </c>
      <c r="DE65" s="0" t="n">
        <v>0.0922</v>
      </c>
      <c r="DF65" s="0" t="n">
        <v>0.1146</v>
      </c>
      <c r="DG65" s="0" t="n">
        <v>678783.6681</v>
      </c>
      <c r="DH65" s="0" t="n">
        <v>21451202.4574</v>
      </c>
      <c r="DI65" s="0" t="n">
        <v>6.047</v>
      </c>
      <c r="DJ65" s="0" t="n">
        <v>1.1098</v>
      </c>
      <c r="DK65" s="0" t="n">
        <v>422898.1619</v>
      </c>
      <c r="DL65" s="0" t="n">
        <v>381068.1586</v>
      </c>
      <c r="DM65" s="0" t="n">
        <v>1.2155</v>
      </c>
      <c r="DN65" s="0" t="n">
        <v>1368787.4171</v>
      </c>
      <c r="DO65" s="0" t="n">
        <v>0</v>
      </c>
      <c r="DP65" s="0" t="n">
        <v>1126076.1911</v>
      </c>
      <c r="DQ65" s="0" t="n">
        <v>0</v>
      </c>
      <c r="DR65" s="0" t="n">
        <v>1145451.9158</v>
      </c>
      <c r="DS65" s="0" t="n">
        <v>1.0812</v>
      </c>
      <c r="DT65" s="0" t="n">
        <v>1217525.1116</v>
      </c>
      <c r="DU65" s="0" t="n">
        <v>0.9831</v>
      </c>
      <c r="DV65" s="0" t="n">
        <v>1368787.4171</v>
      </c>
      <c r="DW65" s="0" t="n">
        <v>0</v>
      </c>
      <c r="DX65" s="0" t="n">
        <v>1.0998</v>
      </c>
      <c r="DY65" s="0" t="n">
        <v>1.1045</v>
      </c>
      <c r="DZ65" s="0" t="n">
        <v>104.9841</v>
      </c>
      <c r="EA65" s="0" t="n">
        <v>27201.0169</v>
      </c>
    </row>
    <row r="66" customFormat="false" ht="15" hidden="false" customHeight="false" outlineLevel="0" collapsed="false">
      <c r="A66" s="0" t="s">
        <v>227</v>
      </c>
      <c r="B66" s="0" t="n">
        <v>9425.8097</v>
      </c>
      <c r="C66" s="0" t="n">
        <v>90.5352</v>
      </c>
      <c r="D66" s="0" t="n">
        <v>1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1.0004</v>
      </c>
      <c r="J66" s="0" t="n">
        <v>0.0034</v>
      </c>
      <c r="K66" s="0" t="n">
        <v>1.1061</v>
      </c>
      <c r="L66" s="0" t="n">
        <v>1498681.55</v>
      </c>
      <c r="M66" s="0" t="n">
        <v>1.2357</v>
      </c>
      <c r="N66" s="0" t="n">
        <v>221079.5764</v>
      </c>
      <c r="O66" s="0" t="n">
        <v>2484.2322</v>
      </c>
      <c r="P66" s="0" t="n">
        <v>0.1597</v>
      </c>
      <c r="Q66" s="0" t="n">
        <v>178915.07</v>
      </c>
      <c r="R66" s="0" t="n">
        <v>0.1579</v>
      </c>
      <c r="S66" s="0" t="n">
        <v>1069896.1416</v>
      </c>
      <c r="T66" s="0" t="n">
        <v>528.1301</v>
      </c>
      <c r="U66" s="0" t="n">
        <v>0.0004</v>
      </c>
      <c r="V66" s="0" t="n">
        <v>0.7728</v>
      </c>
      <c r="W66" s="0" t="n">
        <v>713702.0511</v>
      </c>
      <c r="X66" s="0" t="n">
        <v>0.5155</v>
      </c>
      <c r="Y66" s="0" t="n">
        <v>35373.5934</v>
      </c>
      <c r="Z66" s="0" t="n">
        <v>10425.1725</v>
      </c>
      <c r="AA66" s="0" t="n">
        <v>0.0075</v>
      </c>
      <c r="AB66" s="0" t="n">
        <v>0.0256</v>
      </c>
      <c r="AC66" s="0" t="n">
        <v>7.4835</v>
      </c>
      <c r="AD66" s="0" t="n">
        <v>-62897.1565</v>
      </c>
      <c r="AE66" s="0" t="n">
        <v>0</v>
      </c>
      <c r="AF66" s="0" t="n">
        <v>0</v>
      </c>
      <c r="AG66" s="0" t="n">
        <v>-0.0454</v>
      </c>
      <c r="AH66" s="0" t="n">
        <v>-0.0454</v>
      </c>
      <c r="AI66" s="0" t="n">
        <v>546264.2515</v>
      </c>
      <c r="AJ66" s="0" t="n">
        <v>13831.0058</v>
      </c>
      <c r="AK66" s="0" t="n">
        <v>0.01</v>
      </c>
      <c r="AL66" s="0" t="n">
        <v>650804.8946</v>
      </c>
      <c r="AM66" s="0" t="n">
        <v>0.4701</v>
      </c>
      <c r="AN66" s="0" t="n">
        <v>-27523.5631</v>
      </c>
      <c r="AO66" s="0" t="n">
        <v>-0.0199</v>
      </c>
      <c r="AP66" s="0" t="n">
        <v>193556.0133</v>
      </c>
      <c r="AQ66" s="0" t="n">
        <v>0.1398</v>
      </c>
      <c r="AR66" s="0" t="n">
        <v>99.3319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0.007</v>
      </c>
      <c r="AZ66" s="0" t="n">
        <v>0.0067</v>
      </c>
      <c r="BA66" s="0" t="n">
        <v>76728.1623</v>
      </c>
      <c r="BB66" s="0" t="n">
        <v>0.0554</v>
      </c>
      <c r="BC66" s="0" t="n">
        <v>1.1616</v>
      </c>
      <c r="BD66" s="0" t="n">
        <v>261646.6422</v>
      </c>
      <c r="BE66" s="0" t="n">
        <v>225240.12</v>
      </c>
      <c r="BF66" s="0" t="n">
        <v>15043005.786</v>
      </c>
      <c r="BG66" s="0" t="n">
        <v>127000.1154</v>
      </c>
      <c r="BH66" s="0" t="n">
        <v>112240.162</v>
      </c>
      <c r="BI66" s="0" t="n">
        <v>115261.5847</v>
      </c>
      <c r="BJ66" s="0" t="n">
        <v>10.0959</v>
      </c>
      <c r="BK66" s="0" t="n">
        <v>112068.3596</v>
      </c>
      <c r="BL66" s="0" t="n">
        <v>2005981.7634</v>
      </c>
      <c r="BM66" s="0" t="n">
        <v>7.6638</v>
      </c>
      <c r="BN66" s="0" t="n">
        <v>15.1841</v>
      </c>
      <c r="BO66" s="0" t="n">
        <v>12.4278</v>
      </c>
      <c r="BP66" s="0" t="n">
        <v>1.0833</v>
      </c>
      <c r="BQ66" s="0" t="n">
        <v>395957.7465</v>
      </c>
      <c r="BR66" s="0" t="n">
        <v>365513.58</v>
      </c>
      <c r="BS66" s="0" t="n">
        <v>-106482.2271</v>
      </c>
      <c r="BT66" s="0" t="n">
        <v>-29023.9608</v>
      </c>
      <c r="BU66" s="0" t="n">
        <v>-0.021</v>
      </c>
      <c r="BV66" s="0" t="n">
        <v>46989.4231</v>
      </c>
      <c r="BW66" s="0" t="n">
        <v>0.0339</v>
      </c>
      <c r="BX66" s="0" t="n">
        <v>1.2315</v>
      </c>
      <c r="BY66" s="0" t="n">
        <v>860165.7447</v>
      </c>
      <c r="BZ66" s="0" t="n">
        <v>698443.22</v>
      </c>
      <c r="CA66" s="0" t="n">
        <v>991189.7265</v>
      </c>
      <c r="CB66" s="0" t="n">
        <v>-170715.3647</v>
      </c>
      <c r="CC66" s="0" t="n">
        <v>-0.1233</v>
      </c>
      <c r="CD66" s="0" t="n">
        <v>804832.9621</v>
      </c>
      <c r="CE66" s="0" t="n">
        <v>0.8664</v>
      </c>
      <c r="CF66" s="0" t="n">
        <v>3143.3315</v>
      </c>
      <c r="CG66" s="0" t="n">
        <v>3628.1</v>
      </c>
      <c r="CH66" s="0" t="n">
        <v>252557.7656</v>
      </c>
      <c r="CI66" s="0" t="n">
        <v>0.1824</v>
      </c>
      <c r="CJ66" s="0" t="n">
        <v>5.6172</v>
      </c>
      <c r="CK66" s="0" t="n">
        <v>0.0068</v>
      </c>
      <c r="CL66" s="0" t="n">
        <v>38449.7705</v>
      </c>
      <c r="CM66" s="0" t="n">
        <v>26941.46</v>
      </c>
      <c r="CN66" s="0" t="n">
        <v>166013.6042</v>
      </c>
      <c r="CO66" s="0" t="n">
        <v>0.1199</v>
      </c>
      <c r="CP66" s="0" t="n">
        <v>-0.0006</v>
      </c>
      <c r="CQ66" s="0" t="n">
        <v>1.3335</v>
      </c>
      <c r="CR66" s="0" t="n">
        <v>105</v>
      </c>
      <c r="CS66" s="0" t="n">
        <v>153220.9622</v>
      </c>
      <c r="CT66" s="0" t="n">
        <v>0.1107</v>
      </c>
      <c r="CU66" s="0" t="n">
        <v>318153.8203</v>
      </c>
      <c r="CV66" s="0" t="n">
        <v>32023.1396</v>
      </c>
      <c r="CW66" s="0" t="n">
        <v>0.0231</v>
      </c>
      <c r="CX66" s="0" t="n">
        <v>19918.5866</v>
      </c>
      <c r="CY66" s="0" t="n">
        <v>0.0144</v>
      </c>
      <c r="CZ66" s="0" t="n">
        <v>0.2298</v>
      </c>
      <c r="DA66" s="0" t="n">
        <v>0.2066</v>
      </c>
      <c r="DB66" s="0" t="n">
        <v>0.6045</v>
      </c>
      <c r="DC66" s="0" t="n">
        <v>0.6106</v>
      </c>
      <c r="DD66" s="0" t="n">
        <v>14759.9534</v>
      </c>
      <c r="DE66" s="0" t="n">
        <v>0.0924</v>
      </c>
      <c r="DF66" s="0" t="n">
        <v>0.1162</v>
      </c>
      <c r="DG66" s="0" t="n">
        <v>684999.8516</v>
      </c>
      <c r="DH66" s="0" t="n">
        <v>21647573.3704</v>
      </c>
      <c r="DI66" s="0" t="n">
        <v>6.103</v>
      </c>
      <c r="DJ66" s="0" t="n">
        <v>1.1069</v>
      </c>
      <c r="DK66" s="0" t="n">
        <v>434407.517</v>
      </c>
      <c r="DL66" s="0" t="n">
        <v>392455.04</v>
      </c>
      <c r="DM66" s="0" t="n">
        <v>1.2218</v>
      </c>
      <c r="DN66" s="0" t="n">
        <v>1384485.0652</v>
      </c>
      <c r="DO66" s="0" t="n">
        <v>0</v>
      </c>
      <c r="DP66" s="0" t="n">
        <v>1133167.97</v>
      </c>
      <c r="DQ66" s="0" t="n">
        <v>0</v>
      </c>
      <c r="DR66" s="0" t="n">
        <v>1151981.9928</v>
      </c>
      <c r="DS66" s="0" t="n">
        <v>1.0866</v>
      </c>
      <c r="DT66" s="0" t="n">
        <v>1231264.1031</v>
      </c>
      <c r="DU66" s="0" t="n">
        <v>0.9837</v>
      </c>
      <c r="DV66" s="0" t="n">
        <v>1384485.0652</v>
      </c>
      <c r="DW66" s="0" t="n">
        <v>0</v>
      </c>
      <c r="DX66" s="0" t="n">
        <v>1.1042</v>
      </c>
      <c r="DY66" s="0" t="n">
        <v>1.106</v>
      </c>
      <c r="DZ66" s="0" t="n">
        <v>105.6617</v>
      </c>
      <c r="EA66" s="0" t="n">
        <v>27281.8244</v>
      </c>
    </row>
    <row r="67" customFormat="false" ht="15" hidden="false" customHeight="false" outlineLevel="0" collapsed="false">
      <c r="A67" s="0" t="s">
        <v>228</v>
      </c>
      <c r="B67" s="0" t="n">
        <v>11465.8072</v>
      </c>
      <c r="C67" s="0" t="n">
        <v>92.0989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1.0177</v>
      </c>
      <c r="J67" s="0" t="n">
        <v>-0.0246</v>
      </c>
      <c r="K67" s="0" t="n">
        <v>1.0905</v>
      </c>
      <c r="L67" s="0" t="n">
        <v>1499162.1</v>
      </c>
      <c r="M67" s="0" t="n">
        <v>1.2366</v>
      </c>
      <c r="N67" s="0" t="n">
        <v>222456.4819</v>
      </c>
      <c r="O67" s="0" t="n">
        <v>1614.4299</v>
      </c>
      <c r="P67" s="0" t="n">
        <v>0.1593</v>
      </c>
      <c r="Q67" s="0" t="n">
        <v>179899.28</v>
      </c>
      <c r="R67" s="0" t="n">
        <v>0.1582</v>
      </c>
      <c r="S67" s="0" t="n">
        <v>1083155.7137</v>
      </c>
      <c r="T67" s="0" t="n">
        <v>-1777.8542</v>
      </c>
      <c r="U67" s="0" t="n">
        <v>-0.0013</v>
      </c>
      <c r="V67" s="0" t="n">
        <v>0.7758</v>
      </c>
      <c r="W67" s="0" t="n">
        <v>717942.8622</v>
      </c>
      <c r="X67" s="0" t="n">
        <v>0.5142</v>
      </c>
      <c r="Y67" s="0" t="n">
        <v>34710.3453</v>
      </c>
      <c r="Z67" s="0" t="n">
        <v>9913.2523</v>
      </c>
      <c r="AA67" s="0" t="n">
        <v>0.0071</v>
      </c>
      <c r="AB67" s="0" t="n">
        <v>0.0249</v>
      </c>
      <c r="AC67" s="0" t="n">
        <v>7.3511</v>
      </c>
      <c r="AD67" s="0" t="n">
        <v>-60149.7054</v>
      </c>
      <c r="AE67" s="0" t="n">
        <v>0</v>
      </c>
      <c r="AF67" s="0" t="n">
        <v>0</v>
      </c>
      <c r="AG67" s="0" t="n">
        <v>-0.0431</v>
      </c>
      <c r="AH67" s="0" t="n">
        <v>-0.0431</v>
      </c>
      <c r="AI67" s="0" t="n">
        <v>553499.6034</v>
      </c>
      <c r="AJ67" s="0" t="n">
        <v>16419.6967</v>
      </c>
      <c r="AK67" s="0" t="n">
        <v>0.0118</v>
      </c>
      <c r="AL67" s="0" t="n">
        <v>657793.1568</v>
      </c>
      <c r="AM67" s="0" t="n">
        <v>0.4711</v>
      </c>
      <c r="AN67" s="0" t="n">
        <v>-25439.3601</v>
      </c>
      <c r="AO67" s="0" t="n">
        <v>-0.0182</v>
      </c>
      <c r="AP67" s="0" t="n">
        <v>197017.1218</v>
      </c>
      <c r="AQ67" s="0" t="n">
        <v>0.1411</v>
      </c>
      <c r="AR67" s="0" t="n">
        <v>100.0341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0.0058</v>
      </c>
      <c r="AZ67" s="0" t="n">
        <v>0.0074</v>
      </c>
      <c r="BA67" s="0" t="n">
        <v>76569.4021</v>
      </c>
      <c r="BB67" s="0" t="n">
        <v>0.0548</v>
      </c>
      <c r="BC67" s="0" t="n">
        <v>1.1623</v>
      </c>
      <c r="BD67" s="0" t="n">
        <v>268917.3834</v>
      </c>
      <c r="BE67" s="0" t="n">
        <v>231370.75</v>
      </c>
      <c r="BF67" s="0" t="n">
        <v>15123946.4782</v>
      </c>
      <c r="BG67" s="0" t="n">
        <v>127153.5571</v>
      </c>
      <c r="BH67" s="0" t="n">
        <v>112385.943</v>
      </c>
      <c r="BI67" s="0" t="n">
        <v>115389.1162</v>
      </c>
      <c r="BJ67" s="0" t="n">
        <v>10.1203</v>
      </c>
      <c r="BK67" s="0" t="n">
        <v>111866.5018</v>
      </c>
      <c r="BL67" s="0" t="n">
        <v>2004057.4034</v>
      </c>
      <c r="BM67" s="0" t="n">
        <v>7.5235</v>
      </c>
      <c r="BN67" s="0" t="n">
        <v>15.193</v>
      </c>
      <c r="BO67" s="0" t="n">
        <v>12.3763</v>
      </c>
      <c r="BP67" s="0" t="n">
        <v>1.088</v>
      </c>
      <c r="BQ67" s="0" t="n">
        <v>393613.0968</v>
      </c>
      <c r="BR67" s="0" t="n">
        <v>361782.43</v>
      </c>
      <c r="BS67" s="0" t="n">
        <v>-95016.4199</v>
      </c>
      <c r="BT67" s="0" t="n">
        <v>-27888.6507</v>
      </c>
      <c r="BU67" s="0" t="n">
        <v>-0.02</v>
      </c>
      <c r="BV67" s="0" t="n">
        <v>47576.6298</v>
      </c>
      <c r="BW67" s="0" t="n">
        <v>0.0341</v>
      </c>
      <c r="BX67" s="0" t="n">
        <v>1.2407</v>
      </c>
      <c r="BY67" s="0" t="n">
        <v>866671.3585</v>
      </c>
      <c r="BZ67" s="0" t="n">
        <v>698511.99</v>
      </c>
      <c r="CA67" s="0" t="n">
        <v>990999.7598</v>
      </c>
      <c r="CB67" s="0" t="n">
        <v>-180327.1829</v>
      </c>
      <c r="CC67" s="0" t="n">
        <v>-0.1292</v>
      </c>
      <c r="CD67" s="0" t="n">
        <v>798717.0772</v>
      </c>
      <c r="CE67" s="0" t="n">
        <v>0.6064</v>
      </c>
      <c r="CF67" s="0" t="n">
        <v>-1166.9665</v>
      </c>
      <c r="CG67" s="0" t="n">
        <v>-1924.36</v>
      </c>
      <c r="CH67" s="0" t="n">
        <v>255727.003</v>
      </c>
      <c r="CI67" s="0" t="n">
        <v>0.1832</v>
      </c>
      <c r="CJ67" s="0" t="n">
        <v>5.1242</v>
      </c>
      <c r="CK67" s="0" t="n">
        <v>0.0068</v>
      </c>
      <c r="CL67" s="0" t="n">
        <v>39354.4579</v>
      </c>
      <c r="CM67" s="0" t="n">
        <v>29522.01</v>
      </c>
      <c r="CN67" s="0" t="n">
        <v>167394.3402</v>
      </c>
      <c r="CO67" s="0" t="n">
        <v>0.1199</v>
      </c>
      <c r="CP67" s="0" t="n">
        <v>-0.0007</v>
      </c>
      <c r="CQ67" s="0" t="n">
        <v>1.3371</v>
      </c>
      <c r="CR67" s="0" t="n">
        <v>106</v>
      </c>
      <c r="CS67" s="0" t="n">
        <v>154702.5848</v>
      </c>
      <c r="CT67" s="0" t="n">
        <v>0.1108</v>
      </c>
      <c r="CU67" s="0" t="n">
        <v>322329.7876</v>
      </c>
      <c r="CV67" s="0" t="n">
        <v>32392.599</v>
      </c>
      <c r="CW67" s="0" t="n">
        <v>0.0232</v>
      </c>
      <c r="CX67" s="0" t="n">
        <v>19570.994</v>
      </c>
      <c r="CY67" s="0" t="n">
        <v>0.014</v>
      </c>
      <c r="CZ67" s="0" t="n">
        <v>0.2309</v>
      </c>
      <c r="DA67" s="0" t="n">
        <v>0.2076</v>
      </c>
      <c r="DB67" s="0" t="n">
        <v>0.6049</v>
      </c>
      <c r="DC67" s="0" t="n">
        <v>0.6099</v>
      </c>
      <c r="DD67" s="0" t="n">
        <v>14767.6141</v>
      </c>
      <c r="DE67" s="0" t="n">
        <v>0.0925</v>
      </c>
      <c r="DF67" s="0" t="n">
        <v>0.1161</v>
      </c>
      <c r="DG67" s="0" t="n">
        <v>688030.527</v>
      </c>
      <c r="DH67" s="0" t="n">
        <v>21815853.0958</v>
      </c>
      <c r="DI67" s="0" t="n">
        <v>6.122</v>
      </c>
      <c r="DJ67" s="0" t="n">
        <v>1.1065</v>
      </c>
      <c r="DK67" s="0" t="n">
        <v>432967.5547</v>
      </c>
      <c r="DL67" s="0" t="n">
        <v>391304.44</v>
      </c>
      <c r="DM67" s="0" t="n">
        <v>1.2276</v>
      </c>
      <c r="DN67" s="0" t="n">
        <v>1396232.7152</v>
      </c>
      <c r="DO67" s="0" t="n">
        <v>0</v>
      </c>
      <c r="DP67" s="0" t="n">
        <v>1137379.67</v>
      </c>
      <c r="DQ67" s="0" t="n">
        <v>0</v>
      </c>
      <c r="DR67" s="0" t="n">
        <v>1158236.4809</v>
      </c>
      <c r="DS67" s="0" t="n">
        <v>1.0916</v>
      </c>
      <c r="DT67" s="0" t="n">
        <v>1241530.1304</v>
      </c>
      <c r="DU67" s="0" t="n">
        <v>0.982</v>
      </c>
      <c r="DV67" s="0" t="n">
        <v>1396232.7152</v>
      </c>
      <c r="DW67" s="0" t="n">
        <v>0</v>
      </c>
      <c r="DX67" s="0" t="n">
        <v>1.1062</v>
      </c>
      <c r="DY67" s="0" t="n">
        <v>1.1141</v>
      </c>
      <c r="DZ67" s="0" t="n">
        <v>106.0821</v>
      </c>
      <c r="EA67" s="0" t="n">
        <v>27349.3676</v>
      </c>
    </row>
    <row r="68" customFormat="false" ht="15" hidden="false" customHeight="false" outlineLevel="0" collapsed="false">
      <c r="A68" s="0" t="s">
        <v>229</v>
      </c>
      <c r="B68" s="0" t="n">
        <v>15200.0982</v>
      </c>
      <c r="C68" s="0" t="n">
        <v>94.4946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1.0054</v>
      </c>
      <c r="J68" s="0" t="n">
        <v>0.0029</v>
      </c>
      <c r="K68" s="0" t="n">
        <v>1.1048</v>
      </c>
      <c r="L68" s="0" t="n">
        <v>1511571.92</v>
      </c>
      <c r="M68" s="0" t="n">
        <v>1.2456</v>
      </c>
      <c r="N68" s="0" t="n">
        <v>224241.6347</v>
      </c>
      <c r="O68" s="0" t="n">
        <v>2297.9219</v>
      </c>
      <c r="P68" s="0" t="n">
        <v>0.159</v>
      </c>
      <c r="Q68" s="0" t="n">
        <v>180025.78</v>
      </c>
      <c r="R68" s="0" t="n">
        <v>0.1574</v>
      </c>
      <c r="S68" s="0" t="n">
        <v>1094149.7812</v>
      </c>
      <c r="T68" s="0" t="n">
        <v>-3214.7745</v>
      </c>
      <c r="U68" s="0" t="n">
        <v>-0.0023</v>
      </c>
      <c r="V68" s="0" t="n">
        <v>0.776</v>
      </c>
      <c r="W68" s="0" t="n">
        <v>722179.9928</v>
      </c>
      <c r="X68" s="0" t="n">
        <v>0.5122</v>
      </c>
      <c r="Y68" s="0" t="n">
        <v>34346.5533</v>
      </c>
      <c r="Z68" s="0" t="n">
        <v>9207.0194</v>
      </c>
      <c r="AA68" s="0" t="n">
        <v>0.0065</v>
      </c>
      <c r="AB68" s="0" t="n">
        <v>0.0244</v>
      </c>
      <c r="AC68" s="0" t="n">
        <v>7.2167</v>
      </c>
      <c r="AD68" s="0" t="n">
        <v>-56835.368</v>
      </c>
      <c r="AE68" s="0" t="n">
        <v>0</v>
      </c>
      <c r="AF68" s="0" t="n">
        <v>0</v>
      </c>
      <c r="AG68" s="0" t="n">
        <v>-0.0403</v>
      </c>
      <c r="AH68" s="0" t="n">
        <v>-0.0403</v>
      </c>
      <c r="AI68" s="0" t="n">
        <v>557475.5525</v>
      </c>
      <c r="AJ68" s="0" t="n">
        <v>19302.3118</v>
      </c>
      <c r="AK68" s="0" t="n">
        <v>0.0137</v>
      </c>
      <c r="AL68" s="0" t="n">
        <v>665344.6247</v>
      </c>
      <c r="AM68" s="0" t="n">
        <v>0.4719</v>
      </c>
      <c r="AN68" s="0" t="n">
        <v>-22488.8147</v>
      </c>
      <c r="AO68" s="0" t="n">
        <v>-0.016</v>
      </c>
      <c r="AP68" s="0" t="n">
        <v>201752.82</v>
      </c>
      <c r="AQ68" s="0" t="n">
        <v>0.1431</v>
      </c>
      <c r="AR68" s="0" t="n">
        <v>100.1652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0.005</v>
      </c>
      <c r="AZ68" s="0" t="n">
        <v>0.0038</v>
      </c>
      <c r="BA68" s="0" t="n">
        <v>76137.6798</v>
      </c>
      <c r="BB68" s="0" t="n">
        <v>0.054</v>
      </c>
      <c r="BC68" s="0" t="n">
        <v>1.1641</v>
      </c>
      <c r="BD68" s="0" t="n">
        <v>270077.4486</v>
      </c>
      <c r="BE68" s="0" t="n">
        <v>232004.16</v>
      </c>
      <c r="BF68" s="0" t="n">
        <v>15204711.1734</v>
      </c>
      <c r="BG68" s="0" t="n">
        <v>127252.1772</v>
      </c>
      <c r="BH68" s="0" t="n">
        <v>112475.6544</v>
      </c>
      <c r="BI68" s="0" t="n">
        <v>115451.0465</v>
      </c>
      <c r="BJ68" s="0" t="n">
        <v>10.1681</v>
      </c>
      <c r="BK68" s="0" t="n">
        <v>111972.9481</v>
      </c>
      <c r="BL68" s="0" t="n">
        <v>1999391.9134</v>
      </c>
      <c r="BM68" s="0" t="n">
        <v>7.2544</v>
      </c>
      <c r="BN68" s="0" t="n">
        <v>15.1931</v>
      </c>
      <c r="BO68" s="0" t="n">
        <v>12.3236</v>
      </c>
      <c r="BP68" s="0" t="n">
        <v>1.0871</v>
      </c>
      <c r="BQ68" s="0" t="n">
        <v>399965.7597</v>
      </c>
      <c r="BR68" s="0" t="n">
        <v>367909.81</v>
      </c>
      <c r="BS68" s="0" t="n">
        <v>-79816.3217</v>
      </c>
      <c r="BT68" s="0" t="n">
        <v>-26266.0724</v>
      </c>
      <c r="BU68" s="0" t="n">
        <v>-0.0186</v>
      </c>
      <c r="BV68" s="0" t="n">
        <v>48023.1366</v>
      </c>
      <c r="BW68" s="0" t="n">
        <v>0.0341</v>
      </c>
      <c r="BX68" s="0" t="n">
        <v>1.2454</v>
      </c>
      <c r="BY68" s="0" t="n">
        <v>875763.1154</v>
      </c>
      <c r="BZ68" s="0" t="n">
        <v>703172.86</v>
      </c>
      <c r="CA68" s="0" t="n">
        <v>999913.0593</v>
      </c>
      <c r="CB68" s="0" t="n">
        <v>-182025.0823</v>
      </c>
      <c r="CC68" s="0" t="n">
        <v>-0.1291</v>
      </c>
      <c r="CD68" s="0" t="n">
        <v>802856.0616</v>
      </c>
      <c r="CE68" s="0" t="n">
        <v>0.3411</v>
      </c>
      <c r="CF68" s="0" t="n">
        <v>-1591.3353</v>
      </c>
      <c r="CG68" s="0" t="n">
        <v>-4665.49</v>
      </c>
      <c r="CH68" s="0" t="n">
        <v>258825.8127</v>
      </c>
      <c r="CI68" s="0" t="n">
        <v>0.1836</v>
      </c>
      <c r="CJ68" s="0" t="n">
        <v>4.9876</v>
      </c>
      <c r="CK68" s="0" t="n">
        <v>0.0073</v>
      </c>
      <c r="CL68" s="0" t="n">
        <v>41466.1706</v>
      </c>
      <c r="CM68" s="0" t="n">
        <v>33124.8</v>
      </c>
      <c r="CN68" s="0" t="n">
        <v>169364.0389</v>
      </c>
      <c r="CO68" s="0" t="n">
        <v>0.1201</v>
      </c>
      <c r="CP68" s="0" t="n">
        <v>-0.0007</v>
      </c>
      <c r="CQ68" s="0" t="n">
        <v>1.3408</v>
      </c>
      <c r="CR68" s="0" t="n">
        <v>107</v>
      </c>
      <c r="CS68" s="0" t="n">
        <v>156754.7932</v>
      </c>
      <c r="CT68" s="0" t="n">
        <v>0.1112</v>
      </c>
      <c r="CU68" s="0" t="n">
        <v>326181.6221</v>
      </c>
      <c r="CV68" s="0" t="n">
        <v>32376.8434</v>
      </c>
      <c r="CW68" s="0" t="n">
        <v>0.023</v>
      </c>
      <c r="CX68" s="0" t="n">
        <v>19688.64</v>
      </c>
      <c r="CY68" s="0" t="n">
        <v>0.014</v>
      </c>
      <c r="CZ68" s="0" t="n">
        <v>0.2313</v>
      </c>
      <c r="DA68" s="0" t="n">
        <v>0.2081</v>
      </c>
      <c r="DB68" s="0" t="n">
        <v>0.6083</v>
      </c>
      <c r="DC68" s="0" t="n">
        <v>0.6133</v>
      </c>
      <c r="DD68" s="0" t="n">
        <v>14776.5228</v>
      </c>
      <c r="DE68" s="0" t="n">
        <v>0.0927</v>
      </c>
      <c r="DF68" s="0" t="n">
        <v>0.1161</v>
      </c>
      <c r="DG68" s="0" t="n">
        <v>695726.6882</v>
      </c>
      <c r="DH68" s="0" t="n">
        <v>21996679.2209</v>
      </c>
      <c r="DI68" s="0" t="n">
        <v>6.1856</v>
      </c>
      <c r="DJ68" s="0" t="n">
        <v>1.1007</v>
      </c>
      <c r="DK68" s="0" t="n">
        <v>441431.9303</v>
      </c>
      <c r="DL68" s="0" t="n">
        <v>401034.61</v>
      </c>
      <c r="DM68" s="0" t="n">
        <v>1.2328</v>
      </c>
      <c r="DN68" s="0" t="n">
        <v>1409957.0339</v>
      </c>
      <c r="DO68" s="0" t="n">
        <v>0</v>
      </c>
      <c r="DP68" s="0" t="n">
        <v>1143662.11</v>
      </c>
      <c r="DQ68" s="0" t="n">
        <v>0</v>
      </c>
      <c r="DR68" s="0" t="n">
        <v>1164351.2022</v>
      </c>
      <c r="DS68" s="0" t="n">
        <v>1.0958</v>
      </c>
      <c r="DT68" s="0" t="n">
        <v>1253202.2407</v>
      </c>
      <c r="DU68" s="0" t="n">
        <v>0.9822</v>
      </c>
      <c r="DV68" s="0" t="n">
        <v>1409957.0339</v>
      </c>
      <c r="DW68" s="0" t="n">
        <v>0</v>
      </c>
      <c r="DX68" s="0" t="n">
        <v>1.1099</v>
      </c>
      <c r="DY68" s="0" t="n">
        <v>1.1068</v>
      </c>
      <c r="DZ68" s="0" t="n">
        <v>106.4015</v>
      </c>
      <c r="EA68" s="0" t="n">
        <v>27421.9915</v>
      </c>
    </row>
    <row r="69" customFormat="false" ht="15" hidden="false" customHeight="false" outlineLevel="0" collapsed="false">
      <c r="A69" s="0" t="s">
        <v>230</v>
      </c>
      <c r="B69" s="0" t="n">
        <v>12448.3393</v>
      </c>
      <c r="C69" s="0" t="n">
        <v>100.1141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1.0207</v>
      </c>
      <c r="J69" s="0" t="n">
        <v>0.0294</v>
      </c>
      <c r="K69" s="0" t="n">
        <v>1.0919</v>
      </c>
      <c r="L69" s="0" t="n">
        <v>1525289.9</v>
      </c>
      <c r="M69" s="0" t="n">
        <v>1.2553</v>
      </c>
      <c r="N69" s="0" t="n">
        <v>225281.185</v>
      </c>
      <c r="O69" s="0" t="n">
        <v>3032.223</v>
      </c>
      <c r="P69" s="0" t="n">
        <v>0.1586</v>
      </c>
      <c r="Q69" s="0" t="n">
        <v>179460.33</v>
      </c>
      <c r="R69" s="0" t="n">
        <v>0.1564</v>
      </c>
      <c r="S69" s="0" t="n">
        <v>1098722.0855</v>
      </c>
      <c r="T69" s="0" t="n">
        <v>-8941.0662</v>
      </c>
      <c r="U69" s="0" t="n">
        <v>-0.0063</v>
      </c>
      <c r="V69" s="0" t="n">
        <v>0.7734</v>
      </c>
      <c r="W69" s="0" t="n">
        <v>725207.3281</v>
      </c>
      <c r="X69" s="0" t="n">
        <v>0.5105</v>
      </c>
      <c r="Y69" s="0" t="n">
        <v>34314.4363</v>
      </c>
      <c r="Z69" s="0" t="n">
        <v>8746.2101</v>
      </c>
      <c r="AA69" s="0" t="n">
        <v>0.0062</v>
      </c>
      <c r="AB69" s="0" t="n">
        <v>0.0242</v>
      </c>
      <c r="AC69" s="0" t="n">
        <v>7.2636</v>
      </c>
      <c r="AD69" s="0" t="n">
        <v>-54053.4821</v>
      </c>
      <c r="AE69" s="0" t="n">
        <v>0</v>
      </c>
      <c r="AF69" s="0" t="n">
        <v>0</v>
      </c>
      <c r="AG69" s="0" t="n">
        <v>-0.038</v>
      </c>
      <c r="AH69" s="0" t="n">
        <v>-0.038</v>
      </c>
      <c r="AI69" s="0" t="n">
        <v>563196.2453</v>
      </c>
      <c r="AJ69" s="0" t="n">
        <v>23343.7821</v>
      </c>
      <c r="AK69" s="0" t="n">
        <v>0.0164</v>
      </c>
      <c r="AL69" s="0" t="n">
        <v>671153.846</v>
      </c>
      <c r="AM69" s="0" t="n">
        <v>0.4724</v>
      </c>
      <c r="AN69" s="0" t="n">
        <v>-19739.0458</v>
      </c>
      <c r="AO69" s="0" t="n">
        <v>-0.0139</v>
      </c>
      <c r="AP69" s="0" t="n">
        <v>205542.1392</v>
      </c>
      <c r="AQ69" s="0" t="n">
        <v>0.1447</v>
      </c>
      <c r="AR69" s="0" t="n">
        <v>100.4674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0.0047</v>
      </c>
      <c r="AZ69" s="0" t="n">
        <v>0.0049</v>
      </c>
      <c r="BA69" s="0" t="n">
        <v>77397.2642</v>
      </c>
      <c r="BB69" s="0" t="n">
        <v>0.0545</v>
      </c>
      <c r="BC69" s="0" t="n">
        <v>1.1653</v>
      </c>
      <c r="BD69" s="0" t="n">
        <v>271615.936</v>
      </c>
      <c r="BE69" s="0" t="n">
        <v>233089.06</v>
      </c>
      <c r="BF69" s="0" t="n">
        <v>15285753.1217</v>
      </c>
      <c r="BG69" s="0" t="n">
        <v>127158.3943</v>
      </c>
      <c r="BH69" s="0" t="n">
        <v>112363.5152</v>
      </c>
      <c r="BI69" s="0" t="n">
        <v>115386.5445</v>
      </c>
      <c r="BJ69" s="0" t="n">
        <v>10.2092</v>
      </c>
      <c r="BK69" s="0" t="n">
        <v>111602.4637</v>
      </c>
      <c r="BL69" s="0" t="n">
        <v>1999518.2834</v>
      </c>
      <c r="BM69" s="0" t="n">
        <v>6.4521</v>
      </c>
      <c r="BN69" s="0" t="n">
        <v>15.2216</v>
      </c>
      <c r="BO69" s="0" t="n">
        <v>12.2911</v>
      </c>
      <c r="BP69" s="0" t="n">
        <v>1.0912</v>
      </c>
      <c r="BQ69" s="0" t="n">
        <v>412629.7959</v>
      </c>
      <c r="BR69" s="0" t="n">
        <v>378149.52</v>
      </c>
      <c r="BS69" s="0" t="n">
        <v>-67367.9824</v>
      </c>
      <c r="BT69" s="0" t="n">
        <v>-28708.3876</v>
      </c>
      <c r="BU69" s="0" t="n">
        <v>-0.0202</v>
      </c>
      <c r="BV69" s="0" t="n">
        <v>48387.0209</v>
      </c>
      <c r="BW69" s="0" t="n">
        <v>0.0341</v>
      </c>
      <c r="BX69" s="0" t="n">
        <v>1.2516</v>
      </c>
      <c r="BY69" s="0" t="n">
        <v>880207.0109</v>
      </c>
      <c r="BZ69" s="0" t="n">
        <v>703280.5</v>
      </c>
      <c r="CA69" s="0" t="n">
        <v>1006062.5337</v>
      </c>
      <c r="CB69" s="0" t="n">
        <v>-180339.3961</v>
      </c>
      <c r="CC69" s="0" t="n">
        <v>-0.1269</v>
      </c>
      <c r="CD69" s="0" t="n">
        <v>803838.3619</v>
      </c>
      <c r="CE69" s="0" t="n">
        <v>18.9254</v>
      </c>
      <c r="CF69" s="0" t="n">
        <v>2391.5977</v>
      </c>
      <c r="CG69" s="0" t="n">
        <v>126.37</v>
      </c>
      <c r="CH69" s="0" t="n">
        <v>260633.1679</v>
      </c>
      <c r="CI69" s="0" t="n">
        <v>0.1835</v>
      </c>
      <c r="CJ69" s="0" t="n">
        <v>4.5746</v>
      </c>
      <c r="CK69" s="0" t="n">
        <v>0.0066</v>
      </c>
      <c r="CL69" s="0" t="n">
        <v>41156.7269</v>
      </c>
      <c r="CM69" s="0" t="n">
        <v>31184.12</v>
      </c>
      <c r="CN69" s="0" t="n">
        <v>171445.2283</v>
      </c>
      <c r="CO69" s="0" t="n">
        <v>0.1207</v>
      </c>
      <c r="CP69" s="0" t="n">
        <v>-0.0004</v>
      </c>
      <c r="CQ69" s="0" t="n">
        <v>1.3445</v>
      </c>
      <c r="CR69" s="0" t="n">
        <v>108</v>
      </c>
      <c r="CS69" s="0" t="n">
        <v>158627.4812</v>
      </c>
      <c r="CT69" s="0" t="n">
        <v>0.1117</v>
      </c>
      <c r="CU69" s="0" t="n">
        <v>327702.1263</v>
      </c>
      <c r="CV69" s="0" t="n">
        <v>32060.9478</v>
      </c>
      <c r="CW69" s="0" t="n">
        <v>0.0226</v>
      </c>
      <c r="CX69" s="0" t="n">
        <v>19705.1585</v>
      </c>
      <c r="CY69" s="0" t="n">
        <v>0.0139</v>
      </c>
      <c r="CZ69" s="0" t="n">
        <v>0.2307</v>
      </c>
      <c r="DA69" s="0" t="n">
        <v>0.2074</v>
      </c>
      <c r="DB69" s="0" t="n">
        <v>0.6092</v>
      </c>
      <c r="DC69" s="0" t="n">
        <v>0.6135</v>
      </c>
      <c r="DD69" s="0" t="n">
        <v>14794.8792</v>
      </c>
      <c r="DE69" s="0" t="n">
        <v>0.0926</v>
      </c>
      <c r="DF69" s="0" t="n">
        <v>0.1164</v>
      </c>
      <c r="DG69" s="0" t="n">
        <v>698828.7301</v>
      </c>
      <c r="DH69" s="0" t="n">
        <v>22139828.4199</v>
      </c>
      <c r="DI69" s="0" t="n">
        <v>6.2194</v>
      </c>
      <c r="DJ69" s="0" t="n">
        <v>1.1086</v>
      </c>
      <c r="DK69" s="0" t="n">
        <v>453786.5228</v>
      </c>
      <c r="DL69" s="0" t="n">
        <v>409333.64</v>
      </c>
      <c r="DM69" s="0" t="n">
        <v>1.2384</v>
      </c>
      <c r="DN69" s="0" t="n">
        <v>1420652.4566</v>
      </c>
      <c r="DO69" s="0" t="n">
        <v>0</v>
      </c>
      <c r="DP69" s="0" t="n">
        <v>1147140.38</v>
      </c>
      <c r="DQ69" s="0" t="n">
        <v>0</v>
      </c>
      <c r="DR69" s="0" t="n">
        <v>1169779.9625</v>
      </c>
      <c r="DS69" s="0" t="n">
        <v>1.1001</v>
      </c>
      <c r="DT69" s="0" t="n">
        <v>1262024.9754</v>
      </c>
      <c r="DU69" s="0" t="n">
        <v>0.9806</v>
      </c>
      <c r="DV69" s="0" t="n">
        <v>1420652.4566</v>
      </c>
      <c r="DW69" s="0" t="n">
        <v>0</v>
      </c>
      <c r="DX69" s="0" t="n">
        <v>1.1112</v>
      </c>
      <c r="DY69" s="0" t="n">
        <v>1.1188</v>
      </c>
      <c r="DZ69" s="0" t="n">
        <v>106.8526</v>
      </c>
      <c r="EA69" s="0" t="n">
        <v>27548.7812</v>
      </c>
    </row>
    <row r="70" customFormat="false" ht="15" hidden="false" customHeight="false" outlineLevel="0" collapsed="false">
      <c r="A70" s="0" t="s">
        <v>231</v>
      </c>
      <c r="B70" s="0" t="n">
        <v>18866.685</v>
      </c>
      <c r="C70" s="0" t="n">
        <v>96.7089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1.063</v>
      </c>
      <c r="J70" s="0" t="n">
        <v>0.0176</v>
      </c>
      <c r="K70" s="0" t="n">
        <v>1.048</v>
      </c>
      <c r="L70" s="0" t="n">
        <v>1530828.55</v>
      </c>
      <c r="M70" s="0" t="n">
        <v>1.2635</v>
      </c>
      <c r="N70" s="0" t="n">
        <v>226958.36</v>
      </c>
      <c r="O70" s="0" t="n">
        <v>3948.8846</v>
      </c>
      <c r="P70" s="0" t="n">
        <v>0.1589</v>
      </c>
      <c r="Q70" s="0" t="n">
        <v>179629.64</v>
      </c>
      <c r="R70" s="0" t="n">
        <v>0.1561</v>
      </c>
      <c r="S70" s="0" t="n">
        <v>1101204.9152</v>
      </c>
      <c r="T70" s="0" t="n">
        <v>-9910.7777</v>
      </c>
      <c r="U70" s="0" t="n">
        <v>-0.0069</v>
      </c>
      <c r="V70" s="0" t="n">
        <v>0.7708</v>
      </c>
      <c r="W70" s="0" t="n">
        <v>724758.1599</v>
      </c>
      <c r="X70" s="0" t="n">
        <v>0.5073</v>
      </c>
      <c r="Y70" s="0" t="n">
        <v>34187.7839</v>
      </c>
      <c r="Z70" s="0" t="n">
        <v>7043.2835</v>
      </c>
      <c r="AA70" s="0" t="n">
        <v>0.0049</v>
      </c>
      <c r="AB70" s="0" t="n">
        <v>0.0239</v>
      </c>
      <c r="AC70" s="0" t="n">
        <v>7.2456</v>
      </c>
      <c r="AD70" s="0" t="n">
        <v>-49574.4296</v>
      </c>
      <c r="AE70" s="0" t="n">
        <v>0</v>
      </c>
      <c r="AF70" s="0" t="n">
        <v>0</v>
      </c>
      <c r="AG70" s="0" t="n">
        <v>-0.0347</v>
      </c>
      <c r="AH70" s="0" t="n">
        <v>-0.0347</v>
      </c>
      <c r="AI70" s="0" t="n">
        <v>565499.7492</v>
      </c>
      <c r="AJ70" s="0" t="n">
        <v>27958.8354</v>
      </c>
      <c r="AK70" s="0" t="n">
        <v>0.0196</v>
      </c>
      <c r="AL70" s="0" t="n">
        <v>675183.7302</v>
      </c>
      <c r="AM70" s="0" t="n">
        <v>0.4726</v>
      </c>
      <c r="AN70" s="0" t="n">
        <v>-15386.6457</v>
      </c>
      <c r="AO70" s="0" t="n">
        <v>-0.0108</v>
      </c>
      <c r="AP70" s="0" t="n">
        <v>211571.7143</v>
      </c>
      <c r="AQ70" s="0" t="n">
        <v>0.1481</v>
      </c>
      <c r="AR70" s="0" t="n">
        <v>101.1311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0.004</v>
      </c>
      <c r="AZ70" s="0" t="n">
        <v>0.0049</v>
      </c>
      <c r="BA70" s="0" t="n">
        <v>77533.265</v>
      </c>
      <c r="BB70" s="0" t="n">
        <v>0.0543</v>
      </c>
      <c r="BC70" s="0" t="n">
        <v>1.1699</v>
      </c>
      <c r="BD70" s="0" t="n">
        <v>269982.8106</v>
      </c>
      <c r="BE70" s="0" t="n">
        <v>230772.41</v>
      </c>
      <c r="BF70" s="0" t="n">
        <v>15363668.0004</v>
      </c>
      <c r="BG70" s="0" t="n">
        <v>127166.6359</v>
      </c>
      <c r="BH70" s="0" t="n">
        <v>112318.6595</v>
      </c>
      <c r="BI70" s="0" t="n">
        <v>115417.9319</v>
      </c>
      <c r="BJ70" s="0" t="n">
        <v>10.2454</v>
      </c>
      <c r="BK70" s="0" t="n">
        <v>111247.12</v>
      </c>
      <c r="BL70" s="0" t="n">
        <v>2001998.5534</v>
      </c>
      <c r="BM70" s="0" t="n">
        <v>6.1626</v>
      </c>
      <c r="BN70" s="0" t="n">
        <v>15.2197</v>
      </c>
      <c r="BO70" s="0" t="n">
        <v>12.2592</v>
      </c>
      <c r="BP70" s="0" t="n">
        <v>1.104</v>
      </c>
      <c r="BQ70" s="0" t="n">
        <v>419592.0323</v>
      </c>
      <c r="BR70" s="0" t="n">
        <v>380073.38</v>
      </c>
      <c r="BS70" s="0" t="n">
        <v>-48501.2974</v>
      </c>
      <c r="BT70" s="0" t="n">
        <v>-21910.3377</v>
      </c>
      <c r="BU70" s="0" t="n">
        <v>-0.0153</v>
      </c>
      <c r="BV70" s="0" t="n">
        <v>48831.5275</v>
      </c>
      <c r="BW70" s="0" t="n">
        <v>0.0342</v>
      </c>
      <c r="BX70" s="0" t="n">
        <v>1.2577</v>
      </c>
      <c r="BY70" s="0" t="n">
        <v>887286.4812</v>
      </c>
      <c r="BZ70" s="0" t="n">
        <v>705482.64</v>
      </c>
      <c r="CA70" s="0" t="n">
        <v>1013269.8058</v>
      </c>
      <c r="CB70" s="0" t="n">
        <v>-181906.0564</v>
      </c>
      <c r="CC70" s="0" t="n">
        <v>-0.1273</v>
      </c>
      <c r="CD70" s="0" t="n">
        <v>805652.1459</v>
      </c>
      <c r="CE70" s="0" t="n">
        <v>1.4729</v>
      </c>
      <c r="CF70" s="0" t="n">
        <v>3653.2396</v>
      </c>
      <c r="CG70" s="0" t="n">
        <v>2480.27</v>
      </c>
      <c r="CH70" s="0" t="n">
        <v>261301.5325</v>
      </c>
      <c r="CI70" s="0" t="n">
        <v>0.1829</v>
      </c>
      <c r="CJ70" s="0" t="n">
        <v>4.4279</v>
      </c>
      <c r="CK70" s="0" t="n">
        <v>0.0069</v>
      </c>
      <c r="CL70" s="0" t="n">
        <v>40777.0226</v>
      </c>
      <c r="CM70" s="0" t="n">
        <v>32390.21</v>
      </c>
      <c r="CN70" s="0" t="n">
        <v>173053.3331</v>
      </c>
      <c r="CO70" s="0" t="n">
        <v>0.1211</v>
      </c>
      <c r="CP70" s="0" t="n">
        <v>-0.0006</v>
      </c>
      <c r="CQ70" s="0" t="n">
        <v>1.3483</v>
      </c>
      <c r="CR70" s="0" t="n">
        <v>109</v>
      </c>
      <c r="CS70" s="0" t="n">
        <v>160181.1253</v>
      </c>
      <c r="CT70" s="0" t="n">
        <v>0.1121</v>
      </c>
      <c r="CU70" s="0" t="n">
        <v>327503.7765</v>
      </c>
      <c r="CV70" s="0" t="n">
        <v>31816.2117</v>
      </c>
      <c r="CW70" s="0" t="n">
        <v>0.0223</v>
      </c>
      <c r="CX70" s="0" t="n">
        <v>19715.4792</v>
      </c>
      <c r="CY70" s="0" t="n">
        <v>0.0138</v>
      </c>
      <c r="CZ70" s="0" t="n">
        <v>0.2292</v>
      </c>
      <c r="DA70" s="0" t="n">
        <v>0.2059</v>
      </c>
      <c r="DB70" s="0" t="n">
        <v>0.6109</v>
      </c>
      <c r="DC70" s="0" t="n">
        <v>0.6143</v>
      </c>
      <c r="DD70" s="0" t="n">
        <v>14847.9764</v>
      </c>
      <c r="DE70" s="0" t="n">
        <v>0.0924</v>
      </c>
      <c r="DF70" s="0" t="n">
        <v>0.1168</v>
      </c>
      <c r="DG70" s="0" t="n">
        <v>702977.0396</v>
      </c>
      <c r="DH70" s="0" t="n">
        <v>22330417.9026</v>
      </c>
      <c r="DI70" s="0" t="n">
        <v>6.2588</v>
      </c>
      <c r="DJ70" s="0" t="n">
        <v>1.1161</v>
      </c>
      <c r="DK70" s="0" t="n">
        <v>460369.0549</v>
      </c>
      <c r="DL70" s="0" t="n">
        <v>412463.59</v>
      </c>
      <c r="DM70" s="0" t="n">
        <v>1.2415</v>
      </c>
      <c r="DN70" s="0" t="n">
        <v>1428657.9142</v>
      </c>
      <c r="DO70" s="0" t="n">
        <v>0</v>
      </c>
      <c r="DP70" s="0" t="n">
        <v>1150755.17</v>
      </c>
      <c r="DQ70" s="0" t="n">
        <v>0</v>
      </c>
      <c r="DR70" s="0" t="n">
        <v>1175848.9466</v>
      </c>
      <c r="DS70" s="0" t="n">
        <v>1.1023</v>
      </c>
      <c r="DT70" s="0" t="n">
        <v>1268476.7888</v>
      </c>
      <c r="DU70" s="0" t="n">
        <v>0.9787</v>
      </c>
      <c r="DV70" s="0" t="n">
        <v>1428657.9142</v>
      </c>
      <c r="DW70" s="0" t="n">
        <v>0</v>
      </c>
      <c r="DX70" s="0" t="n">
        <v>1.1144</v>
      </c>
      <c r="DY70" s="0" t="n">
        <v>1.143</v>
      </c>
      <c r="DZ70" s="0" t="n">
        <v>107.6451</v>
      </c>
      <c r="EA70" s="0" t="n">
        <v>27666.0882</v>
      </c>
    </row>
    <row r="71" customFormat="false" ht="15" hidden="false" customHeight="false" outlineLevel="0" collapsed="false">
      <c r="A71" s="0" t="s">
        <v>232</v>
      </c>
      <c r="B71" s="0" t="n">
        <v>20219.7954</v>
      </c>
      <c r="C71" s="0" t="n">
        <v>92.5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1.0937</v>
      </c>
      <c r="J71" s="0" t="n">
        <v>0.0317</v>
      </c>
      <c r="K71" s="0" t="n">
        <v>1.0187</v>
      </c>
      <c r="L71" s="0" t="n">
        <v>1563532.9</v>
      </c>
      <c r="M71" s="0" t="n">
        <v>1.2685</v>
      </c>
      <c r="N71" s="0" t="n">
        <v>227989.692</v>
      </c>
      <c r="O71" s="0" t="n">
        <v>4303.3323</v>
      </c>
      <c r="P71" s="0" t="n">
        <v>0.157</v>
      </c>
      <c r="Q71" s="0" t="n">
        <v>179730.92</v>
      </c>
      <c r="R71" s="0" t="n">
        <v>0.1541</v>
      </c>
      <c r="S71" s="0" t="n">
        <v>1115403.5859</v>
      </c>
      <c r="T71" s="0" t="n">
        <v>3127.6168</v>
      </c>
      <c r="U71" s="0" t="n">
        <v>0.0022</v>
      </c>
      <c r="V71" s="0" t="n">
        <v>0.7682</v>
      </c>
      <c r="W71" s="0" t="n">
        <v>731052.5454</v>
      </c>
      <c r="X71" s="0" t="n">
        <v>0.5035</v>
      </c>
      <c r="Y71" s="0" t="n">
        <v>34652.0358</v>
      </c>
      <c r="Z71" s="0" t="n">
        <v>5857.132</v>
      </c>
      <c r="AA71" s="0" t="n">
        <v>0.004</v>
      </c>
      <c r="AB71" s="0" t="n">
        <v>0.0239</v>
      </c>
      <c r="AC71" s="0" t="n">
        <v>7.2442</v>
      </c>
      <c r="AD71" s="0" t="n">
        <v>-44284.2158</v>
      </c>
      <c r="AE71" s="0" t="n">
        <v>0</v>
      </c>
      <c r="AF71" s="0" t="n">
        <v>0</v>
      </c>
      <c r="AG71" s="0" t="n">
        <v>-0.0305</v>
      </c>
      <c r="AH71" s="0" t="n">
        <v>-0.0305</v>
      </c>
      <c r="AI71" s="0" t="n">
        <v>576975.2131</v>
      </c>
      <c r="AJ71" s="0" t="n">
        <v>33409.1739</v>
      </c>
      <c r="AK71" s="0" t="n">
        <v>0.023</v>
      </c>
      <c r="AL71" s="0" t="n">
        <v>686768.3296</v>
      </c>
      <c r="AM71" s="0" t="n">
        <v>0.473</v>
      </c>
      <c r="AN71" s="0" t="n">
        <v>-9632.1799</v>
      </c>
      <c r="AO71" s="0" t="n">
        <v>-0.0066</v>
      </c>
      <c r="AP71" s="0" t="n">
        <v>218357.512</v>
      </c>
      <c r="AQ71" s="0" t="n">
        <v>0.1504</v>
      </c>
      <c r="AR71" s="0" t="n">
        <v>101.4011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0.0034</v>
      </c>
      <c r="AZ71" s="0" t="n">
        <v>0.0031</v>
      </c>
      <c r="BA71" s="0" t="n">
        <v>77693.3897</v>
      </c>
      <c r="BB71" s="0" t="n">
        <v>0.0535</v>
      </c>
      <c r="BC71" s="0" t="n">
        <v>1.1737</v>
      </c>
      <c r="BD71" s="0" t="n">
        <v>275125.7275</v>
      </c>
      <c r="BE71" s="0" t="n">
        <v>234414.73</v>
      </c>
      <c r="BF71" s="0" t="n">
        <v>15444446.0504</v>
      </c>
      <c r="BG71" s="0" t="n">
        <v>127458.3606</v>
      </c>
      <c r="BH71" s="0" t="n">
        <v>112587.7936</v>
      </c>
      <c r="BI71" s="0" t="n">
        <v>115724.3031</v>
      </c>
      <c r="BJ71" s="0" t="n">
        <v>10.3619</v>
      </c>
      <c r="BK71" s="0" t="n">
        <v>112919.7167</v>
      </c>
      <c r="BL71" s="0" t="n">
        <v>2008920.2534</v>
      </c>
      <c r="BM71" s="0" t="n">
        <v>6.1844</v>
      </c>
      <c r="BN71" s="0" t="n">
        <v>15.236</v>
      </c>
      <c r="BO71" s="0" t="n">
        <v>12.2421</v>
      </c>
      <c r="BP71" s="0" t="n">
        <v>1.1058</v>
      </c>
      <c r="BQ71" s="0" t="n">
        <v>438893.0049</v>
      </c>
      <c r="BR71" s="0" t="n">
        <v>396904.85</v>
      </c>
      <c r="BS71" s="0" t="n">
        <v>-28281.502</v>
      </c>
      <c r="BT71" s="0" t="n">
        <v>-23975.7487</v>
      </c>
      <c r="BU71" s="0" t="n">
        <v>-0.0165</v>
      </c>
      <c r="BV71" s="0" t="n">
        <v>49374.7227</v>
      </c>
      <c r="BW71" s="0" t="n">
        <v>0.034</v>
      </c>
      <c r="BX71" s="0" t="n">
        <v>1.2616</v>
      </c>
      <c r="BY71" s="0" t="n">
        <v>897906.9521</v>
      </c>
      <c r="BZ71" s="0" t="n">
        <v>711697.71</v>
      </c>
      <c r="CA71" s="0" t="n">
        <v>1022108.4484</v>
      </c>
      <c r="CB71" s="0" t="n">
        <v>-187499.7911</v>
      </c>
      <c r="CC71" s="0" t="n">
        <v>-0.1291</v>
      </c>
      <c r="CD71" s="0" t="n">
        <v>810142.1204</v>
      </c>
      <c r="CE71" s="0" t="n">
        <v>0.9714</v>
      </c>
      <c r="CF71" s="0" t="n">
        <v>6723.5846</v>
      </c>
      <c r="CG71" s="0" t="n">
        <v>6921.7</v>
      </c>
      <c r="CH71" s="0" t="n">
        <v>265014.1704</v>
      </c>
      <c r="CI71" s="0" t="n">
        <v>0.1825</v>
      </c>
      <c r="CJ71" s="0" t="n">
        <v>4.3147</v>
      </c>
      <c r="CK71" s="0" t="n">
        <v>0.0072</v>
      </c>
      <c r="CL71" s="0" t="n">
        <v>44195.5441</v>
      </c>
      <c r="CM71" s="0" t="n">
        <v>33862.99</v>
      </c>
      <c r="CN71" s="0" t="n">
        <v>176817.4359</v>
      </c>
      <c r="CO71" s="0" t="n">
        <v>0.1218</v>
      </c>
      <c r="CP71" s="0" t="n">
        <v>-0.0006</v>
      </c>
      <c r="CQ71" s="0" t="n">
        <v>1.3521</v>
      </c>
      <c r="CR71" s="0" t="n">
        <v>110</v>
      </c>
      <c r="CS71" s="0" t="n">
        <v>163328.8994</v>
      </c>
      <c r="CT71" s="0" t="n">
        <v>0.1125</v>
      </c>
      <c r="CU71" s="0" t="n">
        <v>332604.9213</v>
      </c>
      <c r="CV71" s="0" t="n">
        <v>32233.1013</v>
      </c>
      <c r="CW71" s="0" t="n">
        <v>0.0222</v>
      </c>
      <c r="CX71" s="0" t="n">
        <v>20022.2733</v>
      </c>
      <c r="CY71" s="0" t="n">
        <v>0.0138</v>
      </c>
      <c r="CZ71" s="0" t="n">
        <v>0.2291</v>
      </c>
      <c r="DA71" s="0" t="n">
        <v>0.2057</v>
      </c>
      <c r="DB71" s="0" t="n">
        <v>0.61</v>
      </c>
      <c r="DC71" s="0" t="n">
        <v>0.618</v>
      </c>
      <c r="DD71" s="0" t="n">
        <v>14870.5669</v>
      </c>
      <c r="DE71" s="0" t="n">
        <v>0.0921</v>
      </c>
      <c r="DF71" s="0" t="n">
        <v>0.1167</v>
      </c>
      <c r="DG71" s="0" t="n">
        <v>711637.3877</v>
      </c>
      <c r="DH71" s="0" t="n">
        <v>22560028.4439</v>
      </c>
      <c r="DI71" s="0" t="n">
        <v>6.3207</v>
      </c>
      <c r="DJ71" s="0" t="n">
        <v>1.1215</v>
      </c>
      <c r="DK71" s="0" t="n">
        <v>483088.549</v>
      </c>
      <c r="DL71" s="0" t="n">
        <v>430767.84</v>
      </c>
      <c r="DM71" s="0" t="n">
        <v>1.2446</v>
      </c>
      <c r="DN71" s="0" t="n">
        <v>1451941.5002</v>
      </c>
      <c r="DO71" s="0" t="n">
        <v>0</v>
      </c>
      <c r="DP71" s="0" t="n">
        <v>1166628.05</v>
      </c>
      <c r="DQ71" s="0" t="n">
        <v>0</v>
      </c>
      <c r="DR71" s="0" t="n">
        <v>1183524.4674</v>
      </c>
      <c r="DS71" s="0" t="n">
        <v>1.1046</v>
      </c>
      <c r="DT71" s="0" t="n">
        <v>1288612.6008</v>
      </c>
      <c r="DU71" s="0" t="n">
        <v>0.9857</v>
      </c>
      <c r="DV71" s="0" t="n">
        <v>1451941.5002</v>
      </c>
      <c r="DW71" s="0" t="n">
        <v>0</v>
      </c>
      <c r="DX71" s="0" t="n">
        <v>1.1171</v>
      </c>
      <c r="DY71" s="0" t="n">
        <v>1.1605</v>
      </c>
      <c r="DZ71" s="0" t="n">
        <v>108.2618</v>
      </c>
      <c r="EA71" s="0" t="n">
        <v>27943.0606</v>
      </c>
    </row>
    <row r="72" customFormat="false" ht="15" hidden="false" customHeight="false" outlineLevel="0" collapsed="false">
      <c r="A72" s="0" t="s">
        <v>233</v>
      </c>
      <c r="B72" s="0" t="n">
        <v>19001.1476</v>
      </c>
      <c r="C72" s="0" t="n">
        <v>90.9957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1.1409</v>
      </c>
      <c r="J72" s="0" t="n">
        <v>-0.0485</v>
      </c>
      <c r="K72" s="0" t="n">
        <v>0.977</v>
      </c>
      <c r="L72" s="0" t="n">
        <v>1584390.05</v>
      </c>
      <c r="M72" s="0" t="n">
        <v>1.2715</v>
      </c>
      <c r="N72" s="0" t="n">
        <v>228722.9488</v>
      </c>
      <c r="O72" s="0" t="n">
        <v>3844.6946</v>
      </c>
      <c r="P72" s="0" t="n">
        <v>0.1556</v>
      </c>
      <c r="Q72" s="0" t="n">
        <v>179881.32</v>
      </c>
      <c r="R72" s="0" t="n">
        <v>0.153</v>
      </c>
      <c r="S72" s="0" t="n">
        <v>1125354.2543</v>
      </c>
      <c r="T72" s="0" t="n">
        <v>2015.2648</v>
      </c>
      <c r="U72" s="0" t="n">
        <v>0.0014</v>
      </c>
      <c r="V72" s="0" t="n">
        <v>0.7658</v>
      </c>
      <c r="W72" s="0" t="n">
        <v>727999.8061</v>
      </c>
      <c r="X72" s="0" t="n">
        <v>0.4954</v>
      </c>
      <c r="Y72" s="0" t="n">
        <v>35071.545</v>
      </c>
      <c r="Z72" s="0" t="n">
        <v>3238.8203</v>
      </c>
      <c r="AA72" s="0" t="n">
        <v>0.0022</v>
      </c>
      <c r="AB72" s="0" t="n">
        <v>0.0239</v>
      </c>
      <c r="AC72" s="0" t="n">
        <v>6.7229</v>
      </c>
      <c r="AD72" s="0" t="n">
        <v>-31741.6145</v>
      </c>
      <c r="AE72" s="0" t="n">
        <v>0</v>
      </c>
      <c r="AF72" s="0" t="n">
        <v>0</v>
      </c>
      <c r="AG72" s="0" t="n">
        <v>-0.0216</v>
      </c>
      <c r="AH72" s="0" t="n">
        <v>-0.0216</v>
      </c>
      <c r="AI72" s="0" t="n">
        <v>585546.9878</v>
      </c>
      <c r="AJ72" s="0" t="n">
        <v>41425.7459</v>
      </c>
      <c r="AK72" s="0" t="n">
        <v>0.0282</v>
      </c>
      <c r="AL72" s="0" t="n">
        <v>696258.1916</v>
      </c>
      <c r="AM72" s="0" t="n">
        <v>0.4738</v>
      </c>
      <c r="AN72" s="0" t="n">
        <v>3329.9305</v>
      </c>
      <c r="AO72" s="0" t="n">
        <v>0.0023</v>
      </c>
      <c r="AP72" s="0" t="n">
        <v>232052.8793</v>
      </c>
      <c r="AQ72" s="0" t="n">
        <v>0.1579</v>
      </c>
      <c r="AR72" s="0" t="n">
        <v>101.7652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0.0035</v>
      </c>
      <c r="AZ72" s="0" t="n">
        <v>0.0057</v>
      </c>
      <c r="BA72" s="0" t="n">
        <v>73167.3604</v>
      </c>
      <c r="BB72" s="0" t="n">
        <v>0.0498</v>
      </c>
      <c r="BC72" s="0" t="n">
        <v>1.1792</v>
      </c>
      <c r="BD72" s="0" t="n">
        <v>278678.1998</v>
      </c>
      <c r="BE72" s="0" t="n">
        <v>236337.86</v>
      </c>
      <c r="BF72" s="0" t="n">
        <v>15526339.4499</v>
      </c>
      <c r="BG72" s="0" t="n">
        <v>127627.3245</v>
      </c>
      <c r="BH72" s="0" t="n">
        <v>112800.8582</v>
      </c>
      <c r="BI72" s="0" t="n">
        <v>115934.9072</v>
      </c>
      <c r="BJ72" s="0" t="n">
        <v>10.4208</v>
      </c>
      <c r="BK72" s="0" t="n">
        <v>113405.1724</v>
      </c>
      <c r="BL72" s="0" t="n">
        <v>2013019.9834</v>
      </c>
      <c r="BM72" s="0" t="n">
        <v>5.8194</v>
      </c>
      <c r="BN72" s="0" t="n">
        <v>15.2321</v>
      </c>
      <c r="BO72" s="0" t="n">
        <v>12.1842</v>
      </c>
      <c r="BP72" s="0" t="n">
        <v>1.1254</v>
      </c>
      <c r="BQ72" s="0" t="n">
        <v>460194.6895</v>
      </c>
      <c r="BR72" s="0" t="n">
        <v>408913.78</v>
      </c>
      <c r="BS72" s="0" t="n">
        <v>-9280.3544</v>
      </c>
      <c r="BT72" s="0" t="n">
        <v>-29692.0484</v>
      </c>
      <c r="BU72" s="0" t="n">
        <v>-0.0202</v>
      </c>
      <c r="BV72" s="0" t="n">
        <v>49713.8342</v>
      </c>
      <c r="BW72" s="0" t="n">
        <v>0.0338</v>
      </c>
      <c r="BX72" s="0" t="n">
        <v>1.2689</v>
      </c>
      <c r="BY72" s="0" t="n">
        <v>904365.1633</v>
      </c>
      <c r="BZ72" s="0" t="n">
        <v>712736.41</v>
      </c>
      <c r="CA72" s="0" t="n">
        <v>1032323.9061</v>
      </c>
      <c r="CB72" s="0" t="n">
        <v>-175450.355</v>
      </c>
      <c r="CC72" s="0" t="n">
        <v>-0.1194</v>
      </c>
      <c r="CD72" s="0" t="n">
        <v>813581.576</v>
      </c>
      <c r="CE72" s="0" t="n">
        <v>2.2098</v>
      </c>
      <c r="CF72" s="0" t="n">
        <v>9059.6809</v>
      </c>
      <c r="CG72" s="0" t="n">
        <v>4099.73</v>
      </c>
      <c r="CH72" s="0" t="n">
        <v>267937.4337</v>
      </c>
      <c r="CI72" s="0" t="n">
        <v>0.1823</v>
      </c>
      <c r="CJ72" s="0" t="n">
        <v>4.3111</v>
      </c>
      <c r="CK72" s="0" t="n">
        <v>0.0071</v>
      </c>
      <c r="CL72" s="0" t="n">
        <v>48693.196</v>
      </c>
      <c r="CM72" s="0" t="n">
        <v>42420.95</v>
      </c>
      <c r="CN72" s="0" t="n">
        <v>179972.0151</v>
      </c>
      <c r="CO72" s="0" t="n">
        <v>0.1225</v>
      </c>
      <c r="CP72" s="0" t="n">
        <v>-0.0012</v>
      </c>
      <c r="CQ72" s="0" t="n">
        <v>1.356</v>
      </c>
      <c r="CR72" s="0" t="n">
        <v>111</v>
      </c>
      <c r="CS72" s="0" t="n">
        <v>166540.6097</v>
      </c>
      <c r="CT72" s="0" t="n">
        <v>0.1133</v>
      </c>
      <c r="CU72" s="0" t="n">
        <v>335425.4678</v>
      </c>
      <c r="CV72" s="0" t="n">
        <v>32094.2991</v>
      </c>
      <c r="CW72" s="0" t="n">
        <v>0.0218</v>
      </c>
      <c r="CX72" s="0" t="n">
        <v>20279.3648</v>
      </c>
      <c r="CY72" s="0" t="n">
        <v>0.0138</v>
      </c>
      <c r="CZ72" s="0" t="n">
        <v>0.2283</v>
      </c>
      <c r="DA72" s="0" t="n">
        <v>0.205</v>
      </c>
      <c r="DB72" s="0" t="n">
        <v>0.6103</v>
      </c>
      <c r="DC72" s="0" t="n">
        <v>0.6192</v>
      </c>
      <c r="DD72" s="0" t="n">
        <v>14826.4663</v>
      </c>
      <c r="DE72" s="0" t="n">
        <v>0.0916</v>
      </c>
      <c r="DF72" s="0" t="n">
        <v>0.1162</v>
      </c>
      <c r="DG72" s="0" t="n">
        <v>717431.5913</v>
      </c>
      <c r="DH72" s="0" t="n">
        <v>22800046.9024</v>
      </c>
      <c r="DI72" s="0" t="n">
        <v>6.3602</v>
      </c>
      <c r="DJ72" s="0" t="n">
        <v>1.1275</v>
      </c>
      <c r="DK72" s="0" t="n">
        <v>508887.8855</v>
      </c>
      <c r="DL72" s="0" t="n">
        <v>451334.73</v>
      </c>
      <c r="DM72" s="0" t="n">
        <v>1.2501</v>
      </c>
      <c r="DN72" s="0" t="n">
        <v>1469519.1888</v>
      </c>
      <c r="DO72" s="0" t="n">
        <v>0</v>
      </c>
      <c r="DP72" s="0" t="n">
        <v>1175476.27</v>
      </c>
      <c r="DQ72" s="0" t="n">
        <v>0</v>
      </c>
      <c r="DR72" s="0" t="n">
        <v>1190774.5531</v>
      </c>
      <c r="DS72" s="0" t="n">
        <v>1.1085</v>
      </c>
      <c r="DT72" s="0" t="n">
        <v>1302978.5791</v>
      </c>
      <c r="DU72" s="0" t="n">
        <v>0.9872</v>
      </c>
      <c r="DV72" s="0" t="n">
        <v>1469519.1888</v>
      </c>
      <c r="DW72" s="0" t="n">
        <v>0</v>
      </c>
      <c r="DX72" s="0" t="n">
        <v>1.1215</v>
      </c>
      <c r="DY72" s="0" t="n">
        <v>1.186</v>
      </c>
      <c r="DZ72" s="0" t="n">
        <v>108.9905</v>
      </c>
      <c r="EA72" s="0" t="n">
        <v>28022.4474</v>
      </c>
    </row>
    <row r="73" customFormat="false" ht="15" hidden="false" customHeight="false" outlineLevel="0" collapsed="false">
      <c r="A73" s="0" t="s">
        <v>234</v>
      </c>
      <c r="B73" s="0" t="n">
        <v>20227.4896</v>
      </c>
      <c r="C73" s="0" t="n">
        <v>90.7891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1.0983</v>
      </c>
      <c r="J73" s="0" t="n">
        <v>-0.0022</v>
      </c>
      <c r="K73" s="0" t="n">
        <v>1.0196</v>
      </c>
      <c r="L73" s="0" t="n">
        <v>1601388.06</v>
      </c>
      <c r="M73" s="0" t="n">
        <v>1.2816</v>
      </c>
      <c r="N73" s="0" t="n">
        <v>228434.847</v>
      </c>
      <c r="O73" s="0" t="n">
        <v>4352.1846</v>
      </c>
      <c r="P73" s="0" t="n">
        <v>0.1536</v>
      </c>
      <c r="Q73" s="0" t="n">
        <v>178245.56</v>
      </c>
      <c r="R73" s="0" t="n">
        <v>0.1506</v>
      </c>
      <c r="S73" s="0" t="n">
        <v>1135785.141</v>
      </c>
      <c r="T73" s="0" t="n">
        <v>5711.9893</v>
      </c>
      <c r="U73" s="0" t="n">
        <v>0.0038</v>
      </c>
      <c r="V73" s="0" t="n">
        <v>0.7636</v>
      </c>
      <c r="W73" s="0" t="n">
        <v>724624.7023</v>
      </c>
      <c r="X73" s="0" t="n">
        <v>0.4872</v>
      </c>
      <c r="Y73" s="0" t="n">
        <v>35408.6297</v>
      </c>
      <c r="Z73" s="0" t="n">
        <v>2172.7801</v>
      </c>
      <c r="AA73" s="0" t="n">
        <v>0.0015</v>
      </c>
      <c r="AB73" s="0" t="n">
        <v>0.0238</v>
      </c>
      <c r="AC73" s="0" t="n">
        <v>6.0983</v>
      </c>
      <c r="AD73" s="0" t="n">
        <v>-18875.5896</v>
      </c>
      <c r="AE73" s="0" t="n">
        <v>0</v>
      </c>
      <c r="AF73" s="0" t="n">
        <v>0</v>
      </c>
      <c r="AG73" s="0" t="n">
        <v>-0.0127</v>
      </c>
      <c r="AH73" s="0" t="n">
        <v>-0.0127</v>
      </c>
      <c r="AI73" s="0" t="n">
        <v>597816.4279</v>
      </c>
      <c r="AJ73" s="0" t="n">
        <v>48235.6495</v>
      </c>
      <c r="AK73" s="0" t="n">
        <v>0.0324</v>
      </c>
      <c r="AL73" s="0" t="n">
        <v>705749.1126</v>
      </c>
      <c r="AM73" s="0" t="n">
        <v>0.4745</v>
      </c>
      <c r="AN73" s="0" t="n">
        <v>16533.0401</v>
      </c>
      <c r="AO73" s="0" t="n">
        <v>0.0111</v>
      </c>
      <c r="AP73" s="0" t="n">
        <v>244967.887</v>
      </c>
      <c r="AQ73" s="0" t="n">
        <v>0.1647</v>
      </c>
      <c r="AR73" s="0" t="n">
        <v>102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0.0038</v>
      </c>
      <c r="AZ73" s="0" t="n">
        <v>0.004</v>
      </c>
      <c r="BA73" s="0" t="n">
        <v>67111.2391</v>
      </c>
      <c r="BB73" s="0" t="n">
        <v>0.0451</v>
      </c>
      <c r="BC73" s="0" t="n">
        <v>1.1812</v>
      </c>
      <c r="BD73" s="0" t="n">
        <v>282624.8917</v>
      </c>
      <c r="BE73" s="0" t="n">
        <v>239270.58</v>
      </c>
      <c r="BF73" s="0" t="n">
        <v>15610346.6354</v>
      </c>
      <c r="BG73" s="0" t="n">
        <v>127596.4549</v>
      </c>
      <c r="BH73" s="0" t="n">
        <v>112980.281</v>
      </c>
      <c r="BI73" s="0" t="n">
        <v>115972.1513</v>
      </c>
      <c r="BJ73" s="0" t="n">
        <v>10.4726</v>
      </c>
      <c r="BK73" s="0" t="n">
        <v>113690.7604</v>
      </c>
      <c r="BL73" s="0" t="n">
        <v>2023109.7334</v>
      </c>
      <c r="BM73" s="0" t="n">
        <v>5.6464</v>
      </c>
      <c r="BN73" s="0" t="n">
        <v>15.2616</v>
      </c>
      <c r="BO73" s="0" t="n">
        <v>12.1398</v>
      </c>
      <c r="BP73" s="0" t="n">
        <v>1.1232</v>
      </c>
      <c r="BQ73" s="0" t="n">
        <v>469698.3263</v>
      </c>
      <c r="BR73" s="0" t="n">
        <v>418190.42</v>
      </c>
      <c r="BS73" s="0" t="n">
        <v>10947.1352</v>
      </c>
      <c r="BT73" s="0" t="n">
        <v>-24828.7963</v>
      </c>
      <c r="BU73" s="0" t="n">
        <v>-0.0167</v>
      </c>
      <c r="BV73" s="0" t="n">
        <v>49227.5416</v>
      </c>
      <c r="BW73" s="0" t="n">
        <v>0.0331</v>
      </c>
      <c r="BX73" s="0" t="n">
        <v>1.274</v>
      </c>
      <c r="BY73" s="0" t="n">
        <v>915468.722</v>
      </c>
      <c r="BZ73" s="0" t="n">
        <v>718574.48</v>
      </c>
      <c r="CA73" s="0" t="n">
        <v>1041710.2542</v>
      </c>
      <c r="CB73" s="0" t="n">
        <v>-175958.3173</v>
      </c>
      <c r="CC73" s="0" t="n">
        <v>-0.1183</v>
      </c>
      <c r="CD73" s="0" t="n">
        <v>817664.6414</v>
      </c>
      <c r="CE73" s="0" t="n">
        <v>1.5739</v>
      </c>
      <c r="CF73" s="0" t="n">
        <v>15880.5083</v>
      </c>
      <c r="CG73" s="0" t="n">
        <v>10089.75</v>
      </c>
      <c r="CH73" s="0" t="n">
        <v>271247.5896</v>
      </c>
      <c r="CI73" s="0" t="n">
        <v>0.1824</v>
      </c>
      <c r="CJ73" s="0" t="n">
        <v>4.4167</v>
      </c>
      <c r="CK73" s="0" t="n">
        <v>0.0071</v>
      </c>
      <c r="CL73" s="0" t="n">
        <v>45056.2859</v>
      </c>
      <c r="CM73" s="0" t="n">
        <v>37017.27</v>
      </c>
      <c r="CN73" s="0" t="n">
        <v>183220.8553</v>
      </c>
      <c r="CO73" s="0" t="n">
        <v>0.1232</v>
      </c>
      <c r="CP73" s="0" t="n">
        <v>-0.0018</v>
      </c>
      <c r="CQ73" s="0" t="n">
        <v>1.36</v>
      </c>
      <c r="CR73" s="0" t="n">
        <v>112</v>
      </c>
      <c r="CS73" s="0" t="n">
        <v>169687.4806</v>
      </c>
      <c r="CT73" s="0" t="n">
        <v>0.1141</v>
      </c>
      <c r="CU73" s="0" t="n">
        <v>338251.3896</v>
      </c>
      <c r="CV73" s="0" t="n">
        <v>32365.6455</v>
      </c>
      <c r="CW73" s="0" t="n">
        <v>0.0218</v>
      </c>
      <c r="CX73" s="0" t="n">
        <v>20880.1713</v>
      </c>
      <c r="CY73" s="0" t="n">
        <v>0.014</v>
      </c>
      <c r="CZ73" s="0" t="n">
        <v>0.2274</v>
      </c>
      <c r="DA73" s="0" t="n">
        <v>0.2045</v>
      </c>
      <c r="DB73" s="0" t="n">
        <v>0.6085</v>
      </c>
      <c r="DC73" s="0" t="n">
        <v>0.6174</v>
      </c>
      <c r="DD73" s="0" t="n">
        <v>14616.1739</v>
      </c>
      <c r="DE73" s="0" t="n">
        <v>0.0911</v>
      </c>
      <c r="DF73" s="0" t="n">
        <v>0.1146</v>
      </c>
      <c r="DG73" s="0" t="n">
        <v>719961.3464</v>
      </c>
      <c r="DH73" s="0" t="n">
        <v>22992930.1474</v>
      </c>
      <c r="DI73" s="0" t="n">
        <v>6.3725</v>
      </c>
      <c r="DJ73" s="0" t="n">
        <v>1.1308</v>
      </c>
      <c r="DK73" s="0" t="n">
        <v>514754.6123</v>
      </c>
      <c r="DL73" s="0" t="n">
        <v>455207.69</v>
      </c>
      <c r="DM73" s="0" t="n">
        <v>1.2572</v>
      </c>
      <c r="DN73" s="0" t="n">
        <v>1487465.2549</v>
      </c>
      <c r="DO73" s="0" t="n">
        <v>0</v>
      </c>
      <c r="DP73" s="0" t="n">
        <v>1183197.64</v>
      </c>
      <c r="DQ73" s="0" t="n">
        <v>0</v>
      </c>
      <c r="DR73" s="0" t="n">
        <v>1197056.1578</v>
      </c>
      <c r="DS73" s="0" t="n">
        <v>1.1137</v>
      </c>
      <c r="DT73" s="0" t="n">
        <v>1317777.7743</v>
      </c>
      <c r="DU73" s="0" t="n">
        <v>0.9884</v>
      </c>
      <c r="DV73" s="0" t="n">
        <v>1487465.2549</v>
      </c>
      <c r="DW73" s="0" t="n">
        <v>0</v>
      </c>
      <c r="DX73" s="0" t="n">
        <v>1.1225</v>
      </c>
      <c r="DY73" s="0" t="n">
        <v>1.1706</v>
      </c>
      <c r="DZ73" s="0" t="n">
        <v>109.3961</v>
      </c>
      <c r="EA73" s="0" t="n">
        <v>28258.7178</v>
      </c>
    </row>
    <row r="74" customFormat="false" ht="15" hidden="false" customHeight="false" outlineLevel="0" collapsed="false">
      <c r="A74" s="0" t="s">
        <v>235</v>
      </c>
      <c r="C74" s="0" t="n">
        <v>76.6622</v>
      </c>
      <c r="D74" s="0" t="n">
        <v>1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1.1078</v>
      </c>
      <c r="J74" s="0" t="n">
        <v>-0.0298</v>
      </c>
      <c r="K74" s="0" t="n">
        <v>1.0111</v>
      </c>
      <c r="L74" s="0" t="n">
        <v>1617800.27</v>
      </c>
      <c r="M74" s="0" t="n">
        <v>1.2846</v>
      </c>
      <c r="Q74" s="0" t="n">
        <v>181267.29</v>
      </c>
      <c r="R74" s="0" t="n">
        <v>0.1519</v>
      </c>
      <c r="AE74" s="0" t="n">
        <v>0</v>
      </c>
      <c r="AF74" s="0" t="n">
        <v>0</v>
      </c>
      <c r="AR74" s="0" t="n">
        <v>102.2311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1</v>
      </c>
      <c r="AY74" s="0" t="n">
        <v>0.0041</v>
      </c>
      <c r="AZ74" s="0" t="n">
        <v>0.0021</v>
      </c>
      <c r="BC74" s="0" t="n">
        <v>1.1802</v>
      </c>
      <c r="BD74" s="0" t="n">
        <v>287847.3138</v>
      </c>
      <c r="BE74" s="0" t="n">
        <v>243891.6</v>
      </c>
      <c r="BF74" s="0" t="n">
        <v>15698134.7691</v>
      </c>
      <c r="BG74" s="0" t="n">
        <v>127538.5189</v>
      </c>
      <c r="BH74" s="0" t="n">
        <v>113316.6987</v>
      </c>
      <c r="BI74" s="0" t="n">
        <v>115977.555</v>
      </c>
      <c r="BJ74" s="0" t="n">
        <v>10.5279</v>
      </c>
      <c r="BK74" s="0" t="n">
        <v>114296.7814</v>
      </c>
      <c r="BL74" s="0" t="n">
        <v>2037372.7834</v>
      </c>
      <c r="BM74" s="0" t="n">
        <v>5.1041</v>
      </c>
      <c r="BN74" s="0" t="n">
        <v>15.2637</v>
      </c>
      <c r="BO74" s="0" t="n">
        <v>12.094</v>
      </c>
      <c r="BP74" s="0" t="n">
        <v>1.1136</v>
      </c>
      <c r="BQ74" s="0" t="n">
        <v>473060.8819</v>
      </c>
      <c r="BR74" s="0" t="n">
        <v>424813.74</v>
      </c>
      <c r="BX74" s="0" t="n">
        <v>1.2767</v>
      </c>
      <c r="BY74" s="0" t="n">
        <v>925473.2745</v>
      </c>
      <c r="BZ74" s="0" t="n">
        <v>724870.72</v>
      </c>
      <c r="CA74" s="0" t="n">
        <v>1045451.3312</v>
      </c>
      <c r="CD74" s="0" t="n">
        <v>818842.7263</v>
      </c>
      <c r="CE74" s="0" t="n">
        <v>1.2734</v>
      </c>
      <c r="CF74" s="0" t="n">
        <v>18162.4197</v>
      </c>
      <c r="CG74" s="0" t="n">
        <v>14263.05</v>
      </c>
      <c r="CJ74" s="0" t="n">
        <v>4.1862</v>
      </c>
      <c r="CK74" s="0" t="n">
        <v>0.0062</v>
      </c>
      <c r="CL74" s="0" t="n">
        <v>41313.7557</v>
      </c>
      <c r="CM74" s="0" t="n">
        <v>28693.87</v>
      </c>
      <c r="CQ74" s="0" t="n">
        <v>1.3639</v>
      </c>
      <c r="CR74" s="0" t="n">
        <v>113</v>
      </c>
      <c r="DB74" s="0" t="n">
        <v>0.6032</v>
      </c>
      <c r="DC74" s="0" t="n">
        <v>0.6121</v>
      </c>
      <c r="DD74" s="0" t="n">
        <v>14221.8202</v>
      </c>
      <c r="DE74" s="0" t="n">
        <v>0.0906</v>
      </c>
      <c r="DF74" s="0" t="n">
        <v>0.1115</v>
      </c>
      <c r="DG74" s="0" t="n">
        <v>719576.9894</v>
      </c>
      <c r="DI74" s="0" t="n">
        <v>6.3501</v>
      </c>
      <c r="DJ74" s="0" t="n">
        <v>1.1342</v>
      </c>
      <c r="DK74" s="0" t="n">
        <v>514374.6376</v>
      </c>
      <c r="DL74" s="0" t="n">
        <v>453507.61</v>
      </c>
      <c r="DM74" s="0" t="n">
        <v>1.2621</v>
      </c>
      <c r="DN74" s="0" t="n">
        <v>1505650.8341</v>
      </c>
      <c r="DO74" s="0" t="n">
        <v>0</v>
      </c>
      <c r="DP74" s="0" t="n">
        <v>1192986.53</v>
      </c>
      <c r="DQ74" s="0" t="n">
        <v>0</v>
      </c>
      <c r="DR74" s="0" t="n">
        <v>1203237.6545</v>
      </c>
      <c r="DU74" s="0" t="n">
        <v>0.9915</v>
      </c>
      <c r="DV74" s="0" t="n">
        <v>1505650.8341</v>
      </c>
      <c r="DW74" s="0" t="n">
        <v>0</v>
      </c>
      <c r="DX74" s="0" t="n">
        <v>1.1267</v>
      </c>
      <c r="DY74" s="0" t="n">
        <v>1.1785</v>
      </c>
      <c r="DZ74" s="0" t="n">
        <v>109.7926</v>
      </c>
      <c r="EA74" s="0" t="n">
        <v>28567.1242</v>
      </c>
    </row>
    <row r="75" customFormat="false" ht="15" hidden="false" customHeight="false" outlineLevel="0" collapsed="false">
      <c r="A75" s="0" t="s">
        <v>236</v>
      </c>
      <c r="C75" s="0" t="n">
        <v>74.1429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1.0864</v>
      </c>
      <c r="J75" s="0" t="n">
        <v>-0.0339</v>
      </c>
      <c r="L75" s="0" t="n">
        <v>1633766.73</v>
      </c>
      <c r="M75" s="0" t="n">
        <v>1.2883</v>
      </c>
      <c r="Q75" s="0" t="n">
        <v>182048.68</v>
      </c>
      <c r="R75" s="0" t="n">
        <v>0.1517</v>
      </c>
      <c r="AE75" s="0" t="n">
        <v>0</v>
      </c>
      <c r="AF75" s="0" t="n">
        <v>0</v>
      </c>
      <c r="AR75" s="0" t="n">
        <v>102.767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0.0043</v>
      </c>
      <c r="AZ75" s="0" t="n">
        <v>0.0034</v>
      </c>
      <c r="BC75" s="0" t="n">
        <v>1.1797</v>
      </c>
      <c r="BD75" s="0" t="n">
        <v>285522.9227</v>
      </c>
      <c r="BE75" s="0" t="n">
        <v>242032.35</v>
      </c>
      <c r="BF75" s="0" t="n">
        <v>15783185.7714</v>
      </c>
      <c r="BG75" s="0" t="n">
        <v>127737.1445</v>
      </c>
      <c r="BH75" s="0" t="n">
        <v>113765.2556</v>
      </c>
      <c r="BI75" s="0" t="n">
        <v>116108.0039</v>
      </c>
      <c r="BJ75" s="0" t="n">
        <v>10.5494</v>
      </c>
      <c r="BK75" s="0" t="n">
        <v>114449.4966</v>
      </c>
      <c r="BL75" s="0" t="n">
        <v>2054258.0234</v>
      </c>
      <c r="BM75" s="0" t="n">
        <v>4.9961</v>
      </c>
      <c r="BN75" s="0" t="n">
        <v>15.2828</v>
      </c>
      <c r="BO75" s="0" t="n">
        <v>12.0683</v>
      </c>
      <c r="BP75" s="0" t="n">
        <v>1.1033</v>
      </c>
      <c r="BQ75" s="0" t="n">
        <v>478415.4596</v>
      </c>
      <c r="BR75" s="0" t="n">
        <v>433607.88</v>
      </c>
      <c r="BX75" s="0" t="n">
        <v>1.2811</v>
      </c>
      <c r="BY75" s="0" t="n">
        <v>932986.6433</v>
      </c>
      <c r="BZ75" s="0" t="n">
        <v>728258.7</v>
      </c>
      <c r="CA75" s="0" t="n">
        <v>1054430.9607</v>
      </c>
      <c r="CD75" s="0" t="n">
        <v>823054.1414</v>
      </c>
      <c r="CE75" s="0" t="n">
        <v>1.2134</v>
      </c>
      <c r="CF75" s="0" t="n">
        <v>20488.8941</v>
      </c>
      <c r="CG75" s="0" t="n">
        <v>16885.24</v>
      </c>
      <c r="CJ75" s="0" t="n">
        <v>4.0367</v>
      </c>
      <c r="CK75" s="0" t="n">
        <v>0.0056</v>
      </c>
      <c r="CL75" s="0" t="n">
        <v>46301.7268</v>
      </c>
      <c r="CM75" s="0" t="n">
        <v>30933.88</v>
      </c>
      <c r="CQ75" s="0" t="n">
        <v>1.3678</v>
      </c>
      <c r="CR75" s="0" t="n">
        <v>114</v>
      </c>
      <c r="DB75" s="0" t="n">
        <v>0.6087</v>
      </c>
      <c r="DC75" s="0" t="n">
        <v>0.6161</v>
      </c>
      <c r="DD75" s="0" t="n">
        <v>13971.8889</v>
      </c>
      <c r="DE75" s="0" t="n">
        <v>0.091</v>
      </c>
      <c r="DF75" s="0" t="n">
        <v>0.1094</v>
      </c>
      <c r="DG75" s="0" t="n">
        <v>730587.3833</v>
      </c>
      <c r="DI75" s="0" t="n">
        <v>6.4219</v>
      </c>
      <c r="DJ75" s="0" t="n">
        <v>1.1295</v>
      </c>
      <c r="DK75" s="0" t="n">
        <v>524717.1864</v>
      </c>
      <c r="DL75" s="0" t="n">
        <v>464541.76</v>
      </c>
      <c r="DM75" s="0" t="n">
        <v>1.2664</v>
      </c>
      <c r="DN75" s="0" t="n">
        <v>1519829.0347</v>
      </c>
      <c r="DO75" s="0" t="n">
        <v>0</v>
      </c>
      <c r="DP75" s="0" t="n">
        <v>1200158.85</v>
      </c>
      <c r="DQ75" s="0" t="n">
        <v>0</v>
      </c>
      <c r="DR75" s="0" t="n">
        <v>1210321.8521</v>
      </c>
      <c r="DU75" s="0" t="n">
        <v>0.9916</v>
      </c>
      <c r="DV75" s="0" t="n">
        <v>1519829.0347</v>
      </c>
      <c r="DW75" s="0" t="n">
        <v>0</v>
      </c>
    </row>
    <row r="76" customFormat="false" ht="13.8" hidden="false" customHeight="false" outlineLevel="0" collapsed="false">
      <c r="A76" s="0" t="s">
        <v>237</v>
      </c>
      <c r="C76" s="0" t="n">
        <v>70.5533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1.0606</v>
      </c>
      <c r="J76" s="0" t="n">
        <v>-0.0266</v>
      </c>
      <c r="L76" s="0" t="n">
        <v>1643439.12</v>
      </c>
      <c r="M76" s="0" t="n">
        <v>1.2982</v>
      </c>
      <c r="Q76" s="0" t="n">
        <v>181607.17</v>
      </c>
      <c r="R76" s="0" t="n">
        <v>0.1503</v>
      </c>
      <c r="AE76" s="0" t="n">
        <v>0</v>
      </c>
      <c r="AF76" s="0" t="n">
        <v>0</v>
      </c>
      <c r="AR76" s="0" t="n">
        <v>102.9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0.0041</v>
      </c>
      <c r="AZ76" s="0" t="n">
        <v>0.0024</v>
      </c>
      <c r="BC76" s="0" t="n">
        <v>1.1776</v>
      </c>
      <c r="BD76" s="0" t="n">
        <v>289808.7479</v>
      </c>
      <c r="BE76" s="0" t="n">
        <v>246091.32</v>
      </c>
      <c r="BF76" s="0" t="n">
        <v>15871445.2337</v>
      </c>
      <c r="BG76" s="0" t="n">
        <v>128114.2389</v>
      </c>
      <c r="BH76" s="0" t="n">
        <v>114303.524</v>
      </c>
      <c r="BJ76" s="0" t="n">
        <v>10.5692</v>
      </c>
      <c r="BK76" s="0" t="n">
        <v>114736.2391</v>
      </c>
      <c r="BL76" s="0" t="n">
        <v>2066438.8334</v>
      </c>
      <c r="BM76" s="0" t="n">
        <v>4.5417</v>
      </c>
      <c r="BN76" s="0" t="n">
        <v>15.2758</v>
      </c>
      <c r="BO76" s="0" t="n">
        <v>12.0212</v>
      </c>
      <c r="BP76" s="0" t="n">
        <v>1.1002</v>
      </c>
      <c r="BQ76" s="0" t="n">
        <v>478983.7801</v>
      </c>
      <c r="BR76" s="0" t="n">
        <v>435343.01</v>
      </c>
      <c r="BX76" s="0" t="n">
        <v>1.2842</v>
      </c>
      <c r="BY76" s="0" t="n">
        <v>943990.7679</v>
      </c>
      <c r="BZ76" s="0" t="n">
        <v>735090.02</v>
      </c>
      <c r="CE76" s="0" t="n">
        <v>1.3614</v>
      </c>
      <c r="CF76" s="0" t="n">
        <v>16582.8531</v>
      </c>
      <c r="CG76" s="0" t="n">
        <v>12180.81</v>
      </c>
      <c r="CJ76" s="0" t="n">
        <v>3.9183</v>
      </c>
      <c r="CK76" s="0" t="n">
        <v>0.0056</v>
      </c>
      <c r="CL76" s="0" t="n">
        <v>49025.0262</v>
      </c>
      <c r="CM76" s="0" t="n">
        <v>33126.79</v>
      </c>
      <c r="CQ76" s="0" t="n">
        <v>1.3718</v>
      </c>
      <c r="CR76" s="0" t="n">
        <v>115</v>
      </c>
      <c r="DD76" s="0" t="n">
        <v>13810.715</v>
      </c>
      <c r="DF76" s="0" t="n">
        <v>0.1078</v>
      </c>
      <c r="DJ76" s="0" t="n">
        <v>1.1271</v>
      </c>
      <c r="DK76" s="0" t="n">
        <v>528008.8063</v>
      </c>
      <c r="DL76" s="0" t="n">
        <v>468469.8</v>
      </c>
      <c r="DM76" s="0" t="n">
        <v>1.2707</v>
      </c>
      <c r="DN76" s="0" t="n">
        <v>1535172.7665</v>
      </c>
      <c r="DO76" s="0" t="n">
        <v>0</v>
      </c>
      <c r="DP76" s="0" t="n">
        <v>1208096.11</v>
      </c>
      <c r="DQ76" s="0" t="n">
        <v>0</v>
      </c>
      <c r="DV76" s="0" t="n">
        <v>1535172.7665</v>
      </c>
      <c r="DW76" s="0" t="n">
        <v>0</v>
      </c>
    </row>
    <row r="77" customFormat="false" ht="13.8" hidden="false" customHeight="false" outlineLevel="0" collapsed="false">
      <c r="A77" s="0" t="s">
        <v>238</v>
      </c>
      <c r="C77" s="0" t="n">
        <v>66.562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1.0427</v>
      </c>
      <c r="L77" s="0" t="n">
        <v>1640578.07</v>
      </c>
      <c r="Q77" s="0" t="n">
        <v>180273.03</v>
      </c>
      <c r="R77" s="0" t="n">
        <v>0.1489</v>
      </c>
      <c r="AE77" s="0" t="n">
        <v>0</v>
      </c>
      <c r="AR77" s="0" t="n">
        <v>102.8337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BE77" s="0" t="n">
        <v>246614.77</v>
      </c>
      <c r="BF77" s="0" t="n">
        <v>15959345.5513</v>
      </c>
      <c r="BG77" s="0" t="n">
        <v>128169.8792</v>
      </c>
      <c r="BH77" s="0" t="n">
        <v>114583.872</v>
      </c>
      <c r="BJ77" s="0" t="n">
        <v>10.5645</v>
      </c>
      <c r="BK77" s="0" t="n">
        <v>114114.0559</v>
      </c>
      <c r="BL77" s="0" t="n">
        <v>2080164.3334</v>
      </c>
      <c r="BM77" s="0" t="n">
        <v>4.1496</v>
      </c>
      <c r="BN77" s="0" t="n">
        <v>15.3053</v>
      </c>
      <c r="BR77" s="0" t="n">
        <v>430053.23</v>
      </c>
      <c r="BZ77" s="0" t="n">
        <v>741504.26</v>
      </c>
      <c r="CG77" s="0" t="n">
        <v>13725.5</v>
      </c>
      <c r="CJ77" s="0" t="n">
        <v>3.6069</v>
      </c>
      <c r="CM77" s="0" t="n">
        <v>28407.28</v>
      </c>
      <c r="CQ77" s="0" t="n">
        <v>1.3758</v>
      </c>
      <c r="CR77" s="0" t="n">
        <v>116</v>
      </c>
      <c r="DD77" s="0" t="n">
        <v>13586.0072</v>
      </c>
      <c r="DF77" s="0" t="n">
        <v>0.106</v>
      </c>
      <c r="DL77" s="0" t="n">
        <v>458460.51</v>
      </c>
      <c r="DP77" s="0" t="n">
        <v>1210524.84</v>
      </c>
      <c r="DQ77" s="0" t="n">
        <v>0</v>
      </c>
      <c r="DW77" s="0" t="n">
        <v>0</v>
      </c>
    </row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AI2" activePane="bottomRight" state="frozen"/>
      <selection pane="topLeft" activeCell="A1" activeCellId="0" sqref="A1"/>
      <selection pane="topRight" activeCell="AI1" activeCellId="0" sqref="AI1"/>
      <selection pane="bottomLeft" activeCell="A2" activeCellId="0" sqref="A2"/>
      <selection pane="bottomRight" activeCell="AW2" activeCellId="1" sqref="F173 AW2"/>
    </sheetView>
  </sheetViews>
  <sheetFormatPr defaultColWidth="8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239</v>
      </c>
      <c r="B1" s="0" t="s">
        <v>151</v>
      </c>
      <c r="C1" s="0" t="s">
        <v>111</v>
      </c>
      <c r="D1" s="0" t="s">
        <v>51</v>
      </c>
      <c r="E1" s="0" t="s">
        <v>90</v>
      </c>
      <c r="F1" s="0" t="s">
        <v>147</v>
      </c>
      <c r="G1" s="0" t="s">
        <v>103</v>
      </c>
      <c r="H1" s="0" t="s">
        <v>148</v>
      </c>
      <c r="I1" s="0" t="s">
        <v>109</v>
      </c>
      <c r="J1" s="0" t="s">
        <v>47</v>
      </c>
      <c r="K1" s="0" t="s">
        <v>88</v>
      </c>
      <c r="L1" s="0" t="s">
        <v>145</v>
      </c>
      <c r="M1" s="0" t="s">
        <v>101</v>
      </c>
      <c r="N1" s="0" t="s">
        <v>154</v>
      </c>
      <c r="O1" s="0" t="s">
        <v>157</v>
      </c>
      <c r="P1" s="0" t="s">
        <v>142</v>
      </c>
      <c r="Q1" s="0" t="s">
        <v>69</v>
      </c>
      <c r="R1" s="0" t="s">
        <v>129</v>
      </c>
      <c r="S1" s="0" t="s">
        <v>155</v>
      </c>
      <c r="T1" s="0" t="s">
        <v>2</v>
      </c>
      <c r="U1" s="0" t="s">
        <v>240</v>
      </c>
      <c r="V1" s="0" t="s">
        <v>241</v>
      </c>
      <c r="W1" s="0" t="s">
        <v>242</v>
      </c>
      <c r="X1" s="0" t="s">
        <v>243</v>
      </c>
      <c r="Y1" s="0" t="s">
        <v>244</v>
      </c>
      <c r="Z1" s="0" t="s">
        <v>245</v>
      </c>
      <c r="AA1" s="0" t="s">
        <v>246</v>
      </c>
      <c r="AB1" s="0" t="s">
        <v>106</v>
      </c>
      <c r="AC1" s="0" t="s">
        <v>92</v>
      </c>
      <c r="AD1" s="0" t="s">
        <v>93</v>
      </c>
      <c r="AE1" s="0" t="s">
        <v>140</v>
      </c>
      <c r="AF1" s="0" t="s">
        <v>5</v>
      </c>
      <c r="AG1" s="0" t="s">
        <v>247</v>
      </c>
      <c r="AH1" s="0" t="s">
        <v>120</v>
      </c>
      <c r="AI1" s="0" t="s">
        <v>98</v>
      </c>
      <c r="AJ1" s="0" t="s">
        <v>37</v>
      </c>
      <c r="AK1" s="0" t="s">
        <v>248</v>
      </c>
      <c r="AL1" s="0" t="s">
        <v>249</v>
      </c>
      <c r="AM1" s="0" t="s">
        <v>159</v>
      </c>
      <c r="AN1" s="0" t="s">
        <v>160</v>
      </c>
      <c r="AO1" s="0" t="s">
        <v>161</v>
      </c>
      <c r="AP1" s="0" t="s">
        <v>162</v>
      </c>
      <c r="AQ1" s="0" t="s">
        <v>95</v>
      </c>
      <c r="AR1" s="0" t="s">
        <v>138</v>
      </c>
      <c r="AS1" s="0" t="s">
        <v>144</v>
      </c>
      <c r="AT1" s="0" t="s">
        <v>250</v>
      </c>
      <c r="AU1" s="0" t="s">
        <v>43</v>
      </c>
      <c r="AV1" s="0" t="s">
        <v>251</v>
      </c>
    </row>
    <row r="2" customFormat="false" ht="13.8" hidden="false" customHeight="false" outlineLevel="0" collapsed="false">
      <c r="A2" s="0" t="s">
        <v>163</v>
      </c>
      <c r="B2" s="0" t="n">
        <v>1048514.73291708</v>
      </c>
      <c r="C2" s="0" t="n">
        <v>599498.422171671</v>
      </c>
      <c r="D2" s="0" t="n">
        <v>197704.929762058</v>
      </c>
      <c r="E2" s="0" t="n">
        <v>246865.09222894</v>
      </c>
      <c r="F2" s="0" t="n">
        <v>198776.215657264</v>
      </c>
      <c r="G2" s="0" t="n">
        <v>188799.771318654</v>
      </c>
      <c r="H2" s="0" t="n">
        <v>0.420395921</v>
      </c>
      <c r="I2" s="0" t="n">
        <v>0.421719508</v>
      </c>
      <c r="J2" s="0" t="n">
        <v>0.412351508</v>
      </c>
      <c r="K2" s="0" t="n">
        <v>0.467180965</v>
      </c>
      <c r="L2" s="0" t="n">
        <v>0.555066565</v>
      </c>
      <c r="M2" s="0" t="n">
        <v>0.639000999</v>
      </c>
      <c r="N2" s="0" t="n">
        <v>0.380649489</v>
      </c>
      <c r="O2" s="0" t="n">
        <v>440791.316326083</v>
      </c>
      <c r="P2" s="0" t="n">
        <v>243128.875423149</v>
      </c>
      <c r="Q2" s="0" t="n">
        <v>155987.722187303</v>
      </c>
      <c r="R2" s="0" t="n">
        <v>41674.718715631</v>
      </c>
      <c r="S2" s="0" t="n">
        <v>399116.597610453</v>
      </c>
      <c r="T2" s="0" t="n">
        <v>46.534235086</v>
      </c>
      <c r="U2" s="0" t="s">
        <v>252</v>
      </c>
      <c r="V2" s="0" t="s">
        <v>252</v>
      </c>
      <c r="W2" s="0" t="s">
        <v>252</v>
      </c>
      <c r="X2" s="0" t="s">
        <v>252</v>
      </c>
      <c r="Y2" s="0" t="s">
        <v>252</v>
      </c>
      <c r="Z2" s="0" t="s">
        <v>252</v>
      </c>
      <c r="AA2" s="0" t="n">
        <v>0.00284753</v>
      </c>
      <c r="AB2" s="0" t="n">
        <v>0.026235493</v>
      </c>
      <c r="AC2" s="0" t="n">
        <v>131307.913524581</v>
      </c>
      <c r="AD2" s="0" t="n">
        <v>125289.619626391</v>
      </c>
      <c r="AE2" s="0" t="n">
        <v>6018.29389819</v>
      </c>
      <c r="AF2" s="0" t="n">
        <v>0.045833444</v>
      </c>
      <c r="AG2" s="0" t="n">
        <v>102185.039482987</v>
      </c>
      <c r="AH2" s="0" t="n">
        <v>12.735106889</v>
      </c>
      <c r="AI2" s="0" t="n">
        <v>12.09084</v>
      </c>
      <c r="AJ2" s="0" t="n">
        <v>58.33167168</v>
      </c>
      <c r="AK2" s="0" t="n">
        <v>38.9167</v>
      </c>
      <c r="AL2" s="0" t="n">
        <v>107.04269802</v>
      </c>
      <c r="AM2" s="0" t="n">
        <v>0.538494444</v>
      </c>
      <c r="AN2" s="0" t="n">
        <v>0.621001495</v>
      </c>
      <c r="AO2" s="0" t="n">
        <v>69.272726957</v>
      </c>
      <c r="AP2" s="0" t="n">
        <v>22295.789265503</v>
      </c>
      <c r="AQ2" s="0" t="n">
        <v>8.368727881</v>
      </c>
      <c r="AR2" s="0" t="n">
        <v>0.231879313</v>
      </c>
      <c r="AS2" s="0" t="n">
        <v>1.940534868</v>
      </c>
      <c r="AT2" s="0" t="n">
        <v>0.240630207</v>
      </c>
      <c r="AU2" s="0" t="n">
        <v>1.258049377</v>
      </c>
      <c r="AV2" s="0" t="n">
        <v>0.708656271</v>
      </c>
    </row>
    <row r="3" customFormat="false" ht="13.8" hidden="false" customHeight="false" outlineLevel="0" collapsed="false">
      <c r="A3" s="0" t="s">
        <v>164</v>
      </c>
      <c r="B3" s="0" t="n">
        <v>1043591.36473802</v>
      </c>
      <c r="C3" s="0" t="n">
        <v>595831.877220477</v>
      </c>
      <c r="D3" s="0" t="n">
        <v>199996.233483106</v>
      </c>
      <c r="E3" s="0" t="n">
        <v>242719.756104828</v>
      </c>
      <c r="F3" s="0" t="n">
        <v>190103.277329689</v>
      </c>
      <c r="G3" s="0" t="n">
        <v>183719.931921309</v>
      </c>
      <c r="H3" s="0" t="n">
        <v>0.431560196</v>
      </c>
      <c r="I3" s="0" t="n">
        <v>0.433441514</v>
      </c>
      <c r="J3" s="0" t="n">
        <v>0.42739629</v>
      </c>
      <c r="K3" s="0" t="n">
        <v>0.482022153</v>
      </c>
      <c r="L3" s="0" t="n">
        <v>0.57023129</v>
      </c>
      <c r="M3" s="0" t="n">
        <v>0.667663451</v>
      </c>
      <c r="N3" s="0" t="n">
        <v>0.391158837</v>
      </c>
      <c r="O3" s="0" t="n">
        <v>450372.493966347</v>
      </c>
      <c r="P3" s="0" t="n">
        <v>249259.981503223</v>
      </c>
      <c r="Q3" s="0" t="n">
        <v>158950.002997555</v>
      </c>
      <c r="R3" s="0" t="n">
        <v>42162.509465569</v>
      </c>
      <c r="S3" s="0" t="n">
        <v>408209.984500778</v>
      </c>
      <c r="T3" s="0" t="n">
        <v>47.741793283</v>
      </c>
      <c r="U3" s="0" t="s">
        <v>252</v>
      </c>
      <c r="V3" s="0" t="s">
        <v>252</v>
      </c>
      <c r="W3" s="0" t="s">
        <v>252</v>
      </c>
      <c r="X3" s="0" t="s">
        <v>252</v>
      </c>
      <c r="Y3" s="0" t="s">
        <v>252</v>
      </c>
      <c r="Z3" s="0" t="s">
        <v>252</v>
      </c>
      <c r="AA3" s="0" t="n">
        <v>-0.003065363</v>
      </c>
      <c r="AB3" s="0" t="n">
        <v>0.028597865</v>
      </c>
      <c r="AC3" s="0" t="n">
        <v>131768.135398332</v>
      </c>
      <c r="AD3" s="0" t="n">
        <v>125532.738763885</v>
      </c>
      <c r="AE3" s="0" t="n">
        <v>6235.396634448</v>
      </c>
      <c r="AF3" s="0" t="n">
        <v>0.047320975</v>
      </c>
      <c r="AG3" s="0" t="n">
        <v>102098.87668197</v>
      </c>
      <c r="AH3" s="0" t="n">
        <v>13.237090305</v>
      </c>
      <c r="AI3" s="0" t="n">
        <v>12.314</v>
      </c>
      <c r="AJ3" s="0" t="n">
        <v>56.571421536</v>
      </c>
      <c r="AK3" s="0" t="n">
        <v>38.2167</v>
      </c>
      <c r="AL3" s="0" t="n">
        <v>101.885634647</v>
      </c>
      <c r="AM3" s="0" t="n">
        <v>0.553951105</v>
      </c>
      <c r="AN3" s="0" t="n">
        <v>0.641479493</v>
      </c>
      <c r="AO3" s="0" t="n">
        <v>68.413427175</v>
      </c>
      <c r="AP3" s="0" t="n">
        <v>22178.639503808</v>
      </c>
      <c r="AQ3" s="0" t="n">
        <v>8.313300379</v>
      </c>
      <c r="AR3" s="0" t="n">
        <v>0.23884826</v>
      </c>
      <c r="AS3" s="0" t="n">
        <v>1.985617329</v>
      </c>
      <c r="AT3" s="0" t="n">
        <v>0.245928004</v>
      </c>
      <c r="AU3" s="0" t="n">
        <v>1.292419409</v>
      </c>
      <c r="AV3" s="0" t="n">
        <v>0.718867284</v>
      </c>
    </row>
    <row r="4" customFormat="false" ht="13.8" hidden="false" customHeight="false" outlineLevel="0" collapsed="false">
      <c r="A4" s="0" t="s">
        <v>165</v>
      </c>
      <c r="B4" s="0" t="n">
        <v>1042996.46662291</v>
      </c>
      <c r="C4" s="0" t="n">
        <v>600146.930818764</v>
      </c>
      <c r="D4" s="0" t="n">
        <v>201306.408250503</v>
      </c>
      <c r="E4" s="0" t="n">
        <v>241779.748690529</v>
      </c>
      <c r="F4" s="0" t="n">
        <v>187911.228517411</v>
      </c>
      <c r="G4" s="0" t="n">
        <v>185140.681213826</v>
      </c>
      <c r="H4" s="0" t="n">
        <v>0.441759555</v>
      </c>
      <c r="I4" s="0" t="n">
        <v>0.444819407</v>
      </c>
      <c r="J4" s="0" t="n">
        <v>0.440179841</v>
      </c>
      <c r="K4" s="0" t="n">
        <v>0.494596519</v>
      </c>
      <c r="L4" s="0" t="n">
        <v>0.580451641</v>
      </c>
      <c r="M4" s="0" t="n">
        <v>0.676479305</v>
      </c>
      <c r="N4" s="0" t="n">
        <v>0.400419668</v>
      </c>
      <c r="O4" s="0" t="n">
        <v>460753.654887057</v>
      </c>
      <c r="P4" s="0" t="n">
        <v>255937.186298604</v>
      </c>
      <c r="Q4" s="0" t="n">
        <v>161699.112978435</v>
      </c>
      <c r="R4" s="0" t="n">
        <v>43117.355610019</v>
      </c>
      <c r="S4" s="0" t="n">
        <v>417636.299277039</v>
      </c>
      <c r="T4" s="0" t="n">
        <v>48.83946706</v>
      </c>
      <c r="U4" s="0" t="s">
        <v>252</v>
      </c>
      <c r="V4" s="0" t="s">
        <v>252</v>
      </c>
      <c r="W4" s="0" t="s">
        <v>252</v>
      </c>
      <c r="X4" s="0" t="s">
        <v>252</v>
      </c>
      <c r="Y4" s="0" t="s">
        <v>252</v>
      </c>
      <c r="Z4" s="0" t="s">
        <v>252</v>
      </c>
      <c r="AA4" s="0" t="n">
        <v>-0.00591631</v>
      </c>
      <c r="AB4" s="0" t="n">
        <v>0.02917936</v>
      </c>
      <c r="AC4" s="0" t="n">
        <v>132155.81150233</v>
      </c>
      <c r="AD4" s="0" t="n">
        <v>125599.08905787</v>
      </c>
      <c r="AE4" s="0" t="n">
        <v>6556.722444461</v>
      </c>
      <c r="AF4" s="0" t="n">
        <v>0.049613576</v>
      </c>
      <c r="AG4" s="0" t="n">
        <v>102200.484570399</v>
      </c>
      <c r="AH4" s="0" t="n">
        <v>12.239029243</v>
      </c>
      <c r="AI4" s="0" t="n">
        <v>12.24714</v>
      </c>
      <c r="AJ4" s="0" t="n">
        <v>53.836174175</v>
      </c>
      <c r="AK4" s="0" t="n">
        <v>34.8</v>
      </c>
      <c r="AL4" s="0" t="n">
        <v>103.589707762</v>
      </c>
      <c r="AM4" s="0" t="n">
        <v>0.569016083</v>
      </c>
      <c r="AN4" s="0" t="n">
        <v>0.65491543</v>
      </c>
      <c r="AO4" s="0" t="n">
        <v>68.450362825</v>
      </c>
      <c r="AP4" s="0" t="n">
        <v>22185.682842799</v>
      </c>
      <c r="AQ4" s="0" t="n">
        <v>8.304172223</v>
      </c>
      <c r="AR4" s="0" t="n">
        <v>0.245386437</v>
      </c>
      <c r="AS4" s="0" t="n">
        <v>2.037731231</v>
      </c>
      <c r="AT4" s="0" t="n">
        <v>0.242347852</v>
      </c>
      <c r="AU4" s="0" t="n">
        <v>1.300953416</v>
      </c>
      <c r="AV4" s="0" t="n">
        <v>0.702625956</v>
      </c>
    </row>
    <row r="5" customFormat="false" ht="13.8" hidden="false" customHeight="false" outlineLevel="0" collapsed="false">
      <c r="A5" s="0" t="s">
        <v>166</v>
      </c>
      <c r="B5" s="0" t="n">
        <v>1043486.39220978</v>
      </c>
      <c r="C5" s="0" t="n">
        <v>599816.995185945</v>
      </c>
      <c r="D5" s="0" t="n">
        <v>202082.772595131</v>
      </c>
      <c r="E5" s="0" t="n">
        <v>239649.668466847</v>
      </c>
      <c r="F5" s="0" t="n">
        <v>189376.967806337</v>
      </c>
      <c r="G5" s="0" t="n">
        <v>181844.448218345</v>
      </c>
      <c r="H5" s="0" t="n">
        <v>0.451196348</v>
      </c>
      <c r="I5" s="0" t="n">
        <v>0.45739041</v>
      </c>
      <c r="J5" s="0" t="n">
        <v>0.454094271</v>
      </c>
      <c r="K5" s="0" t="n">
        <v>0.506014294</v>
      </c>
      <c r="L5" s="0" t="n">
        <v>0.595143014</v>
      </c>
      <c r="M5" s="0" t="n">
        <v>0.700518504</v>
      </c>
      <c r="N5" s="0" t="n">
        <v>0.408921589</v>
      </c>
      <c r="O5" s="0" t="n">
        <v>470817.248903639</v>
      </c>
      <c r="P5" s="0" t="n">
        <v>262785.3135283</v>
      </c>
      <c r="Q5" s="0" t="n">
        <v>163918.800091719</v>
      </c>
      <c r="R5" s="0" t="n">
        <v>44113.13528362</v>
      </c>
      <c r="S5" s="0" t="n">
        <v>426704.113620018</v>
      </c>
      <c r="T5" s="0" t="n">
        <v>50.03874337</v>
      </c>
      <c r="U5" s="0" t="s">
        <v>252</v>
      </c>
      <c r="V5" s="0" t="s">
        <v>252</v>
      </c>
      <c r="W5" s="0" t="s">
        <v>252</v>
      </c>
      <c r="X5" s="0" t="s">
        <v>252</v>
      </c>
      <c r="Y5" s="0" t="s">
        <v>252</v>
      </c>
      <c r="Z5" s="0" t="s">
        <v>252</v>
      </c>
      <c r="AA5" s="0" t="n">
        <v>-0.001635453</v>
      </c>
      <c r="AB5" s="0" t="n">
        <v>0.029542295</v>
      </c>
      <c r="AC5" s="0" t="n">
        <v>132347.966999188</v>
      </c>
      <c r="AD5" s="0" t="n">
        <v>125580.711801176</v>
      </c>
      <c r="AE5" s="0" t="n">
        <v>6767.255198011</v>
      </c>
      <c r="AF5" s="0" t="n">
        <v>0.051132294</v>
      </c>
      <c r="AG5" s="0" t="n">
        <v>102073.559890105</v>
      </c>
      <c r="AH5" s="0" t="n">
        <v>12.663299259</v>
      </c>
      <c r="AI5" s="0" t="n">
        <v>12.83665</v>
      </c>
      <c r="AJ5" s="0" t="n">
        <v>58.06397254</v>
      </c>
      <c r="AK5" s="0" t="n">
        <v>39.6333</v>
      </c>
      <c r="AL5" s="0" t="n">
        <v>102.961891351</v>
      </c>
      <c r="AM5" s="0" t="n">
        <v>0.583994339</v>
      </c>
      <c r="AN5" s="0" t="n">
        <v>0.684205708</v>
      </c>
      <c r="AO5" s="0" t="n">
        <v>68.638439137</v>
      </c>
      <c r="AP5" s="0" t="n">
        <v>22095.366931709</v>
      </c>
      <c r="AQ5" s="0" t="n">
        <v>8.309288722</v>
      </c>
      <c r="AR5" s="0" t="n">
        <v>0.251833963</v>
      </c>
      <c r="AS5" s="0" t="n">
        <v>2.092561109</v>
      </c>
      <c r="AT5" s="0" t="n">
        <v>0.244619057</v>
      </c>
      <c r="AU5" s="0" t="n">
        <v>1.387083532</v>
      </c>
      <c r="AV5" s="0" t="n">
        <v>0.745127976</v>
      </c>
    </row>
    <row r="6" customFormat="false" ht="13.8" hidden="false" customHeight="false" outlineLevel="0" collapsed="false">
      <c r="A6" s="0" t="s">
        <v>167</v>
      </c>
      <c r="B6" s="0" t="n">
        <v>1044493.22901773</v>
      </c>
      <c r="C6" s="0" t="n">
        <v>599390.432729256</v>
      </c>
      <c r="D6" s="0" t="n">
        <v>207043.254889085</v>
      </c>
      <c r="E6" s="0" t="n">
        <v>237278.28546161</v>
      </c>
      <c r="F6" s="0" t="n">
        <v>192887.249966129</v>
      </c>
      <c r="G6" s="0" t="n">
        <v>181854.954200824</v>
      </c>
      <c r="H6" s="0" t="n">
        <v>0.461559284</v>
      </c>
      <c r="I6" s="0" t="n">
        <v>0.469491662</v>
      </c>
      <c r="J6" s="0" t="n">
        <v>0.466489831</v>
      </c>
      <c r="K6" s="0" t="n">
        <v>0.520941473</v>
      </c>
      <c r="L6" s="0" t="n">
        <v>0.617930371</v>
      </c>
      <c r="M6" s="0" t="n">
        <v>0.743592261</v>
      </c>
      <c r="N6" s="0" t="n">
        <v>0.419116851</v>
      </c>
      <c r="O6" s="0" t="n">
        <v>482095.546687781</v>
      </c>
      <c r="P6" s="0" t="n">
        <v>268393.722321188</v>
      </c>
      <c r="Q6" s="0" t="n">
        <v>169370.990883188</v>
      </c>
      <c r="R6" s="0" t="n">
        <v>44330.833483405</v>
      </c>
      <c r="S6" s="0" t="n">
        <v>437764.713204376</v>
      </c>
      <c r="T6" s="0" t="n">
        <v>51.67318653</v>
      </c>
      <c r="U6" s="0" t="s">
        <v>252</v>
      </c>
      <c r="V6" s="0" t="s">
        <v>252</v>
      </c>
      <c r="W6" s="0" t="s">
        <v>252</v>
      </c>
      <c r="X6" s="0" t="s">
        <v>252</v>
      </c>
      <c r="Y6" s="0" t="s">
        <v>252</v>
      </c>
      <c r="Z6" s="0" t="s">
        <v>252</v>
      </c>
      <c r="AA6" s="0" t="n">
        <v>-0.010322709</v>
      </c>
      <c r="AB6" s="0" t="n">
        <v>0.022938429</v>
      </c>
      <c r="AC6" s="0" t="n">
        <v>132566.741514942</v>
      </c>
      <c r="AD6" s="0" t="n">
        <v>125520.098093687</v>
      </c>
      <c r="AE6" s="0" t="n">
        <v>7046.643421255</v>
      </c>
      <c r="AF6" s="0" t="n">
        <v>0.05315544</v>
      </c>
      <c r="AG6" s="0" t="n">
        <v>101988.500543726</v>
      </c>
      <c r="AH6" s="0" t="n">
        <v>13.432882044</v>
      </c>
      <c r="AI6" s="0" t="n">
        <v>13.36201</v>
      </c>
      <c r="AJ6" s="0" t="n">
        <v>56.488395583</v>
      </c>
      <c r="AK6" s="0" t="n">
        <v>39.1167</v>
      </c>
      <c r="AL6" s="0" t="n">
        <v>98.029048124</v>
      </c>
      <c r="AM6" s="0" t="n">
        <v>0.596151447</v>
      </c>
      <c r="AN6" s="0" t="n">
        <v>0.724603801</v>
      </c>
      <c r="AO6" s="0" t="n">
        <v>69.028294802</v>
      </c>
      <c r="AP6" s="0" t="n">
        <v>22135.583224798</v>
      </c>
      <c r="AQ6" s="0" t="n">
        <v>8.3213226</v>
      </c>
      <c r="AR6" s="0" t="n">
        <v>0.256960711</v>
      </c>
      <c r="AS6" s="0" t="n">
        <v>2.138252968</v>
      </c>
      <c r="AT6" s="0" t="n">
        <v>0.246461227</v>
      </c>
      <c r="AU6" s="0" t="n">
        <v>1.483104413</v>
      </c>
      <c r="AV6" s="0" t="n">
        <v>0.811117294</v>
      </c>
    </row>
    <row r="7" customFormat="false" ht="13.8" hidden="false" customHeight="false" outlineLevel="0" collapsed="false">
      <c r="A7" s="0" t="s">
        <v>168</v>
      </c>
      <c r="B7" s="0" t="n">
        <v>1047622.0618466</v>
      </c>
      <c r="C7" s="0" t="n">
        <v>598695.287264736</v>
      </c>
      <c r="D7" s="0" t="n">
        <v>205255.288715282</v>
      </c>
      <c r="E7" s="0" t="n">
        <v>236957.264946486</v>
      </c>
      <c r="F7" s="0" t="n">
        <v>201188.189531693</v>
      </c>
      <c r="G7" s="0" t="n">
        <v>181914.51038897</v>
      </c>
      <c r="H7" s="0" t="n">
        <v>0.475471072</v>
      </c>
      <c r="I7" s="0" t="n">
        <v>0.484097034</v>
      </c>
      <c r="J7" s="0" t="n">
        <v>0.480842217</v>
      </c>
      <c r="K7" s="0" t="n">
        <v>0.537155868</v>
      </c>
      <c r="L7" s="0" t="n">
        <v>0.641981233</v>
      </c>
      <c r="M7" s="0" t="n">
        <v>0.78091033</v>
      </c>
      <c r="N7" s="0" t="n">
        <v>0.431925593</v>
      </c>
      <c r="O7" s="0" t="n">
        <v>498113.984587238</v>
      </c>
      <c r="P7" s="0" t="n">
        <v>278210.799376328</v>
      </c>
      <c r="Q7" s="0" t="n">
        <v>174283.980945059</v>
      </c>
      <c r="R7" s="0" t="n">
        <v>45619.204265851</v>
      </c>
      <c r="S7" s="0" t="n">
        <v>452494.780321387</v>
      </c>
      <c r="T7" s="0" t="n">
        <v>53.054637352</v>
      </c>
      <c r="U7" s="0" t="s">
        <v>252</v>
      </c>
      <c r="V7" s="0" t="s">
        <v>252</v>
      </c>
      <c r="W7" s="0" t="s">
        <v>252</v>
      </c>
      <c r="X7" s="0" t="s">
        <v>252</v>
      </c>
      <c r="Y7" s="0" t="s">
        <v>252</v>
      </c>
      <c r="Z7" s="0" t="s">
        <v>252</v>
      </c>
      <c r="AA7" s="0" t="n">
        <v>-0.002715131</v>
      </c>
      <c r="AB7" s="0" t="n">
        <v>0.023182312</v>
      </c>
      <c r="AC7" s="0" t="n">
        <v>132894.630670351</v>
      </c>
      <c r="AD7" s="0" t="n">
        <v>125252.883214358</v>
      </c>
      <c r="AE7" s="0" t="n">
        <v>7641.747455993</v>
      </c>
      <c r="AF7" s="0" t="n">
        <v>0.057502304</v>
      </c>
      <c r="AG7" s="0" t="n">
        <v>101784.04433052</v>
      </c>
      <c r="AH7" s="0" t="n">
        <v>15.507875288</v>
      </c>
      <c r="AI7" s="0" t="n">
        <v>14.52217</v>
      </c>
      <c r="AJ7" s="0" t="n">
        <v>51.525456202</v>
      </c>
      <c r="AK7" s="0" t="n">
        <v>35.21</v>
      </c>
      <c r="AL7" s="0" t="n">
        <v>91.212755666</v>
      </c>
      <c r="AM7" s="0" t="n">
        <v>0.604060706</v>
      </c>
      <c r="AN7" s="0" t="n">
        <v>0.762100089</v>
      </c>
      <c r="AO7" s="0" t="n">
        <v>69.035747816</v>
      </c>
      <c r="AP7" s="0" t="n">
        <v>22071.634542985</v>
      </c>
      <c r="AQ7" s="0" t="n">
        <v>8.364055461</v>
      </c>
      <c r="AR7" s="0" t="n">
        <v>0.26556409</v>
      </c>
      <c r="AS7" s="0" t="n">
        <v>2.221192776</v>
      </c>
      <c r="AT7" s="0" t="n">
        <v>0.248129639</v>
      </c>
      <c r="AU7" s="0" t="n">
        <v>1.547533636</v>
      </c>
      <c r="AV7" s="0" t="n">
        <v>0.896791589</v>
      </c>
    </row>
    <row r="8" customFormat="false" ht="13.8" hidden="false" customHeight="false" outlineLevel="0" collapsed="false">
      <c r="A8" s="0" t="s">
        <v>169</v>
      </c>
      <c r="B8" s="0" t="n">
        <v>1050512.43559141</v>
      </c>
      <c r="C8" s="0" t="n">
        <v>600700.82135218</v>
      </c>
      <c r="D8" s="0" t="n">
        <v>206708.024825151</v>
      </c>
      <c r="E8" s="0" t="n">
        <v>235290.888995888</v>
      </c>
      <c r="F8" s="0" t="n">
        <v>209298.610052853</v>
      </c>
      <c r="G8" s="0" t="n">
        <v>182559.196944882</v>
      </c>
      <c r="H8" s="0" t="n">
        <v>0.489109779</v>
      </c>
      <c r="I8" s="0" t="n">
        <v>0.498141391</v>
      </c>
      <c r="J8" s="0" t="n">
        <v>0.495700886</v>
      </c>
      <c r="K8" s="0" t="n">
        <v>0.550166891</v>
      </c>
      <c r="L8" s="0" t="n">
        <v>0.659698168</v>
      </c>
      <c r="M8" s="0" t="n">
        <v>0.810364847</v>
      </c>
      <c r="N8" s="0" t="n">
        <v>0.443923773</v>
      </c>
      <c r="O8" s="0" t="n">
        <v>513815.905550403</v>
      </c>
      <c r="P8" s="0" t="n">
        <v>287235.4089366</v>
      </c>
      <c r="Q8" s="0" t="n">
        <v>179112.035126557</v>
      </c>
      <c r="R8" s="0" t="n">
        <v>47468.461487246</v>
      </c>
      <c r="S8" s="0" t="n">
        <v>466347.444063157</v>
      </c>
      <c r="T8" s="0" t="n">
        <v>54.397898144</v>
      </c>
      <c r="U8" s="0" t="s">
        <v>252</v>
      </c>
      <c r="V8" s="0" t="s">
        <v>252</v>
      </c>
      <c r="W8" s="0" t="s">
        <v>252</v>
      </c>
      <c r="X8" s="0" t="s">
        <v>252</v>
      </c>
      <c r="Y8" s="0" t="s">
        <v>252</v>
      </c>
      <c r="Z8" s="0" t="s">
        <v>252</v>
      </c>
      <c r="AA8" s="0" t="n">
        <v>0.000379519</v>
      </c>
      <c r="AB8" s="0" t="n">
        <v>0.01958026</v>
      </c>
      <c r="AC8" s="0" t="n">
        <v>133159.184847851</v>
      </c>
      <c r="AD8" s="0" t="n">
        <v>125051.73204735</v>
      </c>
      <c r="AE8" s="0" t="n">
        <v>8107.4528005</v>
      </c>
      <c r="AF8" s="0" t="n">
        <v>0.060885419</v>
      </c>
      <c r="AG8" s="0" t="n">
        <v>101594.977704942</v>
      </c>
      <c r="AH8" s="0" t="n">
        <v>16.133415178</v>
      </c>
      <c r="AI8" s="0" t="n">
        <v>15.22463</v>
      </c>
      <c r="AJ8" s="0" t="n">
        <v>50.580476787</v>
      </c>
      <c r="AK8" s="0" t="n">
        <v>35.59</v>
      </c>
      <c r="AL8" s="0" t="n">
        <v>85.696940057</v>
      </c>
      <c r="AM8" s="0" t="n">
        <v>0.61316253</v>
      </c>
      <c r="AN8" s="0" t="n">
        <v>0.78869515</v>
      </c>
      <c r="AO8" s="0" t="n">
        <v>69.799468884</v>
      </c>
      <c r="AP8" s="0" t="n">
        <v>22132.086301964</v>
      </c>
      <c r="AQ8" s="0" t="n">
        <v>8.400622833</v>
      </c>
      <c r="AR8" s="0" t="n">
        <v>0.273424092</v>
      </c>
      <c r="AS8" s="0" t="n">
        <v>2.296932671</v>
      </c>
      <c r="AT8" s="0" t="n">
        <v>0.246262724</v>
      </c>
      <c r="AU8" s="0" t="n">
        <v>1.570685888</v>
      </c>
      <c r="AV8" s="0" t="n">
        <v>0.968121442</v>
      </c>
    </row>
    <row r="9" customFormat="false" ht="13.8" hidden="false" customHeight="false" outlineLevel="0" collapsed="false">
      <c r="A9" s="0" t="s">
        <v>170</v>
      </c>
      <c r="B9" s="0" t="n">
        <v>1052977.40646928</v>
      </c>
      <c r="C9" s="0" t="n">
        <v>603759.380876231</v>
      </c>
      <c r="D9" s="0" t="n">
        <v>207326.01127816</v>
      </c>
      <c r="E9" s="0" t="n">
        <v>229994.377929335</v>
      </c>
      <c r="F9" s="0" t="n">
        <v>206836.906458303</v>
      </c>
      <c r="G9" s="0" t="n">
        <v>182336.807971017</v>
      </c>
      <c r="H9" s="0" t="n">
        <v>0.502649216</v>
      </c>
      <c r="I9" s="0" t="n">
        <v>0.513975473</v>
      </c>
      <c r="J9" s="0" t="n">
        <v>0.507846542</v>
      </c>
      <c r="K9" s="0" t="n">
        <v>0.563326935</v>
      </c>
      <c r="L9" s="0" t="n">
        <v>0.672050537</v>
      </c>
      <c r="M9" s="0" t="n">
        <v>0.816788473</v>
      </c>
      <c r="N9" s="0" t="n">
        <v>0.456828674</v>
      </c>
      <c r="O9" s="0" t="n">
        <v>529278.268050119</v>
      </c>
      <c r="P9" s="0" t="n">
        <v>295584.248168077</v>
      </c>
      <c r="Q9" s="0" t="n">
        <v>185446.024120862</v>
      </c>
      <c r="R9" s="0" t="n">
        <v>48247.99576118</v>
      </c>
      <c r="S9" s="0" t="n">
        <v>481030.272288939</v>
      </c>
      <c r="T9" s="0" t="n">
        <v>55.831963833</v>
      </c>
      <c r="U9" s="0" t="s">
        <v>252</v>
      </c>
      <c r="V9" s="0" t="s">
        <v>252</v>
      </c>
      <c r="W9" s="0" t="s">
        <v>252</v>
      </c>
      <c r="X9" s="0" t="s">
        <v>252</v>
      </c>
      <c r="Y9" s="0" t="s">
        <v>252</v>
      </c>
      <c r="Z9" s="0" t="s">
        <v>252</v>
      </c>
      <c r="AA9" s="0" t="n">
        <v>0.000869156</v>
      </c>
      <c r="AB9" s="0" t="n">
        <v>0.019622522</v>
      </c>
      <c r="AC9" s="0" t="n">
        <v>133524.259323143</v>
      </c>
      <c r="AD9" s="0" t="n">
        <v>124878.598475976</v>
      </c>
      <c r="AE9" s="0" t="n">
        <v>8645.660847167</v>
      </c>
      <c r="AF9" s="0" t="n">
        <v>0.064749738</v>
      </c>
      <c r="AG9" s="0" t="n">
        <v>101444.849118648</v>
      </c>
      <c r="AH9" s="0" t="n">
        <v>15.426309167</v>
      </c>
      <c r="AI9" s="0" t="n">
        <v>15.10394</v>
      </c>
      <c r="AJ9" s="0" t="n">
        <v>50.939997236</v>
      </c>
      <c r="AK9" s="0" t="n">
        <v>36.7867</v>
      </c>
      <c r="AL9" s="0" t="n">
        <v>83.006298297</v>
      </c>
      <c r="AM9" s="0" t="n">
        <v>0.625355729</v>
      </c>
      <c r="AN9" s="0" t="n">
        <v>0.794379703</v>
      </c>
      <c r="AO9" s="0" t="n">
        <v>69.533539579</v>
      </c>
      <c r="AP9" s="0" t="n">
        <v>22115.872873533</v>
      </c>
      <c r="AQ9" s="0" t="n">
        <v>8.432008521</v>
      </c>
      <c r="AR9" s="0" t="n">
        <v>0.280712811</v>
      </c>
      <c r="AS9" s="0" t="n">
        <v>2.366972818</v>
      </c>
      <c r="AT9" s="0" t="n">
        <v>0.243492897</v>
      </c>
      <c r="AU9" s="0" t="n">
        <v>1.527368402</v>
      </c>
      <c r="AV9" s="0" t="n">
        <v>0.918060968</v>
      </c>
    </row>
    <row r="10" customFormat="false" ht="13.8" hidden="false" customHeight="false" outlineLevel="0" collapsed="false">
      <c r="A10" s="0" t="s">
        <v>171</v>
      </c>
      <c r="B10" s="0" t="n">
        <v>1057329.19058781</v>
      </c>
      <c r="C10" s="0" t="n">
        <v>606291.259707595</v>
      </c>
      <c r="D10" s="0" t="n">
        <v>210756.052391876</v>
      </c>
      <c r="E10" s="0" t="n">
        <v>230115.46829626</v>
      </c>
      <c r="F10" s="0" t="n">
        <v>207295.425657377</v>
      </c>
      <c r="G10" s="0" t="n">
        <v>186691.677842322</v>
      </c>
      <c r="H10" s="0" t="n">
        <v>0.514625798</v>
      </c>
      <c r="I10" s="0" t="n">
        <v>0.523907591</v>
      </c>
      <c r="J10" s="0" t="n">
        <v>0.517052498</v>
      </c>
      <c r="K10" s="0" t="n">
        <v>0.576653477</v>
      </c>
      <c r="L10" s="0" t="n">
        <v>0.693701576</v>
      </c>
      <c r="M10" s="0" t="n">
        <v>0.825995568</v>
      </c>
      <c r="N10" s="0" t="n">
        <v>0.468770268</v>
      </c>
      <c r="O10" s="0" t="n">
        <v>544128.878256996</v>
      </c>
      <c r="P10" s="0" t="n">
        <v>302048.734871869</v>
      </c>
      <c r="Q10" s="0" t="n">
        <v>193595.75294968</v>
      </c>
      <c r="R10" s="0" t="n">
        <v>48484.390435447</v>
      </c>
      <c r="S10" s="0" t="n">
        <v>495644.487821549</v>
      </c>
      <c r="T10" s="0" t="n">
        <v>57.213860434</v>
      </c>
      <c r="U10" s="0" t="s">
        <v>252</v>
      </c>
      <c r="V10" s="0" t="s">
        <v>252</v>
      </c>
      <c r="W10" s="0" t="s">
        <v>252</v>
      </c>
      <c r="X10" s="0" t="s">
        <v>252</v>
      </c>
      <c r="Y10" s="0" t="s">
        <v>252</v>
      </c>
      <c r="Z10" s="0" t="s">
        <v>252</v>
      </c>
      <c r="AA10" s="0" t="n">
        <v>-0.003913906</v>
      </c>
      <c r="AB10" s="0" t="n">
        <v>0.015209018</v>
      </c>
      <c r="AC10" s="0" t="n">
        <v>133743.959355503</v>
      </c>
      <c r="AD10" s="0" t="n">
        <v>124791.890961205</v>
      </c>
      <c r="AE10" s="0" t="n">
        <v>8952.068394298</v>
      </c>
      <c r="AF10" s="0" t="n">
        <v>0.066934375</v>
      </c>
      <c r="AG10" s="0" t="n">
        <v>101494.852270353</v>
      </c>
      <c r="AH10" s="0" t="n">
        <v>14.331319171</v>
      </c>
      <c r="AI10" s="0" t="n">
        <v>14.78443</v>
      </c>
      <c r="AJ10" s="0" t="n">
        <v>47.118491478</v>
      </c>
      <c r="AK10" s="0" t="n">
        <v>32.2567</v>
      </c>
      <c r="AL10" s="0" t="n">
        <v>83.185674415</v>
      </c>
      <c r="AM10" s="0" t="n">
        <v>0.635141886</v>
      </c>
      <c r="AN10" s="0" t="n">
        <v>0.822206176</v>
      </c>
      <c r="AO10" s="0" t="n">
        <v>69.362514388</v>
      </c>
      <c r="AP10" s="0" t="n">
        <v>22201.874063704</v>
      </c>
      <c r="AQ10" s="0" t="n">
        <v>8.472739554</v>
      </c>
      <c r="AR10" s="0" t="n">
        <v>0.285671423</v>
      </c>
      <c r="AS10" s="0" t="n">
        <v>2.420419568</v>
      </c>
      <c r="AT10" s="0" t="n">
        <v>0.241804597</v>
      </c>
      <c r="AU10" s="0" t="n">
        <v>1.566365826</v>
      </c>
      <c r="AV10" s="0" t="n">
        <v>0.964949871</v>
      </c>
    </row>
    <row r="11" customFormat="false" ht="13.8" hidden="false" customHeight="false" outlineLevel="0" collapsed="false">
      <c r="A11" s="0" t="s">
        <v>172</v>
      </c>
      <c r="B11" s="0" t="n">
        <v>1058751.31734175</v>
      </c>
      <c r="C11" s="0" t="n">
        <v>604487.801051427</v>
      </c>
      <c r="D11" s="0" t="n">
        <v>210642.462970957</v>
      </c>
      <c r="E11" s="0" t="n">
        <v>229924.931593684</v>
      </c>
      <c r="F11" s="0" t="n">
        <v>204965.722779429</v>
      </c>
      <c r="G11" s="0" t="n">
        <v>185442.798208056</v>
      </c>
      <c r="H11" s="0" t="n">
        <v>0.528999492</v>
      </c>
      <c r="I11" s="0" t="n">
        <v>0.53798154</v>
      </c>
      <c r="J11" s="0" t="n">
        <v>0.527067791</v>
      </c>
      <c r="K11" s="0" t="n">
        <v>0.589677489</v>
      </c>
      <c r="L11" s="0" t="n">
        <v>0.7057311</v>
      </c>
      <c r="M11" s="0" t="n">
        <v>0.83536217</v>
      </c>
      <c r="N11" s="0" t="n">
        <v>0.48059085</v>
      </c>
      <c r="O11" s="0" t="n">
        <v>560078.909536405</v>
      </c>
      <c r="P11" s="0" t="n">
        <v>309011.659251889</v>
      </c>
      <c r="Q11" s="0" t="n">
        <v>199814.535761033</v>
      </c>
      <c r="R11" s="0" t="n">
        <v>51252.714523483</v>
      </c>
      <c r="S11" s="0" t="n">
        <v>508826.195012923</v>
      </c>
      <c r="T11" s="0" t="n">
        <v>58.542324576</v>
      </c>
      <c r="U11" s="0" t="s">
        <v>252</v>
      </c>
      <c r="V11" s="0" t="s">
        <v>252</v>
      </c>
      <c r="W11" s="0" t="s">
        <v>252</v>
      </c>
      <c r="X11" s="0" t="s">
        <v>252</v>
      </c>
      <c r="Y11" s="0" t="s">
        <v>252</v>
      </c>
      <c r="Z11" s="0" t="s">
        <v>252</v>
      </c>
      <c r="AA11" s="0" t="n">
        <v>0.005282832</v>
      </c>
      <c r="AB11" s="0" t="n">
        <v>0.023603846</v>
      </c>
      <c r="AC11" s="0" t="n">
        <v>133728.800293945</v>
      </c>
      <c r="AD11" s="0" t="n">
        <v>124621.457445782</v>
      </c>
      <c r="AE11" s="0" t="n">
        <v>9107.342848163</v>
      </c>
      <c r="AF11" s="0" t="n">
        <v>0.068103077</v>
      </c>
      <c r="AG11" s="0" t="n">
        <v>101329.577617089</v>
      </c>
      <c r="AH11" s="0" t="n">
        <v>14.400041219</v>
      </c>
      <c r="AI11" s="0" t="n">
        <v>14.51596</v>
      </c>
      <c r="AJ11" s="0" t="n">
        <v>47.935206534</v>
      </c>
      <c r="AK11" s="0" t="n">
        <v>34.3</v>
      </c>
      <c r="AL11" s="0" t="n">
        <v>79.194555804</v>
      </c>
      <c r="AM11" s="0" t="n">
        <v>0.640810672</v>
      </c>
      <c r="AN11" s="0" t="n">
        <v>0.836888856</v>
      </c>
      <c r="AO11" s="0" t="n">
        <v>69.898849838</v>
      </c>
      <c r="AP11" s="0" t="n">
        <v>22317.742058652</v>
      </c>
      <c r="AQ11" s="0" t="n">
        <v>8.495738527</v>
      </c>
      <c r="AR11" s="0" t="n">
        <v>0.29186425</v>
      </c>
      <c r="AS11" s="0" t="n">
        <v>2.479602354</v>
      </c>
      <c r="AT11" s="0" t="n">
        <v>0.241050875</v>
      </c>
      <c r="AU11" s="0" t="n">
        <v>1.576433938</v>
      </c>
      <c r="AV11" s="0" t="n">
        <v>0.99814818</v>
      </c>
    </row>
    <row r="12" customFormat="false" ht="13.8" hidden="false" customHeight="false" outlineLevel="0" collapsed="false">
      <c r="A12" s="0" t="s">
        <v>173</v>
      </c>
      <c r="B12" s="0" t="n">
        <v>1053104.16822659</v>
      </c>
      <c r="C12" s="0" t="n">
        <v>601173.765435813</v>
      </c>
      <c r="D12" s="0" t="n">
        <v>211404.34404091</v>
      </c>
      <c r="E12" s="0" t="n">
        <v>227686.182311059</v>
      </c>
      <c r="F12" s="0" t="n">
        <v>202272.485276472</v>
      </c>
      <c r="G12" s="0" t="n">
        <v>183555.064162703</v>
      </c>
      <c r="H12" s="0" t="n">
        <v>0.540455795</v>
      </c>
      <c r="I12" s="0" t="n">
        <v>0.551185228</v>
      </c>
      <c r="J12" s="0" t="n">
        <v>0.539469823</v>
      </c>
      <c r="K12" s="0" t="n">
        <v>0.600902013</v>
      </c>
      <c r="L12" s="0" t="n">
        <v>0.721266746</v>
      </c>
      <c r="M12" s="0" t="n">
        <v>0.866504518</v>
      </c>
      <c r="N12" s="0" t="n">
        <v>0.490825778</v>
      </c>
      <c r="O12" s="0" t="n">
        <v>569156.249977181</v>
      </c>
      <c r="P12" s="0" t="n">
        <v>315226.441888037</v>
      </c>
      <c r="Q12" s="0" t="n">
        <v>201664.230380048</v>
      </c>
      <c r="R12" s="0" t="n">
        <v>52265.577709095</v>
      </c>
      <c r="S12" s="0" t="n">
        <v>516890.672268086</v>
      </c>
      <c r="T12" s="0" t="n">
        <v>59.670916995</v>
      </c>
      <c r="U12" s="0" t="s">
        <v>252</v>
      </c>
      <c r="V12" s="0" t="s">
        <v>252</v>
      </c>
      <c r="W12" s="0" t="s">
        <v>252</v>
      </c>
      <c r="X12" s="0" t="s">
        <v>252</v>
      </c>
      <c r="Y12" s="0" t="s">
        <v>252</v>
      </c>
      <c r="Z12" s="0" t="s">
        <v>252</v>
      </c>
      <c r="AA12" s="0" t="n">
        <v>-0.001640645</v>
      </c>
      <c r="AB12" s="0" t="n">
        <v>0.021479324</v>
      </c>
      <c r="AC12" s="0" t="n">
        <v>133806.31254325</v>
      </c>
      <c r="AD12" s="0" t="n">
        <v>124286.475197486</v>
      </c>
      <c r="AE12" s="0" t="n">
        <v>9519.837345764</v>
      </c>
      <c r="AF12" s="0" t="n">
        <v>0.071146399</v>
      </c>
      <c r="AG12" s="0" t="n">
        <v>100982.660278753</v>
      </c>
      <c r="AH12" s="0" t="n">
        <v>13.349537282</v>
      </c>
      <c r="AI12" s="0" t="n">
        <v>14.26804</v>
      </c>
      <c r="AJ12" s="0" t="n">
        <v>46.221317159</v>
      </c>
      <c r="AK12" s="0" t="n">
        <v>33.6</v>
      </c>
      <c r="AL12" s="0" t="n">
        <v>74.575620783</v>
      </c>
      <c r="AM12" s="0" t="n">
        <v>0.650190967</v>
      </c>
      <c r="AN12" s="0" t="n">
        <v>0.860750971</v>
      </c>
      <c r="AO12" s="0" t="n">
        <v>69.594422681</v>
      </c>
      <c r="AP12" s="0" t="n">
        <v>22251.281923558</v>
      </c>
      <c r="AQ12" s="0" t="n">
        <v>8.473200053</v>
      </c>
      <c r="AR12" s="0" t="n">
        <v>0.299330732</v>
      </c>
      <c r="AS12" s="0" t="n">
        <v>2.536289177</v>
      </c>
      <c r="AT12" s="0" t="n">
        <v>0.237872697</v>
      </c>
      <c r="AU12" s="0" t="n">
        <v>1.609636192</v>
      </c>
      <c r="AV12" s="0" t="n">
        <v>1.051921541</v>
      </c>
    </row>
    <row r="13" customFormat="false" ht="13.8" hidden="false" customHeight="false" outlineLevel="0" collapsed="false">
      <c r="A13" s="0" t="s">
        <v>174</v>
      </c>
      <c r="B13" s="0" t="n">
        <v>1053555.9619378</v>
      </c>
      <c r="C13" s="0" t="n">
        <v>605306.191197056</v>
      </c>
      <c r="D13" s="0" t="n">
        <v>211997.002291291</v>
      </c>
      <c r="E13" s="0" t="n">
        <v>225971.81427272</v>
      </c>
      <c r="F13" s="0" t="n">
        <v>206399.600580943</v>
      </c>
      <c r="G13" s="0" t="n">
        <v>182243.527403961</v>
      </c>
      <c r="H13" s="0" t="n">
        <v>0.55206532</v>
      </c>
      <c r="I13" s="0" t="n">
        <v>0.564129294</v>
      </c>
      <c r="J13" s="0" t="n">
        <v>0.554596074</v>
      </c>
      <c r="K13" s="0" t="n">
        <v>0.611220738</v>
      </c>
      <c r="L13" s="0" t="n">
        <v>0.734228813</v>
      </c>
      <c r="M13" s="0" t="n">
        <v>0.878232819</v>
      </c>
      <c r="N13" s="0" t="n">
        <v>0.501031614</v>
      </c>
      <c r="O13" s="0" t="n">
        <v>581631.70899936</v>
      </c>
      <c r="P13" s="0" t="n">
        <v>321822.192907754</v>
      </c>
      <c r="Q13" s="0" t="n">
        <v>206042.651593057</v>
      </c>
      <c r="R13" s="0" t="n">
        <v>53766.86449855</v>
      </c>
      <c r="S13" s="0" t="n">
        <v>527864.84450081</v>
      </c>
      <c r="T13" s="0" t="n">
        <v>60.816451999</v>
      </c>
      <c r="U13" s="0" t="s">
        <v>252</v>
      </c>
      <c r="V13" s="0" t="s">
        <v>252</v>
      </c>
      <c r="W13" s="0" t="s">
        <v>252</v>
      </c>
      <c r="X13" s="0" t="s">
        <v>252</v>
      </c>
      <c r="Y13" s="0" t="s">
        <v>252</v>
      </c>
      <c r="Z13" s="0" t="s">
        <v>252</v>
      </c>
      <c r="AA13" s="0" t="n">
        <v>0.001876055</v>
      </c>
      <c r="AB13" s="0" t="n">
        <v>0.016503375</v>
      </c>
      <c r="AC13" s="0" t="n">
        <v>134060.401917433</v>
      </c>
      <c r="AD13" s="0" t="n">
        <v>124099.333910523</v>
      </c>
      <c r="AE13" s="0" t="n">
        <v>9961.068006911</v>
      </c>
      <c r="AF13" s="0" t="n">
        <v>0.074302836</v>
      </c>
      <c r="AG13" s="0" t="n">
        <v>100732.755858041</v>
      </c>
      <c r="AH13" s="0" t="n">
        <v>12.606617089</v>
      </c>
      <c r="AI13" s="0" t="n">
        <v>13.67635</v>
      </c>
      <c r="AJ13" s="0" t="n">
        <v>45.660150852</v>
      </c>
      <c r="AK13" s="0" t="n">
        <v>33.5167</v>
      </c>
      <c r="AL13" s="0" t="n">
        <v>72.602483492</v>
      </c>
      <c r="AM13" s="0" t="n">
        <v>0.658184379</v>
      </c>
      <c r="AN13" s="0" t="n">
        <v>0.870976937</v>
      </c>
      <c r="AO13" s="0" t="n">
        <v>69.86876</v>
      </c>
      <c r="AP13" s="0" t="n">
        <v>22175.159613497</v>
      </c>
      <c r="AQ13" s="0" t="n">
        <v>8.489618185</v>
      </c>
      <c r="AR13" s="0" t="n">
        <v>0.305462837</v>
      </c>
      <c r="AS13" s="0" t="n">
        <v>2.593262855</v>
      </c>
      <c r="AT13" s="0" t="n">
        <v>0.231088074</v>
      </c>
      <c r="AU13" s="0" t="n">
        <v>1.593516048</v>
      </c>
      <c r="AV13" s="0" t="n">
        <v>1.071130295</v>
      </c>
    </row>
    <row r="14" customFormat="false" ht="13.8" hidden="false" customHeight="false" outlineLevel="0" collapsed="false">
      <c r="A14" s="0" t="s">
        <v>175</v>
      </c>
      <c r="B14" s="0" t="n">
        <v>1060570.68881996</v>
      </c>
      <c r="C14" s="0" t="n">
        <v>608754.625549947</v>
      </c>
      <c r="D14" s="0" t="n">
        <v>214464.476765402</v>
      </c>
      <c r="E14" s="0" t="n">
        <v>227802.585895764</v>
      </c>
      <c r="F14" s="0" t="n">
        <v>208017.963693683</v>
      </c>
      <c r="G14" s="0" t="n">
        <v>182384.84085134</v>
      </c>
      <c r="H14" s="0" t="n">
        <v>0.563789152</v>
      </c>
      <c r="I14" s="0" t="n">
        <v>0.573994251</v>
      </c>
      <c r="J14" s="0" t="n">
        <v>0.561875911</v>
      </c>
      <c r="K14" s="0" t="n">
        <v>0.61998476</v>
      </c>
      <c r="L14" s="0" t="n">
        <v>0.741961445</v>
      </c>
      <c r="M14" s="0" t="n">
        <v>0.875838562</v>
      </c>
      <c r="N14" s="0" t="n">
        <v>0.511447143</v>
      </c>
      <c r="O14" s="0" t="n">
        <v>597938.249281726</v>
      </c>
      <c r="P14" s="0" t="n">
        <v>326930.741865038</v>
      </c>
      <c r="Q14" s="0" t="n">
        <v>215495.106412221</v>
      </c>
      <c r="R14" s="0" t="n">
        <v>55512.401004466</v>
      </c>
      <c r="S14" s="0" t="n">
        <v>542425.84827726</v>
      </c>
      <c r="T14" s="0" t="n">
        <v>62.052717936</v>
      </c>
      <c r="U14" s="0" t="s">
        <v>252</v>
      </c>
      <c r="V14" s="0" t="s">
        <v>252</v>
      </c>
      <c r="W14" s="0" t="s">
        <v>252</v>
      </c>
      <c r="X14" s="0" t="s">
        <v>252</v>
      </c>
      <c r="Y14" s="0" t="s">
        <v>252</v>
      </c>
      <c r="Z14" s="0" t="s">
        <v>252</v>
      </c>
      <c r="AA14" s="0" t="n">
        <v>0.011262812</v>
      </c>
      <c r="AB14" s="0" t="n">
        <v>0.020291115</v>
      </c>
      <c r="AC14" s="0" t="n">
        <v>134156.931686627</v>
      </c>
      <c r="AD14" s="0" t="n">
        <v>123823.610137013</v>
      </c>
      <c r="AE14" s="0" t="n">
        <v>10333.321549614</v>
      </c>
      <c r="AF14" s="0" t="n">
        <v>0.077024134</v>
      </c>
      <c r="AG14" s="0" t="n">
        <v>100447.393600229</v>
      </c>
      <c r="AH14" s="0" t="n">
        <v>11.886461701</v>
      </c>
      <c r="AI14" s="0" t="n">
        <v>12.99658</v>
      </c>
      <c r="AJ14" s="0" t="n">
        <v>42.93383034</v>
      </c>
      <c r="AK14" s="0" t="n">
        <v>29.3833</v>
      </c>
      <c r="AL14" s="0" t="n">
        <v>75.831253604</v>
      </c>
      <c r="AM14" s="0" t="n">
        <v>0.66512187</v>
      </c>
      <c r="AN14" s="0" t="n">
        <v>0.875875039</v>
      </c>
      <c r="AO14" s="0" t="n">
        <v>70.512574994</v>
      </c>
      <c r="AP14" s="0" t="n">
        <v>22342.250644701</v>
      </c>
      <c r="AQ14" s="0" t="n">
        <v>8.565173376</v>
      </c>
      <c r="AR14" s="0" t="n">
        <v>0.308259266</v>
      </c>
      <c r="AS14" s="0" t="n">
        <v>2.640294056</v>
      </c>
      <c r="AT14" s="0" t="n">
        <v>0.229836944</v>
      </c>
      <c r="AU14" s="0" t="n">
        <v>1.561251548</v>
      </c>
      <c r="AV14" s="0" t="n">
        <v>1.054918819</v>
      </c>
    </row>
    <row r="15" customFormat="false" ht="13.8" hidden="false" customHeight="false" outlineLevel="0" collapsed="false">
      <c r="A15" s="0" t="s">
        <v>176</v>
      </c>
      <c r="B15" s="0" t="n">
        <v>1067510.37011314</v>
      </c>
      <c r="C15" s="0" t="n">
        <v>608736.233462406</v>
      </c>
      <c r="D15" s="0" t="n">
        <v>214757.179822205</v>
      </c>
      <c r="E15" s="0" t="n">
        <v>227962.596276276</v>
      </c>
      <c r="F15" s="0" t="n">
        <v>210458.0610224</v>
      </c>
      <c r="G15" s="0" t="n">
        <v>184271.29369357</v>
      </c>
      <c r="H15" s="0" t="n">
        <v>0.574352065</v>
      </c>
      <c r="I15" s="0" t="n">
        <v>0.585904585</v>
      </c>
      <c r="J15" s="0" t="n">
        <v>0.573821431</v>
      </c>
      <c r="K15" s="0" t="n">
        <v>0.631551612</v>
      </c>
      <c r="L15" s="0" t="n">
        <v>0.755503976</v>
      </c>
      <c r="M15" s="0" t="n">
        <v>0.88973128</v>
      </c>
      <c r="N15" s="0" t="n">
        <v>0.521530256</v>
      </c>
      <c r="O15" s="0" t="n">
        <v>613126.785308901</v>
      </c>
      <c r="P15" s="0" t="n">
        <v>334428.491125722</v>
      </c>
      <c r="Q15" s="0" t="n">
        <v>222310.465592858</v>
      </c>
      <c r="R15" s="0" t="n">
        <v>56387.828590321</v>
      </c>
      <c r="S15" s="0" t="n">
        <v>556738.95671858</v>
      </c>
      <c r="T15" s="0" t="n">
        <v>63.122769433</v>
      </c>
      <c r="U15" s="0" t="s">
        <v>252</v>
      </c>
      <c r="V15" s="0" t="s">
        <v>252</v>
      </c>
      <c r="W15" s="0" t="s">
        <v>252</v>
      </c>
      <c r="X15" s="0" t="s">
        <v>252</v>
      </c>
      <c r="Y15" s="0" t="s">
        <v>252</v>
      </c>
      <c r="Z15" s="0" t="s">
        <v>252</v>
      </c>
      <c r="AA15" s="0" t="n">
        <v>0.010756198</v>
      </c>
      <c r="AB15" s="0" t="n">
        <v>0.018829622</v>
      </c>
      <c r="AC15" s="0" t="n">
        <v>134173.292418236</v>
      </c>
      <c r="AD15" s="0" t="n">
        <v>123705.097896714</v>
      </c>
      <c r="AE15" s="0" t="n">
        <v>10468.194521523</v>
      </c>
      <c r="AF15" s="0" t="n">
        <v>0.078019957</v>
      </c>
      <c r="AG15" s="0" t="n">
        <v>100220.936274976</v>
      </c>
      <c r="AH15" s="0" t="n">
        <v>11.847544911</v>
      </c>
      <c r="AI15" s="0" t="n">
        <v>12.93808</v>
      </c>
      <c r="AJ15" s="0" t="n">
        <v>44.733870914</v>
      </c>
      <c r="AK15" s="0" t="n">
        <v>29.84</v>
      </c>
      <c r="AL15" s="0" t="n">
        <v>82.109417711</v>
      </c>
      <c r="AM15" s="0" t="n">
        <v>0.666733297</v>
      </c>
      <c r="AN15" s="0" t="n">
        <v>0.898397537</v>
      </c>
      <c r="AO15" s="0" t="n">
        <v>71.313255943</v>
      </c>
      <c r="AP15" s="0" t="n">
        <v>22493.756232791</v>
      </c>
      <c r="AQ15" s="0" t="n">
        <v>8.62947759</v>
      </c>
      <c r="AR15" s="0" t="n">
        <v>0.313278916</v>
      </c>
      <c r="AS15" s="0" t="n">
        <v>2.703433382</v>
      </c>
      <c r="AT15" s="0" t="n">
        <v>0.231021154</v>
      </c>
      <c r="AU15" s="0" t="n">
        <v>1.620312261</v>
      </c>
      <c r="AV15" s="0" t="n">
        <v>1.09744881</v>
      </c>
    </row>
    <row r="16" customFormat="false" ht="13.8" hidden="false" customHeight="false" outlineLevel="0" collapsed="false">
      <c r="A16" s="0" t="s">
        <v>177</v>
      </c>
      <c r="B16" s="0" t="n">
        <v>1070283.73249992</v>
      </c>
      <c r="C16" s="0" t="n">
        <v>607655.059532089</v>
      </c>
      <c r="D16" s="0" t="n">
        <v>215451.266172603</v>
      </c>
      <c r="E16" s="0" t="n">
        <v>228623.256990874</v>
      </c>
      <c r="F16" s="0" t="n">
        <v>213093.897467163</v>
      </c>
      <c r="G16" s="0" t="n">
        <v>184572.659621662</v>
      </c>
      <c r="H16" s="0" t="n">
        <v>0.587162021</v>
      </c>
      <c r="I16" s="0" t="n">
        <v>0.599436355</v>
      </c>
      <c r="J16" s="0" t="n">
        <v>0.588172145</v>
      </c>
      <c r="K16" s="0" t="n">
        <v>0.645571491</v>
      </c>
      <c r="L16" s="0" t="n">
        <v>0.775061468</v>
      </c>
      <c r="M16" s="0" t="n">
        <v>0.922922078</v>
      </c>
      <c r="N16" s="0" t="n">
        <v>0.533013197</v>
      </c>
      <c r="O16" s="0" t="n">
        <v>628429.959897783</v>
      </c>
      <c r="P16" s="0" t="n">
        <v>343434.731260531</v>
      </c>
      <c r="Q16" s="0" t="n">
        <v>227040.622445564</v>
      </c>
      <c r="R16" s="0" t="n">
        <v>57954.606191688</v>
      </c>
      <c r="S16" s="0" t="n">
        <v>570475.353706095</v>
      </c>
      <c r="T16" s="0" t="n">
        <v>64.178974808</v>
      </c>
      <c r="U16" s="0" t="s">
        <v>252</v>
      </c>
      <c r="V16" s="0" t="s">
        <v>252</v>
      </c>
      <c r="W16" s="0" t="s">
        <v>252</v>
      </c>
      <c r="X16" s="0" t="s">
        <v>252</v>
      </c>
      <c r="Y16" s="0" t="s">
        <v>252</v>
      </c>
      <c r="Z16" s="0" t="s">
        <v>252</v>
      </c>
      <c r="AA16" s="0" t="n">
        <v>0.009721578</v>
      </c>
      <c r="AB16" s="0" t="n">
        <v>0.017972798</v>
      </c>
      <c r="AC16" s="0" t="n">
        <v>134273.18508378</v>
      </c>
      <c r="AD16" s="0" t="n">
        <v>123582.10818017</v>
      </c>
      <c r="AE16" s="0" t="n">
        <v>10691.07690361</v>
      </c>
      <c r="AF16" s="0" t="n">
        <v>0.079621831</v>
      </c>
      <c r="AG16" s="0" t="n">
        <v>100048.688028241</v>
      </c>
      <c r="AH16" s="0" t="n">
        <v>12.218649981</v>
      </c>
      <c r="AI16" s="0" t="n">
        <v>13.13057</v>
      </c>
      <c r="AJ16" s="0" t="n">
        <v>46.963152406</v>
      </c>
      <c r="AK16" s="0" t="n">
        <v>30.7667</v>
      </c>
      <c r="AL16" s="0" t="n">
        <v>88.566957935</v>
      </c>
      <c r="AM16" s="0" t="n">
        <v>0.675437602</v>
      </c>
      <c r="AN16" s="0" t="n">
        <v>0.931043764</v>
      </c>
      <c r="AO16" s="0" t="n">
        <v>72.228567876</v>
      </c>
      <c r="AP16" s="0" t="n">
        <v>22631.806907356</v>
      </c>
      <c r="AQ16" s="0" t="n">
        <v>8.660507158</v>
      </c>
      <c r="AR16" s="0" t="n">
        <v>0.32088195</v>
      </c>
      <c r="AS16" s="0" t="n">
        <v>2.779000426</v>
      </c>
      <c r="AT16" s="0" t="n">
        <v>0.227923283</v>
      </c>
      <c r="AU16" s="0" t="n">
        <v>1.679865172</v>
      </c>
      <c r="AV16" s="0" t="n">
        <v>1.161869012</v>
      </c>
    </row>
    <row r="17" customFormat="false" ht="13.8" hidden="false" customHeight="false" outlineLevel="0" collapsed="false">
      <c r="A17" s="0" t="s">
        <v>178</v>
      </c>
      <c r="B17" s="0" t="n">
        <v>1081988.75223339</v>
      </c>
      <c r="C17" s="0" t="n">
        <v>612810.175263269</v>
      </c>
      <c r="D17" s="0" t="n">
        <v>216823.214095385</v>
      </c>
      <c r="E17" s="0" t="n">
        <v>226731.095397466</v>
      </c>
      <c r="F17" s="0" t="n">
        <v>217055.13050156</v>
      </c>
      <c r="G17" s="0" t="n">
        <v>186905.862817671</v>
      </c>
      <c r="H17" s="0" t="n">
        <v>0.598830501</v>
      </c>
      <c r="I17" s="0" t="n">
        <v>0.61348375</v>
      </c>
      <c r="J17" s="0" t="n">
        <v>0.596769692</v>
      </c>
      <c r="K17" s="0" t="n">
        <v>0.657331332</v>
      </c>
      <c r="L17" s="0" t="n">
        <v>0.796437838</v>
      </c>
      <c r="M17" s="0" t="n">
        <v>0.950759478</v>
      </c>
      <c r="N17" s="0" t="n">
        <v>0.544150256</v>
      </c>
      <c r="O17" s="0" t="n">
        <v>647927.866441619</v>
      </c>
      <c r="P17" s="0" t="n">
        <v>349426.948469127</v>
      </c>
      <c r="Q17" s="0" t="n">
        <v>239337.50838038</v>
      </c>
      <c r="R17" s="0" t="n">
        <v>59163.409592112</v>
      </c>
      <c r="S17" s="0" t="n">
        <v>588764.456849507</v>
      </c>
      <c r="T17" s="0" t="n">
        <v>65.286122879</v>
      </c>
      <c r="U17" s="0" t="s">
        <v>252</v>
      </c>
      <c r="V17" s="0" t="s">
        <v>252</v>
      </c>
      <c r="W17" s="0" t="s">
        <v>252</v>
      </c>
      <c r="X17" s="0" t="s">
        <v>252</v>
      </c>
      <c r="Y17" s="0" t="s">
        <v>252</v>
      </c>
      <c r="Z17" s="0" t="s">
        <v>252</v>
      </c>
      <c r="AA17" s="0" t="n">
        <v>0.007222107</v>
      </c>
      <c r="AB17" s="0" t="n">
        <v>0.014679112</v>
      </c>
      <c r="AC17" s="0" t="n">
        <v>134503.10621829</v>
      </c>
      <c r="AD17" s="0" t="n">
        <v>123556.868552326</v>
      </c>
      <c r="AE17" s="0" t="n">
        <v>10946.237665964</v>
      </c>
      <c r="AF17" s="0" t="n">
        <v>0.081382787</v>
      </c>
      <c r="AG17" s="0" t="n">
        <v>100111.589371238</v>
      </c>
      <c r="AH17" s="0" t="n">
        <v>12.169143466</v>
      </c>
      <c r="AI17" s="0" t="n">
        <v>13.08665</v>
      </c>
      <c r="AJ17" s="0" t="n">
        <v>45.995565114</v>
      </c>
      <c r="AK17" s="0" t="n">
        <v>29.14</v>
      </c>
      <c r="AL17" s="0" t="n">
        <v>91.212755666</v>
      </c>
      <c r="AM17" s="0" t="n">
        <v>0.681771585</v>
      </c>
      <c r="AN17" s="0" t="n">
        <v>0.957446824</v>
      </c>
      <c r="AO17" s="0" t="n">
        <v>73.087497888</v>
      </c>
      <c r="AP17" s="0" t="n">
        <v>22867.392782301</v>
      </c>
      <c r="AQ17" s="0" t="n">
        <v>8.757010152</v>
      </c>
      <c r="AR17" s="0" t="n">
        <v>0.322948781</v>
      </c>
      <c r="AS17" s="0" t="n">
        <v>2.828065753</v>
      </c>
      <c r="AT17" s="0" t="n">
        <v>0.220469864</v>
      </c>
      <c r="AU17" s="0" t="n">
        <v>1.697389529</v>
      </c>
      <c r="AV17" s="0" t="n">
        <v>1.185024773</v>
      </c>
    </row>
    <row r="18" customFormat="false" ht="13.8" hidden="false" customHeight="false" outlineLevel="0" collapsed="false">
      <c r="A18" s="0" t="s">
        <v>179</v>
      </c>
      <c r="B18" s="0" t="n">
        <v>1091284.68016604</v>
      </c>
      <c r="C18" s="0" t="n">
        <v>618287.350533628</v>
      </c>
      <c r="D18" s="0" t="n">
        <v>217429.099219487</v>
      </c>
      <c r="E18" s="0" t="n">
        <v>228242.945943172</v>
      </c>
      <c r="F18" s="0" t="n">
        <v>228599.608632881</v>
      </c>
      <c r="G18" s="0" t="n">
        <v>191761.13441654</v>
      </c>
      <c r="H18" s="0" t="n">
        <v>0.609388475</v>
      </c>
      <c r="I18" s="0" t="n">
        <v>0.623485045</v>
      </c>
      <c r="J18" s="0" t="n">
        <v>0.605527827</v>
      </c>
      <c r="K18" s="0" t="n">
        <v>0.663691665</v>
      </c>
      <c r="L18" s="0" t="n">
        <v>0.81214528</v>
      </c>
      <c r="M18" s="0" t="n">
        <v>0.974056451</v>
      </c>
      <c r="N18" s="0" t="n">
        <v>0.553825813</v>
      </c>
      <c r="O18" s="0" t="n">
        <v>665016.306572843</v>
      </c>
      <c r="P18" s="0" t="n">
        <v>356905.341453845</v>
      </c>
      <c r="Q18" s="0" t="n">
        <v>247476.284296533</v>
      </c>
      <c r="R18" s="0" t="n">
        <v>60634.680822466</v>
      </c>
      <c r="S18" s="0" t="n">
        <v>604381.625750377</v>
      </c>
      <c r="T18" s="0" t="n">
        <v>66.456913338</v>
      </c>
      <c r="U18" s="0" t="s">
        <v>252</v>
      </c>
      <c r="V18" s="0" t="s">
        <v>252</v>
      </c>
      <c r="W18" s="0" t="s">
        <v>252</v>
      </c>
      <c r="X18" s="0" t="s">
        <v>252</v>
      </c>
      <c r="Y18" s="0" t="s">
        <v>252</v>
      </c>
      <c r="Z18" s="0" t="s">
        <v>252</v>
      </c>
      <c r="AA18" s="0" t="n">
        <v>0.007918283</v>
      </c>
      <c r="AB18" s="0" t="n">
        <v>0.009617605</v>
      </c>
      <c r="AC18" s="0" t="n">
        <v>134669.852049242</v>
      </c>
      <c r="AD18" s="0" t="n">
        <v>123376.980941542</v>
      </c>
      <c r="AE18" s="0" t="n">
        <v>11292.8711077</v>
      </c>
      <c r="AF18" s="0" t="n">
        <v>0.08385597</v>
      </c>
      <c r="AG18" s="0" t="n">
        <v>99971.257931902</v>
      </c>
      <c r="AH18" s="0" t="n">
        <v>11.431690392</v>
      </c>
      <c r="AI18" s="0" t="n">
        <v>12.60768</v>
      </c>
      <c r="AJ18" s="0" t="n">
        <v>46.914247068</v>
      </c>
      <c r="AK18" s="0" t="n">
        <v>29.7567</v>
      </c>
      <c r="AL18" s="0" t="n">
        <v>92.871984751</v>
      </c>
      <c r="AM18" s="0" t="n">
        <v>0.685916975</v>
      </c>
      <c r="AN18" s="0" t="n">
        <v>0.972870127</v>
      </c>
      <c r="AO18" s="0" t="n">
        <v>73.924955771</v>
      </c>
      <c r="AP18" s="0" t="n">
        <v>23054.272307062</v>
      </c>
      <c r="AQ18" s="0" t="n">
        <v>8.845123878</v>
      </c>
      <c r="AR18" s="0" t="n">
        <v>0.327050629</v>
      </c>
      <c r="AS18" s="0" t="n">
        <v>2.892803331</v>
      </c>
      <c r="AT18" s="0" t="n">
        <v>0.218984548</v>
      </c>
      <c r="AU18" s="0" t="n">
        <v>1.705913109</v>
      </c>
      <c r="AV18" s="0" t="n">
        <v>1.202405467</v>
      </c>
    </row>
    <row r="19" customFormat="false" ht="13.8" hidden="false" customHeight="false" outlineLevel="0" collapsed="false">
      <c r="A19" s="0" t="s">
        <v>180</v>
      </c>
      <c r="B19" s="0" t="n">
        <v>1086127.85056373</v>
      </c>
      <c r="C19" s="0" t="n">
        <v>616245.493673616</v>
      </c>
      <c r="D19" s="0" t="n">
        <v>218712.435256316</v>
      </c>
      <c r="E19" s="0" t="n">
        <v>222859.751057741</v>
      </c>
      <c r="F19" s="0" t="n">
        <v>224895.562857193</v>
      </c>
      <c r="G19" s="0" t="n">
        <v>191817.764369543</v>
      </c>
      <c r="H19" s="0" t="n">
        <v>0.618371577</v>
      </c>
      <c r="I19" s="0" t="n">
        <v>0.633127914</v>
      </c>
      <c r="J19" s="0" t="n">
        <v>0.614175154</v>
      </c>
      <c r="K19" s="0" t="n">
        <v>0.673118839</v>
      </c>
      <c r="L19" s="0" t="n">
        <v>0.818460118</v>
      </c>
      <c r="M19" s="0" t="n">
        <v>0.977227817</v>
      </c>
      <c r="N19" s="0" t="n">
        <v>0.561435285</v>
      </c>
      <c r="O19" s="0" t="n">
        <v>671630.592163493</v>
      </c>
      <c r="P19" s="0" t="n">
        <v>357885.237843482</v>
      </c>
      <c r="Q19" s="0" t="n">
        <v>251905.261853882</v>
      </c>
      <c r="R19" s="0" t="n">
        <v>61840.09246613</v>
      </c>
      <c r="S19" s="0" t="n">
        <v>609790.499697364</v>
      </c>
      <c r="T19" s="0" t="n">
        <v>67.339986709</v>
      </c>
      <c r="U19" s="0" t="s">
        <v>252</v>
      </c>
      <c r="V19" s="0" t="s">
        <v>252</v>
      </c>
      <c r="W19" s="0" t="s">
        <v>252</v>
      </c>
      <c r="X19" s="0" t="s">
        <v>252</v>
      </c>
      <c r="Y19" s="0" t="s">
        <v>252</v>
      </c>
      <c r="Z19" s="0" t="s">
        <v>252</v>
      </c>
      <c r="AA19" s="0" t="n">
        <v>0.004620941</v>
      </c>
      <c r="AB19" s="0" t="n">
        <v>0.00965586</v>
      </c>
      <c r="AC19" s="0" t="n">
        <v>134731.653133799</v>
      </c>
      <c r="AD19" s="0" t="n">
        <v>123265.727813671</v>
      </c>
      <c r="AE19" s="0" t="n">
        <v>11465.925320129</v>
      </c>
      <c r="AF19" s="0" t="n">
        <v>0.085101942</v>
      </c>
      <c r="AG19" s="0" t="n">
        <v>99984.450909128</v>
      </c>
      <c r="AH19" s="0" t="n">
        <v>10.857933396</v>
      </c>
      <c r="AI19" s="0" t="n">
        <v>12.50591</v>
      </c>
      <c r="AJ19" s="0" t="n">
        <v>46.719799117</v>
      </c>
      <c r="AK19" s="0" t="n">
        <v>29.58</v>
      </c>
      <c r="AL19" s="0" t="n">
        <v>92.737452663</v>
      </c>
      <c r="AM19" s="0" t="n">
        <v>0.69806508</v>
      </c>
      <c r="AN19" s="0" t="n">
        <v>0.98203703</v>
      </c>
      <c r="AO19" s="0" t="n">
        <v>74.293985041</v>
      </c>
      <c r="AP19" s="0" t="n">
        <v>23078.89129438</v>
      </c>
      <c r="AQ19" s="0" t="n">
        <v>8.811271956</v>
      </c>
      <c r="AR19" s="0" t="n">
        <v>0.329505626</v>
      </c>
      <c r="AS19" s="0" t="n">
        <v>2.903363686</v>
      </c>
      <c r="AT19" s="0" t="n">
        <v>0.214083605</v>
      </c>
      <c r="AU19" s="0" t="n">
        <v>1.694834638</v>
      </c>
      <c r="AV19" s="0" t="n">
        <v>1.212450102</v>
      </c>
    </row>
    <row r="20" customFormat="false" ht="13.8" hidden="false" customHeight="false" outlineLevel="0" collapsed="false">
      <c r="A20" s="0" t="s">
        <v>181</v>
      </c>
      <c r="B20" s="0" t="n">
        <v>1097325.78745762</v>
      </c>
      <c r="C20" s="0" t="n">
        <v>617437.854252305</v>
      </c>
      <c r="D20" s="0" t="n">
        <v>219677.295422095</v>
      </c>
      <c r="E20" s="0" t="n">
        <v>225868.751079689</v>
      </c>
      <c r="F20" s="0" t="n">
        <v>232112.160084943</v>
      </c>
      <c r="G20" s="0" t="n">
        <v>195222.804654058</v>
      </c>
      <c r="H20" s="0" t="n">
        <v>0.628304042</v>
      </c>
      <c r="I20" s="0" t="n">
        <v>0.64322848</v>
      </c>
      <c r="J20" s="0" t="n">
        <v>0.626119639</v>
      </c>
      <c r="K20" s="0" t="n">
        <v>0.683443169</v>
      </c>
      <c r="L20" s="0" t="n">
        <v>0.834641815</v>
      </c>
      <c r="M20" s="0" t="n">
        <v>1.002486098</v>
      </c>
      <c r="N20" s="0" t="n">
        <v>0.570636934</v>
      </c>
      <c r="O20" s="0" t="n">
        <v>689454.227717256</v>
      </c>
      <c r="P20" s="0" t="n">
        <v>365488.385037811</v>
      </c>
      <c r="Q20" s="0" t="n">
        <v>260686.237902204</v>
      </c>
      <c r="R20" s="0" t="n">
        <v>63279.604777241</v>
      </c>
      <c r="S20" s="0" t="n">
        <v>626174.622940014</v>
      </c>
      <c r="T20" s="0" t="n">
        <v>68.024185862</v>
      </c>
      <c r="U20" s="0" t="s">
        <v>252</v>
      </c>
      <c r="V20" s="0" t="s">
        <v>252</v>
      </c>
      <c r="W20" s="0" t="s">
        <v>252</v>
      </c>
      <c r="X20" s="0" t="s">
        <v>252</v>
      </c>
      <c r="Y20" s="0" t="s">
        <v>252</v>
      </c>
      <c r="Z20" s="0" t="s">
        <v>252</v>
      </c>
      <c r="AA20" s="0" t="n">
        <v>0.004544747</v>
      </c>
      <c r="AB20" s="0" t="n">
        <v>0.007413151</v>
      </c>
      <c r="AC20" s="0" t="n">
        <v>135017.060450976</v>
      </c>
      <c r="AD20" s="0" t="n">
        <v>123427.222865205</v>
      </c>
      <c r="AE20" s="0" t="n">
        <v>11589.83758577</v>
      </c>
      <c r="AF20" s="0" t="n">
        <v>0.085839801</v>
      </c>
      <c r="AG20" s="0" t="n">
        <v>100150.330179384</v>
      </c>
      <c r="AH20" s="0" t="n">
        <v>10.413572546</v>
      </c>
      <c r="AI20" s="0" t="n">
        <v>12.20915</v>
      </c>
      <c r="AJ20" s="0" t="n">
        <v>43.275631444</v>
      </c>
      <c r="AK20" s="0" t="n">
        <v>28.0833</v>
      </c>
      <c r="AL20" s="0" t="n">
        <v>82.782078151</v>
      </c>
      <c r="AM20" s="0" t="n">
        <v>0.701250962</v>
      </c>
      <c r="AN20" s="0" t="n">
        <v>1.006324876</v>
      </c>
      <c r="AO20" s="0" t="n">
        <v>74.933117105</v>
      </c>
      <c r="AP20" s="0" t="n">
        <v>23261.226949894</v>
      </c>
      <c r="AQ20" s="0" t="n">
        <v>8.890468099</v>
      </c>
      <c r="AR20" s="0" t="n">
        <v>0.3330719</v>
      </c>
      <c r="AS20" s="0" t="n">
        <v>2.961165102</v>
      </c>
      <c r="AT20" s="0" t="n">
        <v>0.214995928</v>
      </c>
      <c r="AU20" s="0" t="n">
        <v>1.734816631</v>
      </c>
      <c r="AV20" s="0" t="n">
        <v>1.301022533</v>
      </c>
    </row>
    <row r="21" customFormat="false" ht="13.8" hidden="false" customHeight="false" outlineLevel="0" collapsed="false">
      <c r="A21" s="0" t="s">
        <v>182</v>
      </c>
      <c r="B21" s="0" t="n">
        <v>1102941.44269556</v>
      </c>
      <c r="C21" s="0" t="n">
        <v>618490.157183788</v>
      </c>
      <c r="D21" s="0" t="n">
        <v>221611.247190884</v>
      </c>
      <c r="E21" s="0" t="n">
        <v>227770.390072124</v>
      </c>
      <c r="F21" s="0" t="n">
        <v>235539.767443578</v>
      </c>
      <c r="G21" s="0" t="n">
        <v>196606.150167334</v>
      </c>
      <c r="H21" s="0" t="n">
        <v>0.634561543</v>
      </c>
      <c r="I21" s="0" t="n">
        <v>0.652718727</v>
      </c>
      <c r="J21" s="0" t="n">
        <v>0.63261699</v>
      </c>
      <c r="K21" s="0" t="n">
        <v>0.693867891</v>
      </c>
      <c r="L21" s="0" t="n">
        <v>0.847075013</v>
      </c>
      <c r="M21" s="0" t="n">
        <v>1.014158537</v>
      </c>
      <c r="N21" s="0" t="n">
        <v>0.575757024</v>
      </c>
      <c r="O21" s="0" t="n">
        <v>699884.223273259</v>
      </c>
      <c r="P21" s="0" t="n">
        <v>372036.677153649</v>
      </c>
      <c r="Q21" s="0" t="n">
        <v>262989.605830218</v>
      </c>
      <c r="R21" s="0" t="n">
        <v>64857.940289392</v>
      </c>
      <c r="S21" s="0" t="n">
        <v>635026.282983866</v>
      </c>
      <c r="T21" s="0" t="n">
        <v>68.891573024</v>
      </c>
      <c r="U21" s="0" t="s">
        <v>252</v>
      </c>
      <c r="V21" s="0" t="s">
        <v>252</v>
      </c>
      <c r="W21" s="0" t="s">
        <v>252</v>
      </c>
      <c r="X21" s="0" t="s">
        <v>252</v>
      </c>
      <c r="Y21" s="0" t="s">
        <v>252</v>
      </c>
      <c r="Z21" s="0" t="s">
        <v>252</v>
      </c>
      <c r="AA21" s="0" t="n">
        <v>0.002590121</v>
      </c>
      <c r="AB21" s="0" t="n">
        <v>0.00240431</v>
      </c>
      <c r="AC21" s="0" t="n">
        <v>135144.529208228</v>
      </c>
      <c r="AD21" s="0" t="n">
        <v>123400.801169539</v>
      </c>
      <c r="AE21" s="0" t="n">
        <v>11743.728038689</v>
      </c>
      <c r="AF21" s="0" t="n">
        <v>0.086897547</v>
      </c>
      <c r="AG21" s="0" t="n">
        <v>100233.574968471</v>
      </c>
      <c r="AH21" s="0" t="n">
        <v>10.128110652</v>
      </c>
      <c r="AI21" s="0" t="n">
        <v>11.4183</v>
      </c>
      <c r="AJ21" s="0" t="n">
        <v>42.136746052</v>
      </c>
      <c r="AK21" s="0" t="n">
        <v>27.5533</v>
      </c>
      <c r="AL21" s="0" t="n">
        <v>79.687840127</v>
      </c>
      <c r="AM21" s="0" t="n">
        <v>0.708057086</v>
      </c>
      <c r="AN21" s="0" t="n">
        <v>1.028551556</v>
      </c>
      <c r="AO21" s="0" t="n">
        <v>75.623962982</v>
      </c>
      <c r="AP21" s="0" t="n">
        <v>23324.171100599</v>
      </c>
      <c r="AQ21" s="0" t="n">
        <v>8.937879108</v>
      </c>
      <c r="AR21" s="0" t="n">
        <v>0.337313173</v>
      </c>
      <c r="AS21" s="0" t="n">
        <v>3.014864358</v>
      </c>
      <c r="AT21" s="0" t="n">
        <v>0.213574385</v>
      </c>
      <c r="AU21" s="0" t="n">
        <v>1.761880728</v>
      </c>
      <c r="AV21" s="0" t="n">
        <v>1.366000439</v>
      </c>
    </row>
    <row r="22" customFormat="false" ht="13.8" hidden="false" customHeight="false" outlineLevel="0" collapsed="false">
      <c r="A22" s="0" t="s">
        <v>183</v>
      </c>
      <c r="B22" s="0" t="n">
        <v>1105419.84647801</v>
      </c>
      <c r="C22" s="0" t="n">
        <v>623899.8360989</v>
      </c>
      <c r="D22" s="0" t="n">
        <v>222866.482155631</v>
      </c>
      <c r="E22" s="0" t="n">
        <v>225154.732345174</v>
      </c>
      <c r="F22" s="0" t="n">
        <v>239297.430356093</v>
      </c>
      <c r="G22" s="0" t="n">
        <v>201072.887624922</v>
      </c>
      <c r="H22" s="0" t="n">
        <v>0.645160127</v>
      </c>
      <c r="I22" s="0" t="n">
        <v>0.663643914</v>
      </c>
      <c r="J22" s="0" t="n">
        <v>0.644700247</v>
      </c>
      <c r="K22" s="0" t="n">
        <v>0.702116001</v>
      </c>
      <c r="L22" s="0" t="n">
        <v>0.86984758</v>
      </c>
      <c r="M22" s="0" t="n">
        <v>1.050592301</v>
      </c>
      <c r="N22" s="0" t="n">
        <v>0.585190279</v>
      </c>
      <c r="O22" s="0" t="n">
        <v>713172.808601345</v>
      </c>
      <c r="P22" s="0" t="n">
        <v>379617.059934648</v>
      </c>
      <c r="Q22" s="0" t="n">
        <v>267263.888283619</v>
      </c>
      <c r="R22" s="0" t="n">
        <v>66291.860383078</v>
      </c>
      <c r="S22" s="0" t="n">
        <v>646880.948218267</v>
      </c>
      <c r="T22" s="0" t="n">
        <v>70.044637288</v>
      </c>
      <c r="U22" s="0" t="s">
        <v>252</v>
      </c>
      <c r="V22" s="0" t="s">
        <v>252</v>
      </c>
      <c r="W22" s="0" t="s">
        <v>252</v>
      </c>
      <c r="X22" s="0" t="s">
        <v>252</v>
      </c>
      <c r="Y22" s="0" t="s">
        <v>252</v>
      </c>
      <c r="Z22" s="0" t="s">
        <v>252</v>
      </c>
      <c r="AA22" s="0" t="n">
        <v>0.000182447</v>
      </c>
      <c r="AB22" s="0" t="n">
        <v>0.004519876</v>
      </c>
      <c r="AC22" s="0" t="n">
        <v>135235.740140523</v>
      </c>
      <c r="AD22" s="0" t="n">
        <v>123433.409713113</v>
      </c>
      <c r="AE22" s="0" t="n">
        <v>11802.33042741</v>
      </c>
      <c r="AF22" s="0" t="n">
        <v>0.087272273</v>
      </c>
      <c r="AG22" s="0" t="n">
        <v>100431.803581635</v>
      </c>
      <c r="AH22" s="0" t="n">
        <v>9.863428615</v>
      </c>
      <c r="AI22" s="0" t="n">
        <v>10.94742</v>
      </c>
      <c r="AJ22" s="0" t="n">
        <v>41.783093509</v>
      </c>
      <c r="AK22" s="0" t="n">
        <v>27.7767</v>
      </c>
      <c r="AL22" s="0" t="n">
        <v>77.086886425</v>
      </c>
      <c r="AM22" s="0" t="n">
        <v>0.714681262</v>
      </c>
      <c r="AN22" s="0" t="n">
        <v>1.057397771</v>
      </c>
      <c r="AO22" s="0" t="n">
        <v>76.601697557</v>
      </c>
      <c r="AP22" s="0" t="n">
        <v>23547.753786953</v>
      </c>
      <c r="AQ22" s="0" t="n">
        <v>8.955596779</v>
      </c>
      <c r="AR22" s="0" t="n">
        <v>0.34341437</v>
      </c>
      <c r="AS22" s="0" t="n">
        <v>3.075480624</v>
      </c>
      <c r="AT22" s="0" t="n">
        <v>0.207702898</v>
      </c>
      <c r="AU22" s="0" t="n">
        <v>1.781147287</v>
      </c>
      <c r="AV22" s="0" t="n">
        <v>1.460977636</v>
      </c>
    </row>
    <row r="23" customFormat="false" ht="13.8" hidden="false" customHeight="false" outlineLevel="0" collapsed="false">
      <c r="A23" s="0" t="s">
        <v>184</v>
      </c>
      <c r="B23" s="0" t="n">
        <v>1115967.6427734</v>
      </c>
      <c r="C23" s="0" t="n">
        <v>628069.208822682</v>
      </c>
      <c r="D23" s="0" t="n">
        <v>224242.082704155</v>
      </c>
      <c r="E23" s="0" t="n">
        <v>228784.713226444</v>
      </c>
      <c r="F23" s="0" t="n">
        <v>238047.65140117</v>
      </c>
      <c r="G23" s="0" t="n">
        <v>200399.298662679</v>
      </c>
      <c r="H23" s="0" t="n">
        <v>0.653762747</v>
      </c>
      <c r="I23" s="0" t="n">
        <v>0.67180784</v>
      </c>
      <c r="J23" s="0" t="n">
        <v>0.651876571</v>
      </c>
      <c r="K23" s="0" t="n">
        <v>0.711043943</v>
      </c>
      <c r="L23" s="0" t="n">
        <v>0.87365862</v>
      </c>
      <c r="M23" s="0" t="n">
        <v>1.043772319</v>
      </c>
      <c r="N23" s="0" t="n">
        <v>0.593791183</v>
      </c>
      <c r="O23" s="0" t="n">
        <v>729578.071797473</v>
      </c>
      <c r="P23" s="0" t="n">
        <v>385606.829137708</v>
      </c>
      <c r="Q23" s="0" t="n">
        <v>277044.917535613</v>
      </c>
      <c r="R23" s="0" t="n">
        <v>66926.325124152</v>
      </c>
      <c r="S23" s="0" t="n">
        <v>662651.746673321</v>
      </c>
      <c r="T23" s="0" t="n">
        <v>70.988745342</v>
      </c>
      <c r="U23" s="0" t="s">
        <v>252</v>
      </c>
      <c r="V23" s="0" t="s">
        <v>252</v>
      </c>
      <c r="W23" s="0" t="s">
        <v>252</v>
      </c>
      <c r="X23" s="0" t="s">
        <v>252</v>
      </c>
      <c r="Y23" s="0" t="s">
        <v>252</v>
      </c>
      <c r="Z23" s="0" t="s">
        <v>252</v>
      </c>
      <c r="AA23" s="0" t="n">
        <v>0.003058055</v>
      </c>
      <c r="AB23" s="0" t="n">
        <v>0.004701276</v>
      </c>
      <c r="AC23" s="0" t="n">
        <v>135424.581803823</v>
      </c>
      <c r="AD23" s="0" t="n">
        <v>123582.800526208</v>
      </c>
      <c r="AE23" s="0" t="n">
        <v>11841.781277615</v>
      </c>
      <c r="AF23" s="0" t="n">
        <v>0.087441889</v>
      </c>
      <c r="AG23" s="0" t="n">
        <v>100586.94013074</v>
      </c>
      <c r="AH23" s="0" t="n">
        <v>9.961589378</v>
      </c>
      <c r="AI23" s="0" t="n">
        <v>10.84409</v>
      </c>
      <c r="AJ23" s="0" t="n">
        <v>41.076780001</v>
      </c>
      <c r="AK23" s="0" t="n">
        <v>27.03</v>
      </c>
      <c r="AL23" s="0" t="n">
        <v>76.952354337</v>
      </c>
      <c r="AM23" s="0" t="n">
        <v>0.722190514</v>
      </c>
      <c r="AN23" s="0" t="n">
        <v>1.052129611</v>
      </c>
      <c r="AO23" s="0" t="n">
        <v>77.452353802</v>
      </c>
      <c r="AP23" s="0" t="n">
        <v>23764.350754196</v>
      </c>
      <c r="AQ23" s="0" t="n">
        <v>9.030121004</v>
      </c>
      <c r="AR23" s="0" t="n">
        <v>0.345535851</v>
      </c>
      <c r="AS23" s="0" t="n">
        <v>3.120230546</v>
      </c>
      <c r="AT23" s="0" t="n">
        <v>0.206149649</v>
      </c>
      <c r="AU23" s="0" t="n">
        <v>1.776343756</v>
      </c>
      <c r="AV23" s="0" t="n">
        <v>1.377375968</v>
      </c>
    </row>
    <row r="24" customFormat="false" ht="13.8" hidden="false" customHeight="false" outlineLevel="0" collapsed="false">
      <c r="A24" s="0" t="s">
        <v>185</v>
      </c>
      <c r="B24" s="0" t="n">
        <v>1125414.49944533</v>
      </c>
      <c r="C24" s="0" t="n">
        <v>633925.042655714</v>
      </c>
      <c r="D24" s="0" t="n">
        <v>225819.093863463</v>
      </c>
      <c r="E24" s="0" t="n">
        <v>233533.949968427</v>
      </c>
      <c r="F24" s="0" t="n">
        <v>240831.40598956</v>
      </c>
      <c r="G24" s="0" t="n">
        <v>205004.203993231</v>
      </c>
      <c r="H24" s="0" t="n">
        <v>0.664025017</v>
      </c>
      <c r="I24" s="0" t="n">
        <v>0.679556669</v>
      </c>
      <c r="J24" s="0" t="n">
        <v>0.659845511</v>
      </c>
      <c r="K24" s="0" t="n">
        <v>0.7183727</v>
      </c>
      <c r="L24" s="0" t="n">
        <v>0.874844384</v>
      </c>
      <c r="M24" s="0" t="n">
        <v>1.021899129</v>
      </c>
      <c r="N24" s="0" t="n">
        <v>0.603755944</v>
      </c>
      <c r="O24" s="0" t="n">
        <v>747303.382278931</v>
      </c>
      <c r="P24" s="0" t="n">
        <v>394138.980317149</v>
      </c>
      <c r="Q24" s="0" t="n">
        <v>285336.713580612</v>
      </c>
      <c r="R24" s="0" t="n">
        <v>67827.68838117</v>
      </c>
      <c r="S24" s="0" t="n">
        <v>679475.693897761</v>
      </c>
      <c r="T24" s="0" t="n">
        <v>71.344591591</v>
      </c>
      <c r="U24" s="0" t="s">
        <v>252</v>
      </c>
      <c r="V24" s="0" t="s">
        <v>252</v>
      </c>
      <c r="W24" s="0" t="s">
        <v>252</v>
      </c>
      <c r="X24" s="0" t="s">
        <v>252</v>
      </c>
      <c r="Y24" s="0" t="s">
        <v>252</v>
      </c>
      <c r="Z24" s="0" t="s">
        <v>252</v>
      </c>
      <c r="AA24" s="0" t="n">
        <v>0.005734884</v>
      </c>
      <c r="AB24" s="0" t="n">
        <v>0.004133947</v>
      </c>
      <c r="AC24" s="0" t="n">
        <v>135714.015243112</v>
      </c>
      <c r="AD24" s="0" t="n">
        <v>123803.155363779</v>
      </c>
      <c r="AE24" s="0" t="n">
        <v>11910.859879333</v>
      </c>
      <c r="AF24" s="0" t="n">
        <v>0.087764406</v>
      </c>
      <c r="AG24" s="0" t="n">
        <v>100866.125662068</v>
      </c>
      <c r="AH24" s="0" t="n">
        <v>9.346804458</v>
      </c>
      <c r="AI24" s="0" t="n">
        <v>10.66896</v>
      </c>
      <c r="AJ24" s="0" t="n">
        <v>40.212930027</v>
      </c>
      <c r="AK24" s="0" t="n">
        <v>27.29</v>
      </c>
      <c r="AL24" s="0" t="n">
        <v>71.929823052</v>
      </c>
      <c r="AM24" s="0" t="n">
        <v>0.727852025</v>
      </c>
      <c r="AN24" s="0" t="n">
        <v>1.03948612</v>
      </c>
      <c r="AO24" s="0" t="n">
        <v>77.945840347</v>
      </c>
      <c r="AP24" s="0" t="n">
        <v>23959.274264149</v>
      </c>
      <c r="AQ24" s="0" t="n">
        <v>9.090353926</v>
      </c>
      <c r="AR24" s="0" t="n">
        <v>0.350216725</v>
      </c>
      <c r="AS24" s="0" t="n">
        <v>3.183593982</v>
      </c>
      <c r="AT24" s="0" t="n">
        <v>0.205999394</v>
      </c>
      <c r="AU24" s="0" t="n">
        <v>1.74176074</v>
      </c>
      <c r="AV24" s="0" t="n">
        <v>1.274324952</v>
      </c>
    </row>
    <row r="25" customFormat="false" ht="13.8" hidden="false" customHeight="false" outlineLevel="0" collapsed="false">
      <c r="A25" s="0" t="s">
        <v>186</v>
      </c>
      <c r="B25" s="0" t="n">
        <v>1132124.07229185</v>
      </c>
      <c r="C25" s="0" t="n">
        <v>638594.76518717</v>
      </c>
      <c r="D25" s="0" t="n">
        <v>227863.041275122</v>
      </c>
      <c r="E25" s="0" t="n">
        <v>236313.823929852</v>
      </c>
      <c r="F25" s="0" t="n">
        <v>241172.36305794</v>
      </c>
      <c r="G25" s="0" t="n">
        <v>205602.083120618</v>
      </c>
      <c r="H25" s="0" t="n">
        <v>0.673651101</v>
      </c>
      <c r="I25" s="0" t="n">
        <v>0.687819479</v>
      </c>
      <c r="J25" s="0" t="n">
        <v>0.667572899</v>
      </c>
      <c r="K25" s="0" t="n">
        <v>0.728929863</v>
      </c>
      <c r="L25" s="0" t="n">
        <v>0.870780079</v>
      </c>
      <c r="M25" s="0" t="n">
        <v>1.004166684</v>
      </c>
      <c r="N25" s="0" t="n">
        <v>0.613081763</v>
      </c>
      <c r="O25" s="0" t="n">
        <v>762656.628056049</v>
      </c>
      <c r="P25" s="0" t="n">
        <v>401076.442597224</v>
      </c>
      <c r="Q25" s="0" t="n">
        <v>293008.179387242</v>
      </c>
      <c r="R25" s="0" t="n">
        <v>68572.006071583</v>
      </c>
      <c r="S25" s="0" t="n">
        <v>694084.621984466</v>
      </c>
      <c r="T25" s="0" t="n">
        <v>71.937367155</v>
      </c>
      <c r="U25" s="0" t="s">
        <v>252</v>
      </c>
      <c r="V25" s="0" t="s">
        <v>252</v>
      </c>
      <c r="W25" s="0" t="s">
        <v>252</v>
      </c>
      <c r="X25" s="0" t="s">
        <v>252</v>
      </c>
      <c r="Y25" s="0" t="s">
        <v>252</v>
      </c>
      <c r="Z25" s="0" t="s">
        <v>252</v>
      </c>
      <c r="AA25" s="0" t="n">
        <v>0.005183424</v>
      </c>
      <c r="AB25" s="0" t="n">
        <v>0.000529525</v>
      </c>
      <c r="AC25" s="0" t="n">
        <v>136108.470247451</v>
      </c>
      <c r="AD25" s="0" t="n">
        <v>124139.669898056</v>
      </c>
      <c r="AE25" s="0" t="n">
        <v>11968.800349394</v>
      </c>
      <c r="AF25" s="0" t="n">
        <v>0.08793575</v>
      </c>
      <c r="AG25" s="0" t="n">
        <v>101221.682260919</v>
      </c>
      <c r="AH25" s="0" t="n">
        <v>8.627972034</v>
      </c>
      <c r="AI25" s="0" t="n">
        <v>10.29037</v>
      </c>
      <c r="AJ25" s="0" t="n">
        <v>41.849043589</v>
      </c>
      <c r="AK25" s="0" t="n">
        <v>28.3467</v>
      </c>
      <c r="AL25" s="0" t="n">
        <v>75.068905105</v>
      </c>
      <c r="AM25" s="0" t="n">
        <v>0.734738606</v>
      </c>
      <c r="AN25" s="0" t="n">
        <v>1.023047896</v>
      </c>
      <c r="AO25" s="0" t="n">
        <v>78.70525359</v>
      </c>
      <c r="AP25" s="0" t="n">
        <v>24122.890723987</v>
      </c>
      <c r="AQ25" s="0" t="n">
        <v>9.119760615</v>
      </c>
      <c r="AR25" s="0" t="n">
        <v>0.354268982</v>
      </c>
      <c r="AS25" s="0" t="n">
        <v>3.230848309</v>
      </c>
      <c r="AT25" s="0" t="n">
        <v>0.202858671</v>
      </c>
      <c r="AU25" s="0" t="n">
        <v>1.680990881</v>
      </c>
      <c r="AV25" s="0" t="n">
        <v>1.172454975</v>
      </c>
    </row>
    <row r="26" customFormat="false" ht="13.8" hidden="false" customHeight="false" outlineLevel="0" collapsed="false">
      <c r="A26" s="0" t="s">
        <v>187</v>
      </c>
      <c r="B26" s="0" t="n">
        <v>1128261.86776999</v>
      </c>
      <c r="C26" s="0" t="n">
        <v>640792.01330712</v>
      </c>
      <c r="D26" s="0" t="n">
        <v>228606.985460326</v>
      </c>
      <c r="E26" s="0" t="n">
        <v>234019.516349926</v>
      </c>
      <c r="F26" s="0" t="n">
        <v>237433.449422185</v>
      </c>
      <c r="G26" s="0" t="n">
        <v>206358.489768439</v>
      </c>
      <c r="H26" s="0" t="n">
        <v>0.686050018</v>
      </c>
      <c r="I26" s="0" t="n">
        <v>0.693622685</v>
      </c>
      <c r="J26" s="0" t="n">
        <v>0.675826452</v>
      </c>
      <c r="K26" s="0" t="n">
        <v>0.732542395</v>
      </c>
      <c r="L26" s="0" t="n">
        <v>0.858444702</v>
      </c>
      <c r="M26" s="0" t="n">
        <v>0.958829535</v>
      </c>
      <c r="N26" s="0" t="n">
        <v>0.622978172</v>
      </c>
      <c r="O26" s="0" t="n">
        <v>774044.074737017</v>
      </c>
      <c r="P26" s="0" t="n">
        <v>407746.730563971</v>
      </c>
      <c r="Q26" s="0" t="n">
        <v>295135.785674272</v>
      </c>
      <c r="R26" s="0" t="n">
        <v>71161.558498775</v>
      </c>
      <c r="S26" s="0" t="n">
        <v>702882.516238243</v>
      </c>
      <c r="T26" s="0" t="n">
        <v>72.506838294</v>
      </c>
      <c r="U26" s="0" t="s">
        <v>252</v>
      </c>
      <c r="V26" s="0" t="s">
        <v>252</v>
      </c>
      <c r="W26" s="0" t="s">
        <v>252</v>
      </c>
      <c r="X26" s="0" t="s">
        <v>252</v>
      </c>
      <c r="Y26" s="0" t="s">
        <v>252</v>
      </c>
      <c r="Z26" s="0" t="s">
        <v>252</v>
      </c>
      <c r="AA26" s="0" t="n">
        <v>0.006299132</v>
      </c>
      <c r="AB26" s="0" t="n">
        <v>-0.001401814</v>
      </c>
      <c r="AC26" s="0" t="n">
        <v>136498.987807742</v>
      </c>
      <c r="AD26" s="0" t="n">
        <v>124483.180361636</v>
      </c>
      <c r="AE26" s="0" t="n">
        <v>12015.807446106</v>
      </c>
      <c r="AF26" s="0" t="n">
        <v>0.088028546</v>
      </c>
      <c r="AG26" s="0" t="n">
        <v>101604.102936784</v>
      </c>
      <c r="AH26" s="0" t="n">
        <v>8.748620189</v>
      </c>
      <c r="AI26" s="0" t="n">
        <v>9.766345</v>
      </c>
      <c r="AJ26" s="0" t="n">
        <v>32.335692667</v>
      </c>
      <c r="AK26" s="0" t="n">
        <v>17.7833</v>
      </c>
      <c r="AL26" s="0" t="n">
        <v>79.284243863</v>
      </c>
      <c r="AM26" s="0" t="n">
        <v>0.736777637</v>
      </c>
      <c r="AN26" s="0" t="n">
        <v>0.993361319</v>
      </c>
      <c r="AO26" s="0" t="n">
        <v>79.345471664</v>
      </c>
      <c r="AP26" s="0" t="n">
        <v>24249.704093846</v>
      </c>
      <c r="AQ26" s="0" t="n">
        <v>9.063568785</v>
      </c>
      <c r="AR26" s="0" t="n">
        <v>0.3613937</v>
      </c>
      <c r="AS26" s="0" t="n">
        <v>3.275516655</v>
      </c>
      <c r="AT26" s="0" t="n">
        <v>0.206252397</v>
      </c>
      <c r="AU26" s="0" t="n">
        <v>1.59517396</v>
      </c>
      <c r="AV26" s="0" t="n">
        <v>1.083558347</v>
      </c>
    </row>
    <row r="27" customFormat="false" ht="13.8" hidden="false" customHeight="false" outlineLevel="0" collapsed="false">
      <c r="A27" s="0" t="s">
        <v>188</v>
      </c>
      <c r="B27" s="0" t="n">
        <v>1148948.8864786</v>
      </c>
      <c r="C27" s="0" t="n">
        <v>652369.61458028</v>
      </c>
      <c r="D27" s="0" t="n">
        <v>230591.93410332</v>
      </c>
      <c r="E27" s="0" t="n">
        <v>240215.226790067</v>
      </c>
      <c r="F27" s="0" t="n">
        <v>241634.017165943</v>
      </c>
      <c r="G27" s="0" t="n">
        <v>214136.238580856</v>
      </c>
      <c r="H27" s="0" t="n">
        <v>0.695419791</v>
      </c>
      <c r="I27" s="0" t="n">
        <v>0.697726012</v>
      </c>
      <c r="J27" s="0" t="n">
        <v>0.681310724</v>
      </c>
      <c r="K27" s="0" t="n">
        <v>0.73973208</v>
      </c>
      <c r="L27" s="0" t="n">
        <v>0.847602436</v>
      </c>
      <c r="M27" s="0" t="n">
        <v>0.910757549</v>
      </c>
      <c r="N27" s="0" t="n">
        <v>0.631317538</v>
      </c>
      <c r="O27" s="0" t="n">
        <v>799001.794454322</v>
      </c>
      <c r="P27" s="0" t="n">
        <v>414936.431936479</v>
      </c>
      <c r="Q27" s="0" t="n">
        <v>310415.150331714</v>
      </c>
      <c r="R27" s="0" t="n">
        <v>73650.212186129</v>
      </c>
      <c r="S27" s="0" t="n">
        <v>725351.582268193</v>
      </c>
      <c r="T27" s="0" t="n">
        <v>72.792274516</v>
      </c>
      <c r="U27" s="0" t="s">
        <v>252</v>
      </c>
      <c r="V27" s="0" t="s">
        <v>252</v>
      </c>
      <c r="W27" s="0" t="s">
        <v>252</v>
      </c>
      <c r="X27" s="0" t="s">
        <v>252</v>
      </c>
      <c r="Y27" s="0" t="s">
        <v>252</v>
      </c>
      <c r="Z27" s="0" t="s">
        <v>252</v>
      </c>
      <c r="AA27" s="0" t="n">
        <v>0.007505447</v>
      </c>
      <c r="AB27" s="0" t="n">
        <v>-0.004739064</v>
      </c>
      <c r="AC27" s="0" t="n">
        <v>136860.926284227</v>
      </c>
      <c r="AD27" s="0" t="n">
        <v>124767.866622531</v>
      </c>
      <c r="AE27" s="0" t="n">
        <v>12093.059661695</v>
      </c>
      <c r="AF27" s="0" t="n">
        <v>0.088360206</v>
      </c>
      <c r="AG27" s="0" t="n">
        <v>101960.624124456</v>
      </c>
      <c r="AH27" s="0" t="n">
        <v>8.028393695</v>
      </c>
      <c r="AI27" s="0" t="n">
        <v>8.59818</v>
      </c>
      <c r="AJ27" s="0" t="n">
        <v>26.18200731</v>
      </c>
      <c r="AK27" s="0" t="n">
        <v>12.81</v>
      </c>
      <c r="AL27" s="0" t="n">
        <v>76.503914044</v>
      </c>
      <c r="AM27" s="0" t="n">
        <v>0.74151871</v>
      </c>
      <c r="AN27" s="0" t="n">
        <v>0.984524439</v>
      </c>
      <c r="AO27" s="0" t="n">
        <v>79.925524454</v>
      </c>
      <c r="AP27" s="0" t="n">
        <v>24609.664753103</v>
      </c>
      <c r="AQ27" s="0" t="n">
        <v>9.208692251</v>
      </c>
      <c r="AR27" s="0" t="n">
        <v>0.361144379</v>
      </c>
      <c r="AS27" s="0" t="n">
        <v>3.325667443</v>
      </c>
      <c r="AT27" s="0" t="n">
        <v>0.199132236</v>
      </c>
      <c r="AU27" s="0" t="n">
        <v>1.589951315</v>
      </c>
      <c r="AV27" s="0" t="n">
        <v>1.042994046</v>
      </c>
    </row>
    <row r="28" customFormat="false" ht="13.8" hidden="false" customHeight="false" outlineLevel="0" collapsed="false">
      <c r="A28" s="0" t="s">
        <v>189</v>
      </c>
      <c r="B28" s="0" t="n">
        <v>1154785.73024515</v>
      </c>
      <c r="C28" s="0" t="n">
        <v>657157.279153235</v>
      </c>
      <c r="D28" s="0" t="n">
        <v>232022.388802337</v>
      </c>
      <c r="E28" s="0" t="n">
        <v>243656.278972742</v>
      </c>
      <c r="F28" s="0" t="n">
        <v>242805.26680556</v>
      </c>
      <c r="G28" s="0" t="n">
        <v>219600.845288368</v>
      </c>
      <c r="H28" s="0" t="n">
        <v>0.702987132</v>
      </c>
      <c r="I28" s="0" t="n">
        <v>0.702472192</v>
      </c>
      <c r="J28" s="0" t="n">
        <v>0.688428589</v>
      </c>
      <c r="K28" s="0" t="n">
        <v>0.742686138</v>
      </c>
      <c r="L28" s="0" t="n">
        <v>0.840448196</v>
      </c>
      <c r="M28" s="0" t="n">
        <v>0.875595782</v>
      </c>
      <c r="N28" s="0" t="n">
        <v>0.637697739</v>
      </c>
      <c r="O28" s="0" t="n">
        <v>811799.508461059</v>
      </c>
      <c r="P28" s="0" t="n">
        <v>421592.676959056</v>
      </c>
      <c r="Q28" s="0" t="n">
        <v>314811.572509899</v>
      </c>
      <c r="R28" s="0" t="n">
        <v>75395.258992103</v>
      </c>
      <c r="S28" s="0" t="n">
        <v>736404.249468956</v>
      </c>
      <c r="T28" s="0" t="n">
        <v>72.992821902</v>
      </c>
      <c r="U28" s="0" t="s">
        <v>252</v>
      </c>
      <c r="V28" s="0" t="s">
        <v>252</v>
      </c>
      <c r="W28" s="0" t="s">
        <v>252</v>
      </c>
      <c r="X28" s="0" t="s">
        <v>252</v>
      </c>
      <c r="Y28" s="0" t="s">
        <v>252</v>
      </c>
      <c r="Z28" s="0" t="s">
        <v>252</v>
      </c>
      <c r="AA28" s="0" t="n">
        <v>0.014374358</v>
      </c>
      <c r="AB28" s="0" t="n">
        <v>-0.00014114</v>
      </c>
      <c r="AC28" s="0" t="n">
        <v>137309.416469967</v>
      </c>
      <c r="AD28" s="0" t="n">
        <v>125175.514692759</v>
      </c>
      <c r="AE28" s="0" t="n">
        <v>12133.901777208</v>
      </c>
      <c r="AF28" s="0" t="n">
        <v>0.088369043</v>
      </c>
      <c r="AG28" s="0" t="n">
        <v>102272.730398212</v>
      </c>
      <c r="AH28" s="0" t="n">
        <v>7.753341258</v>
      </c>
      <c r="AI28" s="0" t="n">
        <v>8.403705</v>
      </c>
      <c r="AJ28" s="0" t="n">
        <v>25.312823419</v>
      </c>
      <c r="AK28" s="0" t="n">
        <v>12.4167</v>
      </c>
      <c r="AL28" s="0" t="n">
        <v>73.678740196</v>
      </c>
      <c r="AM28" s="0" t="n">
        <v>0.746983795</v>
      </c>
      <c r="AN28" s="0" t="n">
        <v>0.965906951</v>
      </c>
      <c r="AO28" s="0" t="n">
        <v>80.44809429</v>
      </c>
      <c r="AP28" s="0" t="n">
        <v>24773.65762443</v>
      </c>
      <c r="AQ28" s="0" t="n">
        <v>9.225332391</v>
      </c>
      <c r="AR28" s="0" t="n">
        <v>0.365083033</v>
      </c>
      <c r="AS28" s="0" t="n">
        <v>3.36801233</v>
      </c>
      <c r="AT28" s="0" t="n">
        <v>0.19951379</v>
      </c>
      <c r="AU28" s="0" t="n">
        <v>1.532889415</v>
      </c>
      <c r="AV28" s="0" t="n">
        <v>0.987498995</v>
      </c>
    </row>
    <row r="29" customFormat="false" ht="13.8" hidden="false" customHeight="false" outlineLevel="0" collapsed="false">
      <c r="A29" s="0" t="s">
        <v>190</v>
      </c>
      <c r="B29" s="0" t="n">
        <v>1157645.43106536</v>
      </c>
      <c r="C29" s="0" t="n">
        <v>662156.97226263</v>
      </c>
      <c r="D29" s="0" t="n">
        <v>233647.525543311</v>
      </c>
      <c r="E29" s="0" t="n">
        <v>245817.380568775</v>
      </c>
      <c r="F29" s="0" t="n">
        <v>241154.378712951</v>
      </c>
      <c r="G29" s="0" t="n">
        <v>220150.595041168</v>
      </c>
      <c r="H29" s="0" t="n">
        <v>0.708999682</v>
      </c>
      <c r="I29" s="0" t="n">
        <v>0.708971615</v>
      </c>
      <c r="J29" s="0" t="n">
        <v>0.694464275</v>
      </c>
      <c r="K29" s="0" t="n">
        <v>0.749958172</v>
      </c>
      <c r="L29" s="0" t="n">
        <v>0.842644689</v>
      </c>
      <c r="M29" s="0" t="n">
        <v>0.87003647</v>
      </c>
      <c r="N29" s="0" t="n">
        <v>0.643976388</v>
      </c>
      <c r="O29" s="0" t="n">
        <v>820770.242012552</v>
      </c>
      <c r="P29" s="0" t="n">
        <v>427343.915962624</v>
      </c>
      <c r="Q29" s="0" t="n">
        <v>318152.407758333</v>
      </c>
      <c r="R29" s="0" t="n">
        <v>75273.918291595</v>
      </c>
      <c r="S29" s="0" t="n">
        <v>745496.323720958</v>
      </c>
      <c r="T29" s="0" t="n">
        <v>73.247166567</v>
      </c>
      <c r="U29" s="0" t="s">
        <v>252</v>
      </c>
      <c r="V29" s="0" t="s">
        <v>252</v>
      </c>
      <c r="W29" s="0" t="s">
        <v>252</v>
      </c>
      <c r="X29" s="0" t="s">
        <v>252</v>
      </c>
      <c r="Y29" s="0" t="s">
        <v>252</v>
      </c>
      <c r="Z29" s="0" t="s">
        <v>252</v>
      </c>
      <c r="AA29" s="0" t="n">
        <v>0.007831174</v>
      </c>
      <c r="AB29" s="0" t="n">
        <v>-0.006385241</v>
      </c>
      <c r="AC29" s="0" t="n">
        <v>137862.63377007</v>
      </c>
      <c r="AD29" s="0" t="n">
        <v>125636.760015449</v>
      </c>
      <c r="AE29" s="0" t="n">
        <v>12225.873754622</v>
      </c>
      <c r="AF29" s="0" t="n">
        <v>0.088681562</v>
      </c>
      <c r="AG29" s="0" t="n">
        <v>102740.887549926</v>
      </c>
      <c r="AH29" s="0" t="n">
        <v>7.874773578</v>
      </c>
      <c r="AI29" s="0" t="n">
        <v>8.472985</v>
      </c>
      <c r="AJ29" s="0" t="n">
        <v>27.900523747</v>
      </c>
      <c r="AK29" s="0" t="n">
        <v>14.7233</v>
      </c>
      <c r="AL29" s="0" t="n">
        <v>72.781859609</v>
      </c>
      <c r="AM29" s="0" t="n">
        <v>0.751281425</v>
      </c>
      <c r="AN29" s="0" t="n">
        <v>0.955218093</v>
      </c>
      <c r="AO29" s="0" t="n">
        <v>81.263815405</v>
      </c>
      <c r="AP29" s="0" t="n">
        <v>24908.347379753</v>
      </c>
      <c r="AQ29" s="0" t="n">
        <v>9.214225446</v>
      </c>
      <c r="AR29" s="0" t="n">
        <v>0.369149227</v>
      </c>
      <c r="AS29" s="0" t="n">
        <v>3.4014242</v>
      </c>
      <c r="AT29" s="0" t="n">
        <v>0.19500757</v>
      </c>
      <c r="AU29" s="0" t="n">
        <v>1.478965233</v>
      </c>
      <c r="AV29" s="0" t="n">
        <v>0.963245198</v>
      </c>
    </row>
    <row r="30" customFormat="false" ht="13.8" hidden="false" customHeight="false" outlineLevel="0" collapsed="false">
      <c r="A30" s="0" t="s">
        <v>191</v>
      </c>
      <c r="B30" s="0" t="n">
        <v>1152089.58192797</v>
      </c>
      <c r="C30" s="0" t="n">
        <v>663326.298104259</v>
      </c>
      <c r="D30" s="0" t="n">
        <v>235884.245142495</v>
      </c>
      <c r="E30" s="0" t="n">
        <v>241772.720591306</v>
      </c>
      <c r="F30" s="0" t="n">
        <v>239982.49507638</v>
      </c>
      <c r="G30" s="0" t="n">
        <v>225261.800603356</v>
      </c>
      <c r="H30" s="0" t="n">
        <v>0.714652169</v>
      </c>
      <c r="I30" s="0" t="n">
        <v>0.71428615</v>
      </c>
      <c r="J30" s="0" t="n">
        <v>0.699022164</v>
      </c>
      <c r="K30" s="0" t="n">
        <v>0.756660588</v>
      </c>
      <c r="L30" s="0" t="n">
        <v>0.843029068</v>
      </c>
      <c r="M30" s="0" t="n">
        <v>0.87515843</v>
      </c>
      <c r="N30" s="0" t="n">
        <v>0.647805745</v>
      </c>
      <c r="O30" s="0" t="n">
        <v>823343.31857328</v>
      </c>
      <c r="P30" s="0" t="n">
        <v>432380.382478704</v>
      </c>
      <c r="Q30" s="0" t="n">
        <v>313949.867239433</v>
      </c>
      <c r="R30" s="0" t="n">
        <v>77013.068855143</v>
      </c>
      <c r="S30" s="0" t="n">
        <v>746330.249718137</v>
      </c>
      <c r="T30" s="0" t="n">
        <v>73.920743996</v>
      </c>
      <c r="U30" s="0" t="s">
        <v>252</v>
      </c>
      <c r="V30" s="0" t="s">
        <v>252</v>
      </c>
      <c r="W30" s="0" t="s">
        <v>252</v>
      </c>
      <c r="X30" s="0" t="s">
        <v>252</v>
      </c>
      <c r="Y30" s="0" t="s">
        <v>252</v>
      </c>
      <c r="Z30" s="0" t="s">
        <v>252</v>
      </c>
      <c r="AA30" s="0" t="n">
        <v>0.008933727</v>
      </c>
      <c r="AB30" s="0" t="n">
        <v>0.002651469</v>
      </c>
      <c r="AC30" s="0" t="n">
        <v>138211.496467693</v>
      </c>
      <c r="AD30" s="0" t="n">
        <v>125915.129050922</v>
      </c>
      <c r="AE30" s="0" t="n">
        <v>12296.367416771</v>
      </c>
      <c r="AF30" s="0" t="n">
        <v>0.088967761</v>
      </c>
      <c r="AG30" s="0" t="n">
        <v>102991.540871796</v>
      </c>
      <c r="AH30" s="0" t="n">
        <v>8.105352975</v>
      </c>
      <c r="AI30" s="0" t="n">
        <v>8.471259</v>
      </c>
      <c r="AJ30" s="0" t="n">
        <v>31.175480242</v>
      </c>
      <c r="AK30" s="0" t="n">
        <v>17.9067</v>
      </c>
      <c r="AL30" s="0" t="n">
        <v>71.615914847</v>
      </c>
      <c r="AM30" s="0" t="n">
        <v>0.758875101</v>
      </c>
      <c r="AN30" s="0" t="n">
        <v>0.942633696</v>
      </c>
      <c r="AO30" s="0" t="n">
        <v>81.603028494</v>
      </c>
      <c r="AP30" s="0" t="n">
        <v>25003.627335639</v>
      </c>
      <c r="AQ30" s="0" t="n">
        <v>9.149731177</v>
      </c>
      <c r="AR30" s="0" t="n">
        <v>0.375301009</v>
      </c>
      <c r="AS30" s="0" t="n">
        <v>3.433903342</v>
      </c>
      <c r="AT30" s="0" t="n">
        <v>0.19565994</v>
      </c>
      <c r="AU30" s="0" t="n">
        <v>1.438703768</v>
      </c>
      <c r="AV30" s="0" t="n">
        <v>0.889241197</v>
      </c>
    </row>
    <row r="31" customFormat="false" ht="13.8" hidden="false" customHeight="false" outlineLevel="0" collapsed="false">
      <c r="A31" s="0" t="s">
        <v>192</v>
      </c>
      <c r="B31" s="0" t="n">
        <v>1171499.4202877</v>
      </c>
      <c r="C31" s="0" t="n">
        <v>674796.727351824</v>
      </c>
      <c r="D31" s="0" t="n">
        <v>238050.343980122</v>
      </c>
      <c r="E31" s="0" t="n">
        <v>249818.609401065</v>
      </c>
      <c r="F31" s="0" t="n">
        <v>243559.824927203</v>
      </c>
      <c r="G31" s="0" t="n">
        <v>230762.860655147</v>
      </c>
      <c r="H31" s="0" t="n">
        <v>0.721334363</v>
      </c>
      <c r="I31" s="0" t="n">
        <v>0.721070397</v>
      </c>
      <c r="J31" s="0" t="n">
        <v>0.712167849</v>
      </c>
      <c r="K31" s="0" t="n">
        <v>0.763414139</v>
      </c>
      <c r="L31" s="0" t="n">
        <v>0.846928764</v>
      </c>
      <c r="M31" s="0" t="n">
        <v>0.881023465</v>
      </c>
      <c r="N31" s="0" t="n">
        <v>0.654727131</v>
      </c>
      <c r="O31" s="0" t="n">
        <v>845042.788118654</v>
      </c>
      <c r="P31" s="0" t="n">
        <v>441426.220591085</v>
      </c>
      <c r="Q31" s="0" t="n">
        <v>325586.233856801</v>
      </c>
      <c r="R31" s="0" t="n">
        <v>78030.333670768</v>
      </c>
      <c r="S31" s="0" t="n">
        <v>767012.454447886</v>
      </c>
      <c r="T31" s="0" t="n">
        <v>74.418848584</v>
      </c>
      <c r="U31" s="0" t="s">
        <v>252</v>
      </c>
      <c r="V31" s="0" t="s">
        <v>252</v>
      </c>
      <c r="W31" s="0" t="s">
        <v>252</v>
      </c>
      <c r="X31" s="0" t="s">
        <v>252</v>
      </c>
      <c r="Y31" s="0" t="s">
        <v>252</v>
      </c>
      <c r="Z31" s="0" t="s">
        <v>252</v>
      </c>
      <c r="AA31" s="0" t="n">
        <v>0.004519183</v>
      </c>
      <c r="AB31" s="0" t="n">
        <v>0.001004182</v>
      </c>
      <c r="AC31" s="0" t="n">
        <v>138635.295714831</v>
      </c>
      <c r="AD31" s="0" t="n">
        <v>126257.507230978</v>
      </c>
      <c r="AE31" s="0" t="n">
        <v>12377.788483853</v>
      </c>
      <c r="AF31" s="0" t="n">
        <v>0.089283096</v>
      </c>
      <c r="AG31" s="0" t="n">
        <v>103321.882014368</v>
      </c>
      <c r="AH31" s="0" t="n">
        <v>8.42582686</v>
      </c>
      <c r="AI31" s="0" t="n">
        <v>8.688994</v>
      </c>
      <c r="AJ31" s="0" t="n">
        <v>32.743067697</v>
      </c>
      <c r="AK31" s="0" t="n">
        <v>18.6833</v>
      </c>
      <c r="AL31" s="0" t="n">
        <v>75.965785692</v>
      </c>
      <c r="AM31" s="0" t="n">
        <v>0.76442397</v>
      </c>
      <c r="AN31" s="0" t="n">
        <v>0.950382435</v>
      </c>
      <c r="AO31" s="0" t="n">
        <v>82.264201117</v>
      </c>
      <c r="AP31" s="0" t="n">
        <v>25348.889265173</v>
      </c>
      <c r="AQ31" s="0" t="n">
        <v>9.278651591</v>
      </c>
      <c r="AR31" s="0" t="n">
        <v>0.376804472</v>
      </c>
      <c r="AS31" s="0" t="n">
        <v>3.496237414</v>
      </c>
      <c r="AT31" s="0" t="n">
        <v>0.191306442</v>
      </c>
      <c r="AU31" s="0" t="n">
        <v>1.461644162</v>
      </c>
      <c r="AV31" s="0" t="n">
        <v>0.869730623</v>
      </c>
    </row>
    <row r="32" customFormat="false" ht="13.8" hidden="false" customHeight="false" outlineLevel="0" collapsed="false">
      <c r="A32" s="0" t="s">
        <v>193</v>
      </c>
      <c r="B32" s="0" t="n">
        <v>1184080.24537269</v>
      </c>
      <c r="C32" s="0" t="n">
        <v>680602.517816119</v>
      </c>
      <c r="D32" s="0" t="n">
        <v>239568.595747935</v>
      </c>
      <c r="E32" s="0" t="n">
        <v>255610.925279717</v>
      </c>
      <c r="F32" s="0" t="n">
        <v>255707.168772686</v>
      </c>
      <c r="G32" s="0" t="n">
        <v>240093.064783471</v>
      </c>
      <c r="H32" s="0" t="n">
        <v>0.726402699</v>
      </c>
      <c r="I32" s="0" t="n">
        <v>0.726600963</v>
      </c>
      <c r="J32" s="0" t="n">
        <v>0.719098068</v>
      </c>
      <c r="K32" s="0" t="n">
        <v>0.768272279</v>
      </c>
      <c r="L32" s="0" t="n">
        <v>0.848682998</v>
      </c>
      <c r="M32" s="0" t="n">
        <v>0.889693611</v>
      </c>
      <c r="N32" s="0" t="n">
        <v>0.658463855</v>
      </c>
      <c r="O32" s="0" t="n">
        <v>860119.086600617</v>
      </c>
      <c r="P32" s="0" t="n">
        <v>448461.718851902</v>
      </c>
      <c r="Q32" s="0" t="n">
        <v>331212.324373136</v>
      </c>
      <c r="R32" s="0" t="n">
        <v>80445.043375579</v>
      </c>
      <c r="S32" s="0" t="n">
        <v>779674.043225038</v>
      </c>
      <c r="T32" s="0" t="n">
        <v>74.798983768</v>
      </c>
      <c r="U32" s="0" t="s">
        <v>252</v>
      </c>
      <c r="V32" s="0" t="s">
        <v>252</v>
      </c>
      <c r="W32" s="0" t="s">
        <v>252</v>
      </c>
      <c r="X32" s="0" t="s">
        <v>252</v>
      </c>
      <c r="Y32" s="0" t="s">
        <v>252</v>
      </c>
      <c r="Z32" s="0" t="s">
        <v>252</v>
      </c>
      <c r="AA32" s="0" t="n">
        <v>0.008392869</v>
      </c>
      <c r="AB32" s="0" t="n">
        <v>0.004434044</v>
      </c>
      <c r="AC32" s="0" t="n">
        <v>138973.613339433</v>
      </c>
      <c r="AD32" s="0" t="n">
        <v>126612.370668845</v>
      </c>
      <c r="AE32" s="0" t="n">
        <v>12361.242670587</v>
      </c>
      <c r="AF32" s="0" t="n">
        <v>0.088946688</v>
      </c>
      <c r="AG32" s="0" t="n">
        <v>103770.68864017</v>
      </c>
      <c r="AH32" s="0" t="n">
        <v>8.490236505</v>
      </c>
      <c r="AI32" s="0" t="n">
        <v>9.472173</v>
      </c>
      <c r="AJ32" s="0" t="n">
        <v>33.571830293</v>
      </c>
      <c r="AK32" s="0" t="n">
        <v>19.0967</v>
      </c>
      <c r="AL32" s="0" t="n">
        <v>78.252831188</v>
      </c>
      <c r="AM32" s="0" t="n">
        <v>0.772104878</v>
      </c>
      <c r="AN32" s="0" t="n">
        <v>0.957172011</v>
      </c>
      <c r="AO32" s="0" t="n">
        <v>83.623567798</v>
      </c>
      <c r="AP32" s="0" t="n">
        <v>25659.965924938</v>
      </c>
      <c r="AQ32" s="0" t="n">
        <v>9.352010701</v>
      </c>
      <c r="AR32" s="0" t="n">
        <v>0.378742674</v>
      </c>
      <c r="AS32" s="0" t="n">
        <v>3.542005544</v>
      </c>
      <c r="AT32" s="0" t="n">
        <v>0.187631159</v>
      </c>
      <c r="AU32" s="0" t="n">
        <v>1.469035417</v>
      </c>
      <c r="AV32" s="0" t="n">
        <v>0.886173427</v>
      </c>
    </row>
    <row r="33" customFormat="false" ht="13.8" hidden="false" customHeight="false" outlineLevel="0" collapsed="false">
      <c r="A33" s="0" t="s">
        <v>194</v>
      </c>
      <c r="B33" s="0" t="n">
        <v>1199173.57309652</v>
      </c>
      <c r="C33" s="0" t="n">
        <v>689168.717101747</v>
      </c>
      <c r="D33" s="0" t="n">
        <v>241680.170200688</v>
      </c>
      <c r="E33" s="0" t="n">
        <v>259467.428549472</v>
      </c>
      <c r="F33" s="0" t="n">
        <v>255725.679567968</v>
      </c>
      <c r="G33" s="0" t="n">
        <v>244969.507891841</v>
      </c>
      <c r="H33" s="0" t="n">
        <v>0.7350638</v>
      </c>
      <c r="I33" s="0" t="n">
        <v>0.732032284</v>
      </c>
      <c r="J33" s="0" t="n">
        <v>0.72632312</v>
      </c>
      <c r="K33" s="0" t="n">
        <v>0.778609919</v>
      </c>
      <c r="L33" s="0" t="n">
        <v>0.856654005</v>
      </c>
      <c r="M33" s="0" t="n">
        <v>0.885347726</v>
      </c>
      <c r="N33" s="0" t="n">
        <v>0.664957954</v>
      </c>
      <c r="O33" s="0" t="n">
        <v>881469.083217028</v>
      </c>
      <c r="P33" s="0" t="n">
        <v>456300.080223769</v>
      </c>
      <c r="Q33" s="0" t="n">
        <v>341099.924921768</v>
      </c>
      <c r="R33" s="0" t="n">
        <v>84069.078071491</v>
      </c>
      <c r="S33" s="0" t="n">
        <v>797400.005145537</v>
      </c>
      <c r="T33" s="0" t="n">
        <v>75.184294381</v>
      </c>
      <c r="U33" s="0" t="n">
        <v>75.63749925</v>
      </c>
      <c r="V33" s="0" t="n">
        <v>75.42541275</v>
      </c>
      <c r="W33" s="0" t="s">
        <v>252</v>
      </c>
      <c r="X33" s="0" t="s">
        <v>252</v>
      </c>
      <c r="Y33" s="0" t="s">
        <v>252</v>
      </c>
      <c r="Z33" s="0" t="s">
        <v>252</v>
      </c>
      <c r="AA33" s="0" t="n">
        <v>0.00442542</v>
      </c>
      <c r="AB33" s="0" t="n">
        <v>0.001946342</v>
      </c>
      <c r="AC33" s="0" t="n">
        <v>139217.540854627</v>
      </c>
      <c r="AD33" s="0" t="n">
        <v>126952.01916303</v>
      </c>
      <c r="AE33" s="0" t="n">
        <v>12265.521691598</v>
      </c>
      <c r="AF33" s="0" t="n">
        <v>0.088103278</v>
      </c>
      <c r="AG33" s="0" t="n">
        <v>104090.952895473</v>
      </c>
      <c r="AH33" s="0" t="n">
        <v>8.426012135</v>
      </c>
      <c r="AI33" s="0" t="n">
        <v>9.613429</v>
      </c>
      <c r="AJ33" s="0" t="n">
        <v>33.804754808</v>
      </c>
      <c r="AK33" s="0" t="n">
        <v>18.0567</v>
      </c>
      <c r="AL33" s="0" t="n">
        <v>86.593820644</v>
      </c>
      <c r="AM33" s="0" t="n">
        <v>0.776416368</v>
      </c>
      <c r="AN33" s="0" t="n">
        <v>0.951448538</v>
      </c>
      <c r="AO33" s="0" t="n">
        <v>84.772752368</v>
      </c>
      <c r="AP33" s="0" t="n">
        <v>26056.704352665</v>
      </c>
      <c r="AQ33" s="0" t="n">
        <v>9.44588027</v>
      </c>
      <c r="AR33" s="0" t="n">
        <v>0.380512121</v>
      </c>
      <c r="AS33" s="0" t="n">
        <v>3.59427194</v>
      </c>
      <c r="AT33" s="0" t="n">
        <v>0.183251302</v>
      </c>
      <c r="AU33" s="0" t="n">
        <v>1.439592632</v>
      </c>
      <c r="AV33" s="0" t="n">
        <v>0.823642283</v>
      </c>
    </row>
    <row r="34" customFormat="false" ht="13.8" hidden="false" customHeight="false" outlineLevel="0" collapsed="false">
      <c r="A34" s="0" t="s">
        <v>195</v>
      </c>
      <c r="B34" s="0" t="n">
        <v>1205795.42448615</v>
      </c>
      <c r="C34" s="0" t="n">
        <v>689532.851612718</v>
      </c>
      <c r="D34" s="0" t="n">
        <v>243289.367983991</v>
      </c>
      <c r="E34" s="0" t="n">
        <v>263653.039337608</v>
      </c>
      <c r="F34" s="0" t="n">
        <v>250509.117664872</v>
      </c>
      <c r="G34" s="0" t="n">
        <v>242842.951696032</v>
      </c>
      <c r="H34" s="0" t="n">
        <v>0.742117309</v>
      </c>
      <c r="I34" s="0" t="n">
        <v>0.737314099</v>
      </c>
      <c r="J34" s="0" t="n">
        <v>0.732533467</v>
      </c>
      <c r="K34" s="0" t="n">
        <v>0.784690909</v>
      </c>
      <c r="L34" s="0" t="n">
        <v>0.857519854</v>
      </c>
      <c r="M34" s="0" t="n">
        <v>0.886440392</v>
      </c>
      <c r="N34" s="0" t="n">
        <v>0.672768884</v>
      </c>
      <c r="O34" s="0" t="n">
        <v>894841.65566607</v>
      </c>
      <c r="P34" s="0" t="n">
        <v>464505.345226636</v>
      </c>
      <c r="Q34" s="0" t="n">
        <v>346716.296427541</v>
      </c>
      <c r="R34" s="0" t="n">
        <v>83620.014011892</v>
      </c>
      <c r="S34" s="0" t="n">
        <v>811221.641654178</v>
      </c>
      <c r="T34" s="0" t="n">
        <v>75.710368076</v>
      </c>
      <c r="U34" s="0" t="n">
        <v>76.284538658</v>
      </c>
      <c r="V34" s="0" t="n">
        <v>74.168452106</v>
      </c>
      <c r="W34" s="0" t="s">
        <v>252</v>
      </c>
      <c r="X34" s="0" t="s">
        <v>252</v>
      </c>
      <c r="Y34" s="0" t="s">
        <v>252</v>
      </c>
      <c r="Z34" s="0" t="s">
        <v>252</v>
      </c>
      <c r="AA34" s="0" t="n">
        <v>0.003093189</v>
      </c>
      <c r="AB34" s="0" t="n">
        <v>0.003595243</v>
      </c>
      <c r="AC34" s="0" t="n">
        <v>139727.672385494</v>
      </c>
      <c r="AD34" s="0" t="n">
        <v>127507.190600568</v>
      </c>
      <c r="AE34" s="0" t="n">
        <v>12220.481784925</v>
      </c>
      <c r="AF34" s="0" t="n">
        <v>0.087459281</v>
      </c>
      <c r="AG34" s="0" t="n">
        <v>104520.563329098</v>
      </c>
      <c r="AH34" s="0" t="n">
        <v>7.453599159</v>
      </c>
      <c r="AI34" s="0" t="n">
        <v>8.986161</v>
      </c>
      <c r="AJ34" s="0" t="n">
        <v>32.232311338</v>
      </c>
      <c r="AK34" s="0" t="n">
        <v>15.8267</v>
      </c>
      <c r="AL34" s="0" t="n">
        <v>93.679177279</v>
      </c>
      <c r="AM34" s="0" t="n">
        <v>0.784431463</v>
      </c>
      <c r="AN34" s="0" t="n">
        <v>0.957220478</v>
      </c>
      <c r="AO34" s="0" t="n">
        <v>85.777156168</v>
      </c>
      <c r="AP34" s="0" t="n">
        <v>26338.182550291</v>
      </c>
      <c r="AQ34" s="0" t="n">
        <v>9.456685688</v>
      </c>
      <c r="AR34" s="0" t="n">
        <v>0.385227324</v>
      </c>
      <c r="AS34" s="0" t="n">
        <v>3.642973726</v>
      </c>
      <c r="AT34" s="0" t="n">
        <v>0.187579545</v>
      </c>
      <c r="AU34" s="0" t="n">
        <v>1.447282463</v>
      </c>
      <c r="AV34" s="0" t="n">
        <v>0.810682648</v>
      </c>
    </row>
    <row r="35" customFormat="false" ht="13.8" hidden="false" customHeight="false" outlineLevel="0" collapsed="false">
      <c r="A35" s="0" t="s">
        <v>196</v>
      </c>
      <c r="B35" s="0" t="n">
        <v>1216879.95641923</v>
      </c>
      <c r="C35" s="0" t="n">
        <v>693347.045339567</v>
      </c>
      <c r="D35" s="0" t="n">
        <v>244166.968240229</v>
      </c>
      <c r="E35" s="0" t="n">
        <v>268634.475854364</v>
      </c>
      <c r="F35" s="0" t="n">
        <v>263784.747681039</v>
      </c>
      <c r="G35" s="0" t="n">
        <v>251546.552204682</v>
      </c>
      <c r="H35" s="0" t="n">
        <v>0.750330251</v>
      </c>
      <c r="I35" s="0" t="n">
        <v>0.745551407</v>
      </c>
      <c r="J35" s="0" t="n">
        <v>0.739887562</v>
      </c>
      <c r="K35" s="0" t="n">
        <v>0.793910545</v>
      </c>
      <c r="L35" s="0" t="n">
        <v>0.867928325</v>
      </c>
      <c r="M35" s="0" t="n">
        <v>0.894402554</v>
      </c>
      <c r="N35" s="0" t="n">
        <v>0.679032575</v>
      </c>
      <c r="O35" s="0" t="n">
        <v>913061.842864667</v>
      </c>
      <c r="P35" s="0" t="n">
        <v>472340.240688375</v>
      </c>
      <c r="Q35" s="0" t="n">
        <v>353960.889437189</v>
      </c>
      <c r="R35" s="0" t="n">
        <v>86760.712739103</v>
      </c>
      <c r="S35" s="0" t="n">
        <v>826301.130125564</v>
      </c>
      <c r="T35" s="0" t="n">
        <v>76.257579272</v>
      </c>
      <c r="U35" s="0" t="n">
        <v>76.850007335</v>
      </c>
      <c r="V35" s="0" t="n">
        <v>74.710253741</v>
      </c>
      <c r="W35" s="0" t="s">
        <v>252</v>
      </c>
      <c r="X35" s="0" t="s">
        <v>252</v>
      </c>
      <c r="Y35" s="0" t="s">
        <v>252</v>
      </c>
      <c r="Z35" s="0" t="s">
        <v>252</v>
      </c>
      <c r="AA35" s="0" t="n">
        <v>0.007923239</v>
      </c>
      <c r="AB35" s="0" t="n">
        <v>0.003583582</v>
      </c>
      <c r="AC35" s="0" t="n">
        <v>140145.340715349</v>
      </c>
      <c r="AD35" s="0" t="n">
        <v>127974.941585763</v>
      </c>
      <c r="AE35" s="0" t="n">
        <v>12170.399129586</v>
      </c>
      <c r="AF35" s="0" t="n">
        <v>0.086841268</v>
      </c>
      <c r="AG35" s="0" t="n">
        <v>105023.281601639</v>
      </c>
      <c r="AH35" s="0" t="n">
        <v>7.259836433</v>
      </c>
      <c r="AI35" s="0" t="n">
        <v>8.882939</v>
      </c>
      <c r="AJ35" s="0" t="n">
        <v>34.633994328</v>
      </c>
      <c r="AK35" s="0" t="n">
        <v>16.21</v>
      </c>
      <c r="AL35" s="0" t="n">
        <v>108.163798754</v>
      </c>
      <c r="AM35" s="0" t="n">
        <v>0.792133065</v>
      </c>
      <c r="AN35" s="0" t="n">
        <v>0.976072036</v>
      </c>
      <c r="AO35" s="0" t="n">
        <v>86.491303652</v>
      </c>
      <c r="AP35" s="0" t="n">
        <v>26494.250489296</v>
      </c>
      <c r="AQ35" s="0" t="n">
        <v>9.508736174</v>
      </c>
      <c r="AR35" s="0" t="n">
        <v>0.388156809</v>
      </c>
      <c r="AS35" s="0" t="n">
        <v>3.69088069</v>
      </c>
      <c r="AT35" s="0" t="n">
        <v>0.186219014</v>
      </c>
      <c r="AU35" s="0" t="n">
        <v>1.480926974</v>
      </c>
      <c r="AV35" s="0" t="n">
        <v>0.822185654</v>
      </c>
    </row>
    <row r="36" customFormat="false" ht="13.8" hidden="false" customHeight="false" outlineLevel="0" collapsed="false">
      <c r="A36" s="0" t="s">
        <v>197</v>
      </c>
      <c r="B36" s="0" t="n">
        <v>1231952.27569053</v>
      </c>
      <c r="C36" s="0" t="n">
        <v>703334.757689916</v>
      </c>
      <c r="D36" s="0" t="n">
        <v>245218.952440119</v>
      </c>
      <c r="E36" s="0" t="n">
        <v>273157.686331849</v>
      </c>
      <c r="F36" s="0" t="n">
        <v>267996.683619022</v>
      </c>
      <c r="G36" s="0" t="n">
        <v>260416.903884618</v>
      </c>
      <c r="H36" s="0" t="n">
        <v>0.757038208</v>
      </c>
      <c r="I36" s="0" t="n">
        <v>0.75283986</v>
      </c>
      <c r="J36" s="0" t="n">
        <v>0.750017355</v>
      </c>
      <c r="K36" s="0" t="n">
        <v>0.80366315</v>
      </c>
      <c r="L36" s="0" t="n">
        <v>0.882262205</v>
      </c>
      <c r="M36" s="0" t="n">
        <v>0.916617462</v>
      </c>
      <c r="N36" s="0" t="n">
        <v>0.684655862</v>
      </c>
      <c r="O36" s="0" t="n">
        <v>932634.942834248</v>
      </c>
      <c r="P36" s="0" t="n">
        <v>480158.891472035</v>
      </c>
      <c r="Q36" s="0" t="n">
        <v>363304.455806413</v>
      </c>
      <c r="R36" s="0" t="n">
        <v>89171.595555801</v>
      </c>
      <c r="S36" s="0" t="n">
        <v>843463.347278448</v>
      </c>
      <c r="T36" s="0" t="n">
        <v>76.841218374</v>
      </c>
      <c r="U36" s="0" t="n">
        <v>77.130796184</v>
      </c>
      <c r="V36" s="0" t="n">
        <v>74.74166158</v>
      </c>
      <c r="W36" s="0" t="s">
        <v>252</v>
      </c>
      <c r="X36" s="0" t="s">
        <v>252</v>
      </c>
      <c r="Y36" s="0" t="s">
        <v>252</v>
      </c>
      <c r="Z36" s="0" t="s">
        <v>252</v>
      </c>
      <c r="AA36" s="0" t="n">
        <v>0.002208767</v>
      </c>
      <c r="AB36" s="0" t="n">
        <v>0.004631297</v>
      </c>
      <c r="AC36" s="0" t="n">
        <v>140360.600447379</v>
      </c>
      <c r="AD36" s="0" t="n">
        <v>128297.767380289</v>
      </c>
      <c r="AE36" s="0" t="n">
        <v>12062.833067089</v>
      </c>
      <c r="AF36" s="0" t="n">
        <v>0.085941732</v>
      </c>
      <c r="AG36" s="0" t="n">
        <v>105429.583394495</v>
      </c>
      <c r="AH36" s="0" t="n">
        <v>7.974392507</v>
      </c>
      <c r="AI36" s="0" t="n">
        <v>9.03412</v>
      </c>
      <c r="AJ36" s="0" t="n">
        <v>32.046020626</v>
      </c>
      <c r="AK36" s="0" t="n">
        <v>14.43</v>
      </c>
      <c r="AL36" s="0" t="n">
        <v>106.056129375</v>
      </c>
      <c r="AM36" s="0" t="n">
        <v>0.802641106</v>
      </c>
      <c r="AN36" s="0" t="n">
        <v>1.007712009</v>
      </c>
      <c r="AO36" s="0" t="n">
        <v>87.570643059</v>
      </c>
      <c r="AP36" s="0" t="n">
        <v>26893.155138342</v>
      </c>
      <c r="AQ36" s="0" t="n">
        <v>9.602289275</v>
      </c>
      <c r="AR36" s="0" t="n">
        <v>0.389754458</v>
      </c>
      <c r="AS36" s="0" t="n">
        <v>3.742535052</v>
      </c>
      <c r="AT36" s="0" t="n">
        <v>0.180756771</v>
      </c>
      <c r="AU36" s="0" t="n">
        <v>1.53405081</v>
      </c>
      <c r="AV36" s="0" t="n">
        <v>0.897975375</v>
      </c>
    </row>
    <row r="37" customFormat="false" ht="13.8" hidden="false" customHeight="false" outlineLevel="0" collapsed="false">
      <c r="A37" s="0" t="s">
        <v>198</v>
      </c>
      <c r="B37" s="0" t="n">
        <v>1243345.92415193</v>
      </c>
      <c r="C37" s="0" t="n">
        <v>708594.002301161</v>
      </c>
      <c r="D37" s="0" t="n">
        <v>247345.314455689</v>
      </c>
      <c r="E37" s="0" t="n">
        <v>278116.524224356</v>
      </c>
      <c r="F37" s="0" t="n">
        <v>274913.35308859</v>
      </c>
      <c r="G37" s="0" t="n">
        <v>265359.700937129</v>
      </c>
      <c r="H37" s="0" t="n">
        <v>0.766936981</v>
      </c>
      <c r="I37" s="0" t="n">
        <v>0.760806529</v>
      </c>
      <c r="J37" s="0" t="n">
        <v>0.758411001</v>
      </c>
      <c r="K37" s="0" t="n">
        <v>0.811561887</v>
      </c>
      <c r="L37" s="0" t="n">
        <v>0.894858937</v>
      </c>
      <c r="M37" s="0" t="n">
        <v>0.918468594</v>
      </c>
      <c r="N37" s="0" t="n">
        <v>0.69426359</v>
      </c>
      <c r="O37" s="0" t="n">
        <v>953567.969096351</v>
      </c>
      <c r="P37" s="0" t="n">
        <v>488211.166108167</v>
      </c>
      <c r="Q37" s="0" t="n">
        <v>374998.638251897</v>
      </c>
      <c r="R37" s="0" t="n">
        <v>90358.164736288</v>
      </c>
      <c r="S37" s="0" t="n">
        <v>863209.804360064</v>
      </c>
      <c r="T37" s="0" t="n">
        <v>77.434695589</v>
      </c>
      <c r="U37" s="0" t="n">
        <v>77.745850199</v>
      </c>
      <c r="V37" s="0" t="n">
        <v>74.45775348</v>
      </c>
      <c r="W37" s="0" t="s">
        <v>252</v>
      </c>
      <c r="X37" s="0" t="s">
        <v>252</v>
      </c>
      <c r="Y37" s="0" t="s">
        <v>252</v>
      </c>
      <c r="Z37" s="0" t="s">
        <v>252</v>
      </c>
      <c r="AA37" s="0" t="n">
        <v>0.004515181</v>
      </c>
      <c r="AB37" s="0" t="n">
        <v>0.002119841</v>
      </c>
      <c r="AC37" s="0" t="n">
        <v>140500.640887317</v>
      </c>
      <c r="AD37" s="0" t="n">
        <v>128632.668583412</v>
      </c>
      <c r="AE37" s="0" t="n">
        <v>11867.972303905</v>
      </c>
      <c r="AF37" s="0" t="n">
        <v>0.084469168</v>
      </c>
      <c r="AG37" s="0" t="n">
        <v>105790.559281754</v>
      </c>
      <c r="AH37" s="0" t="n">
        <v>8.475422507</v>
      </c>
      <c r="AI37" s="0" t="n">
        <v>8.980695</v>
      </c>
      <c r="AJ37" s="0" t="n">
        <v>30.646991228</v>
      </c>
      <c r="AK37" s="0" t="n">
        <v>13.4333</v>
      </c>
      <c r="AL37" s="0" t="n">
        <v>105.607689082</v>
      </c>
      <c r="AM37" s="0" t="n">
        <v>0.812901771</v>
      </c>
      <c r="AN37" s="0" t="n">
        <v>1.014325119</v>
      </c>
      <c r="AO37" s="0" t="n">
        <v>88.40013534</v>
      </c>
      <c r="AP37" s="0" t="n">
        <v>27107.608285465</v>
      </c>
      <c r="AQ37" s="0" t="n">
        <v>9.665864339</v>
      </c>
      <c r="AR37" s="0" t="n">
        <v>0.39265916</v>
      </c>
      <c r="AS37" s="0" t="n">
        <v>3.795390172</v>
      </c>
      <c r="AT37" s="0" t="n">
        <v>0.183124871</v>
      </c>
      <c r="AU37" s="0" t="n">
        <v>1.516479621</v>
      </c>
      <c r="AV37" s="0" t="n">
        <v>0.854518048</v>
      </c>
    </row>
    <row r="38" customFormat="false" ht="13.8" hidden="false" customHeight="false" outlineLevel="0" collapsed="false">
      <c r="A38" s="0" t="s">
        <v>199</v>
      </c>
      <c r="B38" s="0" t="n">
        <v>1257950.61952991</v>
      </c>
      <c r="C38" s="0" t="n">
        <v>715423.964097453</v>
      </c>
      <c r="D38" s="0" t="n">
        <v>246683.332230489</v>
      </c>
      <c r="E38" s="0" t="n">
        <v>285296.205185652</v>
      </c>
      <c r="F38" s="0" t="n">
        <v>278940.062449194</v>
      </c>
      <c r="G38" s="0" t="n">
        <v>271809.74884479</v>
      </c>
      <c r="H38" s="0" t="n">
        <v>0.776251764</v>
      </c>
      <c r="I38" s="0" t="n">
        <v>0.769621033</v>
      </c>
      <c r="J38" s="0" t="n">
        <v>0.773834993</v>
      </c>
      <c r="K38" s="0" t="n">
        <v>0.820862311</v>
      </c>
      <c r="L38" s="0" t="n">
        <v>0.905617884</v>
      </c>
      <c r="M38" s="0" t="n">
        <v>0.941142104</v>
      </c>
      <c r="N38" s="0" t="n">
        <v>0.701726018</v>
      </c>
      <c r="O38" s="0" t="n">
        <v>976486.387992433</v>
      </c>
      <c r="P38" s="0" t="n">
        <v>499605.322291887</v>
      </c>
      <c r="Q38" s="0" t="n">
        <v>383131.356808055</v>
      </c>
      <c r="R38" s="0" t="n">
        <v>93749.708892491</v>
      </c>
      <c r="S38" s="0" t="n">
        <v>882736.679099942</v>
      </c>
      <c r="T38" s="0" t="n">
        <v>78.428217099</v>
      </c>
      <c r="U38" s="0" t="n">
        <v>78.635848992</v>
      </c>
      <c r="V38" s="0" t="n">
        <v>77.154104335</v>
      </c>
      <c r="W38" s="0" t="s">
        <v>252</v>
      </c>
      <c r="X38" s="0" t="s">
        <v>252</v>
      </c>
      <c r="Y38" s="0" t="s">
        <v>252</v>
      </c>
      <c r="Z38" s="0" t="s">
        <v>252</v>
      </c>
      <c r="AA38" s="0" t="n">
        <v>-0.005141932</v>
      </c>
      <c r="AB38" s="0" t="n">
        <v>-0.001866423</v>
      </c>
      <c r="AC38" s="0" t="n">
        <v>140970.872471123</v>
      </c>
      <c r="AD38" s="0" t="n">
        <v>129202.08340431</v>
      </c>
      <c r="AE38" s="0" t="n">
        <v>11768.789066814</v>
      </c>
      <c r="AF38" s="0" t="n">
        <v>0.083483835</v>
      </c>
      <c r="AG38" s="0" t="n">
        <v>106464.078565674</v>
      </c>
      <c r="AH38" s="0" t="n">
        <v>9.515946624</v>
      </c>
      <c r="AI38" s="0" t="n">
        <v>9.404246</v>
      </c>
      <c r="AJ38" s="0" t="n">
        <v>35.995397124</v>
      </c>
      <c r="AK38" s="0" t="n">
        <v>17.46</v>
      </c>
      <c r="AL38" s="0" t="n">
        <v>106.549413698</v>
      </c>
      <c r="AM38" s="0" t="n">
        <v>0.821769907</v>
      </c>
      <c r="AN38" s="0" t="n">
        <v>1.035077223</v>
      </c>
      <c r="AO38" s="0" t="n">
        <v>89.346535449</v>
      </c>
      <c r="AP38" s="0" t="n">
        <v>27482.157035616</v>
      </c>
      <c r="AQ38" s="0" t="n">
        <v>9.736302902</v>
      </c>
      <c r="AR38" s="0" t="n">
        <v>0.397158135</v>
      </c>
      <c r="AS38" s="0" t="n">
        <v>3.866851905</v>
      </c>
      <c r="AT38" s="0" t="n">
        <v>0.179983311</v>
      </c>
      <c r="AU38" s="0" t="n">
        <v>1.541606191</v>
      </c>
      <c r="AV38" s="0" t="n">
        <v>0.887914719</v>
      </c>
    </row>
    <row r="39" customFormat="false" ht="13.8" hidden="false" customHeight="false" outlineLevel="0" collapsed="false">
      <c r="A39" s="0" t="s">
        <v>200</v>
      </c>
      <c r="B39" s="0" t="n">
        <v>1269909.43501235</v>
      </c>
      <c r="C39" s="0" t="n">
        <v>719892.295842835</v>
      </c>
      <c r="D39" s="0" t="n">
        <v>248568.926326481</v>
      </c>
      <c r="E39" s="0" t="n">
        <v>288125.208357954</v>
      </c>
      <c r="F39" s="0" t="n">
        <v>290216.395184847</v>
      </c>
      <c r="G39" s="0" t="n">
        <v>280014.8123578</v>
      </c>
      <c r="H39" s="0" t="n">
        <v>0.782966461</v>
      </c>
      <c r="I39" s="0" t="n">
        <v>0.781324194</v>
      </c>
      <c r="J39" s="0" t="n">
        <v>0.776476108</v>
      </c>
      <c r="K39" s="0" t="n">
        <v>0.830962747</v>
      </c>
      <c r="L39" s="0" t="n">
        <v>0.919063589</v>
      </c>
      <c r="M39" s="0" t="n">
        <v>0.964859899</v>
      </c>
      <c r="N39" s="0" t="n">
        <v>0.707845697</v>
      </c>
      <c r="O39" s="0" t="n">
        <v>994296.496516833</v>
      </c>
      <c r="P39" s="0" t="n">
        <v>507413.312315347</v>
      </c>
      <c r="Q39" s="0" t="n">
        <v>391486.616530445</v>
      </c>
      <c r="R39" s="0" t="n">
        <v>95396.567671041</v>
      </c>
      <c r="S39" s="0" t="n">
        <v>898899.928845792</v>
      </c>
      <c r="T39" s="0" t="n">
        <v>79.332323023</v>
      </c>
      <c r="U39" s="0" t="n">
        <v>79.50236205</v>
      </c>
      <c r="V39" s="0" t="n">
        <v>79.285442315</v>
      </c>
      <c r="W39" s="0" t="s">
        <v>252</v>
      </c>
      <c r="X39" s="0" t="s">
        <v>252</v>
      </c>
      <c r="Y39" s="0" t="s">
        <v>252</v>
      </c>
      <c r="Z39" s="0" t="s">
        <v>252</v>
      </c>
      <c r="AA39" s="0" t="n">
        <v>0.003721166</v>
      </c>
      <c r="AB39" s="0" t="n">
        <v>0.007188684</v>
      </c>
      <c r="AC39" s="0" t="n">
        <v>141360.768332876</v>
      </c>
      <c r="AD39" s="0" t="n">
        <v>129726.903371749</v>
      </c>
      <c r="AE39" s="0" t="n">
        <v>11633.864961127</v>
      </c>
      <c r="AF39" s="0" t="n">
        <v>0.082299107</v>
      </c>
      <c r="AG39" s="0" t="n">
        <v>107032.082249934</v>
      </c>
      <c r="AH39" s="0" t="n">
        <v>9.691345081</v>
      </c>
      <c r="AI39" s="0" t="n">
        <v>9.627159</v>
      </c>
      <c r="AJ39" s="0" t="n">
        <v>36.47722496</v>
      </c>
      <c r="AK39" s="0" t="n">
        <v>18.6333</v>
      </c>
      <c r="AL39" s="0" t="n">
        <v>99.912497356</v>
      </c>
      <c r="AM39" s="0" t="n">
        <v>0.830081211</v>
      </c>
      <c r="AN39" s="0" t="n">
        <v>1.050089623</v>
      </c>
      <c r="AO39" s="0" t="n">
        <v>89.700789492</v>
      </c>
      <c r="AP39" s="0" t="n">
        <v>27627.598845618</v>
      </c>
      <c r="AQ39" s="0" t="n">
        <v>9.789098499</v>
      </c>
      <c r="AR39" s="0" t="n">
        <v>0.399566535</v>
      </c>
      <c r="AS39" s="0" t="n">
        <v>3.911396165</v>
      </c>
      <c r="AT39" s="0" t="n">
        <v>0.176569144</v>
      </c>
      <c r="AU39" s="0" t="n">
        <v>1.542102533</v>
      </c>
      <c r="AV39" s="0" t="n">
        <v>0.930812455</v>
      </c>
    </row>
    <row r="40" customFormat="false" ht="13.8" hidden="false" customHeight="false" outlineLevel="0" collapsed="false">
      <c r="A40" s="0" t="s">
        <v>201</v>
      </c>
      <c r="B40" s="0" t="n">
        <v>1277503.23124429</v>
      </c>
      <c r="C40" s="0" t="n">
        <v>728234.63205535</v>
      </c>
      <c r="D40" s="0" t="n">
        <v>249706.089089842</v>
      </c>
      <c r="E40" s="0" t="n">
        <v>290148.83332177</v>
      </c>
      <c r="F40" s="0" t="n">
        <v>285722.907705685</v>
      </c>
      <c r="G40" s="0" t="n">
        <v>279030.817846492</v>
      </c>
      <c r="H40" s="0" t="n">
        <v>0.790871013</v>
      </c>
      <c r="I40" s="0" t="n">
        <v>0.78859365</v>
      </c>
      <c r="J40" s="0" t="n">
        <v>0.78820475</v>
      </c>
      <c r="K40" s="0" t="n">
        <v>0.836455632</v>
      </c>
      <c r="L40" s="0" t="n">
        <v>0.922537776</v>
      </c>
      <c r="M40" s="0" t="n">
        <v>0.960235721</v>
      </c>
      <c r="N40" s="0" t="n">
        <v>0.713229804</v>
      </c>
      <c r="O40" s="0" t="n">
        <v>1010340.27419985</v>
      </c>
      <c r="P40" s="0" t="n">
        <v>518179.395038407</v>
      </c>
      <c r="Q40" s="0" t="n">
        <v>392973.984332311</v>
      </c>
      <c r="R40" s="0" t="n">
        <v>99186.894829133</v>
      </c>
      <c r="S40" s="0" t="n">
        <v>911153.379370718</v>
      </c>
      <c r="T40" s="0" t="n">
        <v>79.886615702</v>
      </c>
      <c r="U40" s="0" t="n">
        <v>79.861324934</v>
      </c>
      <c r="V40" s="0" t="n">
        <v>78.828463639</v>
      </c>
      <c r="W40" s="0" t="s">
        <v>252</v>
      </c>
      <c r="X40" s="0" t="s">
        <v>252</v>
      </c>
      <c r="Y40" s="0" t="s">
        <v>252</v>
      </c>
      <c r="Z40" s="0" t="s">
        <v>252</v>
      </c>
      <c r="AA40" s="0" t="n">
        <v>0.003305621</v>
      </c>
      <c r="AB40" s="0" t="n">
        <v>0.007606333</v>
      </c>
      <c r="AC40" s="0" t="n">
        <v>141902.010154274</v>
      </c>
      <c r="AD40" s="0" t="n">
        <v>130420.680481335</v>
      </c>
      <c r="AE40" s="0" t="n">
        <v>11481.329672939</v>
      </c>
      <c r="AF40" s="0" t="n">
        <v>0.080910268</v>
      </c>
      <c r="AG40" s="0" t="n">
        <v>107796.535947246</v>
      </c>
      <c r="AH40" s="0" t="n">
        <v>10.102045947</v>
      </c>
      <c r="AI40" s="0" t="n">
        <v>9.604781</v>
      </c>
      <c r="AJ40" s="0" t="n">
        <v>33.974879212</v>
      </c>
      <c r="AK40" s="0" t="n">
        <v>17.5367</v>
      </c>
      <c r="AL40" s="0" t="n">
        <v>91.61635193</v>
      </c>
      <c r="AM40" s="0" t="n">
        <v>0.841096934</v>
      </c>
      <c r="AN40" s="0" t="n">
        <v>1.052281783</v>
      </c>
      <c r="AO40" s="0" t="n">
        <v>90.282091415</v>
      </c>
      <c r="AP40" s="0" t="n">
        <v>27819.459170041</v>
      </c>
      <c r="AQ40" s="0" t="n">
        <v>9.795250466</v>
      </c>
      <c r="AR40" s="0" t="n">
        <v>0.405618853</v>
      </c>
      <c r="AS40" s="0" t="n">
        <v>3.973138256</v>
      </c>
      <c r="AT40" s="0" t="n">
        <v>0.17400889</v>
      </c>
      <c r="AU40" s="0" t="n">
        <v>1.524120118</v>
      </c>
      <c r="AV40" s="0" t="n">
        <v>0.92723412</v>
      </c>
    </row>
    <row r="41" customFormat="false" ht="13.8" hidden="false" customHeight="false" outlineLevel="0" collapsed="false">
      <c r="A41" s="0" t="s">
        <v>202</v>
      </c>
      <c r="B41" s="0" t="n">
        <v>1290815.43752828</v>
      </c>
      <c r="C41" s="0" t="n">
        <v>735784.162816611</v>
      </c>
      <c r="D41" s="0" t="n">
        <v>249747.918437655</v>
      </c>
      <c r="E41" s="0" t="n">
        <v>296973.245640636</v>
      </c>
      <c r="F41" s="0" t="n">
        <v>290561.904415317</v>
      </c>
      <c r="G41" s="0" t="n">
        <v>287634.388491237</v>
      </c>
      <c r="H41" s="0" t="n">
        <v>0.801659619</v>
      </c>
      <c r="I41" s="0" t="n">
        <v>0.797280174</v>
      </c>
      <c r="J41" s="0" t="n">
        <v>0.799421691</v>
      </c>
      <c r="K41" s="0" t="n">
        <v>0.846760005</v>
      </c>
      <c r="L41" s="0" t="n">
        <v>0.922355059</v>
      </c>
      <c r="M41" s="0" t="n">
        <v>0.954066542</v>
      </c>
      <c r="N41" s="0" t="n">
        <v>0.723826625</v>
      </c>
      <c r="O41" s="0" t="n">
        <v>1034794.61189417</v>
      </c>
      <c r="P41" s="0" t="n">
        <v>529861.58272878</v>
      </c>
      <c r="Q41" s="0" t="n">
        <v>404464.998498399</v>
      </c>
      <c r="R41" s="0" t="n">
        <v>100468.030666995</v>
      </c>
      <c r="S41" s="0" t="n">
        <v>934326.581227179</v>
      </c>
      <c r="T41" s="0" t="n">
        <v>80.61479301</v>
      </c>
      <c r="U41" s="0" t="n">
        <v>80.569762386</v>
      </c>
      <c r="V41" s="0" t="n">
        <v>81.178392736</v>
      </c>
      <c r="W41" s="0" t="s">
        <v>252</v>
      </c>
      <c r="X41" s="0" t="s">
        <v>252</v>
      </c>
      <c r="Y41" s="0" t="s">
        <v>252</v>
      </c>
      <c r="Z41" s="0" t="s">
        <v>252</v>
      </c>
      <c r="AA41" s="0" t="n">
        <v>0.00491547</v>
      </c>
      <c r="AB41" s="0" t="n">
        <v>0.011120666</v>
      </c>
      <c r="AC41" s="0" t="n">
        <v>142694.002293562</v>
      </c>
      <c r="AD41" s="0" t="n">
        <v>131297.414193339</v>
      </c>
      <c r="AE41" s="0" t="n">
        <v>11396.588100224</v>
      </c>
      <c r="AF41" s="0" t="n">
        <v>0.079867324</v>
      </c>
      <c r="AG41" s="0" t="n">
        <v>108585.833504005</v>
      </c>
      <c r="AH41" s="0" t="n">
        <v>11.071902127</v>
      </c>
      <c r="AI41" s="0" t="n">
        <v>10.08669</v>
      </c>
      <c r="AJ41" s="0" t="n">
        <v>35.368436052</v>
      </c>
      <c r="AK41" s="0" t="n">
        <v>19.3633</v>
      </c>
      <c r="AL41" s="0" t="n">
        <v>87.311325113</v>
      </c>
      <c r="AM41" s="0" t="n">
        <v>0.851341501</v>
      </c>
      <c r="AN41" s="0" t="n">
        <v>1.033394115</v>
      </c>
      <c r="AO41" s="0" t="n">
        <v>90.944668501</v>
      </c>
      <c r="AP41" s="0" t="n">
        <v>28130.52533999</v>
      </c>
      <c r="AQ41" s="0" t="n">
        <v>9.831232743</v>
      </c>
      <c r="AR41" s="0" t="n">
        <v>0.410485936</v>
      </c>
      <c r="AS41" s="0" t="n">
        <v>4.035582772</v>
      </c>
      <c r="AT41" s="0" t="n">
        <v>0.176844361</v>
      </c>
      <c r="AU41" s="0" t="n">
        <v>1.462881747</v>
      </c>
      <c r="AV41" s="0" t="n">
        <v>0.886625207</v>
      </c>
    </row>
    <row r="42" customFormat="false" ht="13.8" hidden="false" customHeight="false" outlineLevel="0" collapsed="false">
      <c r="A42" s="0" t="s">
        <v>203</v>
      </c>
      <c r="B42" s="0" t="n">
        <v>1308315.27996394</v>
      </c>
      <c r="C42" s="0" t="n">
        <v>741799.35093753</v>
      </c>
      <c r="D42" s="0" t="n">
        <v>253672.846025796</v>
      </c>
      <c r="E42" s="0" t="n">
        <v>305774.326636277</v>
      </c>
      <c r="F42" s="0" t="n">
        <v>300059.898784154</v>
      </c>
      <c r="G42" s="0" t="n">
        <v>296086.23776857</v>
      </c>
      <c r="H42" s="0" t="n">
        <v>0.813064242</v>
      </c>
      <c r="I42" s="0" t="n">
        <v>0.804888928</v>
      </c>
      <c r="J42" s="0" t="n">
        <v>0.812517475</v>
      </c>
      <c r="K42" s="0" t="n">
        <v>0.858757985</v>
      </c>
      <c r="L42" s="0" t="n">
        <v>0.918613541</v>
      </c>
      <c r="M42" s="0" t="n">
        <v>0.948527596</v>
      </c>
      <c r="N42" s="0" t="n">
        <v>0.734459959</v>
      </c>
      <c r="O42" s="0" t="n">
        <v>1063744.37192029</v>
      </c>
      <c r="P42" s="0" t="n">
        <v>545545.513066037</v>
      </c>
      <c r="Q42" s="0" t="n">
        <v>415359.674138636</v>
      </c>
      <c r="R42" s="0" t="n">
        <v>102839.184715614</v>
      </c>
      <c r="S42" s="0" t="n">
        <v>960905.187204673</v>
      </c>
      <c r="T42" s="0" t="n">
        <v>81.625012227</v>
      </c>
      <c r="U42" s="0" t="n">
        <v>81.610925694</v>
      </c>
      <c r="V42" s="0" t="n">
        <v>82.522882152</v>
      </c>
      <c r="W42" s="0" t="s">
        <v>252</v>
      </c>
      <c r="X42" s="0" t="s">
        <v>252</v>
      </c>
      <c r="Y42" s="0" t="n">
        <v>43.84</v>
      </c>
      <c r="Z42" s="0" t="s">
        <v>252</v>
      </c>
      <c r="AA42" s="0" t="n">
        <v>-0.003966215</v>
      </c>
      <c r="AB42" s="0" t="n">
        <v>0.000928647</v>
      </c>
      <c r="AC42" s="0" t="n">
        <v>143378.130092576</v>
      </c>
      <c r="AD42" s="0" t="n">
        <v>132119.950143503</v>
      </c>
      <c r="AE42" s="0" t="n">
        <v>11258.179949073</v>
      </c>
      <c r="AF42" s="0" t="n">
        <v>0.078520901</v>
      </c>
      <c r="AG42" s="0" t="n">
        <v>109432.158725473</v>
      </c>
      <c r="AH42" s="0" t="n">
        <v>11.225662452</v>
      </c>
      <c r="AI42" s="0" t="n">
        <v>10.80854</v>
      </c>
      <c r="AJ42" s="0" t="n">
        <v>35.467529695</v>
      </c>
      <c r="AK42" s="0" t="n">
        <v>19.85</v>
      </c>
      <c r="AL42" s="0" t="n">
        <v>84.710371412</v>
      </c>
      <c r="AM42" s="0" t="n">
        <v>0.859373604</v>
      </c>
      <c r="AN42" s="0" t="n">
        <v>1.005292589</v>
      </c>
      <c r="AO42" s="0" t="n">
        <v>91.699364366</v>
      </c>
      <c r="AP42" s="0" t="n">
        <v>28464.530118511</v>
      </c>
      <c r="AQ42" s="0" t="n">
        <v>9.902480878</v>
      </c>
      <c r="AR42" s="0" t="n">
        <v>0.416983216</v>
      </c>
      <c r="AS42" s="0" t="n">
        <v>4.129168324</v>
      </c>
      <c r="AT42" s="0" t="n">
        <v>0.184987957</v>
      </c>
      <c r="AU42" s="0" t="n">
        <v>1.403880188</v>
      </c>
      <c r="AV42" s="0" t="n">
        <v>0.829506332</v>
      </c>
    </row>
    <row r="43" customFormat="false" ht="13.8" hidden="false" customHeight="false" outlineLevel="0" collapsed="false">
      <c r="A43" s="0" t="s">
        <v>204</v>
      </c>
      <c r="B43" s="0" t="n">
        <v>1314289.66912535</v>
      </c>
      <c r="C43" s="0" t="n">
        <v>746559.638489776</v>
      </c>
      <c r="D43" s="0" t="n">
        <v>255627.049546925</v>
      </c>
      <c r="E43" s="0" t="n">
        <v>304029.314577608</v>
      </c>
      <c r="F43" s="0" t="n">
        <v>300129.981231418</v>
      </c>
      <c r="G43" s="0" t="n">
        <v>299809.270645659</v>
      </c>
      <c r="H43" s="0" t="n">
        <v>0.824667551</v>
      </c>
      <c r="I43" s="0" t="n">
        <v>0.814143334</v>
      </c>
      <c r="J43" s="0" t="n">
        <v>0.828056248</v>
      </c>
      <c r="K43" s="0" t="n">
        <v>0.870727218</v>
      </c>
      <c r="L43" s="0" t="n">
        <v>0.921449111</v>
      </c>
      <c r="M43" s="0" t="n">
        <v>0.937494685</v>
      </c>
      <c r="N43" s="0" t="n">
        <v>0.744564629</v>
      </c>
      <c r="O43" s="0" t="n">
        <v>1083852.04268942</v>
      </c>
      <c r="P43" s="0" t="n">
        <v>559037.018723183</v>
      </c>
      <c r="Q43" s="0" t="n">
        <v>419536.580767247</v>
      </c>
      <c r="R43" s="0" t="n">
        <v>105278.443198988</v>
      </c>
      <c r="S43" s="0" t="n">
        <v>978573.59949043</v>
      </c>
      <c r="T43" s="0" t="n">
        <v>82.32614097</v>
      </c>
      <c r="U43" s="0" t="n">
        <v>82.45512631</v>
      </c>
      <c r="V43" s="0" t="n">
        <v>81.928250842</v>
      </c>
      <c r="W43" s="0" t="s">
        <v>252</v>
      </c>
      <c r="X43" s="0" t="s">
        <v>252</v>
      </c>
      <c r="Y43" s="0" t="n">
        <v>43.526666667</v>
      </c>
      <c r="Z43" s="0" t="s">
        <v>252</v>
      </c>
      <c r="AA43" s="0" t="n">
        <v>0.003208638</v>
      </c>
      <c r="AB43" s="0" t="n">
        <v>0.007374422</v>
      </c>
      <c r="AC43" s="0" t="n">
        <v>143879.000359057</v>
      </c>
      <c r="AD43" s="0" t="n">
        <v>132698.715957658</v>
      </c>
      <c r="AE43" s="0" t="n">
        <v>11180.284401399</v>
      </c>
      <c r="AF43" s="0" t="n">
        <v>0.077706158</v>
      </c>
      <c r="AG43" s="0" t="n">
        <v>110072.859446343</v>
      </c>
      <c r="AH43" s="0" t="n">
        <v>10.618018136</v>
      </c>
      <c r="AI43" s="0" t="n">
        <v>10.79219</v>
      </c>
      <c r="AJ43" s="0" t="n">
        <v>31.592295622</v>
      </c>
      <c r="AK43" s="0" t="n">
        <v>15.96</v>
      </c>
      <c r="AL43" s="0" t="n">
        <v>87.983985553</v>
      </c>
      <c r="AM43" s="0" t="n">
        <v>0.873734334</v>
      </c>
      <c r="AN43" s="0" t="n">
        <v>1.007912141</v>
      </c>
      <c r="AO43" s="0" t="n">
        <v>92.491355903</v>
      </c>
      <c r="AP43" s="0" t="n">
        <v>28641.838940561</v>
      </c>
      <c r="AQ43" s="0" t="n">
        <v>9.904313389</v>
      </c>
      <c r="AR43" s="0" t="n">
        <v>0.425352973</v>
      </c>
      <c r="AS43" s="0" t="n">
        <v>4.21282915</v>
      </c>
      <c r="AT43" s="0" t="n">
        <v>0.184421916</v>
      </c>
      <c r="AU43" s="0" t="n">
        <v>1.39031344</v>
      </c>
      <c r="AV43" s="0" t="n">
        <v>0.817833807</v>
      </c>
    </row>
    <row r="44" customFormat="false" ht="13.8" hidden="false" customHeight="false" outlineLevel="0" collapsed="false">
      <c r="A44" s="0" t="s">
        <v>205</v>
      </c>
      <c r="B44" s="0" t="n">
        <v>1326479.05502548</v>
      </c>
      <c r="C44" s="0" t="n">
        <v>749054.633007805</v>
      </c>
      <c r="D44" s="0" t="n">
        <v>256971.79470564</v>
      </c>
      <c r="E44" s="0" t="n">
        <v>305079.459969256</v>
      </c>
      <c r="F44" s="0" t="n">
        <v>310990.702854075</v>
      </c>
      <c r="G44" s="0" t="n">
        <v>304647.663264676</v>
      </c>
      <c r="H44" s="0" t="n">
        <v>0.83230076</v>
      </c>
      <c r="I44" s="0" t="n">
        <v>0.82420867</v>
      </c>
      <c r="J44" s="0" t="n">
        <v>0.842053519</v>
      </c>
      <c r="K44" s="0" t="n">
        <v>0.878373913</v>
      </c>
      <c r="L44" s="0" t="n">
        <v>0.921138337</v>
      </c>
      <c r="M44" s="0" t="n">
        <v>0.940842969</v>
      </c>
      <c r="N44" s="0" t="n">
        <v>0.750650675</v>
      </c>
      <c r="O44" s="0" t="n">
        <v>1104029.52605483</v>
      </c>
      <c r="P44" s="0" t="n">
        <v>569059.07769469</v>
      </c>
      <c r="Q44" s="0" t="n">
        <v>426663.320866378</v>
      </c>
      <c r="R44" s="0" t="n">
        <v>108307.127493758</v>
      </c>
      <c r="S44" s="0" t="n">
        <v>995722.398561068</v>
      </c>
      <c r="T44" s="0" t="n">
        <v>83.08590453</v>
      </c>
      <c r="U44" s="0" t="n">
        <v>82.854915201</v>
      </c>
      <c r="V44" s="0" t="n">
        <v>85.597232335</v>
      </c>
      <c r="W44" s="0" t="s">
        <v>252</v>
      </c>
      <c r="X44" s="0" t="s">
        <v>252</v>
      </c>
      <c r="Y44" s="0" t="n">
        <v>45.496666667</v>
      </c>
      <c r="Z44" s="0" t="s">
        <v>252</v>
      </c>
      <c r="AA44" s="0" t="n">
        <v>0.004676586</v>
      </c>
      <c r="AB44" s="0" t="n">
        <v>0.004821649</v>
      </c>
      <c r="AC44" s="0" t="n">
        <v>144357.311651861</v>
      </c>
      <c r="AD44" s="0" t="n">
        <v>133224.965639616</v>
      </c>
      <c r="AE44" s="0" t="n">
        <v>11132.346012245</v>
      </c>
      <c r="AF44" s="0" t="n">
        <v>0.077116607</v>
      </c>
      <c r="AG44" s="0" t="n">
        <v>110566.416101774</v>
      </c>
      <c r="AH44" s="0" t="n">
        <v>10.536336844</v>
      </c>
      <c r="AI44" s="0" t="n">
        <v>10.88659</v>
      </c>
      <c r="AJ44" s="0" t="n">
        <v>43.152794253</v>
      </c>
      <c r="AK44" s="0" t="n">
        <v>26.4967</v>
      </c>
      <c r="AL44" s="0" t="n">
        <v>89.688058668</v>
      </c>
      <c r="AM44" s="0" t="n">
        <v>0.887148067</v>
      </c>
      <c r="AN44" s="0" t="n">
        <v>1.007820609</v>
      </c>
      <c r="AO44" s="0" t="n">
        <v>92.411140351</v>
      </c>
      <c r="AP44" s="0" t="n">
        <v>28669.965682757</v>
      </c>
      <c r="AQ44" s="0" t="n">
        <v>9.956685285</v>
      </c>
      <c r="AR44" s="0" t="n">
        <v>0.428999671</v>
      </c>
      <c r="AS44" s="0" t="n">
        <v>4.271414708</v>
      </c>
      <c r="AT44" s="0" t="n">
        <v>0.187594173</v>
      </c>
      <c r="AU44" s="0" t="n">
        <v>1.390065744</v>
      </c>
      <c r="AV44" s="0" t="n">
        <v>0.771308954</v>
      </c>
    </row>
    <row r="45" customFormat="false" ht="13.8" hidden="false" customHeight="false" outlineLevel="0" collapsed="false">
      <c r="A45" s="0" t="s">
        <v>206</v>
      </c>
      <c r="B45" s="0" t="n">
        <v>1333985.15269645</v>
      </c>
      <c r="C45" s="0" t="n">
        <v>755658.539663176</v>
      </c>
      <c r="D45" s="0" t="n">
        <v>258531.754733793</v>
      </c>
      <c r="E45" s="0" t="n">
        <v>307378.390440731</v>
      </c>
      <c r="F45" s="0" t="n">
        <v>321692.007145031</v>
      </c>
      <c r="G45" s="0" t="n">
        <v>314353.898592515</v>
      </c>
      <c r="H45" s="0" t="n">
        <v>0.842105056</v>
      </c>
      <c r="I45" s="0" t="n">
        <v>0.836222829</v>
      </c>
      <c r="J45" s="0" t="n">
        <v>0.854118493</v>
      </c>
      <c r="K45" s="0" t="n">
        <v>0.886763275</v>
      </c>
      <c r="L45" s="0" t="n">
        <v>0.93151142</v>
      </c>
      <c r="M45" s="0" t="n">
        <v>0.957357155</v>
      </c>
      <c r="N45" s="0" t="n">
        <v>0.757573551</v>
      </c>
      <c r="O45" s="0" t="n">
        <v>1123355.64113481</v>
      </c>
      <c r="P45" s="0" t="n">
        <v>582255.146482658</v>
      </c>
      <c r="Q45" s="0" t="n">
        <v>428336.722085149</v>
      </c>
      <c r="R45" s="0" t="n">
        <v>112763.772567002</v>
      </c>
      <c r="S45" s="0" t="n">
        <v>1010591.86856781</v>
      </c>
      <c r="T45" s="0" t="n">
        <v>84.158198004</v>
      </c>
      <c r="U45" s="0" t="n">
        <v>83.636975334</v>
      </c>
      <c r="V45" s="0" t="n">
        <v>89.87672269</v>
      </c>
      <c r="W45" s="0" t="s">
        <v>252</v>
      </c>
      <c r="X45" s="0" t="s">
        <v>252</v>
      </c>
      <c r="Y45" s="0" t="n">
        <v>47.75</v>
      </c>
      <c r="Z45" s="0" t="s">
        <v>252</v>
      </c>
      <c r="AA45" s="0" t="n">
        <v>0.001032228</v>
      </c>
      <c r="AB45" s="0" t="n">
        <v>0.002179839</v>
      </c>
      <c r="AC45" s="0" t="n">
        <v>144989.340206994</v>
      </c>
      <c r="AD45" s="0" t="n">
        <v>133826.820798842</v>
      </c>
      <c r="AE45" s="0" t="n">
        <v>11162.519408153</v>
      </c>
      <c r="AF45" s="0" t="n">
        <v>0.076988552</v>
      </c>
      <c r="AG45" s="0" t="n">
        <v>111255.189917966</v>
      </c>
      <c r="AH45" s="0" t="n">
        <v>11.046291096</v>
      </c>
      <c r="AI45" s="0" t="n">
        <v>10.97771</v>
      </c>
      <c r="AJ45" s="0" t="n">
        <v>47.900197174</v>
      </c>
      <c r="AK45" s="0" t="n">
        <v>32.5367</v>
      </c>
      <c r="AL45" s="0" t="n">
        <v>85.562407969</v>
      </c>
      <c r="AM45" s="0" t="n">
        <v>0.892891294</v>
      </c>
      <c r="AN45" s="0" t="n">
        <v>1.009876433</v>
      </c>
      <c r="AO45" s="0" t="n">
        <v>92.117236038</v>
      </c>
      <c r="AP45" s="0" t="n">
        <v>28724.154454271</v>
      </c>
      <c r="AQ45" s="0" t="n">
        <v>9.967995539</v>
      </c>
      <c r="AR45" s="0" t="n">
        <v>0.436477981</v>
      </c>
      <c r="AS45" s="0" t="n">
        <v>4.35081057</v>
      </c>
      <c r="AT45" s="0" t="n">
        <v>0.183624635</v>
      </c>
      <c r="AU45" s="0" t="n">
        <v>1.368575052</v>
      </c>
      <c r="AV45" s="0" t="n">
        <v>0.731768528</v>
      </c>
    </row>
    <row r="46" customFormat="false" ht="13.8" hidden="false" customHeight="false" outlineLevel="0" collapsed="false">
      <c r="A46" s="0" t="s">
        <v>207</v>
      </c>
      <c r="B46" s="0" t="n">
        <v>1343203.79428951</v>
      </c>
      <c r="C46" s="0" t="n">
        <v>763959.755858957</v>
      </c>
      <c r="D46" s="0" t="n">
        <v>260010.095547388</v>
      </c>
      <c r="E46" s="0" t="n">
        <v>307383.232624278</v>
      </c>
      <c r="F46" s="0" t="n">
        <v>318282.973840859</v>
      </c>
      <c r="G46" s="0" t="n">
        <v>316651.022119585</v>
      </c>
      <c r="H46" s="0" t="n">
        <v>0.853508568</v>
      </c>
      <c r="I46" s="0" t="n">
        <v>0.843509737</v>
      </c>
      <c r="J46" s="0" t="n">
        <v>0.859792318</v>
      </c>
      <c r="K46" s="0" t="n">
        <v>0.894749759</v>
      </c>
      <c r="L46" s="0" t="n">
        <v>0.931512539</v>
      </c>
      <c r="M46" s="0" t="n">
        <v>0.950072101</v>
      </c>
      <c r="N46" s="0" t="n">
        <v>0.769349113</v>
      </c>
      <c r="O46" s="0" t="n">
        <v>1146435.94663766</v>
      </c>
      <c r="P46" s="0" t="n">
        <v>591077.821988758</v>
      </c>
      <c r="Q46" s="0" t="n">
        <v>442314.826252544</v>
      </c>
      <c r="R46" s="0" t="n">
        <v>113043.298396354</v>
      </c>
      <c r="S46" s="0" t="n">
        <v>1033392.6482413</v>
      </c>
      <c r="T46" s="0" t="n">
        <v>85.019992165</v>
      </c>
      <c r="U46" s="0" t="n">
        <v>84.710685133</v>
      </c>
      <c r="V46" s="0" t="n">
        <v>88.741820055</v>
      </c>
      <c r="W46" s="0" t="s">
        <v>252</v>
      </c>
      <c r="X46" s="0" t="s">
        <v>252</v>
      </c>
      <c r="Y46" s="0" t="n">
        <v>47.156666667</v>
      </c>
      <c r="Z46" s="0" t="s">
        <v>252</v>
      </c>
      <c r="AA46" s="0" t="n">
        <v>-0.001788906</v>
      </c>
      <c r="AB46" s="0" t="n">
        <v>0.002011325</v>
      </c>
      <c r="AC46" s="0" t="n">
        <v>145563.6880535</v>
      </c>
      <c r="AD46" s="0" t="n">
        <v>134371.59004572</v>
      </c>
      <c r="AE46" s="0" t="n">
        <v>11192.09800778</v>
      </c>
      <c r="AF46" s="0" t="n">
        <v>0.07688798</v>
      </c>
      <c r="AG46" s="0" t="n">
        <v>111852.758766488</v>
      </c>
      <c r="AH46" s="0" t="n">
        <v>11.096522687</v>
      </c>
      <c r="AI46" s="0" t="n">
        <v>10.55287</v>
      </c>
      <c r="AJ46" s="0" t="n">
        <v>35.980144199</v>
      </c>
      <c r="AK46" s="0" t="n">
        <v>20.75</v>
      </c>
      <c r="AL46" s="0" t="n">
        <v>82.15426174</v>
      </c>
      <c r="AM46" s="0" t="n">
        <v>0.907075872</v>
      </c>
      <c r="AN46" s="0" t="n">
        <v>1.018743272</v>
      </c>
      <c r="AO46" s="0" t="n">
        <v>92.049564864</v>
      </c>
      <c r="AP46" s="0" t="n">
        <v>28965.776690608</v>
      </c>
      <c r="AQ46" s="0" t="n">
        <v>9.996188881</v>
      </c>
      <c r="AR46" s="0" t="n">
        <v>0.440050739</v>
      </c>
      <c r="AS46" s="0" t="n">
        <v>4.398830302</v>
      </c>
      <c r="AT46" s="0" t="n">
        <v>0.185815539</v>
      </c>
      <c r="AU46" s="0" t="n">
        <v>1.376548993</v>
      </c>
      <c r="AV46" s="0" t="n">
        <v>0.74555407</v>
      </c>
    </row>
    <row r="47" customFormat="false" ht="13.8" hidden="false" customHeight="false" outlineLevel="0" collapsed="false">
      <c r="A47" s="0" t="s">
        <v>208</v>
      </c>
      <c r="B47" s="0" t="n">
        <v>1347193.62331156</v>
      </c>
      <c r="C47" s="0" t="n">
        <v>770513.099366173</v>
      </c>
      <c r="D47" s="0" t="n">
        <v>263975.842730294</v>
      </c>
      <c r="E47" s="0" t="n">
        <v>308066.378415429</v>
      </c>
      <c r="F47" s="0" t="n">
        <v>316433.88911538</v>
      </c>
      <c r="G47" s="0" t="n">
        <v>318103.508482465</v>
      </c>
      <c r="H47" s="0" t="n">
        <v>0.865700649</v>
      </c>
      <c r="I47" s="0" t="n">
        <v>0.855070407</v>
      </c>
      <c r="J47" s="0" t="n">
        <v>0.879113964</v>
      </c>
      <c r="K47" s="0" t="n">
        <v>0.908823745</v>
      </c>
      <c r="L47" s="0" t="n">
        <v>0.933781203</v>
      </c>
      <c r="M47" s="0" t="n">
        <v>0.951362467</v>
      </c>
      <c r="N47" s="0" t="n">
        <v>0.77967578</v>
      </c>
      <c r="O47" s="0" t="n">
        <v>1166266.39466123</v>
      </c>
      <c r="P47" s="0" t="n">
        <v>606120.728633996</v>
      </c>
      <c r="Q47" s="0" t="n">
        <v>444253.510191753</v>
      </c>
      <c r="R47" s="0" t="n">
        <v>115892.155835483</v>
      </c>
      <c r="S47" s="0" t="n">
        <v>1050374.23882575</v>
      </c>
      <c r="T47" s="0" t="n">
        <v>85.857354021</v>
      </c>
      <c r="U47" s="0" t="n">
        <v>85.744483357</v>
      </c>
      <c r="V47" s="0" t="n">
        <v>87.690772873</v>
      </c>
      <c r="W47" s="0" t="s">
        <v>252</v>
      </c>
      <c r="X47" s="0" t="s">
        <v>252</v>
      </c>
      <c r="Y47" s="0" t="n">
        <v>46.586666667</v>
      </c>
      <c r="Z47" s="0" t="s">
        <v>252</v>
      </c>
      <c r="AA47" s="0" t="n">
        <v>-0.003159858</v>
      </c>
      <c r="AB47" s="0" t="n">
        <v>0.002972293</v>
      </c>
      <c r="AC47" s="0" t="n">
        <v>145535.4633634</v>
      </c>
      <c r="AD47" s="0" t="n">
        <v>134254.92760076</v>
      </c>
      <c r="AE47" s="0" t="n">
        <v>11280.535762641</v>
      </c>
      <c r="AF47" s="0" t="n">
        <v>0.077510563</v>
      </c>
      <c r="AG47" s="0" t="n">
        <v>111683.925558086</v>
      </c>
      <c r="AH47" s="0" t="n">
        <v>10.461557802</v>
      </c>
      <c r="AI47" s="0" t="n">
        <v>10.05186</v>
      </c>
      <c r="AJ47" s="0" t="n">
        <v>33.300561771</v>
      </c>
      <c r="AK47" s="0" t="n">
        <v>18.79</v>
      </c>
      <c r="AL47" s="0" t="n">
        <v>78.566739393</v>
      </c>
      <c r="AM47" s="0" t="n">
        <v>0.917482912</v>
      </c>
      <c r="AN47" s="0" t="n">
        <v>1.054590919</v>
      </c>
      <c r="AO47" s="0" t="n">
        <v>91.993485215</v>
      </c>
      <c r="AP47" s="0" t="n">
        <v>29027.015206567</v>
      </c>
      <c r="AQ47" s="0" t="n">
        <v>10.034593496</v>
      </c>
      <c r="AR47" s="0" t="n">
        <v>0.449913597</v>
      </c>
      <c r="AS47" s="0" t="n">
        <v>4.514700052</v>
      </c>
      <c r="AT47" s="0" t="n">
        <v>0.18473552</v>
      </c>
      <c r="AU47" s="0" t="n">
        <v>1.451504413</v>
      </c>
      <c r="AV47" s="0" t="n">
        <v>0.842030595</v>
      </c>
    </row>
    <row r="48" customFormat="false" ht="13.8" hidden="false" customHeight="false" outlineLevel="0" collapsed="false">
      <c r="A48" s="0" t="s">
        <v>209</v>
      </c>
      <c r="B48" s="0" t="n">
        <v>1346821.43611816</v>
      </c>
      <c r="C48" s="0" t="n">
        <v>767966.66746001</v>
      </c>
      <c r="D48" s="0" t="n">
        <v>267686.827942937</v>
      </c>
      <c r="E48" s="0" t="n">
        <v>307574.080331875</v>
      </c>
      <c r="F48" s="0" t="n">
        <v>323208.193875505</v>
      </c>
      <c r="G48" s="0" t="n">
        <v>323111.61996274</v>
      </c>
      <c r="H48" s="0" t="n">
        <v>0.876759215</v>
      </c>
      <c r="I48" s="0" t="n">
        <v>0.869052789</v>
      </c>
      <c r="J48" s="0" t="n">
        <v>0.879936656</v>
      </c>
      <c r="K48" s="0" t="n">
        <v>0.919887067</v>
      </c>
      <c r="L48" s="0" t="n">
        <v>0.937519727</v>
      </c>
      <c r="M48" s="0" t="n">
        <v>0.960565034</v>
      </c>
      <c r="N48" s="0" t="n">
        <v>0.787942604</v>
      </c>
      <c r="O48" s="0" t="n">
        <v>1180838.10444825</v>
      </c>
      <c r="P48" s="0" t="n">
        <v>613057.047933436</v>
      </c>
      <c r="Q48" s="0" t="n">
        <v>448160.941286247</v>
      </c>
      <c r="R48" s="0" t="n">
        <v>119620.115228568</v>
      </c>
      <c r="S48" s="0" t="n">
        <v>1061217.98921968</v>
      </c>
      <c r="T48" s="0" t="n">
        <v>86.955721494</v>
      </c>
      <c r="U48" s="0" t="n">
        <v>86.581157222</v>
      </c>
      <c r="V48" s="0" t="n">
        <v>91.22070148</v>
      </c>
      <c r="W48" s="0" t="s">
        <v>252</v>
      </c>
      <c r="X48" s="0" t="s">
        <v>252</v>
      </c>
      <c r="Y48" s="0" t="n">
        <v>48.466666667</v>
      </c>
      <c r="Z48" s="0" t="s">
        <v>252</v>
      </c>
      <c r="AA48" s="0" t="n">
        <v>-0.002947492</v>
      </c>
      <c r="AB48" s="0" t="n">
        <v>0.003281699</v>
      </c>
      <c r="AC48" s="0" t="n">
        <v>145244.588985976</v>
      </c>
      <c r="AD48" s="0" t="n">
        <v>133764.731272395</v>
      </c>
      <c r="AE48" s="0" t="n">
        <v>11479.857713581</v>
      </c>
      <c r="AF48" s="0" t="n">
        <v>0.079038109</v>
      </c>
      <c r="AG48" s="0" t="n">
        <v>111222.708874894</v>
      </c>
      <c r="AH48" s="0" t="n">
        <v>10.505995789</v>
      </c>
      <c r="AI48" s="0" t="n">
        <v>10.14279</v>
      </c>
      <c r="AJ48" s="0" t="n">
        <v>34.190055023</v>
      </c>
      <c r="AK48" s="0" t="n">
        <v>19.8767</v>
      </c>
      <c r="AL48" s="0" t="n">
        <v>77.131730455</v>
      </c>
      <c r="AM48" s="0" t="n">
        <v>0.926436612</v>
      </c>
      <c r="AN48" s="0" t="n">
        <v>1.063105953</v>
      </c>
      <c r="AO48" s="0" t="n">
        <v>92.112407735</v>
      </c>
      <c r="AP48" s="0" t="n">
        <v>29047.152663644</v>
      </c>
      <c r="AQ48" s="0" t="n">
        <v>10.068584023</v>
      </c>
      <c r="AR48" s="0" t="n">
        <v>0.455188068</v>
      </c>
      <c r="AS48" s="0" t="n">
        <v>4.583099313</v>
      </c>
      <c r="AT48" s="0" t="n">
        <v>0.179179153</v>
      </c>
      <c r="AU48" s="0" t="n">
        <v>1.453896505</v>
      </c>
      <c r="AV48" s="0" t="n">
        <v>0.849770515</v>
      </c>
    </row>
    <row r="49" customFormat="false" ht="13.8" hidden="false" customHeight="false" outlineLevel="0" collapsed="false">
      <c r="A49" s="0" t="s">
        <v>210</v>
      </c>
      <c r="B49" s="0" t="n">
        <v>1359629.72385458</v>
      </c>
      <c r="C49" s="0" t="n">
        <v>778800.112016244</v>
      </c>
      <c r="D49" s="0" t="n">
        <v>270783.246151402</v>
      </c>
      <c r="E49" s="0" t="n">
        <v>311710.968205807</v>
      </c>
      <c r="F49" s="0" t="n">
        <v>328844.952222806</v>
      </c>
      <c r="G49" s="0" t="n">
        <v>322406.05639256</v>
      </c>
      <c r="H49" s="0" t="n">
        <v>0.889839426</v>
      </c>
      <c r="I49" s="0" t="n">
        <v>0.881128922</v>
      </c>
      <c r="J49" s="0" t="n">
        <v>0.892009011</v>
      </c>
      <c r="K49" s="0" t="n">
        <v>0.924676739</v>
      </c>
      <c r="L49" s="0" t="n">
        <v>0.939273017</v>
      </c>
      <c r="M49" s="0" t="n">
        <v>0.953514109</v>
      </c>
      <c r="N49" s="0" t="n">
        <v>0.798183927</v>
      </c>
      <c r="O49" s="0" t="n">
        <v>1209852.13372615</v>
      </c>
      <c r="P49" s="0" t="n">
        <v>622992.175320238</v>
      </c>
      <c r="Q49" s="0" t="n">
        <v>462242.416673861</v>
      </c>
      <c r="R49" s="0" t="n">
        <v>124617.541732053</v>
      </c>
      <c r="S49" s="0" t="n">
        <v>1085234.5919941</v>
      </c>
      <c r="T49" s="0" t="n">
        <v>87.655373971</v>
      </c>
      <c r="U49" s="0" t="n">
        <v>87.34852939</v>
      </c>
      <c r="V49" s="0" t="n">
        <v>91.656391438</v>
      </c>
      <c r="W49" s="0" t="s">
        <v>252</v>
      </c>
      <c r="X49" s="0" t="s">
        <v>252</v>
      </c>
      <c r="Y49" s="0" t="n">
        <v>48.696666667</v>
      </c>
      <c r="Z49" s="0" t="s">
        <v>252</v>
      </c>
      <c r="AA49" s="0" t="n">
        <v>0.000740217</v>
      </c>
      <c r="AB49" s="0" t="n">
        <v>-0.000463622</v>
      </c>
      <c r="AC49" s="0" t="n">
        <v>145253.490608537</v>
      </c>
      <c r="AD49" s="0" t="n">
        <v>133579.569777182</v>
      </c>
      <c r="AE49" s="0" t="n">
        <v>11673.920831355</v>
      </c>
      <c r="AF49" s="0" t="n">
        <v>0.080369296</v>
      </c>
      <c r="AG49" s="0" t="n">
        <v>111106.986759086</v>
      </c>
      <c r="AH49" s="0" t="n">
        <v>10.732214711</v>
      </c>
      <c r="AI49" s="0" t="n">
        <v>9.894176</v>
      </c>
      <c r="AJ49" s="0" t="n">
        <v>34.709558023</v>
      </c>
      <c r="AK49" s="0" t="n">
        <v>20.51</v>
      </c>
      <c r="AL49" s="0" t="n">
        <v>76.414225985</v>
      </c>
      <c r="AM49" s="0" t="n">
        <v>0.934965974</v>
      </c>
      <c r="AN49" s="0" t="n">
        <v>1.053933721</v>
      </c>
      <c r="AO49" s="0" t="n">
        <v>92.359974392</v>
      </c>
      <c r="AP49" s="0" t="n">
        <v>29173.367403327</v>
      </c>
      <c r="AQ49" s="0" t="n">
        <v>10.178425684</v>
      </c>
      <c r="AR49" s="0" t="n">
        <v>0.458207234</v>
      </c>
      <c r="AS49" s="0" t="n">
        <v>4.663828281</v>
      </c>
      <c r="AT49" s="0" t="n">
        <v>0.170932284</v>
      </c>
      <c r="AU49" s="0" t="n">
        <v>1.415835158</v>
      </c>
      <c r="AV49" s="0" t="n">
        <v>0.797139024</v>
      </c>
    </row>
    <row r="50" customFormat="false" ht="13.8" hidden="false" customHeight="false" outlineLevel="0" collapsed="false">
      <c r="A50" s="0" t="s">
        <v>211</v>
      </c>
      <c r="B50" s="0" t="n">
        <v>1380154.06161075</v>
      </c>
      <c r="C50" s="0" t="n">
        <v>783517.597647377</v>
      </c>
      <c r="D50" s="0" t="n">
        <v>272415.221180041</v>
      </c>
      <c r="E50" s="0" t="n">
        <v>317316.081442836</v>
      </c>
      <c r="F50" s="0" t="n">
        <v>333591.560830007</v>
      </c>
      <c r="G50" s="0" t="n">
        <v>332154.291403986</v>
      </c>
      <c r="H50" s="0" t="n">
        <v>0.8964501</v>
      </c>
      <c r="I50" s="0" t="n">
        <v>0.889061656</v>
      </c>
      <c r="J50" s="0" t="n">
        <v>0.901114109</v>
      </c>
      <c r="K50" s="0" t="n">
        <v>0.928753729</v>
      </c>
      <c r="L50" s="0" t="n">
        <v>0.937010921</v>
      </c>
      <c r="M50" s="0" t="n">
        <v>0.947248214</v>
      </c>
      <c r="N50" s="0" t="n">
        <v>0.805956884</v>
      </c>
      <c r="O50" s="0" t="n">
        <v>1237239.24657535</v>
      </c>
      <c r="P50" s="0" t="n">
        <v>635393.886592851</v>
      </c>
      <c r="Q50" s="0" t="n">
        <v>476950.780167262</v>
      </c>
      <c r="R50" s="0" t="n">
        <v>124894.579815241</v>
      </c>
      <c r="S50" s="0" t="n">
        <v>1112344.66676011</v>
      </c>
      <c r="T50" s="0" t="n">
        <v>88.587865886</v>
      </c>
      <c r="U50" s="0" t="n">
        <v>88.458591282</v>
      </c>
      <c r="V50" s="0" t="n">
        <v>90.223099513</v>
      </c>
      <c r="W50" s="0" t="s">
        <v>252</v>
      </c>
      <c r="X50" s="0" t="s">
        <v>252</v>
      </c>
      <c r="Y50" s="0" t="n">
        <v>47.936666667</v>
      </c>
      <c r="Z50" s="0" t="s">
        <v>252</v>
      </c>
      <c r="AA50" s="0" t="n">
        <v>-0.003787059</v>
      </c>
      <c r="AB50" s="0" t="n">
        <v>-0.002127215</v>
      </c>
      <c r="AC50" s="0" t="n">
        <v>145268.578010933</v>
      </c>
      <c r="AD50" s="0" t="n">
        <v>133451.13405796</v>
      </c>
      <c r="AE50" s="0" t="n">
        <v>11817.443952973</v>
      </c>
      <c r="AF50" s="0" t="n">
        <v>0.081348934</v>
      </c>
      <c r="AG50" s="0" t="n">
        <v>110889.662780698</v>
      </c>
      <c r="AH50" s="0" t="n">
        <v>10.849247498</v>
      </c>
      <c r="AI50" s="0" t="n">
        <v>9.579858</v>
      </c>
      <c r="AJ50" s="0" t="n">
        <v>32.43634953</v>
      </c>
      <c r="AK50" s="0" t="n">
        <v>18.2067</v>
      </c>
      <c r="AL50" s="0" t="n">
        <v>77.131730455</v>
      </c>
      <c r="AM50" s="0" t="n">
        <v>0.941096248</v>
      </c>
      <c r="AN50" s="0" t="n">
        <v>1.051710294</v>
      </c>
      <c r="AO50" s="0" t="n">
        <v>92.855370127</v>
      </c>
      <c r="AP50" s="0" t="n">
        <v>29531.467399334</v>
      </c>
      <c r="AQ50" s="0" t="n">
        <v>10.342018233</v>
      </c>
      <c r="AR50" s="0" t="n">
        <v>0.460378956</v>
      </c>
      <c r="AS50" s="0" t="n">
        <v>4.761247561</v>
      </c>
      <c r="AT50" s="0" t="n">
        <v>0.176306646</v>
      </c>
      <c r="AU50" s="0" t="n">
        <v>1.409114853</v>
      </c>
      <c r="AV50" s="0" t="n">
        <v>0.79200749</v>
      </c>
    </row>
    <row r="51" customFormat="false" ht="13.8" hidden="false" customHeight="false" outlineLevel="0" collapsed="false">
      <c r="A51" s="0" t="s">
        <v>212</v>
      </c>
      <c r="B51" s="0" t="n">
        <v>1369618.99687716</v>
      </c>
      <c r="C51" s="0" t="n">
        <v>784408.130972816</v>
      </c>
      <c r="D51" s="0" t="n">
        <v>272668.035820603</v>
      </c>
      <c r="E51" s="0" t="n">
        <v>312655.976085881</v>
      </c>
      <c r="F51" s="0" t="n">
        <v>331518.74544594</v>
      </c>
      <c r="G51" s="0" t="n">
        <v>330989.021313802</v>
      </c>
      <c r="H51" s="0" t="n">
        <v>0.904815484</v>
      </c>
      <c r="I51" s="0" t="n">
        <v>0.897639156</v>
      </c>
      <c r="J51" s="0" t="n">
        <v>0.911699843</v>
      </c>
      <c r="K51" s="0" t="n">
        <v>0.932745286</v>
      </c>
      <c r="L51" s="0" t="n">
        <v>0.939795624</v>
      </c>
      <c r="M51" s="0" t="n">
        <v>0.946677194</v>
      </c>
      <c r="N51" s="0" t="n">
        <v>0.814230103</v>
      </c>
      <c r="O51" s="0" t="n">
        <v>1239252.47606855</v>
      </c>
      <c r="P51" s="0" t="n">
        <v>641639.816919967</v>
      </c>
      <c r="Q51" s="0" t="n">
        <v>473545.199862435</v>
      </c>
      <c r="R51" s="0" t="n">
        <v>124067.459286149</v>
      </c>
      <c r="S51" s="0" t="n">
        <v>1115185.0167824</v>
      </c>
      <c r="T51" s="0" t="n">
        <v>89.48961578</v>
      </c>
      <c r="U51" s="0" t="n">
        <v>89.419316692</v>
      </c>
      <c r="V51" s="0" t="n">
        <v>90.936592924</v>
      </c>
      <c r="W51" s="0" t="s">
        <v>252</v>
      </c>
      <c r="X51" s="0" t="s">
        <v>252</v>
      </c>
      <c r="Y51" s="0" t="n">
        <v>48.313333333</v>
      </c>
      <c r="Z51" s="0" t="s">
        <v>252</v>
      </c>
      <c r="AA51" s="0" t="n">
        <v>-0.001738519</v>
      </c>
      <c r="AB51" s="0" t="n">
        <v>-0.000302257</v>
      </c>
      <c r="AC51" s="0" t="n">
        <v>145388.763712273</v>
      </c>
      <c r="AD51" s="0" t="n">
        <v>133245.636907204</v>
      </c>
      <c r="AE51" s="0" t="n">
        <v>12143.126805069</v>
      </c>
      <c r="AF51" s="0" t="n">
        <v>0.083521769</v>
      </c>
      <c r="AG51" s="0" t="n">
        <v>110758.062128602</v>
      </c>
      <c r="AH51" s="0" t="n">
        <v>10.979088304</v>
      </c>
      <c r="AI51" s="0" t="n">
        <v>9.67607</v>
      </c>
      <c r="AJ51" s="0" t="n">
        <v>34.595626922</v>
      </c>
      <c r="AK51" s="0" t="n">
        <v>20.1233</v>
      </c>
      <c r="AL51" s="0" t="n">
        <v>77.983767012</v>
      </c>
      <c r="AM51" s="0" t="n">
        <v>0.948071588</v>
      </c>
      <c r="AN51" s="0" t="n">
        <v>1.053131508</v>
      </c>
      <c r="AO51" s="0" t="n">
        <v>92.963182826</v>
      </c>
      <c r="AP51" s="0" t="n">
        <v>29419.227694907</v>
      </c>
      <c r="AQ51" s="0" t="n">
        <v>10.27890315</v>
      </c>
      <c r="AR51" s="0" t="n">
        <v>0.468480518</v>
      </c>
      <c r="AS51" s="0" t="n">
        <v>4.815465871</v>
      </c>
      <c r="AT51" s="0" t="n">
        <v>0.17352857</v>
      </c>
      <c r="AU51" s="0" t="n">
        <v>1.40595695</v>
      </c>
      <c r="AV51" s="0" t="n">
        <v>0.786274587</v>
      </c>
    </row>
    <row r="52" customFormat="false" ht="13.8" hidden="false" customHeight="false" outlineLevel="0" collapsed="false">
      <c r="A52" s="0" t="s">
        <v>213</v>
      </c>
      <c r="B52" s="0" t="n">
        <v>1365783.67018936</v>
      </c>
      <c r="C52" s="0" t="n">
        <v>782985.208000435</v>
      </c>
      <c r="D52" s="0" t="n">
        <v>275041.154283912</v>
      </c>
      <c r="E52" s="0" t="n">
        <v>306639.834209294</v>
      </c>
      <c r="F52" s="0" t="n">
        <v>331416.192718015</v>
      </c>
      <c r="G52" s="0" t="n">
        <v>328831.248759958</v>
      </c>
      <c r="H52" s="0" t="n">
        <v>0.912465757</v>
      </c>
      <c r="I52" s="0" t="n">
        <v>0.904353185</v>
      </c>
      <c r="J52" s="0" t="n">
        <v>0.919846288</v>
      </c>
      <c r="K52" s="0" t="n">
        <v>0.938524419</v>
      </c>
      <c r="L52" s="0" t="n">
        <v>0.938918029</v>
      </c>
      <c r="M52" s="0" t="n">
        <v>0.943047549</v>
      </c>
      <c r="N52" s="0" t="n">
        <v>0.820965823</v>
      </c>
      <c r="O52" s="0" t="n">
        <v>1246230.83070754</v>
      </c>
      <c r="P52" s="0" t="n">
        <v>652254.140235066</v>
      </c>
      <c r="Q52" s="0" t="n">
        <v>469007.575221499</v>
      </c>
      <c r="R52" s="0" t="n">
        <v>124969.115250976</v>
      </c>
      <c r="S52" s="0" t="n">
        <v>1121261.71545656</v>
      </c>
      <c r="T52" s="0" t="n">
        <v>89.92055319</v>
      </c>
      <c r="U52" s="0" t="n">
        <v>89.9252158</v>
      </c>
      <c r="V52" s="0" t="n">
        <v>90.708599</v>
      </c>
      <c r="W52" s="0" t="s">
        <v>252</v>
      </c>
      <c r="X52" s="0" t="s">
        <v>252</v>
      </c>
      <c r="Y52" s="0" t="n">
        <v>48.193333333</v>
      </c>
      <c r="Z52" s="0" t="s">
        <v>252</v>
      </c>
      <c r="AA52" s="0" t="n">
        <v>-0.006024492</v>
      </c>
      <c r="AB52" s="0" t="n">
        <v>-0.006882387</v>
      </c>
      <c r="AC52" s="0" t="n">
        <v>145219.378943082</v>
      </c>
      <c r="AD52" s="0" t="n">
        <v>132605.598906413</v>
      </c>
      <c r="AE52" s="0" t="n">
        <v>12613.780036669</v>
      </c>
      <c r="AF52" s="0" t="n">
        <v>0.086860171</v>
      </c>
      <c r="AG52" s="0" t="n">
        <v>110152.106112439</v>
      </c>
      <c r="AH52" s="0" t="n">
        <v>11.92840899</v>
      </c>
      <c r="AI52" s="0" t="n">
        <v>10.0521</v>
      </c>
      <c r="AJ52" s="0" t="n">
        <v>34.668513986</v>
      </c>
      <c r="AK52" s="0" t="n">
        <v>20.14</v>
      </c>
      <c r="AL52" s="0" t="n">
        <v>78.297675217</v>
      </c>
      <c r="AM52" s="0" t="n">
        <v>0.949922627</v>
      </c>
      <c r="AN52" s="0" t="n">
        <v>1.033288998</v>
      </c>
      <c r="AO52" s="0" t="n">
        <v>93.373430383</v>
      </c>
      <c r="AP52" s="0" t="n">
        <v>29400.02116337</v>
      </c>
      <c r="AQ52" s="0" t="n">
        <v>10.299592788</v>
      </c>
      <c r="AR52" s="0" t="n">
        <v>0.477567681</v>
      </c>
      <c r="AS52" s="0" t="n">
        <v>4.918752644</v>
      </c>
      <c r="AT52" s="0" t="n">
        <v>0.177117518</v>
      </c>
      <c r="AU52" s="0" t="n">
        <v>1.352316241</v>
      </c>
      <c r="AV52" s="0" t="n">
        <v>0.721535417</v>
      </c>
    </row>
    <row r="53" customFormat="false" ht="13.8" hidden="false" customHeight="false" outlineLevel="0" collapsed="false">
      <c r="A53" s="0" t="s">
        <v>214</v>
      </c>
      <c r="B53" s="0" t="n">
        <v>1363052.66873273</v>
      </c>
      <c r="C53" s="0" t="n">
        <v>789440.532242778</v>
      </c>
      <c r="D53" s="0" t="n">
        <v>276576.623752266</v>
      </c>
      <c r="E53" s="0" t="n">
        <v>304043.386726223</v>
      </c>
      <c r="F53" s="0" t="n">
        <v>330791.677861955</v>
      </c>
      <c r="G53" s="0" t="n">
        <v>328063.918782016</v>
      </c>
      <c r="H53" s="0" t="n">
        <v>0.920639704</v>
      </c>
      <c r="I53" s="0" t="n">
        <v>0.913752132</v>
      </c>
      <c r="J53" s="0" t="n">
        <v>0.929796144</v>
      </c>
      <c r="K53" s="0" t="n">
        <v>0.943676772</v>
      </c>
      <c r="L53" s="0" t="n">
        <v>0.941722965</v>
      </c>
      <c r="M53" s="0" t="n">
        <v>0.952617677</v>
      </c>
      <c r="N53" s="0" t="n">
        <v>0.826671171</v>
      </c>
      <c r="O53" s="0" t="n">
        <v>1254880.40481644</v>
      </c>
      <c r="P53" s="0" t="n">
        <v>651848.115083958</v>
      </c>
      <c r="Q53" s="0" t="n">
        <v>474948.230161114</v>
      </c>
      <c r="R53" s="0" t="n">
        <v>128084.059571369</v>
      </c>
      <c r="S53" s="0" t="n">
        <v>1126796.34524507</v>
      </c>
      <c r="T53" s="0" t="n">
        <v>90.521341734</v>
      </c>
      <c r="U53" s="0" t="n">
        <v>90.520822452</v>
      </c>
      <c r="V53" s="0" t="n">
        <v>91.193541786</v>
      </c>
      <c r="W53" s="0" t="s">
        <v>252</v>
      </c>
      <c r="X53" s="0" t="s">
        <v>252</v>
      </c>
      <c r="Y53" s="0" t="n">
        <v>48.45</v>
      </c>
      <c r="Z53" s="0" t="s">
        <v>252</v>
      </c>
      <c r="AA53" s="0" t="n">
        <v>-0.001957318</v>
      </c>
      <c r="AB53" s="0" t="n">
        <v>-0.001156151</v>
      </c>
      <c r="AC53" s="0" t="n">
        <v>145038.135137302</v>
      </c>
      <c r="AD53" s="0" t="n">
        <v>131963.420310302</v>
      </c>
      <c r="AE53" s="0" t="n">
        <v>13074.714827</v>
      </c>
      <c r="AF53" s="0" t="n">
        <v>0.090146738</v>
      </c>
      <c r="AG53" s="0" t="n">
        <v>109665.795823513</v>
      </c>
      <c r="AH53" s="0" t="n">
        <v>11.451664051</v>
      </c>
      <c r="AI53" s="0" t="n">
        <v>10.01286</v>
      </c>
      <c r="AJ53" s="0" t="n">
        <v>33.04852043</v>
      </c>
      <c r="AK53" s="0" t="n">
        <v>19.1867</v>
      </c>
      <c r="AL53" s="0" t="n">
        <v>74.710152871</v>
      </c>
      <c r="AM53" s="0" t="n">
        <v>0.95332432</v>
      </c>
      <c r="AN53" s="0" t="n">
        <v>1.050117852</v>
      </c>
      <c r="AO53" s="0" t="n">
        <v>93.716503941</v>
      </c>
      <c r="AP53" s="0" t="n">
        <v>29433.319707729</v>
      </c>
      <c r="AQ53" s="0" t="n">
        <v>10.329018947</v>
      </c>
      <c r="AR53" s="0" t="n">
        <v>0.478226653</v>
      </c>
      <c r="AS53" s="0" t="n">
        <v>4.939612156</v>
      </c>
      <c r="AT53" s="0" t="n">
        <v>0.171941091</v>
      </c>
      <c r="AU53" s="0" t="n">
        <v>1.364851538</v>
      </c>
      <c r="AV53" s="0" t="n">
        <v>0.78856373</v>
      </c>
    </row>
    <row r="54" customFormat="false" ht="13.8" hidden="false" customHeight="false" outlineLevel="0" collapsed="false">
      <c r="A54" s="0" t="s">
        <v>215</v>
      </c>
      <c r="B54" s="0" t="n">
        <v>1353765.45886608</v>
      </c>
      <c r="C54" s="0" t="n">
        <v>776290.323120383</v>
      </c>
      <c r="D54" s="0" t="n">
        <v>276931.652703865</v>
      </c>
      <c r="E54" s="0" t="n">
        <v>295464.173134429</v>
      </c>
      <c r="F54" s="0" t="n">
        <v>330130.408743269</v>
      </c>
      <c r="G54" s="0" t="n">
        <v>315381.398005444</v>
      </c>
      <c r="H54" s="0" t="n">
        <v>0.932137048</v>
      </c>
      <c r="I54" s="0" t="n">
        <v>0.927361573</v>
      </c>
      <c r="J54" s="0" t="n">
        <v>0.934688875</v>
      </c>
      <c r="K54" s="0" t="n">
        <v>0.952195725</v>
      </c>
      <c r="L54" s="0" t="n">
        <v>0.947827053</v>
      </c>
      <c r="M54" s="0" t="n">
        <v>0.955991104</v>
      </c>
      <c r="N54" s="0" t="n">
        <v>0.841764849</v>
      </c>
      <c r="O54" s="0" t="n">
        <v>1261894.93803031</v>
      </c>
      <c r="P54" s="0" t="n">
        <v>651440.980712271</v>
      </c>
      <c r="Q54" s="0" t="n">
        <v>488111.19672701</v>
      </c>
      <c r="R54" s="0" t="n">
        <v>122342.760591027</v>
      </c>
      <c r="S54" s="0" t="n">
        <v>1139552.17743928</v>
      </c>
      <c r="T54" s="0" t="n">
        <v>91.620047209</v>
      </c>
      <c r="U54" s="0" t="n">
        <v>91.681910523</v>
      </c>
      <c r="V54" s="0" t="n">
        <v>92.028280139</v>
      </c>
      <c r="W54" s="0" t="s">
        <v>252</v>
      </c>
      <c r="X54" s="0" t="s">
        <v>252</v>
      </c>
      <c r="Y54" s="0" t="n">
        <v>48.886666667</v>
      </c>
      <c r="Z54" s="0" t="s">
        <v>252</v>
      </c>
      <c r="AA54" s="0" t="n">
        <v>0.006114748</v>
      </c>
      <c r="AB54" s="0" t="n">
        <v>-0.002923026</v>
      </c>
      <c r="AC54" s="0" t="n">
        <v>145339.330996018</v>
      </c>
      <c r="AD54" s="0" t="n">
        <v>131330.874393132</v>
      </c>
      <c r="AE54" s="0" t="n">
        <v>14008.456602887</v>
      </c>
      <c r="AF54" s="0" t="n">
        <v>0.096384485</v>
      </c>
      <c r="AG54" s="0" t="n">
        <v>109379.191514349</v>
      </c>
      <c r="AH54" s="0" t="n">
        <v>10.706122967</v>
      </c>
      <c r="AI54" s="0" t="n">
        <v>9.417175</v>
      </c>
      <c r="AJ54" s="0" t="n">
        <v>31.599665595</v>
      </c>
      <c r="AK54" s="0" t="n">
        <v>18.1933</v>
      </c>
      <c r="AL54" s="0" t="n">
        <v>72.333419316</v>
      </c>
      <c r="AM54" s="0" t="n">
        <v>0.961113553</v>
      </c>
      <c r="AN54" s="0" t="n">
        <v>1.07050708</v>
      </c>
      <c r="AO54" s="0" t="n">
        <v>94.268305568</v>
      </c>
      <c r="AP54" s="0" t="n">
        <v>29223.912134099</v>
      </c>
      <c r="AQ54" s="0" t="n">
        <v>10.30805182</v>
      </c>
      <c r="AR54" s="0" t="n">
        <v>0.481206679</v>
      </c>
      <c r="AS54" s="0" t="n">
        <v>4.960303384</v>
      </c>
      <c r="AT54" s="0" t="n">
        <v>0.172570382</v>
      </c>
      <c r="AU54" s="0" t="n">
        <v>1.397927211</v>
      </c>
      <c r="AV54" s="0" t="n">
        <v>0.839999215</v>
      </c>
    </row>
    <row r="55" customFormat="false" ht="13.8" hidden="false" customHeight="false" outlineLevel="0" collapsed="false">
      <c r="A55" s="0" t="s">
        <v>216</v>
      </c>
      <c r="B55" s="0" t="n">
        <v>1354769.63979528</v>
      </c>
      <c r="C55" s="0" t="n">
        <v>776156.721591566</v>
      </c>
      <c r="D55" s="0" t="n">
        <v>278406.539720345</v>
      </c>
      <c r="E55" s="0" t="n">
        <v>290822.187625045</v>
      </c>
      <c r="F55" s="0" t="n">
        <v>329287.481880014</v>
      </c>
      <c r="G55" s="0" t="n">
        <v>314238.060686196</v>
      </c>
      <c r="H55" s="0" t="n">
        <v>0.940611057</v>
      </c>
      <c r="I55" s="0" t="n">
        <v>0.935316656</v>
      </c>
      <c r="J55" s="0" t="n">
        <v>0.947245403</v>
      </c>
      <c r="K55" s="0" t="n">
        <v>0.959753085</v>
      </c>
      <c r="L55" s="0" t="n">
        <v>0.954833053</v>
      </c>
      <c r="M55" s="0" t="n">
        <v>0.957628107</v>
      </c>
      <c r="N55" s="0" t="n">
        <v>0.848993426</v>
      </c>
      <c r="O55" s="0" t="n">
        <v>1274311.30328164</v>
      </c>
      <c r="P55" s="0" t="n">
        <v>654627.428586342</v>
      </c>
      <c r="Q55" s="0" t="n">
        <v>495563.088731073</v>
      </c>
      <c r="R55" s="0" t="n">
        <v>124120.785964225</v>
      </c>
      <c r="S55" s="0" t="n">
        <v>1150190.51731742</v>
      </c>
      <c r="T55" s="0" t="n">
        <v>92.45407738</v>
      </c>
      <c r="U55" s="0" t="n">
        <v>92.534694231</v>
      </c>
      <c r="V55" s="0" t="n">
        <v>92.665866544</v>
      </c>
      <c r="W55" s="0" t="s">
        <v>252</v>
      </c>
      <c r="X55" s="0" t="s">
        <v>252</v>
      </c>
      <c r="Y55" s="0" t="n">
        <v>49.233333333</v>
      </c>
      <c r="Z55" s="0" t="s">
        <v>252</v>
      </c>
      <c r="AA55" s="0" t="n">
        <v>0.010379896</v>
      </c>
      <c r="AB55" s="0" t="n">
        <v>-0.000207291</v>
      </c>
      <c r="AC55" s="0" t="n">
        <v>145448.197869193</v>
      </c>
      <c r="AD55" s="0" t="n">
        <v>130742.210680029</v>
      </c>
      <c r="AE55" s="0" t="n">
        <v>14705.987189163</v>
      </c>
      <c r="AF55" s="0" t="n">
        <v>0.101108074</v>
      </c>
      <c r="AG55" s="0" t="n">
        <v>108892.374532154</v>
      </c>
      <c r="AH55" s="0" t="n">
        <v>9.091223936</v>
      </c>
      <c r="AI55" s="0" t="n">
        <v>8.9926</v>
      </c>
      <c r="AJ55" s="0" t="n">
        <v>31.56522547</v>
      </c>
      <c r="AK55" s="0" t="n">
        <v>18.2433</v>
      </c>
      <c r="AL55" s="0" t="n">
        <v>71.840134993</v>
      </c>
      <c r="AM55" s="0" t="n">
        <v>0.965879976</v>
      </c>
      <c r="AN55" s="0" t="n">
        <v>1.082289762</v>
      </c>
      <c r="AO55" s="0" t="n">
        <v>94.409570251</v>
      </c>
      <c r="AP55" s="0" t="n">
        <v>29221.415466843</v>
      </c>
      <c r="AQ55" s="0" t="n">
        <v>10.362144198</v>
      </c>
      <c r="AR55" s="0" t="n">
        <v>0.483202021</v>
      </c>
      <c r="AS55" s="0" t="n">
        <v>5.007009023</v>
      </c>
      <c r="AT55" s="0" t="n">
        <v>0.172823265</v>
      </c>
      <c r="AU55" s="0" t="n">
        <v>1.363111698</v>
      </c>
      <c r="AV55" s="0" t="n">
        <v>0.828606611</v>
      </c>
    </row>
    <row r="56" customFormat="false" ht="13.8" hidden="false" customHeight="false" outlineLevel="0" collapsed="false">
      <c r="A56" s="0" t="s">
        <v>217</v>
      </c>
      <c r="B56" s="0" t="n">
        <v>1360386.67156382</v>
      </c>
      <c r="C56" s="0" t="n">
        <v>778661.511326378</v>
      </c>
      <c r="D56" s="0" t="n">
        <v>278706.121021016</v>
      </c>
      <c r="E56" s="0" t="n">
        <v>291222.079993543</v>
      </c>
      <c r="F56" s="0" t="n">
        <v>333837.359922743</v>
      </c>
      <c r="G56" s="0" t="n">
        <v>316759.398142187</v>
      </c>
      <c r="H56" s="0" t="n">
        <v>0.946936938</v>
      </c>
      <c r="I56" s="0" t="n">
        <v>0.94327384</v>
      </c>
      <c r="J56" s="0" t="n">
        <v>0.950099143</v>
      </c>
      <c r="K56" s="0" t="n">
        <v>0.963969662</v>
      </c>
      <c r="L56" s="0" t="n">
        <v>0.96400962</v>
      </c>
      <c r="M56" s="0" t="n">
        <v>0.967640217</v>
      </c>
      <c r="N56" s="0" t="n">
        <v>0.853615108</v>
      </c>
      <c r="O56" s="0" t="n">
        <v>1288200.38929159</v>
      </c>
      <c r="P56" s="0" t="n">
        <v>654367.346611988</v>
      </c>
      <c r="Q56" s="0" t="n">
        <v>506879.269060228</v>
      </c>
      <c r="R56" s="0" t="n">
        <v>126953.773619377</v>
      </c>
      <c r="S56" s="0" t="n">
        <v>1161246.61567222</v>
      </c>
      <c r="T56" s="0" t="n">
        <v>93.052693083</v>
      </c>
      <c r="U56" s="0" t="n">
        <v>93.115676197</v>
      </c>
      <c r="V56" s="0" t="n">
        <v>93.384236892</v>
      </c>
      <c r="W56" s="0" t="s">
        <v>252</v>
      </c>
      <c r="X56" s="0" t="s">
        <v>252</v>
      </c>
      <c r="Y56" s="0" t="n">
        <v>49.613333333</v>
      </c>
      <c r="Z56" s="0" t="s">
        <v>252</v>
      </c>
      <c r="AA56" s="0" t="n">
        <v>0.010973969</v>
      </c>
      <c r="AB56" s="0" t="n">
        <v>-0.000913385</v>
      </c>
      <c r="AC56" s="0" t="n">
        <v>145640.5455992</v>
      </c>
      <c r="AD56" s="0" t="n">
        <v>130407.207512391</v>
      </c>
      <c r="AE56" s="0" t="n">
        <v>15233.338086809</v>
      </c>
      <c r="AF56" s="0" t="n">
        <v>0.104595448</v>
      </c>
      <c r="AG56" s="0" t="n">
        <v>108546.23044432</v>
      </c>
      <c r="AH56" s="0" t="n">
        <v>8.120099873</v>
      </c>
      <c r="AI56" s="0" t="n">
        <v>7.977857</v>
      </c>
      <c r="AJ56" s="0" t="n">
        <v>30.086820465</v>
      </c>
      <c r="AK56" s="0" t="n">
        <v>16.4867</v>
      </c>
      <c r="AL56" s="0" t="n">
        <v>74.172024519</v>
      </c>
      <c r="AM56" s="0" t="n">
        <v>0.972756744</v>
      </c>
      <c r="AN56" s="0" t="n">
        <v>1.107035917</v>
      </c>
      <c r="AO56" s="0" t="n">
        <v>94.691806621</v>
      </c>
      <c r="AP56" s="0" t="n">
        <v>29310.24440758</v>
      </c>
      <c r="AQ56" s="0" t="n">
        <v>10.431836534</v>
      </c>
      <c r="AR56" s="0" t="n">
        <v>0.4810157</v>
      </c>
      <c r="AS56" s="0" t="n">
        <v>5.017877149</v>
      </c>
      <c r="AT56" s="0" t="n">
        <v>0.167803497</v>
      </c>
      <c r="AU56" s="0" t="n">
        <v>1.378199979</v>
      </c>
      <c r="AV56" s="0" t="n">
        <v>0.869361641</v>
      </c>
    </row>
    <row r="57" customFormat="false" ht="13.8" hidden="false" customHeight="false" outlineLevel="0" collapsed="false">
      <c r="A57" s="0" t="s">
        <v>218</v>
      </c>
      <c r="B57" s="0" t="n">
        <v>1363948.95497023</v>
      </c>
      <c r="C57" s="0" t="n">
        <v>783046.762796472</v>
      </c>
      <c r="D57" s="0" t="n">
        <v>279391.150613018</v>
      </c>
      <c r="E57" s="0" t="n">
        <v>288404.272962286</v>
      </c>
      <c r="F57" s="0" t="n">
        <v>343029.120739047</v>
      </c>
      <c r="G57" s="0" t="n">
        <v>319549.476433748</v>
      </c>
      <c r="H57" s="0" t="n">
        <v>0.954582419</v>
      </c>
      <c r="I57" s="0" t="n">
        <v>0.952031063</v>
      </c>
      <c r="J57" s="0" t="n">
        <v>0.95471577</v>
      </c>
      <c r="K57" s="0" t="n">
        <v>0.967439998</v>
      </c>
      <c r="L57" s="0" t="n">
        <v>0.965757338</v>
      </c>
      <c r="M57" s="0" t="n">
        <v>0.967231568</v>
      </c>
      <c r="N57" s="0" t="n">
        <v>0.860103438</v>
      </c>
      <c r="O57" s="0" t="n">
        <v>1302001.69219633</v>
      </c>
      <c r="P57" s="0" t="n">
        <v>656580.82652927</v>
      </c>
      <c r="Q57" s="0" t="n">
        <v>516556.359547158</v>
      </c>
      <c r="R57" s="0" t="n">
        <v>128864.506119905</v>
      </c>
      <c r="S57" s="0" t="n">
        <v>1173137.18607643</v>
      </c>
      <c r="T57" s="0" t="n">
        <v>93.519852352</v>
      </c>
      <c r="U57" s="0" t="n">
        <v>93.63031602</v>
      </c>
      <c r="V57" s="0" t="n">
        <v>93.505259145</v>
      </c>
      <c r="W57" s="0" t="s">
        <v>252</v>
      </c>
      <c r="X57" s="0" t="s">
        <v>252</v>
      </c>
      <c r="Y57" s="0" t="n">
        <v>49.676666667</v>
      </c>
      <c r="Z57" s="0" t="s">
        <v>252</v>
      </c>
      <c r="AA57" s="0" t="n">
        <v>0.021768392</v>
      </c>
      <c r="AB57" s="0" t="n">
        <v>0.004714229</v>
      </c>
      <c r="AC57" s="0" t="n">
        <v>145976.912727231</v>
      </c>
      <c r="AD57" s="0" t="n">
        <v>130244.522268043</v>
      </c>
      <c r="AE57" s="0" t="n">
        <v>15732.390459188</v>
      </c>
      <c r="AF57" s="0" t="n">
        <v>0.107773141</v>
      </c>
      <c r="AG57" s="0" t="n">
        <v>108366.042017986</v>
      </c>
      <c r="AH57" s="0" t="n">
        <v>7.412128577</v>
      </c>
      <c r="AI57" s="0" t="n">
        <v>7.309124</v>
      </c>
      <c r="AJ57" s="0" t="n">
        <v>28.4488469</v>
      </c>
      <c r="AK57" s="0" t="n">
        <v>15.0667</v>
      </c>
      <c r="AL57" s="0" t="n">
        <v>73.813272284</v>
      </c>
      <c r="AM57" s="0" t="n">
        <v>0.975874319</v>
      </c>
      <c r="AN57" s="0" t="n">
        <v>1.10946012</v>
      </c>
      <c r="AO57" s="0" t="n">
        <v>95.585023422</v>
      </c>
      <c r="AP57" s="0" t="n">
        <v>29391.888589097</v>
      </c>
      <c r="AQ57" s="0" t="n">
        <v>10.47221742</v>
      </c>
      <c r="AR57" s="0" t="n">
        <v>0.481382257</v>
      </c>
      <c r="AS57" s="0" t="n">
        <v>5.041139659</v>
      </c>
      <c r="AT57" s="0" t="n">
        <v>0.162342383</v>
      </c>
      <c r="AU57" s="0" t="n">
        <v>1.342733971</v>
      </c>
      <c r="AV57" s="0" t="n">
        <v>0.877188912</v>
      </c>
    </row>
    <row r="58" customFormat="false" ht="13.8" hidden="false" customHeight="false" outlineLevel="0" collapsed="false">
      <c r="A58" s="0" t="s">
        <v>219</v>
      </c>
      <c r="B58" s="0" t="n">
        <v>1376587.52391432</v>
      </c>
      <c r="C58" s="0" t="n">
        <v>783639.19488821</v>
      </c>
      <c r="D58" s="0" t="n">
        <v>281441.606794161</v>
      </c>
      <c r="E58" s="0" t="n">
        <v>291349.734044296</v>
      </c>
      <c r="F58" s="0" t="n">
        <v>352025.629496583</v>
      </c>
      <c r="G58" s="0" t="n">
        <v>327575.711547476</v>
      </c>
      <c r="H58" s="0" t="n">
        <v>0.959944289</v>
      </c>
      <c r="I58" s="0" t="n">
        <v>0.96062792</v>
      </c>
      <c r="J58" s="0" t="n">
        <v>0.960267178</v>
      </c>
      <c r="K58" s="0" t="n">
        <v>0.973197337</v>
      </c>
      <c r="L58" s="0" t="n">
        <v>0.965959939</v>
      </c>
      <c r="M58" s="0" t="n">
        <v>0.976439144</v>
      </c>
      <c r="N58" s="0" t="n">
        <v>0.861944381</v>
      </c>
      <c r="O58" s="0" t="n">
        <v>1321447.33144667</v>
      </c>
      <c r="P58" s="0" t="n">
        <v>659256.538829556</v>
      </c>
      <c r="Q58" s="0" t="n">
        <v>527285.34287386</v>
      </c>
      <c r="R58" s="0" t="n">
        <v>134905.449743258</v>
      </c>
      <c r="S58" s="0" t="n">
        <v>1186541.88170342</v>
      </c>
      <c r="T58" s="0" t="n">
        <v>94.418657119</v>
      </c>
      <c r="U58" s="0" t="n">
        <v>94.404153431</v>
      </c>
      <c r="V58" s="0" t="n">
        <v>95.300416784</v>
      </c>
      <c r="W58" s="0" t="s">
        <v>252</v>
      </c>
      <c r="X58" s="0" t="s">
        <v>252</v>
      </c>
      <c r="Y58" s="0" t="n">
        <v>50.633333333</v>
      </c>
      <c r="Z58" s="0" t="s">
        <v>252</v>
      </c>
      <c r="AA58" s="0" t="n">
        <v>0.013928968</v>
      </c>
      <c r="AB58" s="0" t="n">
        <v>-0.001345881</v>
      </c>
      <c r="AC58" s="0" t="n">
        <v>146151.137333384</v>
      </c>
      <c r="AD58" s="0" t="n">
        <v>130136.422204364</v>
      </c>
      <c r="AE58" s="0" t="n">
        <v>16014.71512902</v>
      </c>
      <c r="AF58" s="0" t="n">
        <v>0.109576398</v>
      </c>
      <c r="AG58" s="0" t="n">
        <v>108275.221566358</v>
      </c>
      <c r="AH58" s="0" t="n">
        <v>6.84</v>
      </c>
      <c r="AI58" s="0" t="n">
        <v>6.973333</v>
      </c>
      <c r="AJ58" s="0" t="n">
        <v>27.812758929</v>
      </c>
      <c r="AK58" s="0" t="n">
        <v>13.95</v>
      </c>
      <c r="AL58" s="0" t="n">
        <v>78.297675217</v>
      </c>
      <c r="AM58" s="0" t="n">
        <v>0.979427264</v>
      </c>
      <c r="AN58" s="0" t="n">
        <v>1.110476222</v>
      </c>
      <c r="AO58" s="0" t="n">
        <v>96.497391852</v>
      </c>
      <c r="AP58" s="0" t="n">
        <v>29661.415144298</v>
      </c>
      <c r="AQ58" s="0" t="n">
        <v>10.578034194</v>
      </c>
      <c r="AR58" s="0" t="n">
        <v>0.478906373</v>
      </c>
      <c r="AS58" s="0" t="n">
        <v>5.065887994</v>
      </c>
      <c r="AT58" s="0" t="n">
        <v>0.161756863</v>
      </c>
      <c r="AU58" s="0" t="n">
        <v>1.294843244</v>
      </c>
      <c r="AV58" s="0" t="n">
        <v>0.888731456</v>
      </c>
    </row>
    <row r="59" customFormat="false" ht="13.8" hidden="false" customHeight="false" outlineLevel="0" collapsed="false">
      <c r="A59" s="0" t="s">
        <v>220</v>
      </c>
      <c r="B59" s="0" t="n">
        <v>1385161.28724013</v>
      </c>
      <c r="C59" s="0" t="n">
        <v>785896.673185197</v>
      </c>
      <c r="D59" s="0" t="n">
        <v>281166.531100397</v>
      </c>
      <c r="E59" s="0" t="n">
        <v>296073.848175858</v>
      </c>
      <c r="F59" s="0" t="n">
        <v>360493.140820314</v>
      </c>
      <c r="G59" s="0" t="n">
        <v>337046.626780408</v>
      </c>
      <c r="H59" s="0" t="n">
        <v>0.966380024</v>
      </c>
      <c r="I59" s="0" t="n">
        <v>0.967647865</v>
      </c>
      <c r="J59" s="0" t="n">
        <v>0.9616164</v>
      </c>
      <c r="K59" s="0" t="n">
        <v>0.976712991</v>
      </c>
      <c r="L59" s="0" t="n">
        <v>0.969697923</v>
      </c>
      <c r="M59" s="0" t="n">
        <v>0.976770015</v>
      </c>
      <c r="N59" s="0" t="n">
        <v>0.868513269</v>
      </c>
      <c r="O59" s="0" t="n">
        <v>1338592.1974056</v>
      </c>
      <c r="P59" s="0" t="n">
        <v>664254.555669768</v>
      </c>
      <c r="Q59" s="0" t="n">
        <v>538776.402071677</v>
      </c>
      <c r="R59" s="0" t="n">
        <v>135561.239664151</v>
      </c>
      <c r="S59" s="0" t="n">
        <v>1203030.95774144</v>
      </c>
      <c r="T59" s="0" t="n">
        <v>95.0868356</v>
      </c>
      <c r="U59" s="0" t="n">
        <v>95.137913629</v>
      </c>
      <c r="V59" s="0" t="n">
        <v>95.832093198</v>
      </c>
      <c r="W59" s="0" t="s">
        <v>252</v>
      </c>
      <c r="X59" s="0" t="s">
        <v>252</v>
      </c>
      <c r="Y59" s="0" t="n">
        <v>50.91</v>
      </c>
      <c r="Z59" s="0" t="s">
        <v>252</v>
      </c>
      <c r="AA59" s="0" t="n">
        <v>0.013406878</v>
      </c>
      <c r="AB59" s="0" t="n">
        <v>-0.001797462</v>
      </c>
      <c r="AC59" s="0" t="n">
        <v>146241.630987811</v>
      </c>
      <c r="AD59" s="0" t="n">
        <v>130104.313274558</v>
      </c>
      <c r="AE59" s="0" t="n">
        <v>16137.317713253</v>
      </c>
      <c r="AF59" s="0" t="n">
        <v>0.110346948</v>
      </c>
      <c r="AG59" s="0" t="n">
        <v>108342.080822123</v>
      </c>
      <c r="AH59" s="0" t="n">
        <v>6.37</v>
      </c>
      <c r="AI59" s="0" t="n">
        <v>7.86</v>
      </c>
      <c r="AJ59" s="0" t="n">
        <v>31.14243612</v>
      </c>
      <c r="AK59" s="0" t="n">
        <v>16.05</v>
      </c>
      <c r="AL59" s="0" t="n">
        <v>84.17224306</v>
      </c>
      <c r="AM59" s="0" t="n">
        <v>0.980651554</v>
      </c>
      <c r="AN59" s="0" t="n">
        <v>1.104945298</v>
      </c>
      <c r="AO59" s="0" t="n">
        <v>97.354233581</v>
      </c>
      <c r="AP59" s="0" t="n">
        <v>29903.089878516</v>
      </c>
      <c r="AQ59" s="0" t="n">
        <v>10.646543934</v>
      </c>
      <c r="AR59" s="0" t="n">
        <v>0.479550332</v>
      </c>
      <c r="AS59" s="0" t="n">
        <v>5.105553682</v>
      </c>
      <c r="AT59" s="0" t="n">
        <v>0.153586166</v>
      </c>
      <c r="AU59" s="0" t="n">
        <v>1.221218644</v>
      </c>
      <c r="AV59" s="0" t="n">
        <v>0.859513915</v>
      </c>
    </row>
    <row r="60" customFormat="false" ht="13.8" hidden="false" customHeight="false" outlineLevel="0" collapsed="false">
      <c r="A60" s="0" t="s">
        <v>221</v>
      </c>
      <c r="B60" s="0" t="n">
        <v>1394489.36566998</v>
      </c>
      <c r="C60" s="0" t="n">
        <v>791608.75030917</v>
      </c>
      <c r="D60" s="0" t="n">
        <v>281377.785625523</v>
      </c>
      <c r="E60" s="0" t="n">
        <v>299249.051300887</v>
      </c>
      <c r="F60" s="0" t="n">
        <v>366312.132437893</v>
      </c>
      <c r="G60" s="0" t="n">
        <v>347391.098324954</v>
      </c>
      <c r="H60" s="0" t="n">
        <v>0.973271499</v>
      </c>
      <c r="I60" s="0" t="n">
        <v>0.974868287</v>
      </c>
      <c r="J60" s="0" t="n">
        <v>0.967020149</v>
      </c>
      <c r="K60" s="0" t="n">
        <v>0.980993956</v>
      </c>
      <c r="L60" s="0" t="n">
        <v>0.972931898</v>
      </c>
      <c r="M60" s="0" t="n">
        <v>0.976932837</v>
      </c>
      <c r="N60" s="0" t="n">
        <v>0.874590768</v>
      </c>
      <c r="O60" s="0" t="n">
        <v>1357216.75500449</v>
      </c>
      <c r="P60" s="0" t="n">
        <v>670060.468276935</v>
      </c>
      <c r="Q60" s="0" t="n">
        <v>549547.056696165</v>
      </c>
      <c r="R60" s="0" t="n">
        <v>137609.230031388</v>
      </c>
      <c r="S60" s="0" t="n">
        <v>1219607.5249731</v>
      </c>
      <c r="T60" s="0" t="n">
        <v>95.617723364</v>
      </c>
      <c r="U60" s="0" t="n">
        <v>95.703896627</v>
      </c>
      <c r="V60" s="0" t="n">
        <v>96.016524406</v>
      </c>
      <c r="W60" s="0" t="s">
        <v>252</v>
      </c>
      <c r="X60" s="0" t="s">
        <v>252</v>
      </c>
      <c r="Y60" s="0" t="n">
        <v>51.006666667</v>
      </c>
      <c r="Z60" s="0" t="s">
        <v>252</v>
      </c>
      <c r="AA60" s="0" t="n">
        <v>0.012864324</v>
      </c>
      <c r="AB60" s="0" t="n">
        <v>0.000324701</v>
      </c>
      <c r="AC60" s="0" t="n">
        <v>146317.923508397</v>
      </c>
      <c r="AD60" s="0" t="n">
        <v>130342.98965278</v>
      </c>
      <c r="AE60" s="0" t="n">
        <v>15974.933855618</v>
      </c>
      <c r="AF60" s="0" t="n">
        <v>0.10917961</v>
      </c>
      <c r="AG60" s="0" t="n">
        <v>108602.099303172</v>
      </c>
      <c r="AH60" s="0" t="n">
        <v>6.383334</v>
      </c>
      <c r="AI60" s="0" t="n">
        <v>8.73</v>
      </c>
      <c r="AJ60" s="0" t="n">
        <v>33.520478251</v>
      </c>
      <c r="AK60" s="0" t="n">
        <v>16.7667</v>
      </c>
      <c r="AL60" s="0" t="n">
        <v>94.755433983</v>
      </c>
      <c r="AM60" s="0" t="n">
        <v>0.982730124</v>
      </c>
      <c r="AN60" s="0" t="n">
        <v>1.094785978</v>
      </c>
      <c r="AO60" s="0" t="n">
        <v>98.107150677</v>
      </c>
      <c r="AP60" s="0" t="n">
        <v>30177.519878375</v>
      </c>
      <c r="AQ60" s="0" t="n">
        <v>10.698614244</v>
      </c>
      <c r="AR60" s="0" t="n">
        <v>0.480505972</v>
      </c>
      <c r="AS60" s="0" t="n">
        <v>5.140748038</v>
      </c>
      <c r="AT60" s="0" t="n">
        <v>0.154370552</v>
      </c>
      <c r="AU60" s="0" t="n">
        <v>1.161950138</v>
      </c>
      <c r="AV60" s="0" t="n">
        <v>0.815105993</v>
      </c>
    </row>
    <row r="61" customFormat="false" ht="13.8" hidden="false" customHeight="false" outlineLevel="0" collapsed="false">
      <c r="A61" s="0" t="s">
        <v>222</v>
      </c>
      <c r="B61" s="0" t="n">
        <v>1405553.63670177</v>
      </c>
      <c r="C61" s="0" t="n">
        <v>795216.338167699</v>
      </c>
      <c r="D61" s="0" t="n">
        <v>283247.088899058</v>
      </c>
      <c r="E61" s="0" t="n">
        <v>306642.037230275</v>
      </c>
      <c r="F61" s="0" t="n">
        <v>377197.744803513</v>
      </c>
      <c r="G61" s="0" t="n">
        <v>358973.374624903</v>
      </c>
      <c r="H61" s="0" t="n">
        <v>0.981331886</v>
      </c>
      <c r="I61" s="0" t="n">
        <v>0.98177695</v>
      </c>
      <c r="J61" s="0" t="n">
        <v>0.97561102</v>
      </c>
      <c r="K61" s="0" t="n">
        <v>0.986060284</v>
      </c>
      <c r="L61" s="0" t="n">
        <v>0.981964648</v>
      </c>
      <c r="M61" s="0" t="n">
        <v>0.986066477</v>
      </c>
      <c r="N61" s="0" t="n">
        <v>0.882925887</v>
      </c>
      <c r="O61" s="0" t="n">
        <v>1379314.60152066</v>
      </c>
      <c r="P61" s="0" t="n">
        <v>677862.110717863</v>
      </c>
      <c r="Q61" s="0" t="n">
        <v>563137.580873999</v>
      </c>
      <c r="R61" s="0" t="n">
        <v>138314.909928794</v>
      </c>
      <c r="S61" s="0" t="n">
        <v>1240999.69159186</v>
      </c>
      <c r="T61" s="0" t="n">
        <v>96.01969761</v>
      </c>
      <c r="U61" s="0" t="n">
        <v>96.162115672</v>
      </c>
      <c r="V61" s="0" t="n">
        <v>95.629248087</v>
      </c>
      <c r="W61" s="0" t="s">
        <v>252</v>
      </c>
      <c r="X61" s="0" t="s">
        <v>252</v>
      </c>
      <c r="Y61" s="0" t="n">
        <v>50.803333333</v>
      </c>
      <c r="Z61" s="0" t="s">
        <v>252</v>
      </c>
      <c r="AA61" s="0" t="n">
        <v>0.016118695</v>
      </c>
      <c r="AB61" s="0" t="n">
        <v>0.004211883</v>
      </c>
      <c r="AC61" s="0" t="n">
        <v>146571.868379165</v>
      </c>
      <c r="AD61" s="0" t="n">
        <v>130567.752161419</v>
      </c>
      <c r="AE61" s="0" t="n">
        <v>16004.116217747</v>
      </c>
      <c r="AF61" s="0" t="n">
        <v>0.109189549</v>
      </c>
      <c r="AG61" s="0" t="n">
        <v>108837.74539651</v>
      </c>
      <c r="AH61" s="0" t="n">
        <v>6.506667</v>
      </c>
      <c r="AI61" s="0" t="n">
        <v>9.139999</v>
      </c>
      <c r="AJ61" s="0" t="n">
        <v>33.992603405</v>
      </c>
      <c r="AK61" s="0" t="n">
        <v>16.5367</v>
      </c>
      <c r="AL61" s="0" t="n">
        <v>100.181561532</v>
      </c>
      <c r="AM61" s="0" t="n">
        <v>0.989136051</v>
      </c>
      <c r="AN61" s="0" t="n">
        <v>1.103116907</v>
      </c>
      <c r="AO61" s="0" t="n">
        <v>98.837359046</v>
      </c>
      <c r="AP61" s="0" t="n">
        <v>30445.099991524</v>
      </c>
      <c r="AQ61" s="0" t="n">
        <v>10.76493708</v>
      </c>
      <c r="AR61" s="0" t="n">
        <v>0.482274097</v>
      </c>
      <c r="AS61" s="0" t="n">
        <v>5.191650308</v>
      </c>
      <c r="AT61" s="0" t="n">
        <v>0.156584174</v>
      </c>
      <c r="AU61" s="0" t="n">
        <v>1.146873294</v>
      </c>
      <c r="AV61" s="0" t="n">
        <v>0.806317455</v>
      </c>
    </row>
    <row r="62" customFormat="false" ht="13.8" hidden="false" customHeight="false" outlineLevel="0" collapsed="false">
      <c r="A62" s="0" t="s">
        <v>223</v>
      </c>
      <c r="B62" s="0" t="n">
        <v>1413188.46558577</v>
      </c>
      <c r="C62" s="0" t="n">
        <v>798732.565307796</v>
      </c>
      <c r="D62" s="0" t="n">
        <v>279503.419294768</v>
      </c>
      <c r="E62" s="0" t="n">
        <v>302419.209507869</v>
      </c>
      <c r="F62" s="0" t="n">
        <v>389872.845214988</v>
      </c>
      <c r="G62" s="0" t="n">
        <v>364028.155158421</v>
      </c>
      <c r="H62" s="0" t="n">
        <v>0.987496916</v>
      </c>
      <c r="I62" s="0" t="n">
        <v>0.989503429</v>
      </c>
      <c r="J62" s="0" t="n">
        <v>0.987833021</v>
      </c>
      <c r="K62" s="0" t="n">
        <v>0.991958091</v>
      </c>
      <c r="L62" s="0" t="n">
        <v>0.99230288</v>
      </c>
      <c r="M62" s="0" t="n">
        <v>0.998840662</v>
      </c>
      <c r="N62" s="0" t="n">
        <v>0.889147661</v>
      </c>
      <c r="O62" s="0" t="n">
        <v>1395519.25188108</v>
      </c>
      <c r="P62" s="0" t="n">
        <v>682041.129501504</v>
      </c>
      <c r="Q62" s="0" t="n">
        <v>574492.088745241</v>
      </c>
      <c r="R62" s="0" t="n">
        <v>138986.033634337</v>
      </c>
      <c r="S62" s="0" t="n">
        <v>1256533.21824674</v>
      </c>
      <c r="T62" s="0" t="n">
        <v>96.851892953</v>
      </c>
      <c r="U62" s="0" t="n">
        <v>97.020622185</v>
      </c>
      <c r="V62" s="0" t="n">
        <v>96.373674635</v>
      </c>
      <c r="W62" s="0" t="s">
        <v>252</v>
      </c>
      <c r="X62" s="0" t="s">
        <v>252</v>
      </c>
      <c r="Y62" s="0" t="n">
        <v>51.203333333</v>
      </c>
      <c r="Z62" s="0" t="s">
        <v>252</v>
      </c>
      <c r="AA62" s="0" t="n">
        <v>0.018054612</v>
      </c>
      <c r="AB62" s="0" t="n">
        <v>0.001382808</v>
      </c>
      <c r="AC62" s="0" t="n">
        <v>146500.743160267</v>
      </c>
      <c r="AD62" s="0" t="n">
        <v>130574.17394738</v>
      </c>
      <c r="AE62" s="0" t="n">
        <v>15926.569212887</v>
      </c>
      <c r="AF62" s="0" t="n">
        <v>0.108713232</v>
      </c>
      <c r="AG62" s="0" t="n">
        <v>108916.22434037</v>
      </c>
      <c r="AH62" s="0" t="n">
        <v>6.943333</v>
      </c>
      <c r="AI62" s="0" t="n">
        <v>9.32</v>
      </c>
      <c r="AJ62" s="0" t="n">
        <v>34.870465158</v>
      </c>
      <c r="AK62" s="0" t="n">
        <v>16.9033</v>
      </c>
      <c r="AL62" s="0" t="n">
        <v>103.320643586</v>
      </c>
      <c r="AM62" s="0" t="n">
        <v>0.993527618</v>
      </c>
      <c r="AN62" s="0" t="n">
        <v>1.104511619</v>
      </c>
      <c r="AO62" s="0" t="n">
        <v>99.096405474</v>
      </c>
      <c r="AP62" s="0" t="n">
        <v>30449.371259371</v>
      </c>
      <c r="AQ62" s="0" t="n">
        <v>10.82287885</v>
      </c>
      <c r="AR62" s="0" t="n">
        <v>0.48262574</v>
      </c>
      <c r="AS62" s="0" t="n">
        <v>5.223399918</v>
      </c>
      <c r="AT62" s="0" t="n">
        <v>0.157701393</v>
      </c>
      <c r="AU62" s="0" t="n">
        <v>1.109359612</v>
      </c>
      <c r="AV62" s="0" t="n">
        <v>0.78536314</v>
      </c>
    </row>
    <row r="63" customFormat="false" ht="13.8" hidden="false" customHeight="false" outlineLevel="0" collapsed="false">
      <c r="A63" s="0" t="s">
        <v>224</v>
      </c>
      <c r="B63" s="0" t="n">
        <v>1421596.68897303</v>
      </c>
      <c r="C63" s="0" t="n">
        <v>807938.890569606</v>
      </c>
      <c r="D63" s="0" t="n">
        <v>281894.386513776</v>
      </c>
      <c r="E63" s="0" t="n">
        <v>305282.63381585</v>
      </c>
      <c r="F63" s="0" t="n">
        <v>395068.297803843</v>
      </c>
      <c r="G63" s="0" t="n">
        <v>370434.704518351</v>
      </c>
      <c r="H63" s="0" t="n">
        <v>0.996481161</v>
      </c>
      <c r="I63" s="0" t="n">
        <v>0.995648469</v>
      </c>
      <c r="J63" s="0" t="n">
        <v>0.996215017</v>
      </c>
      <c r="K63" s="0" t="n">
        <v>0.998753149</v>
      </c>
      <c r="L63" s="0" t="n">
        <v>0.996937478</v>
      </c>
      <c r="M63" s="0" t="n">
        <v>1.000857663</v>
      </c>
      <c r="N63" s="0" t="n">
        <v>0.895925312</v>
      </c>
      <c r="O63" s="0" t="n">
        <v>1416594.31879726</v>
      </c>
      <c r="P63" s="0" t="n">
        <v>690172.741634753</v>
      </c>
      <c r="Q63" s="0" t="n">
        <v>583471.715552346</v>
      </c>
      <c r="R63" s="0" t="n">
        <v>142949.861610156</v>
      </c>
      <c r="S63" s="0" t="n">
        <v>1273644.4571871</v>
      </c>
      <c r="T63" s="0" t="n">
        <v>97.650893034</v>
      </c>
      <c r="U63" s="0" t="n">
        <v>97.73086906</v>
      </c>
      <c r="V63" s="0" t="n">
        <v>97.390049564</v>
      </c>
      <c r="W63" s="0" t="s">
        <v>252</v>
      </c>
      <c r="X63" s="0" t="s">
        <v>252</v>
      </c>
      <c r="Y63" s="0" t="n">
        <v>51.743333333</v>
      </c>
      <c r="Z63" s="0" t="s">
        <v>252</v>
      </c>
      <c r="AA63" s="0" t="n">
        <v>0.0202559</v>
      </c>
      <c r="AB63" s="0" t="n">
        <v>0.003944964</v>
      </c>
      <c r="AC63" s="0" t="n">
        <v>146613.324129218</v>
      </c>
      <c r="AD63" s="0" t="n">
        <v>130803.18679849</v>
      </c>
      <c r="AE63" s="0" t="n">
        <v>15810.137330728</v>
      </c>
      <c r="AF63" s="0" t="n">
        <v>0.107835611</v>
      </c>
      <c r="AG63" s="0" t="n">
        <v>109071.94812214</v>
      </c>
      <c r="AH63" s="0" t="n">
        <v>7.136667</v>
      </c>
      <c r="AI63" s="0" t="n">
        <v>8.93</v>
      </c>
      <c r="AJ63" s="0" t="n">
        <v>36.179002371</v>
      </c>
      <c r="AK63" s="0" t="n">
        <v>18.1367</v>
      </c>
      <c r="AL63" s="0" t="n">
        <v>101.930478676</v>
      </c>
      <c r="AM63" s="0" t="n">
        <v>0.997169532</v>
      </c>
      <c r="AN63" s="0" t="n">
        <v>1.095231769</v>
      </c>
      <c r="AO63" s="0" t="n">
        <v>99.512285377</v>
      </c>
      <c r="AP63" s="0" t="n">
        <v>30657.726250364</v>
      </c>
      <c r="AQ63" s="0" t="n">
        <v>10.868211423</v>
      </c>
      <c r="AR63" s="0" t="n">
        <v>0.485491242</v>
      </c>
      <c r="AS63" s="0" t="n">
        <v>5.276421458</v>
      </c>
      <c r="AT63" s="0" t="n">
        <v>0.155628047</v>
      </c>
      <c r="AU63" s="0" t="n">
        <v>1.083041301</v>
      </c>
      <c r="AV63" s="0" t="n">
        <v>0.751309529</v>
      </c>
    </row>
    <row r="64" customFormat="false" ht="13.8" hidden="false" customHeight="false" outlineLevel="0" collapsed="false">
      <c r="A64" s="0" t="s">
        <v>225</v>
      </c>
      <c r="B64" s="0" t="n">
        <v>1425745.69345098</v>
      </c>
      <c r="C64" s="0" t="n">
        <v>807247.168713482</v>
      </c>
      <c r="D64" s="0" t="n">
        <v>283628.965836517</v>
      </c>
      <c r="E64" s="0" t="n">
        <v>304960.343668156</v>
      </c>
      <c r="F64" s="0" t="n">
        <v>390280.847805521</v>
      </c>
      <c r="G64" s="0" t="n">
        <v>371568.120980243</v>
      </c>
      <c r="H64" s="0" t="n">
        <v>1.004459876</v>
      </c>
      <c r="I64" s="0" t="n">
        <v>1.00440999</v>
      </c>
      <c r="J64" s="0" t="n">
        <v>1.003959878</v>
      </c>
      <c r="K64" s="0" t="n">
        <v>1.00301174</v>
      </c>
      <c r="L64" s="0" t="n">
        <v>1.003298483</v>
      </c>
      <c r="M64" s="0" t="n">
        <v>1.00197416</v>
      </c>
      <c r="N64" s="0" t="n">
        <v>0.90321996</v>
      </c>
      <c r="O64" s="0" t="n">
        <v>1432104.34278053</v>
      </c>
      <c r="P64" s="0" t="n">
        <v>696059.003682989</v>
      </c>
      <c r="Q64" s="0" t="n">
        <v>591702.964257972</v>
      </c>
      <c r="R64" s="0" t="n">
        <v>144342.374839567</v>
      </c>
      <c r="S64" s="0" t="n">
        <v>1287761.96794096</v>
      </c>
      <c r="T64" s="0" t="n">
        <v>98.052729333</v>
      </c>
      <c r="U64" s="0" t="n">
        <v>98.202868566</v>
      </c>
      <c r="V64" s="0" t="n">
        <v>97.007340486</v>
      </c>
      <c r="W64" s="0" t="s">
        <v>252</v>
      </c>
      <c r="X64" s="0" t="s">
        <v>252</v>
      </c>
      <c r="Y64" s="0" t="n">
        <v>51.54</v>
      </c>
      <c r="Z64" s="0" t="s">
        <v>252</v>
      </c>
      <c r="AA64" s="0" t="n">
        <v>0.01804271</v>
      </c>
      <c r="AB64" s="0" t="n">
        <v>0.004589412</v>
      </c>
      <c r="AC64" s="0" t="n">
        <v>146991.939653562</v>
      </c>
      <c r="AD64" s="0" t="n">
        <v>130957.57156571</v>
      </c>
      <c r="AE64" s="0" t="n">
        <v>16034.368087852</v>
      </c>
      <c r="AF64" s="0" t="n">
        <v>0.109083315</v>
      </c>
      <c r="AG64" s="0" t="n">
        <v>109202.87478165</v>
      </c>
      <c r="AH64" s="0" t="n">
        <v>6.693333</v>
      </c>
      <c r="AI64" s="0" t="n">
        <v>8.513333</v>
      </c>
      <c r="AJ64" s="0" t="n">
        <v>33.798786274</v>
      </c>
      <c r="AK64" s="0" t="n">
        <v>16.1967</v>
      </c>
      <c r="AL64" s="0" t="n">
        <v>101.885634647</v>
      </c>
      <c r="AM64" s="0" t="n">
        <v>1.002005259</v>
      </c>
      <c r="AN64" s="0" t="n">
        <v>1.101488066</v>
      </c>
      <c r="AO64" s="0" t="n">
        <v>100.43252308</v>
      </c>
      <c r="AP64" s="0" t="n">
        <v>30886.139048857</v>
      </c>
      <c r="AQ64" s="0" t="n">
        <v>10.887081032</v>
      </c>
      <c r="AR64" s="0" t="n">
        <v>0.488206983</v>
      </c>
      <c r="AS64" s="0" t="n">
        <v>5.315148986</v>
      </c>
      <c r="AT64" s="0" t="n">
        <v>0.155780081</v>
      </c>
      <c r="AU64" s="0" t="n">
        <v>1.073803007</v>
      </c>
      <c r="AV64" s="0" t="n">
        <v>0.761949849</v>
      </c>
    </row>
    <row r="65" customFormat="false" ht="13.8" hidden="false" customHeight="false" outlineLevel="0" collapsed="false">
      <c r="A65" s="0" t="s">
        <v>226</v>
      </c>
      <c r="B65" s="0" t="n">
        <v>1429792.48713868</v>
      </c>
      <c r="C65" s="0" t="n">
        <v>808131.216852165</v>
      </c>
      <c r="D65" s="0" t="n">
        <v>285129.150863026</v>
      </c>
      <c r="E65" s="0" t="n">
        <v>307929.253734706</v>
      </c>
      <c r="F65" s="0" t="n">
        <v>397590.516643263</v>
      </c>
      <c r="G65" s="0" t="n">
        <v>377986.306601599</v>
      </c>
      <c r="H65" s="0" t="n">
        <v>1.011409302</v>
      </c>
      <c r="I65" s="0" t="n">
        <v>1.010319823</v>
      </c>
      <c r="J65" s="0" t="n">
        <v>1.011729919</v>
      </c>
      <c r="K65" s="0" t="n">
        <v>1.006151441</v>
      </c>
      <c r="L65" s="0" t="n">
        <v>1.007352964</v>
      </c>
      <c r="M65" s="0" t="n">
        <v>0.99833536</v>
      </c>
      <c r="N65" s="0" t="n">
        <v>0.909381584</v>
      </c>
      <c r="O65" s="0" t="n">
        <v>1446105.42168959</v>
      </c>
      <c r="P65" s="0" t="n">
        <v>702958.837981854</v>
      </c>
      <c r="Q65" s="0" t="n">
        <v>597268.119458975</v>
      </c>
      <c r="R65" s="0" t="n">
        <v>145878.464248766</v>
      </c>
      <c r="S65" s="0" t="n">
        <v>1300226.95744083</v>
      </c>
      <c r="T65" s="0" t="n">
        <v>98.449893116</v>
      </c>
      <c r="U65" s="0" t="n">
        <v>98.55349677</v>
      </c>
      <c r="V65" s="0" t="n">
        <v>97.295940774</v>
      </c>
      <c r="W65" s="0" t="s">
        <v>252</v>
      </c>
      <c r="X65" s="0" t="s">
        <v>252</v>
      </c>
      <c r="Y65" s="0" t="n">
        <v>51.693333333</v>
      </c>
      <c r="Z65" s="0" t="s">
        <v>252</v>
      </c>
      <c r="AA65" s="0" t="n">
        <v>0.018409635</v>
      </c>
      <c r="AB65" s="0" t="n">
        <v>0.002396356</v>
      </c>
      <c r="AC65" s="0" t="n">
        <v>147397.237320102</v>
      </c>
      <c r="AD65" s="0" t="n">
        <v>131222.65479642</v>
      </c>
      <c r="AE65" s="0" t="n">
        <v>16174.582523682</v>
      </c>
      <c r="AF65" s="0" t="n">
        <v>0.109734638</v>
      </c>
      <c r="AG65" s="0" t="n">
        <v>109456.63906784</v>
      </c>
      <c r="AH65" s="0" t="n">
        <v>6.506667</v>
      </c>
      <c r="AI65" s="0" t="n">
        <v>8.153333</v>
      </c>
      <c r="AJ65" s="0" t="n">
        <v>34.723307223</v>
      </c>
      <c r="AK65" s="0" t="n">
        <v>16.9867</v>
      </c>
      <c r="AL65" s="0" t="n">
        <v>101.482038383</v>
      </c>
      <c r="AM65" s="0" t="n">
        <v>1.007297591</v>
      </c>
      <c r="AN65" s="0" t="n">
        <v>1.099356515</v>
      </c>
      <c r="AO65" s="0" t="n">
        <v>100.958786068</v>
      </c>
      <c r="AP65" s="0" t="n">
        <v>30978.71622545</v>
      </c>
      <c r="AQ65" s="0" t="n">
        <v>10.89592715</v>
      </c>
      <c r="AR65" s="0" t="n">
        <v>0.491650952</v>
      </c>
      <c r="AS65" s="0" t="n">
        <v>5.35699296</v>
      </c>
      <c r="AT65" s="0" t="n">
        <v>0.155076969</v>
      </c>
      <c r="AU65" s="0" t="n">
        <v>1.058375152</v>
      </c>
      <c r="AV65" s="0" t="n">
        <v>0.759097786</v>
      </c>
    </row>
    <row r="66" customFormat="false" ht="13.8" hidden="false" customHeight="false" outlineLevel="0" collapsed="false">
      <c r="A66" s="0" t="s">
        <v>227</v>
      </c>
      <c r="B66" s="0" t="n">
        <v>1431764.50829649</v>
      </c>
      <c r="C66" s="0" t="n">
        <v>814636.108033842</v>
      </c>
      <c r="D66" s="0" t="n">
        <v>284916.551944353</v>
      </c>
      <c r="E66" s="0" t="n">
        <v>301036.77124502</v>
      </c>
      <c r="F66" s="0" t="n">
        <v>404511.635329413</v>
      </c>
      <c r="G66" s="0" t="n">
        <v>380231.244750276</v>
      </c>
      <c r="H66" s="0" t="n">
        <v>1.013840055</v>
      </c>
      <c r="I66" s="0" t="n">
        <v>1.014325558</v>
      </c>
      <c r="J66" s="0" t="n">
        <v>1.015497682</v>
      </c>
      <c r="K66" s="0" t="n">
        <v>1.008693116</v>
      </c>
      <c r="L66" s="0" t="n">
        <v>1.006747847</v>
      </c>
      <c r="M66" s="0" t="n">
        <v>1.005664927</v>
      </c>
      <c r="N66" s="0" t="n">
        <v>0.909954792</v>
      </c>
      <c r="O66" s="0" t="n">
        <v>1451580.20802752</v>
      </c>
      <c r="P66" s="0" t="n">
        <v>705889.612514923</v>
      </c>
      <c r="Q66" s="0" t="n">
        <v>596951.36341623</v>
      </c>
      <c r="R66" s="0" t="n">
        <v>148739.232096363</v>
      </c>
      <c r="S66" s="0" t="n">
        <v>1302840.97593115</v>
      </c>
      <c r="T66" s="0" t="n">
        <v>99.272255773</v>
      </c>
      <c r="U66" s="0" t="n">
        <v>99.360866959</v>
      </c>
      <c r="V66" s="0" t="n">
        <v>98.487985445</v>
      </c>
      <c r="W66" s="0" t="s">
        <v>252</v>
      </c>
      <c r="X66" s="0" t="s">
        <v>252</v>
      </c>
      <c r="Y66" s="0" t="n">
        <v>52.326666667</v>
      </c>
      <c r="Z66" s="0" t="n">
        <v>90.4</v>
      </c>
      <c r="AA66" s="0" t="n">
        <v>0.019048768</v>
      </c>
      <c r="AB66" s="0" t="n">
        <v>0.001925366</v>
      </c>
      <c r="AC66" s="0" t="n">
        <v>147385.910642793</v>
      </c>
      <c r="AD66" s="0" t="n">
        <v>131267.62684343</v>
      </c>
      <c r="AE66" s="0" t="n">
        <v>16118.283799363</v>
      </c>
      <c r="AF66" s="0" t="n">
        <v>0.10936109</v>
      </c>
      <c r="AG66" s="0" t="n">
        <v>109406.6271098</v>
      </c>
      <c r="AH66" s="0" t="n">
        <v>5.63</v>
      </c>
      <c r="AI66" s="0" t="n">
        <v>7.643333</v>
      </c>
      <c r="AJ66" s="0" t="n">
        <v>36.193975949</v>
      </c>
      <c r="AK66" s="0" t="n">
        <v>18.6333</v>
      </c>
      <c r="AL66" s="0" t="n">
        <v>97.984204095</v>
      </c>
      <c r="AM66" s="0" t="n">
        <v>1.011786026</v>
      </c>
      <c r="AN66" s="0" t="n">
        <v>1.100710337</v>
      </c>
      <c r="AO66" s="0" t="n">
        <v>101.764296241</v>
      </c>
      <c r="AP66" s="0" t="n">
        <v>31059.317687559</v>
      </c>
      <c r="AQ66" s="0" t="n">
        <v>10.907217131</v>
      </c>
      <c r="AR66" s="0" t="n">
        <v>0.493020751</v>
      </c>
      <c r="AS66" s="0" t="n">
        <v>5.377484377</v>
      </c>
      <c r="AT66" s="0" t="n">
        <v>0.158527297</v>
      </c>
      <c r="AU66" s="0" t="n">
        <v>1.058337376</v>
      </c>
      <c r="AV66" s="0" t="n">
        <v>0.776800796</v>
      </c>
    </row>
    <row r="67" customFormat="false" ht="13.8" hidden="false" customHeight="false" outlineLevel="0" collapsed="false">
      <c r="A67" s="0" t="s">
        <v>228</v>
      </c>
      <c r="B67" s="0" t="n">
        <v>1441824.28082666</v>
      </c>
      <c r="C67" s="0" t="n">
        <v>817171.343151048</v>
      </c>
      <c r="D67" s="0" t="n">
        <v>286828.336299389</v>
      </c>
      <c r="E67" s="0" t="n">
        <v>312545.052909391</v>
      </c>
      <c r="F67" s="0" t="n">
        <v>406446.049849849</v>
      </c>
      <c r="G67" s="0" t="n">
        <v>380923.903006508</v>
      </c>
      <c r="H67" s="0" t="n">
        <v>1.0168763</v>
      </c>
      <c r="I67" s="0" t="n">
        <v>1.018509455</v>
      </c>
      <c r="J67" s="0" t="n">
        <v>1.021549716</v>
      </c>
      <c r="K67" s="0" t="n">
        <v>1.008844879</v>
      </c>
      <c r="L67" s="0" t="n">
        <v>1.003902593</v>
      </c>
      <c r="M67" s="0" t="n">
        <v>1.003919578</v>
      </c>
      <c r="N67" s="0" t="n">
        <v>0.914115323</v>
      </c>
      <c r="O67" s="0" t="n">
        <v>1466156.9394859</v>
      </c>
      <c r="P67" s="0" t="n">
        <v>710648.099407249</v>
      </c>
      <c r="Q67" s="0" t="n">
        <v>607345.569464426</v>
      </c>
      <c r="R67" s="0" t="n">
        <v>148163.270614227</v>
      </c>
      <c r="S67" s="0" t="n">
        <v>1317993.66887168</v>
      </c>
      <c r="T67" s="0" t="n">
        <v>100.05723831</v>
      </c>
      <c r="U67" s="0" t="n">
        <v>100.084840669</v>
      </c>
      <c r="V67" s="0" t="n">
        <v>99.767864985</v>
      </c>
      <c r="W67" s="0" t="s">
        <v>252</v>
      </c>
      <c r="X67" s="0" t="s">
        <v>252</v>
      </c>
      <c r="Y67" s="0" t="n">
        <v>53.006666667</v>
      </c>
      <c r="Z67" s="0" t="n">
        <v>90.4</v>
      </c>
      <c r="AA67" s="0" t="n">
        <v>0.021228101</v>
      </c>
      <c r="AB67" s="0" t="n">
        <v>0.003757066</v>
      </c>
      <c r="AC67" s="0" t="n">
        <v>147913.557197063</v>
      </c>
      <c r="AD67" s="0" t="n">
        <v>131579.70402918</v>
      </c>
      <c r="AE67" s="0" t="n">
        <v>16333.853167883</v>
      </c>
      <c r="AF67" s="0" t="n">
        <v>0.110428371</v>
      </c>
      <c r="AG67" s="0" t="n">
        <v>109689.65890311</v>
      </c>
      <c r="AH67" s="0" t="n">
        <v>5.136667</v>
      </c>
      <c r="AI67" s="0" t="n">
        <v>7.536667</v>
      </c>
      <c r="AJ67" s="0" t="n">
        <v>36.995210797</v>
      </c>
      <c r="AK67" s="0" t="n">
        <v>19.4767</v>
      </c>
      <c r="AL67" s="0" t="n">
        <v>96.84801043</v>
      </c>
      <c r="AM67" s="0" t="n">
        <v>1.019731251</v>
      </c>
      <c r="AN67" s="0" t="n">
        <v>1.106251533</v>
      </c>
      <c r="AO67" s="0" t="n">
        <v>103.150967044</v>
      </c>
      <c r="AP67" s="0" t="n">
        <v>31341.083840641</v>
      </c>
      <c r="AQ67" s="0" t="n">
        <v>10.95780152</v>
      </c>
      <c r="AR67" s="0" t="n">
        <v>0.492881212</v>
      </c>
      <c r="AS67" s="0" t="n">
        <v>5.400894497</v>
      </c>
      <c r="AT67" s="0" t="n">
        <v>0.154996983</v>
      </c>
      <c r="AU67" s="0" t="n">
        <v>1.064167467</v>
      </c>
      <c r="AV67" s="0" t="n">
        <v>0.797128857</v>
      </c>
    </row>
    <row r="68" customFormat="false" ht="13.8" hidden="false" customHeight="false" outlineLevel="0" collapsed="false">
      <c r="A68" s="0" t="s">
        <v>229</v>
      </c>
      <c r="B68" s="0" t="n">
        <v>1451124.6485749</v>
      </c>
      <c r="C68" s="0" t="n">
        <v>822325.186326374</v>
      </c>
      <c r="D68" s="0" t="n">
        <v>289105.232570054</v>
      </c>
      <c r="E68" s="0" t="n">
        <v>314404.241323933</v>
      </c>
      <c r="F68" s="0" t="n">
        <v>413563.242518538</v>
      </c>
      <c r="G68" s="0" t="n">
        <v>385692.588692233</v>
      </c>
      <c r="H68" s="0" t="n">
        <v>1.02074106</v>
      </c>
      <c r="I68" s="0" t="n">
        <v>1.022589468</v>
      </c>
      <c r="J68" s="0" t="n">
        <v>1.023256563</v>
      </c>
      <c r="K68" s="0" t="n">
        <v>1.012701256</v>
      </c>
      <c r="L68" s="0" t="n">
        <v>1.000135904</v>
      </c>
      <c r="M68" s="0" t="n">
        <v>0.999536805</v>
      </c>
      <c r="N68" s="0" t="n">
        <v>0.916027393</v>
      </c>
      <c r="O68" s="0" t="n">
        <v>1481222.51207165</v>
      </c>
      <c r="P68" s="0" t="n">
        <v>718330.833645254</v>
      </c>
      <c r="Q68" s="0" t="n">
        <v>610939.095027448</v>
      </c>
      <c r="R68" s="0" t="n">
        <v>151952.58339895</v>
      </c>
      <c r="S68" s="0" t="n">
        <v>1329269.9286727</v>
      </c>
      <c r="T68" s="0" t="n">
        <v>100.155361127</v>
      </c>
      <c r="U68" s="0" t="n">
        <v>100.193436726</v>
      </c>
      <c r="V68" s="0" t="n">
        <v>99.774138905</v>
      </c>
      <c r="W68" s="0" t="s">
        <v>252</v>
      </c>
      <c r="X68" s="0" t="s">
        <v>252</v>
      </c>
      <c r="Y68" s="0" t="n">
        <v>53.01</v>
      </c>
      <c r="Z68" s="0" t="n">
        <v>90.4</v>
      </c>
      <c r="AA68" s="0" t="n">
        <v>0.025204296</v>
      </c>
      <c r="AB68" s="0" t="n">
        <v>0.00622976</v>
      </c>
      <c r="AC68" s="0" t="n">
        <v>148252.211679626</v>
      </c>
      <c r="AD68" s="0" t="n">
        <v>131906.13319553</v>
      </c>
      <c r="AE68" s="0" t="n">
        <v>16346.078484096</v>
      </c>
      <c r="AF68" s="0" t="n">
        <v>0.110258581</v>
      </c>
      <c r="AG68" s="0" t="n">
        <v>109977.355696</v>
      </c>
      <c r="AH68" s="0" t="n">
        <v>5</v>
      </c>
      <c r="AI68" s="0" t="n">
        <v>7.276667</v>
      </c>
      <c r="AJ68" s="0" t="n">
        <v>37.864041974</v>
      </c>
      <c r="AK68" s="0" t="n">
        <v>20.5433</v>
      </c>
      <c r="AL68" s="0" t="n">
        <v>94.746269609</v>
      </c>
      <c r="AM68" s="0" t="n">
        <v>1.022952765</v>
      </c>
      <c r="AN68" s="0" t="n">
        <v>1.096555625</v>
      </c>
      <c r="AO68" s="0" t="n">
        <v>103.808937243</v>
      </c>
      <c r="AP68" s="0" t="n">
        <v>31518.992954359</v>
      </c>
      <c r="AQ68" s="0" t="n">
        <v>11.001191631</v>
      </c>
      <c r="AR68" s="0" t="n">
        <v>0.49501663</v>
      </c>
      <c r="AS68" s="0" t="n">
        <v>5.44577281</v>
      </c>
      <c r="AT68" s="0" t="n">
        <v>0.152627452</v>
      </c>
      <c r="AU68" s="0" t="n">
        <v>1.043307299</v>
      </c>
      <c r="AV68" s="0" t="n">
        <v>0.784802873</v>
      </c>
    </row>
    <row r="69" customFormat="false" ht="13.8" hidden="false" customHeight="false" outlineLevel="0" collapsed="false">
      <c r="A69" s="0" t="s">
        <v>230</v>
      </c>
      <c r="B69" s="0" t="n">
        <v>1457318.053531</v>
      </c>
      <c r="C69" s="0" t="n">
        <v>823307.591071462</v>
      </c>
      <c r="D69" s="0" t="n">
        <v>289511.570117467</v>
      </c>
      <c r="E69" s="0" t="n">
        <v>314766.188342455</v>
      </c>
      <c r="F69" s="0" t="n">
        <v>426047.706298564</v>
      </c>
      <c r="G69" s="0" t="n">
        <v>396608.667171343</v>
      </c>
      <c r="H69" s="0" t="n">
        <v>1.024498823</v>
      </c>
      <c r="I69" s="0" t="n">
        <v>1.026803946</v>
      </c>
      <c r="J69" s="0" t="n">
        <v>1.030600032</v>
      </c>
      <c r="K69" s="0" t="n">
        <v>1.012334801</v>
      </c>
      <c r="L69" s="0" t="n">
        <v>1.004342874</v>
      </c>
      <c r="M69" s="0" t="n">
        <v>1.006750873</v>
      </c>
      <c r="N69" s="0" t="n">
        <v>0.919717535</v>
      </c>
      <c r="O69" s="0" t="n">
        <v>1493020.63033158</v>
      </c>
      <c r="P69" s="0" t="n">
        <v>723270.193528682</v>
      </c>
      <c r="Q69" s="0" t="n">
        <v>617050.773780529</v>
      </c>
      <c r="R69" s="0" t="n">
        <v>152699.66302237</v>
      </c>
      <c r="S69" s="0" t="n">
        <v>1340320.96730921</v>
      </c>
      <c r="T69" s="0" t="n">
        <v>100.51514479</v>
      </c>
      <c r="U69" s="0" t="n">
        <v>100.360855646</v>
      </c>
      <c r="V69" s="0" t="n">
        <v>101.970010666</v>
      </c>
      <c r="W69" s="0" t="s">
        <v>252</v>
      </c>
      <c r="X69" s="0" t="s">
        <v>252</v>
      </c>
      <c r="Y69" s="0" t="n">
        <v>54.176666667</v>
      </c>
      <c r="Z69" s="0" t="n">
        <v>90.4</v>
      </c>
      <c r="AA69" s="0" t="n">
        <v>0.021178382</v>
      </c>
      <c r="AB69" s="0" t="n">
        <v>0.002014645</v>
      </c>
      <c r="AC69" s="0" t="n">
        <v>148422.741053633</v>
      </c>
      <c r="AD69" s="0" t="n">
        <v>132098.24437186</v>
      </c>
      <c r="AE69" s="0" t="n">
        <v>16324.496681773</v>
      </c>
      <c r="AF69" s="0" t="n">
        <v>0.109986492</v>
      </c>
      <c r="AG69" s="0" t="n">
        <v>110196.47615109</v>
      </c>
      <c r="AH69" s="0" t="n">
        <v>4.586667</v>
      </c>
      <c r="AI69" s="0" t="n">
        <v>6.473333</v>
      </c>
      <c r="AJ69" s="0" t="n">
        <v>40.387458895</v>
      </c>
      <c r="AK69" s="0" t="n">
        <v>23.16</v>
      </c>
      <c r="AL69" s="0" t="n">
        <v>93.005469606</v>
      </c>
      <c r="AM69" s="0" t="n">
        <v>1.023874787</v>
      </c>
      <c r="AN69" s="0" t="n">
        <v>1.10035947</v>
      </c>
      <c r="AO69" s="0" t="n">
        <v>104.891615908</v>
      </c>
      <c r="AP69" s="0" t="n">
        <v>31726.372796417</v>
      </c>
      <c r="AQ69" s="0" t="n">
        <v>11.032077379</v>
      </c>
      <c r="AR69" s="0" t="n">
        <v>0.496302226</v>
      </c>
      <c r="AS69" s="0" t="n">
        <v>5.475244557</v>
      </c>
      <c r="AT69" s="0" t="n">
        <v>0.14800697</v>
      </c>
      <c r="AU69" s="0" t="n">
        <v>1.050612164</v>
      </c>
      <c r="AV69" s="0" t="n">
        <v>0.792438036</v>
      </c>
    </row>
    <row r="70" customFormat="false" ht="13.8" hidden="false" customHeight="false" outlineLevel="0" collapsed="false">
      <c r="A70" s="0" t="s">
        <v>231</v>
      </c>
      <c r="B70" s="0" t="n">
        <v>1460627.82031951</v>
      </c>
      <c r="C70" s="0" t="n">
        <v>826057.419285077</v>
      </c>
      <c r="D70" s="0" t="n">
        <v>289839.293799814</v>
      </c>
      <c r="E70" s="0" t="n">
        <v>312171.062598007</v>
      </c>
      <c r="F70" s="0" t="n">
        <v>436770.606370932</v>
      </c>
      <c r="G70" s="0" t="n">
        <v>405703.581704877</v>
      </c>
      <c r="H70" s="0" t="n">
        <v>1.028157946</v>
      </c>
      <c r="I70" s="0" t="n">
        <v>1.031884807</v>
      </c>
      <c r="J70" s="0" t="n">
        <v>1.035881319</v>
      </c>
      <c r="K70" s="0" t="n">
        <v>1.018188897</v>
      </c>
      <c r="L70" s="0" t="n">
        <v>1.011704945</v>
      </c>
      <c r="M70" s="0" t="n">
        <v>1.018077865</v>
      </c>
      <c r="N70" s="0" t="n">
        <v>0.921332325</v>
      </c>
      <c r="O70" s="0" t="n">
        <v>1501756.09992743</v>
      </c>
      <c r="P70" s="0" t="n">
        <v>729447.658874994</v>
      </c>
      <c r="Q70" s="0" t="n">
        <v>616275.967085002</v>
      </c>
      <c r="R70" s="0" t="n">
        <v>156032.473967436</v>
      </c>
      <c r="S70" s="0" t="n">
        <v>1345723.62596</v>
      </c>
      <c r="T70" s="0" t="n">
        <v>101.206677024</v>
      </c>
      <c r="U70" s="0" t="n">
        <v>100.989807808</v>
      </c>
      <c r="V70" s="0" t="n">
        <v>102.892276805</v>
      </c>
      <c r="W70" s="0" t="n">
        <v>72.396666667</v>
      </c>
      <c r="X70" s="0" t="n">
        <v>74.536666667</v>
      </c>
      <c r="Y70" s="0" t="n">
        <v>54.666666667</v>
      </c>
      <c r="Z70" s="0" t="n">
        <v>92.46</v>
      </c>
      <c r="AA70" s="0" t="n">
        <v>0.024790084</v>
      </c>
      <c r="AB70" s="0" t="n">
        <v>0.005582474</v>
      </c>
      <c r="AC70" s="0" t="n">
        <v>148744.760970881</v>
      </c>
      <c r="AD70" s="0" t="n">
        <v>132410.24103553</v>
      </c>
      <c r="AE70" s="0" t="n">
        <v>16334.519935351</v>
      </c>
      <c r="AF70" s="0" t="n">
        <v>0.109815766</v>
      </c>
      <c r="AG70" s="0" t="n">
        <v>110579.5382217</v>
      </c>
      <c r="AH70" s="0" t="n">
        <v>4.44</v>
      </c>
      <c r="AI70" s="0" t="n">
        <v>6.203333</v>
      </c>
      <c r="AJ70" s="0" t="n">
        <v>39.916273695</v>
      </c>
      <c r="AK70" s="0" t="n">
        <v>21.17</v>
      </c>
      <c r="AL70" s="0" t="n">
        <v>103.346004883</v>
      </c>
      <c r="AM70" s="0" t="n">
        <v>1.02155343</v>
      </c>
      <c r="AN70" s="0" t="n">
        <v>1.115414029</v>
      </c>
      <c r="AO70" s="0" t="n">
        <v>105.628157801</v>
      </c>
      <c r="AP70" s="0" t="n">
        <v>31826.998560887</v>
      </c>
      <c r="AQ70" s="0" t="n">
        <v>11.031078932</v>
      </c>
      <c r="AR70" s="0" t="n">
        <v>0.499406932</v>
      </c>
      <c r="AS70" s="0" t="n">
        <v>5.508997289</v>
      </c>
      <c r="AT70" s="0" t="n">
        <v>0.144873434</v>
      </c>
      <c r="AU70" s="0" t="n">
        <v>1.086799173</v>
      </c>
      <c r="AV70" s="0" t="n">
        <v>0.848198507</v>
      </c>
    </row>
    <row r="71" customFormat="false" ht="13.8" hidden="false" customHeight="false" outlineLevel="0" collapsed="false">
      <c r="A71" s="0" t="s">
        <v>232</v>
      </c>
      <c r="B71" s="0" t="n">
        <v>1479494.0028223</v>
      </c>
      <c r="C71" s="0" t="n">
        <v>833174.204842097</v>
      </c>
      <c r="D71" s="0" t="n">
        <v>291802.447271735</v>
      </c>
      <c r="E71" s="0" t="n">
        <v>317917.044560966</v>
      </c>
      <c r="F71" s="0" t="n">
        <v>452934.872793217</v>
      </c>
      <c r="G71" s="0" t="n">
        <v>417922.750028178</v>
      </c>
      <c r="H71" s="0" t="n">
        <v>1.032171798</v>
      </c>
      <c r="I71" s="0" t="n">
        <v>1.034170522</v>
      </c>
      <c r="J71" s="0" t="n">
        <v>1.03716831</v>
      </c>
      <c r="K71" s="0" t="n">
        <v>1.020434534</v>
      </c>
      <c r="L71" s="0" t="n">
        <v>1.016063052</v>
      </c>
      <c r="M71" s="0" t="n">
        <v>1.019206519</v>
      </c>
      <c r="N71" s="0" t="n">
        <v>0.924134628</v>
      </c>
      <c r="O71" s="0" t="n">
        <v>1527091.98519155</v>
      </c>
      <c r="P71" s="0" t="n">
        <v>734361.064010791</v>
      </c>
      <c r="Q71" s="0" t="n">
        <v>632890.576289244</v>
      </c>
      <c r="R71" s="0" t="n">
        <v>159840.344891513</v>
      </c>
      <c r="S71" s="0" t="n">
        <v>1367251.64030004</v>
      </c>
      <c r="T71" s="0" t="n">
        <v>101.543098111</v>
      </c>
      <c r="U71" s="0" t="n">
        <v>101.464915555</v>
      </c>
      <c r="V71" s="0" t="n">
        <v>101.92609323</v>
      </c>
      <c r="W71" s="0" t="n">
        <v>72.463333333</v>
      </c>
      <c r="X71" s="0" t="n">
        <v>74.696666667</v>
      </c>
      <c r="Y71" s="0" t="n">
        <v>54.153333333</v>
      </c>
      <c r="Z71" s="0" t="n">
        <v>92.46</v>
      </c>
      <c r="AA71" s="0" t="n">
        <v>0.018296718</v>
      </c>
      <c r="AB71" s="0" t="n">
        <v>-0.004138602</v>
      </c>
      <c r="AC71" s="0" t="n">
        <v>149208.761876991</v>
      </c>
      <c r="AD71" s="0" t="n">
        <v>132772.26189151</v>
      </c>
      <c r="AE71" s="0" t="n">
        <v>16436.499985481</v>
      </c>
      <c r="AF71" s="0" t="n">
        <v>0.11015774</v>
      </c>
      <c r="AG71" s="0" t="n">
        <v>110879.55528101</v>
      </c>
      <c r="AH71" s="0" t="n">
        <v>4.326667</v>
      </c>
      <c r="AI71" s="0" t="n">
        <v>6.22</v>
      </c>
      <c r="AJ71" s="0" t="n">
        <v>36.583513701</v>
      </c>
      <c r="AK71" s="0" t="n">
        <v>18.0533</v>
      </c>
      <c r="AL71" s="0" t="n">
        <v>105.530656502</v>
      </c>
      <c r="AM71" s="0" t="n">
        <v>1.025476932</v>
      </c>
      <c r="AN71" s="0" t="n">
        <v>1.126301835</v>
      </c>
      <c r="AO71" s="0" t="n">
        <v>106.696861625</v>
      </c>
      <c r="AP71" s="0" t="n">
        <v>32175.870386682</v>
      </c>
      <c r="AQ71" s="0" t="n">
        <v>11.143095566</v>
      </c>
      <c r="AR71" s="0" t="n">
        <v>0.496359608</v>
      </c>
      <c r="AS71" s="0" t="n">
        <v>5.530982553</v>
      </c>
      <c r="AT71" s="0" t="n">
        <v>0.143312142</v>
      </c>
      <c r="AU71" s="0" t="n">
        <v>1.109985453</v>
      </c>
      <c r="AV71" s="0" t="n">
        <v>0.874508631</v>
      </c>
    </row>
    <row r="72" customFormat="false" ht="13.8" hidden="false" customHeight="false" outlineLevel="0" collapsed="false">
      <c r="A72" s="0" t="s">
        <v>233</v>
      </c>
      <c r="B72" s="0" t="n">
        <v>1490654.74979187</v>
      </c>
      <c r="C72" s="0" t="n">
        <v>835157.936610128</v>
      </c>
      <c r="D72" s="0" t="n">
        <v>292030.451910021</v>
      </c>
      <c r="E72" s="0" t="n">
        <v>319172.091876721</v>
      </c>
      <c r="F72" s="0" t="n">
        <v>469399.55896352</v>
      </c>
      <c r="G72" s="0" t="n">
        <v>430005.410245557</v>
      </c>
      <c r="H72" s="0" t="n">
        <v>1.036299406</v>
      </c>
      <c r="I72" s="0" t="n">
        <v>1.042587922</v>
      </c>
      <c r="J72" s="0" t="n">
        <v>1.040243923</v>
      </c>
      <c r="K72" s="0" t="n">
        <v>1.024947509</v>
      </c>
      <c r="L72" s="0" t="n">
        <v>1.02075149</v>
      </c>
      <c r="M72" s="0" t="n">
        <v>1.029774503</v>
      </c>
      <c r="N72" s="0" t="n">
        <v>0.927052566</v>
      </c>
      <c r="O72" s="0" t="n">
        <v>1544764.63191559</v>
      </c>
      <c r="P72" s="0" t="n">
        <v>740526.009295347</v>
      </c>
      <c r="Q72" s="0" t="n">
        <v>641389.302064757</v>
      </c>
      <c r="R72" s="0" t="n">
        <v>162849.320555487</v>
      </c>
      <c r="S72" s="0" t="n">
        <v>1381915.3113601</v>
      </c>
      <c r="T72" s="0" t="n">
        <v>101.874846683</v>
      </c>
      <c r="U72" s="0" t="n">
        <v>101.745455368</v>
      </c>
      <c r="V72" s="0" t="n">
        <v>102.816989774</v>
      </c>
      <c r="W72" s="0" t="n">
        <v>72.82</v>
      </c>
      <c r="X72" s="0" t="n">
        <v>75.03</v>
      </c>
      <c r="Y72" s="0" t="n">
        <v>54.626666667</v>
      </c>
      <c r="Z72" s="0" t="n">
        <v>92.46</v>
      </c>
      <c r="AA72" s="0" t="n">
        <v>0.017632317</v>
      </c>
      <c r="AB72" s="0" t="n">
        <v>-0.005886924</v>
      </c>
      <c r="AC72" s="0" t="n">
        <v>149519.231584047</v>
      </c>
      <c r="AD72" s="0" t="n">
        <v>133218.41801011</v>
      </c>
      <c r="AE72" s="0" t="n">
        <v>16300.813573937</v>
      </c>
      <c r="AF72" s="0" t="n">
        <v>0.109021518</v>
      </c>
      <c r="AG72" s="0" t="n">
        <v>111280.53071905</v>
      </c>
      <c r="AH72" s="0" t="n">
        <v>4.323333</v>
      </c>
      <c r="AI72" s="0" t="n">
        <v>5.81</v>
      </c>
      <c r="AJ72" s="0" t="n">
        <v>36.546115408</v>
      </c>
      <c r="AK72" s="0" t="n">
        <v>18.5233</v>
      </c>
      <c r="AL72" s="0" t="n">
        <v>101.280424399</v>
      </c>
      <c r="AM72" s="0" t="n">
        <v>1.035354427</v>
      </c>
      <c r="AN72" s="0" t="n">
        <v>1.142909147</v>
      </c>
      <c r="AO72" s="0" t="n">
        <v>107.718696882</v>
      </c>
      <c r="AP72" s="0" t="n">
        <v>32379.722377516</v>
      </c>
      <c r="AQ72" s="0" t="n">
        <v>11.189554508</v>
      </c>
      <c r="AR72" s="0" t="n">
        <v>0.496779022</v>
      </c>
      <c r="AS72" s="0" t="n">
        <v>5.558735949</v>
      </c>
      <c r="AT72" s="0" t="n">
        <v>0.146799099</v>
      </c>
      <c r="AU72" s="0" t="n">
        <v>1.136629951</v>
      </c>
      <c r="AV72" s="0" t="n">
        <v>0.914645068</v>
      </c>
    </row>
    <row r="73" customFormat="false" ht="13.8" hidden="false" customHeight="false" outlineLevel="0" collapsed="false">
      <c r="A73" s="0" t="s">
        <v>234</v>
      </c>
      <c r="B73" s="0" t="n">
        <v>1506954.70634757</v>
      </c>
      <c r="C73" s="0" t="n">
        <v>845123.801516242</v>
      </c>
      <c r="D73" s="0" t="n">
        <v>291103.170390115</v>
      </c>
      <c r="E73" s="0" t="n">
        <v>326254.839541866</v>
      </c>
      <c r="F73" s="0" t="n">
        <v>476101.123456795</v>
      </c>
      <c r="G73" s="0" t="n">
        <v>439938.984935759</v>
      </c>
      <c r="H73" s="0" t="n">
        <v>1.040848587</v>
      </c>
      <c r="I73" s="0" t="n">
        <v>1.046044013</v>
      </c>
      <c r="J73" s="0" t="n">
        <v>1.046324417</v>
      </c>
      <c r="K73" s="0" t="n">
        <v>1.027675755</v>
      </c>
      <c r="L73" s="0" t="n">
        <v>1.025013509</v>
      </c>
      <c r="M73" s="0" t="n">
        <v>1.028057506</v>
      </c>
      <c r="N73" s="0" t="n">
        <v>0.931595719</v>
      </c>
      <c r="O73" s="0" t="n">
        <v>1568511.67653935</v>
      </c>
      <c r="P73" s="0" t="n">
        <v>746262.372838166</v>
      </c>
      <c r="Q73" s="0" t="n">
        <v>657610.180638191</v>
      </c>
      <c r="R73" s="0" t="n">
        <v>164639.123062994</v>
      </c>
      <c r="S73" s="0" t="n">
        <v>1403872.55347636</v>
      </c>
      <c r="T73" s="0" t="n">
        <v>102.19257771</v>
      </c>
      <c r="U73" s="0" t="n">
        <v>102.039569688</v>
      </c>
      <c r="V73" s="0" t="n">
        <v>103.193424933</v>
      </c>
      <c r="W73" s="0" t="n">
        <v>73.136666667</v>
      </c>
      <c r="X73" s="0" t="n">
        <v>75.363333333</v>
      </c>
      <c r="Y73" s="0" t="n">
        <v>54.826666667</v>
      </c>
      <c r="Z73" s="0" t="n">
        <v>92.46</v>
      </c>
      <c r="AA73" s="0" t="n">
        <v>0.021804627</v>
      </c>
      <c r="AB73" s="0" t="n">
        <v>-0.00097334</v>
      </c>
      <c r="AC73" s="0" t="n">
        <v>149832.355640424</v>
      </c>
      <c r="AD73" s="0" t="n">
        <v>133612.22929085</v>
      </c>
      <c r="AE73" s="0" t="n">
        <v>16220.126349574</v>
      </c>
      <c r="AF73" s="0" t="n">
        <v>0.108255165</v>
      </c>
      <c r="AG73" s="0" t="n">
        <v>111728.81295824</v>
      </c>
      <c r="AH73" s="0" t="n">
        <v>4.433333</v>
      </c>
      <c r="AI73" s="0" t="n">
        <v>5.6</v>
      </c>
      <c r="AJ73" s="0" t="n">
        <v>36.411463569</v>
      </c>
      <c r="AK73" s="0" t="n">
        <v>18.7167</v>
      </c>
      <c r="AL73" s="0" t="n">
        <v>98.798743343</v>
      </c>
      <c r="AM73" s="0" t="n">
        <v>1.029193781</v>
      </c>
      <c r="AN73" s="0" t="n">
        <v>1.121443931</v>
      </c>
      <c r="AO73" s="0" t="n">
        <v>108.465533294</v>
      </c>
      <c r="AP73" s="0" t="n">
        <v>32711.85418288</v>
      </c>
      <c r="AQ73" s="0" t="n">
        <v>11.278568693</v>
      </c>
      <c r="AR73" s="0" t="n">
        <v>0.495212212</v>
      </c>
      <c r="AS73" s="0" t="n">
        <v>5.585284946</v>
      </c>
      <c r="AT73" s="0" t="n">
        <v>0.145626015</v>
      </c>
      <c r="AU73" s="0" t="n">
        <v>1.081371664</v>
      </c>
      <c r="AV73" s="0" t="n">
        <v>0.890150698</v>
      </c>
    </row>
    <row r="74" customFormat="false" ht="13.8" hidden="false" customHeight="false" outlineLevel="0" collapsed="false">
      <c r="A74" s="0" t="s">
        <v>235</v>
      </c>
      <c r="B74" s="0" t="n">
        <v>1516419.53332438</v>
      </c>
      <c r="C74" s="0" t="n">
        <v>850580.146819651</v>
      </c>
      <c r="D74" s="0" t="n">
        <v>294127.183773123</v>
      </c>
      <c r="E74" s="0" t="n">
        <v>332879.243377015</v>
      </c>
      <c r="F74" s="0" t="n">
        <v>486398.310271558</v>
      </c>
      <c r="G74" s="0" t="n">
        <v>456092.682956489</v>
      </c>
      <c r="H74" s="0" t="n">
        <v>1.044237401</v>
      </c>
      <c r="I74" s="0" t="n">
        <v>1.046309842</v>
      </c>
      <c r="J74" s="0" t="n">
        <v>1.048032309</v>
      </c>
      <c r="K74" s="0" t="n">
        <v>1.027608127</v>
      </c>
      <c r="L74" s="0" t="n">
        <v>1.024720595</v>
      </c>
      <c r="M74" s="0" t="n">
        <v>1.023893769</v>
      </c>
      <c r="N74" s="0" t="n">
        <v>0.930751841</v>
      </c>
      <c r="O74" s="0" t="n">
        <v>1583501.99233266</v>
      </c>
      <c r="P74" s="0" t="n">
        <v>750236.2101913</v>
      </c>
      <c r="Q74" s="0" t="n">
        <v>661174.06149998</v>
      </c>
      <c r="R74" s="0" t="n">
        <v>172091.720641381</v>
      </c>
      <c r="S74" s="0" t="n">
        <v>1411410.27169128</v>
      </c>
      <c r="T74" s="0" t="n">
        <v>102.454238555</v>
      </c>
      <c r="U74" s="0" t="n">
        <v>102.483003586</v>
      </c>
      <c r="V74" s="0" t="n">
        <v>101.499466717</v>
      </c>
      <c r="W74" s="0" t="n">
        <v>73.223333333</v>
      </c>
      <c r="X74" s="0" t="n">
        <v>75.593333333</v>
      </c>
      <c r="Y74" s="0" t="n">
        <v>53.926666667</v>
      </c>
      <c r="Z74" s="0" t="n">
        <v>92.54</v>
      </c>
      <c r="AA74" s="0" t="n">
        <v>0.008811586</v>
      </c>
      <c r="AB74" s="0" t="n">
        <v>-0.011038032</v>
      </c>
      <c r="AC74" s="0" t="n">
        <v>150446.814121392</v>
      </c>
      <c r="AD74" s="0" t="n">
        <v>134404.64154533</v>
      </c>
      <c r="AE74" s="0" t="n">
        <v>16042.172576062</v>
      </c>
      <c r="AF74" s="0" t="n">
        <v>0.106630191</v>
      </c>
      <c r="AG74" s="0" t="n">
        <v>112413.8487381</v>
      </c>
      <c r="AH74" s="0" t="n">
        <v>4.203333</v>
      </c>
      <c r="AI74" s="0" t="n">
        <v>5.116667</v>
      </c>
      <c r="AJ74" s="0" t="n">
        <v>30.310855086</v>
      </c>
      <c r="AK74" s="0" t="n">
        <v>14.0767</v>
      </c>
      <c r="AL74" s="0" t="n">
        <v>95.773241784</v>
      </c>
      <c r="AM74" s="0" t="n">
        <v>1.032094685</v>
      </c>
      <c r="AN74" s="0" t="n">
        <v>1.121077911</v>
      </c>
      <c r="AO74" s="0" t="n">
        <v>108.959455668</v>
      </c>
      <c r="AP74" s="0" t="n">
        <v>33010.399994376</v>
      </c>
      <c r="AQ74" s="0" t="n">
        <v>11.282493788</v>
      </c>
      <c r="AR74" s="0" t="n">
        <v>0.494741853</v>
      </c>
      <c r="AS74" s="0" t="n">
        <v>5.581921886</v>
      </c>
      <c r="AT74" s="0" t="n">
        <v>0.147026183</v>
      </c>
      <c r="AU74" s="0" t="n">
        <v>1.077413918</v>
      </c>
      <c r="AV74" s="0" t="n">
        <v>0.920159358</v>
      </c>
    </row>
    <row r="75" customFormat="false" ht="13.8" hidden="false" customHeight="false" outlineLevel="0" collapsed="false">
      <c r="A75" s="0" t="s">
        <v>236</v>
      </c>
      <c r="B75" s="0" t="n">
        <v>1522617.81779059</v>
      </c>
      <c r="C75" s="0" t="n">
        <v>856010.35922967</v>
      </c>
      <c r="D75" s="0" t="n">
        <v>295526.843658256</v>
      </c>
      <c r="E75" s="0" t="n">
        <v>333576.845206057</v>
      </c>
      <c r="F75" s="0" t="n">
        <v>492543.5347765</v>
      </c>
      <c r="G75" s="0" t="n">
        <v>462094.453253217</v>
      </c>
      <c r="H75" s="0" t="n">
        <v>1.050593599</v>
      </c>
      <c r="I75" s="0" t="n">
        <v>1.049943503</v>
      </c>
      <c r="J75" s="0" t="n">
        <v>1.05177813</v>
      </c>
      <c r="K75" s="0" t="n">
        <v>1.029911109</v>
      </c>
      <c r="L75" s="0" t="n">
        <v>1.019393145</v>
      </c>
      <c r="M75" s="0" t="n">
        <v>1.011732711</v>
      </c>
      <c r="N75" s="0" t="n">
        <v>0.934517671</v>
      </c>
      <c r="O75" s="0" t="n">
        <v>1599652.53302519</v>
      </c>
      <c r="P75" s="0" t="n">
        <v>758579.638909544</v>
      </c>
      <c r="Q75" s="0" t="n">
        <v>664333.618650138</v>
      </c>
      <c r="R75" s="0" t="n">
        <v>176739.275465506</v>
      </c>
      <c r="S75" s="0" t="n">
        <v>1422913.25755968</v>
      </c>
      <c r="T75" s="0" t="n">
        <v>103.047647973</v>
      </c>
      <c r="U75" s="0" t="n">
        <v>103.211502132</v>
      </c>
      <c r="V75" s="0" t="n">
        <v>100.621118012</v>
      </c>
      <c r="W75" s="0" t="n">
        <v>73.49</v>
      </c>
      <c r="X75" s="0" t="n">
        <v>75.96</v>
      </c>
      <c r="Y75" s="0" t="n">
        <v>53.46</v>
      </c>
      <c r="Z75" s="0" t="n">
        <v>92.54</v>
      </c>
      <c r="AA75" s="0" t="n">
        <v>0.014638549</v>
      </c>
      <c r="AB75" s="0" t="n">
        <v>-0.006978289</v>
      </c>
      <c r="AC75" s="0" t="n">
        <v>151056.215004058</v>
      </c>
      <c r="AD75" s="0" t="n">
        <v>135089.08450878</v>
      </c>
      <c r="AE75" s="0" t="n">
        <v>15967.130495278</v>
      </c>
      <c r="AF75" s="0" t="n">
        <v>0.105703234</v>
      </c>
      <c r="AG75" s="0" t="n">
        <v>113061.73627493</v>
      </c>
      <c r="AH75" s="0" t="n">
        <v>4.056667</v>
      </c>
      <c r="AI75" s="0" t="n">
        <v>4.99</v>
      </c>
      <c r="AJ75" s="0" t="n">
        <v>28.627631627</v>
      </c>
      <c r="AK75" s="0" t="n">
        <v>13.28</v>
      </c>
      <c r="AL75" s="0" t="n">
        <v>90.607977809</v>
      </c>
      <c r="AM75" s="0" t="n">
        <v>1.032505902</v>
      </c>
      <c r="AN75" s="0" t="n">
        <v>1.110684888</v>
      </c>
      <c r="AO75" s="0" t="n">
        <v>109.637568057</v>
      </c>
      <c r="AP75" s="0" t="n">
        <v>33194.318257303</v>
      </c>
      <c r="AQ75" s="0" t="n">
        <v>11.271212795</v>
      </c>
      <c r="AR75" s="0" t="n">
        <v>0.498207515</v>
      </c>
      <c r="AS75" s="0" t="n">
        <v>5.615402915</v>
      </c>
      <c r="AT75" s="0" t="n">
        <v>0.145647611</v>
      </c>
      <c r="AU75" s="0" t="n">
        <v>1.059156482</v>
      </c>
      <c r="AV75" s="0" t="n">
        <v>0.908779214</v>
      </c>
    </row>
    <row r="76" customFormat="false" ht="13.8" hidden="false" customHeight="false" outlineLevel="0" collapsed="false">
      <c r="A76" s="0" t="s">
        <v>237</v>
      </c>
      <c r="B76" s="0" t="n">
        <v>1531207.04948881</v>
      </c>
      <c r="C76" s="0" t="n">
        <v>863890.991196267</v>
      </c>
      <c r="D76" s="0" t="n">
        <v>296462.747561315</v>
      </c>
      <c r="E76" s="0" t="n">
        <v>339628.512809974</v>
      </c>
      <c r="F76" s="0" t="n">
        <v>494549.393562944</v>
      </c>
      <c r="G76" s="0" t="n">
        <v>469476.525949616</v>
      </c>
      <c r="H76" s="0" t="n">
        <v>1.052904087</v>
      </c>
      <c r="I76" s="0" t="n">
        <v>1.053114805</v>
      </c>
      <c r="J76" s="0" t="n">
        <v>1.054095802</v>
      </c>
      <c r="K76" s="0" t="n">
        <v>1.031537128</v>
      </c>
      <c r="L76" s="0" t="n">
        <v>1.010975371</v>
      </c>
      <c r="M76" s="0" t="n">
        <v>0.998737554</v>
      </c>
      <c r="N76" s="0" t="n">
        <v>0.936869615</v>
      </c>
      <c r="O76" s="0" t="n">
        <v>1612214.16004852</v>
      </c>
      <c r="P76" s="0" t="n">
        <v>767865.110805966</v>
      </c>
      <c r="Q76" s="0" t="n">
        <v>666676.248535565</v>
      </c>
      <c r="R76" s="0" t="n">
        <v>177672.800706986</v>
      </c>
      <c r="S76" s="0" t="n">
        <v>1434541.35934153</v>
      </c>
      <c r="T76" s="0" t="n">
        <v>103.159788335</v>
      </c>
      <c r="U76" s="0" t="n">
        <v>103.415119738</v>
      </c>
      <c r="V76" s="0" t="n">
        <v>99.617290922</v>
      </c>
      <c r="W76" s="0" t="n">
        <v>73.686666667</v>
      </c>
      <c r="X76" s="0" t="n">
        <v>76.26</v>
      </c>
      <c r="Y76" s="0" t="n">
        <v>52.926666667</v>
      </c>
      <c r="Z76" s="0" t="n">
        <v>92.54</v>
      </c>
      <c r="AA76" s="0" t="n">
        <v>0.012285667</v>
      </c>
      <c r="AB76" s="0" t="n">
        <v>-0.007000493</v>
      </c>
      <c r="AC76" s="0" t="n">
        <v>151671.231180587</v>
      </c>
      <c r="AD76" s="0" t="n">
        <v>135880.25961238</v>
      </c>
      <c r="AE76" s="0" t="n">
        <v>15790.971568207</v>
      </c>
      <c r="AF76" s="0" t="n">
        <v>0.104113163</v>
      </c>
      <c r="AG76" s="0" t="n">
        <v>113770.03148517</v>
      </c>
      <c r="AH76" s="0" t="n">
        <v>3.936667</v>
      </c>
      <c r="AI76" s="0" t="n">
        <v>4.56</v>
      </c>
      <c r="AJ76" s="0" t="n">
        <v>26.63118531</v>
      </c>
      <c r="AK76" s="0" t="n">
        <v>12.4267</v>
      </c>
      <c r="AL76" s="0" t="n">
        <v>83.549243255</v>
      </c>
      <c r="AM76" s="0" t="n">
        <v>1.033799453</v>
      </c>
      <c r="AN76" s="0" t="n">
        <v>1.088952182</v>
      </c>
      <c r="AO76" s="0" t="n">
        <v>110.650815059</v>
      </c>
      <c r="AP76" s="0" t="n">
        <v>33470.475161191</v>
      </c>
      <c r="AQ76" s="0" t="n">
        <v>11.268796909</v>
      </c>
      <c r="AR76" s="0" t="n">
        <v>0.501476996</v>
      </c>
      <c r="AS76" s="0" t="n">
        <v>5.651042418</v>
      </c>
      <c r="AT76" s="0" t="n">
        <v>0.142128163</v>
      </c>
      <c r="AU76" s="0" t="n">
        <v>1.026713895</v>
      </c>
      <c r="AV76" s="0" t="n">
        <v>0.894719049</v>
      </c>
    </row>
    <row r="77" customFormat="false" ht="13.8" hidden="false" customHeight="false" outlineLevel="0" collapsed="false">
      <c r="A77" s="0" t="s">
        <v>238</v>
      </c>
      <c r="B77" s="0" t="n">
        <v>1535370.47345619</v>
      </c>
      <c r="C77" s="0" t="n">
        <v>871827.730737055</v>
      </c>
      <c r="D77" s="0" t="n">
        <v>297607.804411745</v>
      </c>
      <c r="E77" s="0" t="n">
        <v>342901.589787104</v>
      </c>
      <c r="F77" s="0" t="n">
        <v>491474.09565363</v>
      </c>
      <c r="G77" s="0" t="n">
        <v>475497.967336213</v>
      </c>
      <c r="H77" s="0" t="n">
        <v>1.05740519</v>
      </c>
      <c r="I77" s="0" t="n">
        <v>1.054323027</v>
      </c>
      <c r="J77" s="0" t="n">
        <v>1.05965659</v>
      </c>
      <c r="K77" s="0" t="n">
        <v>1.034026788</v>
      </c>
      <c r="L77" s="0" t="n">
        <v>1.001871342</v>
      </c>
      <c r="M77" s="0" t="n">
        <v>0.98371067</v>
      </c>
      <c r="N77" s="0" t="n">
        <v>0.938571284</v>
      </c>
      <c r="O77" s="0" t="n">
        <v>1623508.70651321</v>
      </c>
      <c r="P77" s="0" t="n">
        <v>775881.371382428</v>
      </c>
      <c r="Q77" s="0" t="n">
        <v>665173.264697732</v>
      </c>
      <c r="R77" s="0" t="n">
        <v>182454.070433048</v>
      </c>
      <c r="S77" s="0" t="n">
        <v>1441054.63608016</v>
      </c>
      <c r="T77" s="0" t="n">
        <v>103.14577079</v>
      </c>
      <c r="U77" s="0" t="n">
        <v>103.519190959</v>
      </c>
      <c r="V77" s="0" t="n">
        <v>98.632285589</v>
      </c>
      <c r="W77" s="0" t="n">
        <v>73.783333333</v>
      </c>
      <c r="X77" s="0" t="n">
        <v>76.446666667</v>
      </c>
      <c r="Y77" s="0" t="n">
        <v>52.403333333</v>
      </c>
      <c r="Z77" s="0" t="n">
        <v>92.54</v>
      </c>
      <c r="AA77" s="0" t="n">
        <v>0.011264154</v>
      </c>
      <c r="AB77" s="0" t="n">
        <v>-0.003913706</v>
      </c>
      <c r="AC77" s="0" t="n">
        <v>152055.298202775</v>
      </c>
      <c r="AD77" s="0" t="n">
        <v>136446.25136951</v>
      </c>
      <c r="AE77" s="0" t="n">
        <v>15609.046833265</v>
      </c>
      <c r="AF77" s="0" t="n">
        <v>0.102653752</v>
      </c>
      <c r="AG77" s="0" t="n">
        <v>114344.3381018</v>
      </c>
      <c r="AH77" s="0" t="n">
        <v>3.623333</v>
      </c>
      <c r="AI77" s="0" t="n">
        <v>4.146667</v>
      </c>
      <c r="AJ77" s="0" t="n">
        <v>24.40407418</v>
      </c>
      <c r="AK77" s="0" t="n">
        <v>11.0933</v>
      </c>
      <c r="AL77" s="0" t="n">
        <v>79.627797652</v>
      </c>
      <c r="AM77" s="0" t="n">
        <v>1.041886073</v>
      </c>
      <c r="AN77" s="0" t="n">
        <v>1.065380329</v>
      </c>
      <c r="AO77" s="0" t="n">
        <v>112.128281646</v>
      </c>
      <c r="AP77" s="0" t="n">
        <v>33829.413686128</v>
      </c>
      <c r="AQ77" s="0" t="n">
        <v>11.252566179</v>
      </c>
      <c r="AR77" s="0" t="n">
        <v>0.505338213</v>
      </c>
      <c r="AS77" s="0" t="n">
        <v>5.686351685</v>
      </c>
      <c r="AT77" s="0" t="n">
        <v>0.140047662</v>
      </c>
      <c r="AU77" s="0" t="n">
        <v>0.980218868</v>
      </c>
      <c r="AV77" s="0" t="n">
        <v>0.849649218</v>
      </c>
    </row>
    <row r="78" customFormat="false" ht="13.8" hidden="false" customHeight="false" outlineLevel="0" collapsed="false">
      <c r="A78" s="0" t="s">
        <v>253</v>
      </c>
      <c r="B78" s="0" t="n">
        <v>1548725.5430962</v>
      </c>
      <c r="C78" s="0" t="n">
        <v>877509.759281355</v>
      </c>
      <c r="D78" s="0" t="n">
        <v>299936.17716826</v>
      </c>
      <c r="E78" s="0" t="n">
        <v>349383.573763798</v>
      </c>
      <c r="F78" s="0" t="n">
        <v>495863.866353085</v>
      </c>
      <c r="G78" s="0" t="n">
        <v>483280.045483467</v>
      </c>
      <c r="H78" s="0" t="n">
        <v>1.057796799</v>
      </c>
      <c r="I78" s="0" t="n">
        <v>1.054203325</v>
      </c>
      <c r="J78" s="0" t="n">
        <v>1.066080882</v>
      </c>
      <c r="K78" s="0" t="n">
        <v>1.033351586</v>
      </c>
      <c r="L78" s="0" t="n">
        <v>0.999785857</v>
      </c>
      <c r="M78" s="0" t="n">
        <v>0.978951881</v>
      </c>
      <c r="N78" s="0" t="n">
        <v>0.941095783</v>
      </c>
      <c r="O78" s="0" t="n">
        <v>1638236.92226188</v>
      </c>
      <c r="P78" s="0" t="n">
        <v>781581.697235057</v>
      </c>
      <c r="Q78" s="0" t="n">
        <v>675917.380997306</v>
      </c>
      <c r="R78" s="0" t="n">
        <v>180737.844029518</v>
      </c>
      <c r="S78" s="0" t="n">
        <v>1457499.07823236</v>
      </c>
      <c r="T78" s="0" t="n">
        <v>103.379396545</v>
      </c>
      <c r="U78" s="0" t="n">
        <v>103.849503965</v>
      </c>
      <c r="V78" s="0" t="n">
        <v>97.716293368</v>
      </c>
      <c r="W78" s="0" t="n">
        <v>73.856666667</v>
      </c>
      <c r="X78" s="0" t="n">
        <v>76.596666667</v>
      </c>
      <c r="Y78" s="0" t="n">
        <v>51.916666667</v>
      </c>
      <c r="Z78" s="0" t="n">
        <v>86.94</v>
      </c>
      <c r="AA78" s="0" t="n">
        <v>0.003604045</v>
      </c>
      <c r="AB78" s="0" t="n">
        <v>-0.010221654</v>
      </c>
      <c r="AC78" s="0" t="n">
        <v>152310.369507643</v>
      </c>
      <c r="AD78" s="0" t="n">
        <v>137085.11114685</v>
      </c>
      <c r="AE78" s="0" t="n">
        <v>15225.258360793</v>
      </c>
      <c r="AF78" s="0" t="n">
        <v>0.09996206</v>
      </c>
      <c r="AG78" s="0" t="n">
        <v>115025.08066223</v>
      </c>
      <c r="AH78" s="0" t="n">
        <v>3.088634921</v>
      </c>
      <c r="AI78" s="0" t="n">
        <v>3.998584641</v>
      </c>
      <c r="AJ78" s="0" t="n">
        <v>24.17470465</v>
      </c>
      <c r="AK78" s="0" t="n">
        <v>11.09</v>
      </c>
      <c r="AL78" s="0" t="n">
        <v>77.804662461</v>
      </c>
      <c r="AM78" s="0" t="n">
        <v>1.041817848</v>
      </c>
      <c r="AN78" s="0" t="n">
        <v>1.068475991</v>
      </c>
      <c r="AO78" s="0" t="n">
        <v>112.51841498</v>
      </c>
      <c r="AP78" s="0" t="n">
        <v>34069.390132403</v>
      </c>
      <c r="AQ78" s="0" t="n">
        <v>11.297547415</v>
      </c>
      <c r="AR78" s="0" t="n">
        <v>0.504661204</v>
      </c>
      <c r="AS78" s="0" t="n">
        <v>5.701433881</v>
      </c>
      <c r="AT78" s="0" t="n">
        <v>0.1412</v>
      </c>
      <c r="AU78" s="0" t="n">
        <v>1</v>
      </c>
      <c r="AV78" s="0" t="n">
        <v>0.891572096</v>
      </c>
    </row>
    <row r="79" customFormat="false" ht="13.8" hidden="false" customHeight="false" outlineLevel="0" collapsed="false">
      <c r="A79" s="0" t="s">
        <v>254</v>
      </c>
      <c r="B79" s="0" t="n">
        <v>1559053.385878</v>
      </c>
      <c r="C79" s="0" t="n">
        <v>883765.945451136</v>
      </c>
      <c r="D79" s="0" t="n">
        <v>300298.489458471</v>
      </c>
      <c r="E79" s="0" t="n">
        <v>354344.406043156</v>
      </c>
      <c r="F79" s="0" t="n">
        <v>510929.545344638</v>
      </c>
      <c r="G79" s="0" t="n">
        <v>494271.447252659</v>
      </c>
      <c r="H79" s="0" t="n">
        <v>1.060934025</v>
      </c>
      <c r="I79" s="0" t="n">
        <v>1.058350376</v>
      </c>
      <c r="J79" s="0" t="n">
        <v>1.073764707</v>
      </c>
      <c r="K79" s="0" t="n">
        <v>1.035741726</v>
      </c>
      <c r="L79" s="0" t="n">
        <v>1.003905359</v>
      </c>
      <c r="M79" s="0" t="n">
        <v>0.988506054</v>
      </c>
      <c r="N79" s="0" t="n">
        <v>0.941252075</v>
      </c>
      <c r="O79" s="0" t="n">
        <v>1654052.78448293</v>
      </c>
      <c r="P79" s="0" t="n">
        <v>793446.164745048</v>
      </c>
      <c r="Q79" s="0" t="n">
        <v>674016.069705841</v>
      </c>
      <c r="R79" s="0" t="n">
        <v>186590.550032044</v>
      </c>
      <c r="S79" s="0" t="n">
        <v>1467462.23445089</v>
      </c>
      <c r="T79" s="0" t="n">
        <v>104.094291355</v>
      </c>
      <c r="U79" s="0" t="n">
        <v>104.265788849</v>
      </c>
      <c r="V79" s="0" t="n">
        <v>101.436727524</v>
      </c>
      <c r="W79" s="0" t="n">
        <v>74.226666667</v>
      </c>
      <c r="X79" s="0" t="n">
        <v>76.74</v>
      </c>
      <c r="Y79" s="0" t="n">
        <v>53.893333333</v>
      </c>
      <c r="Z79" s="0" t="n">
        <v>86.94</v>
      </c>
      <c r="AA79" s="0" t="n">
        <v>0.009082992</v>
      </c>
      <c r="AB79" s="0" t="n">
        <v>-0.005629108</v>
      </c>
      <c r="AC79" s="0" t="n">
        <v>152753.095860473</v>
      </c>
      <c r="AD79" s="0" t="n">
        <v>137669.70611629</v>
      </c>
      <c r="AE79" s="0" t="n">
        <v>15083.389744184</v>
      </c>
      <c r="AF79" s="0" t="n">
        <v>0.098743594</v>
      </c>
      <c r="AG79" s="0" t="n">
        <v>115660.6056078</v>
      </c>
      <c r="AH79" s="0" t="n">
        <v>2.634876923</v>
      </c>
      <c r="AI79" s="0" t="n">
        <v>4.258207692</v>
      </c>
      <c r="AJ79" s="0" t="n">
        <v>29.505808204</v>
      </c>
      <c r="AK79" s="0" t="n">
        <v>15.3267</v>
      </c>
      <c r="AL79" s="0" t="n">
        <v>78.812626777</v>
      </c>
      <c r="AM79" s="0" t="n">
        <v>1.03951903</v>
      </c>
      <c r="AN79" s="0" t="n">
        <v>1.085766159</v>
      </c>
      <c r="AO79" s="0" t="n">
        <v>113.237074903</v>
      </c>
      <c r="AP79" s="0" t="n">
        <v>34248.588894691</v>
      </c>
      <c r="AQ79" s="0" t="n">
        <v>11.324592969</v>
      </c>
      <c r="AR79" s="0" t="n">
        <v>0.508928156</v>
      </c>
      <c r="AS79" s="0" t="n">
        <v>5.763404217</v>
      </c>
      <c r="AT79" s="0" t="n">
        <v>0.1373</v>
      </c>
      <c r="AU79" s="0" t="n">
        <v>1.039062687</v>
      </c>
      <c r="AV79" s="0" t="n">
        <v>0.94615229</v>
      </c>
    </row>
    <row r="80" customFormat="false" ht="13.8" hidden="false" customHeight="false" outlineLevel="0" collapsed="false">
      <c r="A80" s="0" t="s">
        <v>255</v>
      </c>
      <c r="B80" s="0" t="n">
        <v>1576264.45161832</v>
      </c>
      <c r="C80" s="0" t="n">
        <v>892321.152341743</v>
      </c>
      <c r="D80" s="0" t="n">
        <v>301522.465634173</v>
      </c>
      <c r="E80" s="0" t="n">
        <v>360389.777504941</v>
      </c>
      <c r="F80" s="0" t="n">
        <v>525598.096669558</v>
      </c>
      <c r="G80" s="0" t="n">
        <v>507385.888724114</v>
      </c>
      <c r="H80" s="0" t="n">
        <v>1.063658859</v>
      </c>
      <c r="I80" s="0" t="n">
        <v>1.062691652</v>
      </c>
      <c r="J80" s="0" t="n">
        <v>1.081198944</v>
      </c>
      <c r="K80" s="0" t="n">
        <v>1.040664517</v>
      </c>
      <c r="L80" s="0" t="n">
        <v>1.01044978</v>
      </c>
      <c r="M80" s="0" t="n">
        <v>1.004649147</v>
      </c>
      <c r="N80" s="0" t="n">
        <v>0.942920109</v>
      </c>
      <c r="O80" s="0" t="n">
        <v>1676607.64878402</v>
      </c>
      <c r="P80" s="0" t="n">
        <v>803552.013362368</v>
      </c>
      <c r="Q80" s="0" t="n">
        <v>682739.434844475</v>
      </c>
      <c r="R80" s="0" t="n">
        <v>190316.20057718</v>
      </c>
      <c r="S80" s="0" t="n">
        <v>1486291.44820684</v>
      </c>
      <c r="T80" s="0" t="n">
        <v>104.383987291</v>
      </c>
      <c r="U80" s="0" t="n">
        <v>104.238639834</v>
      </c>
      <c r="V80" s="0" t="n">
        <v>104.59878286</v>
      </c>
      <c r="W80" s="0" t="n">
        <v>74.543333333</v>
      </c>
      <c r="X80" s="0" t="n">
        <v>76.86</v>
      </c>
      <c r="Y80" s="0" t="n">
        <v>55.573333333</v>
      </c>
      <c r="Z80" s="0" t="n">
        <v>86.94</v>
      </c>
      <c r="AA80" s="0" t="n">
        <v>0.000197809</v>
      </c>
      <c r="AB80" s="0" t="n">
        <v>-0.012533662</v>
      </c>
      <c r="AC80" s="0" t="n">
        <v>153323.857711998</v>
      </c>
      <c r="AD80" s="0" t="n">
        <v>138431.54099975</v>
      </c>
      <c r="AE80" s="0" t="n">
        <v>14892.316712248</v>
      </c>
      <c r="AF80" s="0" t="n">
        <v>0.097129807</v>
      </c>
      <c r="AG80" s="0" t="n">
        <v>116416.67817036</v>
      </c>
      <c r="AH80" s="0" t="n">
        <v>2.699393939</v>
      </c>
      <c r="AI80" s="0" t="n">
        <v>5.050689727</v>
      </c>
      <c r="AJ80" s="0" t="n">
        <v>35.087492487</v>
      </c>
      <c r="AK80" s="0" t="n">
        <v>20.33</v>
      </c>
      <c r="AL80" s="0" t="n">
        <v>79.556334233</v>
      </c>
      <c r="AM80" s="0" t="n">
        <v>1.038221211</v>
      </c>
      <c r="AN80" s="0" t="n">
        <v>1.092048789</v>
      </c>
      <c r="AO80" s="0" t="n">
        <v>114.534327573</v>
      </c>
      <c r="AP80" s="0" t="n">
        <v>34629.058257967</v>
      </c>
      <c r="AQ80" s="0" t="n">
        <v>11.386599038</v>
      </c>
      <c r="AR80" s="0" t="n">
        <v>0.509782488</v>
      </c>
      <c r="AS80" s="0" t="n">
        <v>5.804688784</v>
      </c>
      <c r="AT80" s="0" t="n">
        <v>0.1327</v>
      </c>
      <c r="AU80" s="0" t="n">
        <v>1.046649265</v>
      </c>
      <c r="AV80" s="0" t="n">
        <v>0.953682805</v>
      </c>
    </row>
    <row r="81" customFormat="false" ht="13.8" hidden="false" customHeight="false" outlineLevel="0" collapsed="false">
      <c r="A81" s="0" t="s">
        <v>256</v>
      </c>
      <c r="B81" s="0" t="n">
        <v>1596372.18309009</v>
      </c>
      <c r="C81" s="0" t="n">
        <v>900458.481799618</v>
      </c>
      <c r="D81" s="0" t="n">
        <v>303418.62287394</v>
      </c>
      <c r="E81" s="0" t="n">
        <v>363879.030006261</v>
      </c>
      <c r="F81" s="0" t="n">
        <v>541868.925712545</v>
      </c>
      <c r="G81" s="0" t="n">
        <v>520729.96014592</v>
      </c>
      <c r="H81" s="0" t="n">
        <v>1.066743554</v>
      </c>
      <c r="I81" s="0" t="n">
        <v>1.067457665</v>
      </c>
      <c r="J81" s="0" t="n">
        <v>1.087387418</v>
      </c>
      <c r="K81" s="0" t="n">
        <v>1.045736346</v>
      </c>
      <c r="L81" s="0" t="n">
        <v>1.020565832</v>
      </c>
      <c r="M81" s="0" t="n">
        <v>1.021762289</v>
      </c>
      <c r="N81" s="0" t="n">
        <v>0.944874918</v>
      </c>
      <c r="O81" s="0" t="n">
        <v>1702919.73628497</v>
      </c>
      <c r="P81" s="0" t="n">
        <v>813552.938797072</v>
      </c>
      <c r="Q81" s="0" t="n">
        <v>694819.097274553</v>
      </c>
      <c r="R81" s="0" t="n">
        <v>194547.700213349</v>
      </c>
      <c r="S81" s="0" t="n">
        <v>1508372.03607163</v>
      </c>
      <c r="T81" s="0" t="n">
        <v>104.767133529</v>
      </c>
      <c r="U81" s="0" t="n">
        <v>104.460356783</v>
      </c>
      <c r="V81" s="0" t="n">
        <v>106.725641508</v>
      </c>
      <c r="W81" s="0" t="n">
        <v>74.923333333</v>
      </c>
      <c r="X81" s="0" t="n">
        <v>77.13</v>
      </c>
      <c r="Y81" s="0" t="n">
        <v>56.703333333</v>
      </c>
      <c r="Z81" s="0" t="n">
        <v>86.94</v>
      </c>
      <c r="AA81" s="0" t="n">
        <v>0.001289083</v>
      </c>
      <c r="AB81" s="0" t="n">
        <v>-0.011013713</v>
      </c>
      <c r="AC81" s="0" t="n">
        <v>153741.12992734</v>
      </c>
      <c r="AD81" s="0" t="n">
        <v>139083.90809711</v>
      </c>
      <c r="AE81" s="0" t="n">
        <v>14657.22183023</v>
      </c>
      <c r="AF81" s="0" t="n">
        <v>0.095337024</v>
      </c>
      <c r="AG81" s="0" t="n">
        <v>117021.37772362</v>
      </c>
      <c r="AH81" s="0" t="n">
        <v>3.430630769</v>
      </c>
      <c r="AI81" s="0" t="n">
        <v>5.317531848</v>
      </c>
      <c r="AJ81" s="0" t="n">
        <v>39.587894629</v>
      </c>
      <c r="AK81" s="0" t="n">
        <v>24.05</v>
      </c>
      <c r="AL81" s="0" t="n">
        <v>83.605219808</v>
      </c>
      <c r="AM81" s="0" t="n">
        <v>1.040680175</v>
      </c>
      <c r="AN81" s="0" t="n">
        <v>1.103691192</v>
      </c>
      <c r="AO81" s="0" t="n">
        <v>116.00477278</v>
      </c>
      <c r="AP81" s="0" t="n">
        <v>35042.203775663</v>
      </c>
      <c r="AQ81" s="0" t="n">
        <v>11.477763351</v>
      </c>
      <c r="AR81" s="0" t="n">
        <v>0.509626106</v>
      </c>
      <c r="AS81" s="0" t="n">
        <v>5.849367838</v>
      </c>
      <c r="AT81" s="0" t="n">
        <v>0.1257</v>
      </c>
      <c r="AU81" s="0" t="n">
        <v>1.059608066</v>
      </c>
      <c r="AV81" s="0" t="n">
        <v>0.96339542</v>
      </c>
    </row>
    <row r="82" customFormat="false" ht="13.8" hidden="false" customHeight="false" outlineLevel="0" collapsed="false">
      <c r="A82" s="0" t="s">
        <v>257</v>
      </c>
      <c r="B82" s="0" t="n">
        <v>1614269.41001723</v>
      </c>
      <c r="C82" s="0" t="n">
        <v>907467.870146692</v>
      </c>
      <c r="D82" s="0" t="n">
        <v>306086.649013718</v>
      </c>
      <c r="E82" s="0" t="n">
        <v>370449.08440365</v>
      </c>
      <c r="F82" s="0" t="n">
        <v>563594.375272312</v>
      </c>
      <c r="G82" s="0" t="n">
        <v>537416.961109821</v>
      </c>
      <c r="H82" s="0" t="n">
        <v>1.07060999</v>
      </c>
      <c r="I82" s="0" t="n">
        <v>1.075964984</v>
      </c>
      <c r="J82" s="0" t="n">
        <v>1.093847093</v>
      </c>
      <c r="K82" s="0" t="n">
        <v>1.055449171</v>
      </c>
      <c r="L82" s="0" t="n">
        <v>1.032717324</v>
      </c>
      <c r="M82" s="0" t="n">
        <v>1.048449667</v>
      </c>
      <c r="N82" s="0" t="n">
        <v>0.950394035</v>
      </c>
      <c r="O82" s="0" t="n">
        <v>1728252.95766893</v>
      </c>
      <c r="P82" s="0" t="n">
        <v>825739.979130543</v>
      </c>
      <c r="Q82" s="0" t="n">
        <v>708452.039569879</v>
      </c>
      <c r="R82" s="0" t="n">
        <v>194060.93896851</v>
      </c>
      <c r="S82" s="0" t="n">
        <v>1534192.01870042</v>
      </c>
      <c r="T82" s="0" t="n">
        <v>105.453993248</v>
      </c>
      <c r="U82" s="0" t="n">
        <v>104.745421432</v>
      </c>
      <c r="V82" s="0" t="n">
        <v>111.324424368</v>
      </c>
      <c r="W82" s="0" t="n">
        <v>75.346666667</v>
      </c>
      <c r="X82" s="0" t="n">
        <v>77.293333333</v>
      </c>
      <c r="Y82" s="0" t="n">
        <v>59.146666667</v>
      </c>
      <c r="Z82" s="0" t="n">
        <v>84.62</v>
      </c>
      <c r="AA82" s="0" t="n">
        <v>0.000380605</v>
      </c>
      <c r="AB82" s="0" t="n">
        <v>-0.010369581</v>
      </c>
      <c r="AC82" s="0" t="n">
        <v>154468.386972115</v>
      </c>
      <c r="AD82" s="0" t="n">
        <v>140143.14779592</v>
      </c>
      <c r="AE82" s="0" t="n">
        <v>14325.239176195</v>
      </c>
      <c r="AF82" s="0" t="n">
        <v>0.09273897</v>
      </c>
      <c r="AG82" s="0" t="n">
        <v>118075.57950282</v>
      </c>
      <c r="AH82" s="0" t="n">
        <v>3.548615385</v>
      </c>
      <c r="AI82" s="0" t="n">
        <v>5.613682662</v>
      </c>
      <c r="AJ82" s="0" t="n">
        <v>43.211899852</v>
      </c>
      <c r="AK82" s="0" t="n">
        <v>26.7733</v>
      </c>
      <c r="AL82" s="0" t="n">
        <v>88.604452362</v>
      </c>
      <c r="AM82" s="0" t="n">
        <v>1.048367798</v>
      </c>
      <c r="AN82" s="0" t="n">
        <v>1.130251994</v>
      </c>
      <c r="AO82" s="0" t="n">
        <v>116.913905057</v>
      </c>
      <c r="AP82" s="0" t="n">
        <v>35331.458907753</v>
      </c>
      <c r="AQ82" s="0" t="n">
        <v>11.518718078</v>
      </c>
      <c r="AR82" s="0" t="n">
        <v>0.511525507</v>
      </c>
      <c r="AS82" s="0" t="n">
        <v>5.89211811</v>
      </c>
      <c r="AT82" s="0" t="n">
        <v>0.1234</v>
      </c>
      <c r="AU82" s="0" t="n">
        <v>1.098922577</v>
      </c>
      <c r="AV82" s="0" t="n">
        <v>1.013733753</v>
      </c>
    </row>
    <row r="83" customFormat="false" ht="13.8" hidden="false" customHeight="false" outlineLevel="0" collapsed="false">
      <c r="A83" s="0" t="s">
        <v>258</v>
      </c>
      <c r="B83" s="0" t="n">
        <v>1628950.61767006</v>
      </c>
      <c r="C83" s="0" t="n">
        <v>915028.181996857</v>
      </c>
      <c r="D83" s="0" t="n">
        <v>306944.188240359</v>
      </c>
      <c r="E83" s="0" t="n">
        <v>373071.944581527</v>
      </c>
      <c r="F83" s="0" t="n">
        <v>580032.710717224</v>
      </c>
      <c r="G83" s="0" t="n">
        <v>555377.76923087</v>
      </c>
      <c r="H83" s="0" t="n">
        <v>1.07446202</v>
      </c>
      <c r="I83" s="0" t="n">
        <v>1.080936939</v>
      </c>
      <c r="J83" s="0" t="n">
        <v>1.095797577</v>
      </c>
      <c r="K83" s="0" t="n">
        <v>1.063534392</v>
      </c>
      <c r="L83" s="0" t="n">
        <v>1.044489911</v>
      </c>
      <c r="M83" s="0" t="n">
        <v>1.062157338</v>
      </c>
      <c r="N83" s="0" t="n">
        <v>0.953264142</v>
      </c>
      <c r="O83" s="0" t="n">
        <v>1750245.57071721</v>
      </c>
      <c r="P83" s="0" t="n">
        <v>835078.563142237</v>
      </c>
      <c r="Q83" s="0" t="n">
        <v>717741.650540119</v>
      </c>
      <c r="R83" s="0" t="n">
        <v>197425.357034857</v>
      </c>
      <c r="S83" s="0" t="n">
        <v>1552820.21368236</v>
      </c>
      <c r="T83" s="0" t="n">
        <v>106.136180453</v>
      </c>
      <c r="U83" s="0" t="n">
        <v>105.234103687</v>
      </c>
      <c r="V83" s="0" t="n">
        <v>114.110044545</v>
      </c>
      <c r="W83" s="0" t="n">
        <v>75.67</v>
      </c>
      <c r="X83" s="0" t="n">
        <v>77.473333333</v>
      </c>
      <c r="Y83" s="0" t="n">
        <v>60.626666667</v>
      </c>
      <c r="Z83" s="0" t="n">
        <v>84.62</v>
      </c>
      <c r="AA83" s="0" t="n">
        <v>-0.002168242</v>
      </c>
      <c r="AB83" s="0" t="n">
        <v>-0.011275387</v>
      </c>
      <c r="AC83" s="0" t="n">
        <v>154937.477299029</v>
      </c>
      <c r="AD83" s="0" t="n">
        <v>140930.86491347</v>
      </c>
      <c r="AE83" s="0" t="n">
        <v>14006.612385559</v>
      </c>
      <c r="AF83" s="0" t="n">
        <v>0.090401707</v>
      </c>
      <c r="AG83" s="0" t="n">
        <v>118803.9167217</v>
      </c>
      <c r="AH83" s="0" t="n">
        <v>4.284806452</v>
      </c>
      <c r="AI83" s="0" t="n">
        <v>5.426625615</v>
      </c>
      <c r="AJ83" s="0" t="n">
        <v>42.429024155</v>
      </c>
      <c r="AK83" s="0" t="n">
        <v>26.54</v>
      </c>
      <c r="AL83" s="0" t="n">
        <v>85.764237448</v>
      </c>
      <c r="AM83" s="0" t="n">
        <v>1.053141943</v>
      </c>
      <c r="AN83" s="0" t="n">
        <v>1.152901047</v>
      </c>
      <c r="AO83" s="0" t="n">
        <v>118.436628181</v>
      </c>
      <c r="AP83" s="0" t="n">
        <v>35719.821458682</v>
      </c>
      <c r="AQ83" s="0" t="n">
        <v>11.558508625</v>
      </c>
      <c r="AR83" s="0" t="n">
        <v>0.512648176</v>
      </c>
      <c r="AS83" s="0" t="n">
        <v>5.925448365</v>
      </c>
      <c r="AT83" s="0" t="n">
        <v>0.1248</v>
      </c>
      <c r="AU83" s="0" t="n">
        <v>1.131405784</v>
      </c>
      <c r="AV83" s="0" t="n">
        <v>1.071583507</v>
      </c>
    </row>
    <row r="84" customFormat="false" ht="13.8" hidden="false" customHeight="false" outlineLevel="0" collapsed="false">
      <c r="A84" s="0" t="s">
        <v>259</v>
      </c>
      <c r="B84" s="0" t="n">
        <v>1637432.6876663</v>
      </c>
      <c r="C84" s="0" t="n">
        <v>919141.660292812</v>
      </c>
      <c r="D84" s="0" t="n">
        <v>309128.504661231</v>
      </c>
      <c r="E84" s="0" t="n">
        <v>377390.322100018</v>
      </c>
      <c r="F84" s="0" t="n">
        <v>594842.529345827</v>
      </c>
      <c r="G84" s="0" t="n">
        <v>571575.312269082</v>
      </c>
      <c r="H84" s="0" t="n">
        <v>1.081022646</v>
      </c>
      <c r="I84" s="0" t="n">
        <v>1.089870838</v>
      </c>
      <c r="J84" s="0" t="n">
        <v>1.102815546</v>
      </c>
      <c r="K84" s="0" t="n">
        <v>1.06878399</v>
      </c>
      <c r="L84" s="0" t="n">
        <v>1.055356702</v>
      </c>
      <c r="M84" s="0" t="n">
        <v>1.080239944</v>
      </c>
      <c r="N84" s="0" t="n">
        <v>0.961640301</v>
      </c>
      <c r="O84" s="0" t="n">
        <v>1770101.81731227</v>
      </c>
      <c r="P84" s="0" t="n">
        <v>846615.446422468</v>
      </c>
      <c r="Q84" s="0" t="n">
        <v>728005.815710006</v>
      </c>
      <c r="R84" s="0" t="n">
        <v>195480.555179793</v>
      </c>
      <c r="S84" s="0" t="n">
        <v>1574621.26213247</v>
      </c>
      <c r="T84" s="0" t="n">
        <v>106.72958987</v>
      </c>
      <c r="U84" s="0" t="n">
        <v>105.473919978</v>
      </c>
      <c r="V84" s="0" t="n">
        <v>118.690005647</v>
      </c>
      <c r="W84" s="0" t="n">
        <v>76.213333333</v>
      </c>
      <c r="X84" s="0" t="n">
        <v>77.78</v>
      </c>
      <c r="Y84" s="0" t="n">
        <v>63.06</v>
      </c>
      <c r="Z84" s="0" t="n">
        <v>84.62</v>
      </c>
      <c r="AA84" s="0" t="n">
        <v>-0.009846756</v>
      </c>
      <c r="AB84" s="0" t="n">
        <v>-0.015684029</v>
      </c>
      <c r="AC84" s="0" t="n">
        <v>155422.488163962</v>
      </c>
      <c r="AD84" s="0" t="n">
        <v>141614.9585283</v>
      </c>
      <c r="AE84" s="0" t="n">
        <v>13807.529635662</v>
      </c>
      <c r="AF84" s="0" t="n">
        <v>0.088838686</v>
      </c>
      <c r="AG84" s="0" t="n">
        <v>119385.81198171</v>
      </c>
      <c r="AH84" s="0" t="n">
        <v>4.738815385</v>
      </c>
      <c r="AI84" s="0" t="n">
        <v>5.438421892</v>
      </c>
      <c r="AJ84" s="0" t="n">
        <v>45.350634353</v>
      </c>
      <c r="AK84" s="0" t="n">
        <v>30.34</v>
      </c>
      <c r="AL84" s="0" t="n">
        <v>82.877196353</v>
      </c>
      <c r="AM84" s="0" t="n">
        <v>1.057149002</v>
      </c>
      <c r="AN84" s="0" t="n">
        <v>1.168554835</v>
      </c>
      <c r="AO84" s="0" t="n">
        <v>118.616110393</v>
      </c>
      <c r="AP84" s="0" t="n">
        <v>35903.036881678</v>
      </c>
      <c r="AQ84" s="0" t="n">
        <v>11.562568705</v>
      </c>
      <c r="AR84" s="0" t="n">
        <v>0.51703832</v>
      </c>
      <c r="AS84" s="0" t="n">
        <v>5.978291102</v>
      </c>
      <c r="AT84" s="0" t="n">
        <v>0.1263</v>
      </c>
      <c r="AU84" s="0" t="n">
        <v>1.1477844</v>
      </c>
      <c r="AV84" s="0" t="n">
        <v>1.104681299</v>
      </c>
    </row>
    <row r="85" customFormat="false" ht="13.8" hidden="false" customHeight="false" outlineLevel="0" collapsed="false">
      <c r="A85" s="0" t="s">
        <v>260</v>
      </c>
      <c r="B85" s="0" t="n">
        <v>1650662.43938689</v>
      </c>
      <c r="C85" s="0" t="n">
        <v>920336.257452775</v>
      </c>
      <c r="D85" s="0" t="n">
        <v>311192.38525271</v>
      </c>
      <c r="E85" s="0" t="n">
        <v>378366.674813056</v>
      </c>
      <c r="F85" s="0" t="n">
        <v>617162.232368014</v>
      </c>
      <c r="G85" s="0" t="n">
        <v>590408.024045565</v>
      </c>
      <c r="H85" s="0" t="n">
        <v>1.084760827</v>
      </c>
      <c r="I85" s="0" t="n">
        <v>1.097202751</v>
      </c>
      <c r="J85" s="0" t="n">
        <v>1.109035172</v>
      </c>
      <c r="K85" s="0" t="n">
        <v>1.076823564</v>
      </c>
      <c r="L85" s="0" t="n">
        <v>1.067610741</v>
      </c>
      <c r="M85" s="0" t="n">
        <v>1.09872769</v>
      </c>
      <c r="N85" s="0" t="n">
        <v>0.965734632</v>
      </c>
      <c r="O85" s="0" t="n">
        <v>1790573.95340016</v>
      </c>
      <c r="P85" s="0" t="n">
        <v>855903.846078667</v>
      </c>
      <c r="Q85" s="0" t="n">
        <v>738198.036671023</v>
      </c>
      <c r="R85" s="0" t="n">
        <v>196472.070650465</v>
      </c>
      <c r="S85" s="0" t="n">
        <v>1594101.88274969</v>
      </c>
      <c r="T85" s="0" t="n">
        <v>107.407104559</v>
      </c>
      <c r="U85" s="0" t="n">
        <v>106.003325754</v>
      </c>
      <c r="V85" s="0" t="n">
        <v>120.979986197</v>
      </c>
      <c r="W85" s="0" t="n">
        <v>76.74</v>
      </c>
      <c r="X85" s="0" t="n">
        <v>78.22</v>
      </c>
      <c r="Y85" s="0" t="n">
        <v>64.276666667</v>
      </c>
      <c r="Z85" s="0" t="n">
        <v>84.62</v>
      </c>
      <c r="AA85" s="0" t="n">
        <v>-0.008777902</v>
      </c>
      <c r="AB85" s="0" t="n">
        <v>-0.014469588</v>
      </c>
      <c r="AC85" s="0" t="n">
        <v>155672.12926592</v>
      </c>
      <c r="AD85" s="0" t="n">
        <v>142221.35390631</v>
      </c>
      <c r="AE85" s="0" t="n">
        <v>13450.77535961</v>
      </c>
      <c r="AF85" s="0" t="n">
        <v>0.086404518</v>
      </c>
      <c r="AG85" s="0" t="n">
        <v>119933.94899376</v>
      </c>
      <c r="AH85" s="0" t="n">
        <v>5.028174603</v>
      </c>
      <c r="AI85" s="0" t="n">
        <v>5.276487462</v>
      </c>
      <c r="AJ85" s="0" t="n">
        <v>44.42984215</v>
      </c>
      <c r="AK85" s="0" t="n">
        <v>29.5767</v>
      </c>
      <c r="AL85" s="0" t="n">
        <v>81.801704157</v>
      </c>
      <c r="AM85" s="0" t="n">
        <v>1.059760544</v>
      </c>
      <c r="AN85" s="0" t="n">
        <v>1.186524178</v>
      </c>
      <c r="AO85" s="0" t="n">
        <v>119.389333948</v>
      </c>
      <c r="AP85" s="0" t="n">
        <v>36104.461203295</v>
      </c>
      <c r="AQ85" s="0" t="n">
        <v>11.606291137</v>
      </c>
      <c r="AR85" s="0" t="n">
        <v>0.518521429</v>
      </c>
      <c r="AS85" s="0" t="n">
        <v>6.01811066</v>
      </c>
      <c r="AT85" s="0" t="n">
        <v>0.1316</v>
      </c>
      <c r="AU85" s="0" t="n">
        <v>1.167856741</v>
      </c>
      <c r="AV85" s="0" t="n">
        <v>1.151673583</v>
      </c>
    </row>
    <row r="86" customFormat="false" ht="13.8" hidden="false" customHeight="false" outlineLevel="0" collapsed="false">
      <c r="A86" s="0" t="s">
        <v>261</v>
      </c>
      <c r="B86" s="0" t="n">
        <v>1664278.67734979</v>
      </c>
      <c r="C86" s="0" t="n">
        <v>929783.08274492</v>
      </c>
      <c r="D86" s="0" t="n">
        <v>312681.386426315</v>
      </c>
      <c r="E86" s="0" t="n">
        <v>380796.153689703</v>
      </c>
      <c r="F86" s="0" t="n">
        <v>617793.214447166</v>
      </c>
      <c r="G86" s="0" t="n">
        <v>582718.684304177</v>
      </c>
      <c r="H86" s="0" t="n">
        <v>1.094376488</v>
      </c>
      <c r="I86" s="0" t="n">
        <v>1.101581054</v>
      </c>
      <c r="J86" s="0" t="n">
        <v>1.117660702</v>
      </c>
      <c r="K86" s="0" t="n">
        <v>1.078060803</v>
      </c>
      <c r="L86" s="0" t="n">
        <v>1.060010122</v>
      </c>
      <c r="M86" s="0" t="n">
        <v>1.080385221</v>
      </c>
      <c r="N86" s="0" t="n">
        <v>0.975277912</v>
      </c>
      <c r="O86" s="0" t="n">
        <v>1821347.45478104</v>
      </c>
      <c r="P86" s="0" t="n">
        <v>864461.137231208</v>
      </c>
      <c r="Q86" s="0" t="n">
        <v>758673.095475665</v>
      </c>
      <c r="R86" s="0" t="n">
        <v>198213.22207417</v>
      </c>
      <c r="S86" s="0" t="n">
        <v>1623134.23270687</v>
      </c>
      <c r="T86" s="0" t="n">
        <v>107.710818041</v>
      </c>
      <c r="U86" s="0" t="n">
        <v>106.541781202</v>
      </c>
      <c r="V86" s="0" t="n">
        <v>118.708827404</v>
      </c>
      <c r="W86" s="0" t="n">
        <v>77.036666667</v>
      </c>
      <c r="X86" s="0" t="n">
        <v>78.703333333</v>
      </c>
      <c r="Y86" s="0" t="n">
        <v>63.07</v>
      </c>
      <c r="Z86" s="0" t="n">
        <v>91</v>
      </c>
      <c r="AA86" s="0" t="n">
        <v>0.003942626</v>
      </c>
      <c r="AB86" s="0" t="n">
        <v>-0.009951705</v>
      </c>
      <c r="AC86" s="0" t="n">
        <v>155726.482444608</v>
      </c>
      <c r="AD86" s="0" t="n">
        <v>142605.29157707</v>
      </c>
      <c r="AE86" s="0" t="n">
        <v>13121.190867538</v>
      </c>
      <c r="AF86" s="0" t="n">
        <v>0.084257929</v>
      </c>
      <c r="AG86" s="0" t="n">
        <v>120365.23105875</v>
      </c>
      <c r="AH86" s="0" t="n">
        <v>4.74471875</v>
      </c>
      <c r="AI86" s="0" t="n">
        <v>4.9884432</v>
      </c>
      <c r="AJ86" s="0" t="n">
        <v>40.978118821</v>
      </c>
      <c r="AK86" s="0" t="n">
        <v>25.8167</v>
      </c>
      <c r="AL86" s="0" t="n">
        <v>81.94622491</v>
      </c>
      <c r="AM86" s="0" t="n">
        <v>1.060437298</v>
      </c>
      <c r="AN86" s="0" t="n">
        <v>1.15389106</v>
      </c>
      <c r="AO86" s="0" t="n">
        <v>119.493650676</v>
      </c>
      <c r="AP86" s="0" t="n">
        <v>36218.001902364</v>
      </c>
      <c r="AQ86" s="0" t="n">
        <v>11.670525399</v>
      </c>
      <c r="AR86" s="0" t="n">
        <v>0.519420905</v>
      </c>
      <c r="AS86" s="0" t="n">
        <v>6.061914868</v>
      </c>
      <c r="AT86" s="0" t="n">
        <v>0.131</v>
      </c>
      <c r="AU86" s="0" t="n">
        <v>1.098272012</v>
      </c>
      <c r="AV86" s="0" t="n">
        <v>1.083170576</v>
      </c>
    </row>
    <row r="87" customFormat="false" ht="13.8" hidden="false" customHeight="false" outlineLevel="0" collapsed="false">
      <c r="A87" s="0" t="s">
        <v>262</v>
      </c>
      <c r="B87" s="0" t="n">
        <v>1666839.52124706</v>
      </c>
      <c r="C87" s="0" t="n">
        <v>932767.306564253</v>
      </c>
      <c r="D87" s="0" t="n">
        <v>313618.037047051</v>
      </c>
      <c r="E87" s="0" t="n">
        <v>380579.732158817</v>
      </c>
      <c r="F87" s="0" t="n">
        <v>612146.234396917</v>
      </c>
      <c r="G87" s="0" t="n">
        <v>580840.248437566</v>
      </c>
      <c r="H87" s="0" t="n">
        <v>1.101081281</v>
      </c>
      <c r="I87" s="0" t="n">
        <v>1.111025178</v>
      </c>
      <c r="J87" s="0" t="n">
        <v>1.125996636</v>
      </c>
      <c r="K87" s="0" t="n">
        <v>1.08249466</v>
      </c>
      <c r="L87" s="0" t="n">
        <v>1.063742415</v>
      </c>
      <c r="M87" s="0" t="n">
        <v>1.084746329</v>
      </c>
      <c r="N87" s="0" t="n">
        <v>0.980584506</v>
      </c>
      <c r="O87" s="0" t="n">
        <v>1835325.79599457</v>
      </c>
      <c r="P87" s="0" t="n">
        <v>872475.327557782</v>
      </c>
      <c r="Q87" s="0" t="n">
        <v>762001.68115167</v>
      </c>
      <c r="R87" s="0" t="n">
        <v>200848.787285119</v>
      </c>
      <c r="S87" s="0" t="n">
        <v>1634477.00870945</v>
      </c>
      <c r="T87" s="0" t="n">
        <v>109.257420538</v>
      </c>
      <c r="U87" s="0" t="n">
        <v>107.944480266</v>
      </c>
      <c r="V87" s="0" t="n">
        <v>121.789321789</v>
      </c>
      <c r="W87" s="0" t="n">
        <v>77.773333333</v>
      </c>
      <c r="X87" s="0" t="n">
        <v>79.33</v>
      </c>
      <c r="Y87" s="0" t="n">
        <v>64.706666667</v>
      </c>
      <c r="Z87" s="0" t="n">
        <v>91</v>
      </c>
      <c r="AA87" s="0" t="n">
        <v>-0.001257652</v>
      </c>
      <c r="AB87" s="0" t="n">
        <v>-0.012755113</v>
      </c>
      <c r="AC87" s="0" t="n">
        <v>155821.260343763</v>
      </c>
      <c r="AD87" s="0" t="n">
        <v>142782.07787399</v>
      </c>
      <c r="AE87" s="0" t="n">
        <v>13039.182469773</v>
      </c>
      <c r="AF87" s="0" t="n">
        <v>0.083680381</v>
      </c>
      <c r="AG87" s="0" t="n">
        <v>120542.15029256</v>
      </c>
      <c r="AH87" s="0" t="n">
        <v>4.588548387</v>
      </c>
      <c r="AI87" s="0" t="n">
        <v>5.192936862</v>
      </c>
      <c r="AJ87" s="0" t="n">
        <v>41.715960193</v>
      </c>
      <c r="AK87" s="0" t="n">
        <v>27.24</v>
      </c>
      <c r="AL87" s="0" t="n">
        <v>79.057842107</v>
      </c>
      <c r="AM87" s="0" t="n">
        <v>1.065521731</v>
      </c>
      <c r="AN87" s="0" t="n">
        <v>1.169938472</v>
      </c>
      <c r="AO87" s="0" t="n">
        <v>119.913727844</v>
      </c>
      <c r="AP87" s="0" t="n">
        <v>36329.523440466</v>
      </c>
      <c r="AQ87" s="0" t="n">
        <v>11.674010815</v>
      </c>
      <c r="AR87" s="0" t="n">
        <v>0.52343091</v>
      </c>
      <c r="AS87" s="0" t="n">
        <v>6.110538105</v>
      </c>
      <c r="AT87" s="0" t="n">
        <v>0.1295</v>
      </c>
      <c r="AU87" s="0" t="n">
        <v>1.124332021</v>
      </c>
      <c r="AV87" s="0" t="n">
        <v>1.1461085</v>
      </c>
    </row>
    <row r="88" customFormat="false" ht="13.8" hidden="false" customHeight="false" outlineLevel="0" collapsed="false">
      <c r="A88" s="0" t="s">
        <v>263</v>
      </c>
      <c r="B88" s="0" t="n">
        <v>1668133.61706388</v>
      </c>
      <c r="C88" s="0" t="n">
        <v>935628.918010468</v>
      </c>
      <c r="D88" s="0" t="n">
        <v>314698.646289395</v>
      </c>
      <c r="E88" s="0" t="n">
        <v>378788.807219113</v>
      </c>
      <c r="F88" s="0" t="n">
        <v>609936.981626979</v>
      </c>
      <c r="G88" s="0" t="n">
        <v>575866.472243253</v>
      </c>
      <c r="H88" s="0" t="n">
        <v>1.107730244</v>
      </c>
      <c r="I88" s="0" t="n">
        <v>1.116234208</v>
      </c>
      <c r="J88" s="0" t="n">
        <v>1.135628453</v>
      </c>
      <c r="K88" s="0" t="n">
        <v>1.084953441</v>
      </c>
      <c r="L88" s="0" t="n">
        <v>1.058401018</v>
      </c>
      <c r="M88" s="0" t="n">
        <v>1.076898535</v>
      </c>
      <c r="N88" s="0" t="n">
        <v>0.987689375</v>
      </c>
      <c r="O88" s="0" t="n">
        <v>1847842.05942948</v>
      </c>
      <c r="P88" s="0" t="n">
        <v>881024.651156989</v>
      </c>
      <c r="Q88" s="0" t="n">
        <v>766573.198523212</v>
      </c>
      <c r="R88" s="0" t="n">
        <v>200244.209749278</v>
      </c>
      <c r="S88" s="0" t="n">
        <v>1647597.8496802</v>
      </c>
      <c r="T88" s="0" t="n">
        <v>109.327508265</v>
      </c>
      <c r="U88" s="0" t="n">
        <v>108.220495243</v>
      </c>
      <c r="V88" s="0" t="n">
        <v>119.681284899</v>
      </c>
      <c r="W88" s="0" t="n">
        <v>78.126666667</v>
      </c>
      <c r="X88" s="0" t="n">
        <v>79.863333333</v>
      </c>
      <c r="Y88" s="0" t="n">
        <v>63.586666667</v>
      </c>
      <c r="Z88" s="0" t="n">
        <v>91</v>
      </c>
      <c r="AA88" s="0" t="n">
        <v>-0.000429833</v>
      </c>
      <c r="AB88" s="0" t="n">
        <v>-0.014180013</v>
      </c>
      <c r="AC88" s="0" t="n">
        <v>156124.278695131</v>
      </c>
      <c r="AD88" s="0" t="n">
        <v>143050.87272329</v>
      </c>
      <c r="AE88" s="0" t="n">
        <v>13073.405971841</v>
      </c>
      <c r="AF88" s="0" t="n">
        <v>0.083737175</v>
      </c>
      <c r="AG88" s="0" t="n">
        <v>120864.37690944</v>
      </c>
      <c r="AH88" s="0" t="n">
        <v>4.277923077</v>
      </c>
      <c r="AI88" s="0" t="n">
        <v>5.116738923</v>
      </c>
      <c r="AJ88" s="0" t="n">
        <v>38.88269701</v>
      </c>
      <c r="AK88" s="0" t="n">
        <v>25.25</v>
      </c>
      <c r="AL88" s="0" t="n">
        <v>74.301722036</v>
      </c>
      <c r="AM88" s="0" t="n">
        <v>1.063816626</v>
      </c>
      <c r="AN88" s="0" t="n">
        <v>1.156005854</v>
      </c>
      <c r="AO88" s="0" t="n">
        <v>119.371436725</v>
      </c>
      <c r="AP88" s="0" t="n">
        <v>36254.183389668</v>
      </c>
      <c r="AQ88" s="0" t="n">
        <v>11.661121567</v>
      </c>
      <c r="AR88" s="0" t="n">
        <v>0.528149929</v>
      </c>
      <c r="AS88" s="0" t="n">
        <v>6.158820526</v>
      </c>
      <c r="AT88" s="0" t="n">
        <v>0.1353</v>
      </c>
      <c r="AU88" s="0" t="n">
        <v>1.100665111</v>
      </c>
      <c r="AV88" s="0" t="n">
        <v>1.123253772</v>
      </c>
    </row>
    <row r="89" customFormat="false" ht="13.8" hidden="false" customHeight="false" outlineLevel="0" collapsed="false">
      <c r="A89" s="0" t="s">
        <v>264</v>
      </c>
      <c r="B89" s="0" t="n">
        <v>1671835.53260291</v>
      </c>
      <c r="C89" s="0" t="n">
        <v>935615.929346222</v>
      </c>
      <c r="D89" s="0" t="n">
        <v>318535.679929991</v>
      </c>
      <c r="E89" s="0" t="n">
        <v>377585.569348863</v>
      </c>
      <c r="F89" s="0" t="n">
        <v>610469.081372894</v>
      </c>
      <c r="G89" s="0" t="n">
        <v>569720.331496346</v>
      </c>
      <c r="H89" s="0" t="n">
        <v>1.11513461</v>
      </c>
      <c r="I89" s="0" t="n">
        <v>1.119471224</v>
      </c>
      <c r="J89" s="0" t="n">
        <v>1.148023118</v>
      </c>
      <c r="K89" s="0" t="n">
        <v>1.088767636</v>
      </c>
      <c r="L89" s="0" t="n">
        <v>1.054031996</v>
      </c>
      <c r="M89" s="0" t="n">
        <v>1.059073981</v>
      </c>
      <c r="N89" s="0" t="n">
        <v>0.994063138</v>
      </c>
      <c r="O89" s="0" t="n">
        <v>1864321.66535605</v>
      </c>
      <c r="P89" s="0" t="n">
        <v>889067.415089662</v>
      </c>
      <c r="Q89" s="0" t="n">
        <v>772842.660764551</v>
      </c>
      <c r="R89" s="0" t="n">
        <v>202411.589501834</v>
      </c>
      <c r="S89" s="0" t="n">
        <v>1661910.07585421</v>
      </c>
      <c r="T89" s="0" t="n">
        <v>109.705981987</v>
      </c>
      <c r="U89" s="0" t="n">
        <v>108.962568297</v>
      </c>
      <c r="V89" s="0" t="n">
        <v>115.854194115</v>
      </c>
      <c r="W89" s="0" t="n">
        <v>78.306666667</v>
      </c>
      <c r="X89" s="0" t="n">
        <v>80.313333333</v>
      </c>
      <c r="Y89" s="0" t="n">
        <v>61.553333333</v>
      </c>
      <c r="Z89" s="0" t="n">
        <v>91</v>
      </c>
      <c r="AA89" s="0" t="n">
        <v>0.010481141</v>
      </c>
      <c r="AB89" s="0" t="n">
        <v>-0.011016203</v>
      </c>
      <c r="AC89" s="0" t="n">
        <v>156532.302291056</v>
      </c>
      <c r="AD89" s="0" t="n">
        <v>143302.00426965</v>
      </c>
      <c r="AE89" s="0" t="n">
        <v>13230.298021406</v>
      </c>
      <c r="AF89" s="0" t="n">
        <v>0.0845212</v>
      </c>
      <c r="AG89" s="0" t="n">
        <v>121079.75843126</v>
      </c>
      <c r="AH89" s="0" t="n">
        <v>3.452222222</v>
      </c>
      <c r="AI89" s="0" t="n">
        <v>4.811949152</v>
      </c>
      <c r="AJ89" s="0" t="n">
        <v>32.271347872</v>
      </c>
      <c r="AK89" s="0" t="n">
        <v>19.34</v>
      </c>
      <c r="AL89" s="0" t="n">
        <v>69.559757231</v>
      </c>
      <c r="AM89" s="0" t="n">
        <v>1.065901968</v>
      </c>
      <c r="AN89" s="0" t="n">
        <v>1.151011786</v>
      </c>
      <c r="AO89" s="0" t="n">
        <v>119.557471988</v>
      </c>
      <c r="AP89" s="0" t="n">
        <v>36193.411042272</v>
      </c>
      <c r="AQ89" s="0" t="n">
        <v>11.66651884</v>
      </c>
      <c r="AR89" s="0" t="n">
        <v>0.531791195</v>
      </c>
      <c r="AS89" s="0" t="n">
        <v>6.204151991</v>
      </c>
      <c r="AT89" s="0" t="n">
        <v>0.1354</v>
      </c>
      <c r="AU89" s="0" t="n">
        <v>1.091603808</v>
      </c>
      <c r="AV89" s="0" t="n">
        <v>1.116221714</v>
      </c>
    </row>
    <row r="90" customFormat="false" ht="13.8" hidden="false" customHeight="false" outlineLevel="0" collapsed="false">
      <c r="A90" s="0" t="s">
        <v>265</v>
      </c>
      <c r="B90" s="0" t="n">
        <v>1673671.54203678</v>
      </c>
      <c r="C90" s="0" t="n">
        <v>937067.245621442</v>
      </c>
      <c r="D90" s="0" t="n">
        <v>318042.511523468</v>
      </c>
      <c r="E90" s="0" t="n">
        <v>376467.975536509</v>
      </c>
      <c r="F90" s="0" t="n">
        <v>615447.845469291</v>
      </c>
      <c r="G90" s="0" t="n">
        <v>571102.76308288</v>
      </c>
      <c r="H90" s="0" t="n">
        <v>1.123709931</v>
      </c>
      <c r="I90" s="0" t="n">
        <v>1.125401182</v>
      </c>
      <c r="J90" s="0" t="n">
        <v>1.157470394</v>
      </c>
      <c r="K90" s="0" t="n">
        <v>1.094511196</v>
      </c>
      <c r="L90" s="0" t="n">
        <v>1.055669487</v>
      </c>
      <c r="M90" s="0" t="n">
        <v>1.056558953</v>
      </c>
      <c r="N90" s="0" t="n">
        <v>1.002314178</v>
      </c>
      <c r="O90" s="0" t="n">
        <v>1880721.33273783</v>
      </c>
      <c r="P90" s="0" t="n">
        <v>897498.049156288</v>
      </c>
      <c r="Q90" s="0" t="n">
        <v>780046.666084833</v>
      </c>
      <c r="R90" s="0" t="n">
        <v>203176.617496707</v>
      </c>
      <c r="S90" s="0" t="n">
        <v>1677544.71524112</v>
      </c>
      <c r="T90" s="0" t="n">
        <v>110.472274464</v>
      </c>
      <c r="U90" s="0" t="n">
        <v>109.754414543</v>
      </c>
      <c r="V90" s="0" t="n">
        <v>116.305916306</v>
      </c>
      <c r="W90" s="0" t="n">
        <v>78.996666667</v>
      </c>
      <c r="X90" s="0" t="n">
        <v>81.063333333</v>
      </c>
      <c r="Y90" s="0" t="n">
        <v>61.793333333</v>
      </c>
      <c r="Z90" s="0" t="n">
        <v>81.89</v>
      </c>
      <c r="AA90" s="0" t="n">
        <v>0.018030353</v>
      </c>
      <c r="AB90" s="0" t="n">
        <v>-0.006590931</v>
      </c>
      <c r="AC90" s="0" t="n">
        <v>157106.078706413</v>
      </c>
      <c r="AD90" s="0" t="n">
        <v>143790.70423205</v>
      </c>
      <c r="AE90" s="0" t="n">
        <v>13315.374474363</v>
      </c>
      <c r="AF90" s="0" t="n">
        <v>0.084754037</v>
      </c>
      <c r="AG90" s="0" t="n">
        <v>121550.40038372</v>
      </c>
      <c r="AH90" s="0" t="n">
        <v>3.361467742</v>
      </c>
      <c r="AI90" s="0" t="n">
        <v>5.132725016</v>
      </c>
      <c r="AJ90" s="0" t="n">
        <v>34.793291122</v>
      </c>
      <c r="AK90" s="0" t="n">
        <v>21.1533</v>
      </c>
      <c r="AL90" s="0" t="n">
        <v>73.395863489</v>
      </c>
      <c r="AM90" s="0" t="n">
        <v>1.069479631</v>
      </c>
      <c r="AN90" s="0" t="n">
        <v>1.159032042</v>
      </c>
      <c r="AO90" s="0" t="n">
        <v>120.336266348</v>
      </c>
      <c r="AP90" s="0" t="n">
        <v>36280.603273595</v>
      </c>
      <c r="AQ90" s="0" t="n">
        <v>11.639636588</v>
      </c>
      <c r="AR90" s="0" t="n">
        <v>0.536245032</v>
      </c>
      <c r="AS90" s="0" t="n">
        <v>6.241697292</v>
      </c>
      <c r="AT90" s="0" t="n">
        <v>0.1366</v>
      </c>
      <c r="AU90" s="0" t="n">
        <v>1.103833149</v>
      </c>
      <c r="AV90" s="0" t="n">
        <v>1.140775359</v>
      </c>
    </row>
    <row r="91" customFormat="false" ht="13.8" hidden="false" customHeight="false" outlineLevel="0" collapsed="false">
      <c r="A91" s="0" t="s">
        <v>266</v>
      </c>
      <c r="B91" s="0" t="n">
        <v>1682209.74600773</v>
      </c>
      <c r="C91" s="0" t="n">
        <v>938459.376134148</v>
      </c>
      <c r="D91" s="0" t="n">
        <v>320876.400480484</v>
      </c>
      <c r="E91" s="0" t="n">
        <v>372721.895664886</v>
      </c>
      <c r="F91" s="0" t="n">
        <v>625332.20923162</v>
      </c>
      <c r="G91" s="0" t="n">
        <v>579069.355421049</v>
      </c>
      <c r="H91" s="0" t="n">
        <v>1.127569855</v>
      </c>
      <c r="I91" s="0" t="n">
        <v>1.13123794</v>
      </c>
      <c r="J91" s="0" t="n">
        <v>1.161713123</v>
      </c>
      <c r="K91" s="0" t="n">
        <v>1.099298027</v>
      </c>
      <c r="L91" s="0" t="n">
        <v>1.055616401</v>
      </c>
      <c r="M91" s="0" t="n">
        <v>1.058957681</v>
      </c>
      <c r="N91" s="0" t="n">
        <v>1.004499474</v>
      </c>
      <c r="O91" s="0" t="n">
        <v>1896808.99990232</v>
      </c>
      <c r="P91" s="0" t="n">
        <v>903757.91821318</v>
      </c>
      <c r="Q91" s="0" t="n">
        <v>786020.88613746</v>
      </c>
      <c r="R91" s="0" t="n">
        <v>207030.195551682</v>
      </c>
      <c r="S91" s="0" t="n">
        <v>1689778.80435064</v>
      </c>
      <c r="T91" s="0" t="n">
        <v>111.565642996</v>
      </c>
      <c r="U91" s="0" t="n">
        <v>110.704630038</v>
      </c>
      <c r="V91" s="0" t="n">
        <v>119.085262564</v>
      </c>
      <c r="W91" s="0" t="n">
        <v>79.426666667</v>
      </c>
      <c r="X91" s="0" t="n">
        <v>81.37</v>
      </c>
      <c r="Y91" s="0" t="n">
        <v>63.27</v>
      </c>
      <c r="Z91" s="0" t="n">
        <v>81.89</v>
      </c>
      <c r="AA91" s="0" t="n">
        <v>0.010508201</v>
      </c>
      <c r="AB91" s="0" t="n">
        <v>-0.01421806</v>
      </c>
      <c r="AC91" s="0" t="n">
        <v>157483.106310312</v>
      </c>
      <c r="AD91" s="0" t="n">
        <v>143985.54049805</v>
      </c>
      <c r="AE91" s="0" t="n">
        <v>13497.565812262</v>
      </c>
      <c r="AF91" s="0" t="n">
        <v>0.085708024</v>
      </c>
      <c r="AG91" s="0" t="n">
        <v>121729.24681851</v>
      </c>
      <c r="AH91" s="0" t="n">
        <v>3.446063492</v>
      </c>
      <c r="AI91" s="0" t="n">
        <v>5.258599708</v>
      </c>
      <c r="AJ91" s="0" t="n">
        <v>38.928133498</v>
      </c>
      <c r="AK91" s="0" t="n">
        <v>25.07</v>
      </c>
      <c r="AL91" s="0" t="n">
        <v>75.322972668</v>
      </c>
      <c r="AM91" s="0" t="n">
        <v>1.071129597</v>
      </c>
      <c r="AN91" s="0" t="n">
        <v>1.146083075</v>
      </c>
      <c r="AO91" s="0" t="n">
        <v>121.103352089</v>
      </c>
      <c r="AP91" s="0" t="n">
        <v>36453.825903134</v>
      </c>
      <c r="AQ91" s="0" t="n">
        <v>11.683185271</v>
      </c>
      <c r="AR91" s="0" t="n">
        <v>0.537244491</v>
      </c>
      <c r="AS91" s="0" t="n">
        <v>6.276726921</v>
      </c>
      <c r="AT91" s="0" t="n">
        <v>0.1392</v>
      </c>
      <c r="AU91" s="0" t="n">
        <v>1.074231155</v>
      </c>
      <c r="AV91" s="0" t="n">
        <v>1.08835546</v>
      </c>
    </row>
    <row r="92" customFormat="false" ht="13.8" hidden="false" customHeight="false" outlineLevel="0" collapsed="false">
      <c r="A92" s="0" t="s">
        <v>267</v>
      </c>
      <c r="B92" s="0" t="n">
        <v>1688883.45567738</v>
      </c>
      <c r="C92" s="0" t="n">
        <v>943385.981689102</v>
      </c>
      <c r="D92" s="0" t="n">
        <v>322083.163261819</v>
      </c>
      <c r="E92" s="0" t="n">
        <v>374574.868525985</v>
      </c>
      <c r="F92" s="0" t="n">
        <v>630005.452676822</v>
      </c>
      <c r="G92" s="0" t="n">
        <v>582108.84490021</v>
      </c>
      <c r="H92" s="0" t="n">
        <v>1.135254561</v>
      </c>
      <c r="I92" s="0" t="n">
        <v>1.135508859</v>
      </c>
      <c r="J92" s="0" t="n">
        <v>1.174603393</v>
      </c>
      <c r="K92" s="0" t="n">
        <v>1.100559974</v>
      </c>
      <c r="L92" s="0" t="n">
        <v>1.051340942</v>
      </c>
      <c r="M92" s="0" t="n">
        <v>1.048329601</v>
      </c>
      <c r="N92" s="0" t="n">
        <v>1.011125535</v>
      </c>
      <c r="O92" s="0" t="n">
        <v>1917312.64542222</v>
      </c>
      <c r="P92" s="0" t="n">
        <v>912112.373257029</v>
      </c>
      <c r="Q92" s="0" t="n">
        <v>795560.813698732</v>
      </c>
      <c r="R92" s="0" t="n">
        <v>209639.458466457</v>
      </c>
      <c r="S92" s="0" t="n">
        <v>1707673.18695576</v>
      </c>
      <c r="T92" s="0" t="n">
        <v>111.631058208</v>
      </c>
      <c r="U92" s="0" t="n">
        <v>110.795126752</v>
      </c>
      <c r="V92" s="0" t="n">
        <v>118.978605935</v>
      </c>
      <c r="W92" s="0" t="n">
        <v>79.773333333</v>
      </c>
      <c r="X92" s="0" t="n">
        <v>81.763333333</v>
      </c>
      <c r="Y92" s="0" t="n">
        <v>63.213333333</v>
      </c>
      <c r="Z92" s="0" t="n">
        <v>81.89</v>
      </c>
      <c r="AA92" s="0" t="n">
        <v>0.016874929</v>
      </c>
      <c r="AB92" s="0" t="n">
        <v>-0.010303003</v>
      </c>
      <c r="AC92" s="0" t="n">
        <v>157951.676892882</v>
      </c>
      <c r="AD92" s="0" t="n">
        <v>144179.89800977</v>
      </c>
      <c r="AE92" s="0" t="n">
        <v>13771.778883112</v>
      </c>
      <c r="AF92" s="0" t="n">
        <v>0.087189824</v>
      </c>
      <c r="AG92" s="0" t="n">
        <v>121860.45240701</v>
      </c>
      <c r="AH92" s="0" t="n">
        <v>3.358863636</v>
      </c>
      <c r="AI92" s="0" t="n">
        <v>4.768222273</v>
      </c>
      <c r="AJ92" s="0" t="n">
        <v>40.889350519</v>
      </c>
      <c r="AK92" s="0" t="n">
        <v>26.9133</v>
      </c>
      <c r="AL92" s="0" t="n">
        <v>76.572901226</v>
      </c>
      <c r="AM92" s="0" t="n">
        <v>1.075113137</v>
      </c>
      <c r="AN92" s="0" t="n">
        <v>1.123671274</v>
      </c>
      <c r="AO92" s="0" t="n">
        <v>121.653445389</v>
      </c>
      <c r="AP92" s="0" t="n">
        <v>36597.899878018</v>
      </c>
      <c r="AQ92" s="0" t="n">
        <v>11.713723473</v>
      </c>
      <c r="AR92" s="0" t="n">
        <v>0.540068274</v>
      </c>
      <c r="AS92" s="0" t="n">
        <v>6.326210421</v>
      </c>
      <c r="AT92" s="0" t="n">
        <v>0.1337</v>
      </c>
      <c r="AU92" s="0" t="n">
        <v>1.024739968</v>
      </c>
      <c r="AV92" s="0" t="n">
        <v>1.016516859</v>
      </c>
    </row>
    <row r="93" customFormat="false" ht="13.8" hidden="false" customHeight="false" outlineLevel="0" collapsed="false">
      <c r="A93" s="0" t="s">
        <v>268</v>
      </c>
      <c r="B93" s="0" t="n">
        <v>1691733.24841731</v>
      </c>
      <c r="C93" s="0" t="n">
        <v>949027.324567527</v>
      </c>
      <c r="D93" s="0" t="n">
        <v>323929.940133642</v>
      </c>
      <c r="E93" s="0" t="n">
        <v>376243.448579928</v>
      </c>
      <c r="F93" s="0" t="n">
        <v>634257.178080423</v>
      </c>
      <c r="G93" s="0" t="n">
        <v>589407.500798361</v>
      </c>
      <c r="H93" s="0" t="n">
        <v>1.141043716</v>
      </c>
      <c r="I93" s="0" t="n">
        <v>1.141674258</v>
      </c>
      <c r="J93" s="0" t="n">
        <v>1.181211527</v>
      </c>
      <c r="K93" s="0" t="n">
        <v>1.106669136</v>
      </c>
      <c r="L93" s="0" t="n">
        <v>1.050519251</v>
      </c>
      <c r="M93" s="0" t="n">
        <v>1.049288357</v>
      </c>
      <c r="N93" s="0" t="n">
        <v>1.016385635</v>
      </c>
      <c r="O93" s="0" t="n">
        <v>1930341.59309819</v>
      </c>
      <c r="P93" s="0" t="n">
        <v>917981.015807565</v>
      </c>
      <c r="Q93" s="0" t="n">
        <v>801472.356553778</v>
      </c>
      <c r="R93" s="0" t="n">
        <v>210888.220736849</v>
      </c>
      <c r="S93" s="0" t="n">
        <v>1719453.37236134</v>
      </c>
      <c r="T93" s="0" t="n">
        <v>112.233812656</v>
      </c>
      <c r="U93" s="0" t="n">
        <v>111.419554077</v>
      </c>
      <c r="V93" s="0" t="n">
        <v>119.292301901</v>
      </c>
      <c r="W93" s="0" t="n">
        <v>80.096666667</v>
      </c>
      <c r="X93" s="0" t="n">
        <v>82.106666667</v>
      </c>
      <c r="Y93" s="0" t="n">
        <v>63.38</v>
      </c>
      <c r="Z93" s="0" t="n">
        <v>81.89</v>
      </c>
      <c r="AA93" s="0" t="n">
        <v>0.011845979</v>
      </c>
      <c r="AB93" s="0" t="n">
        <v>-0.012937691</v>
      </c>
      <c r="AC93" s="0" t="n">
        <v>158243.87938057</v>
      </c>
      <c r="AD93" s="0" t="n">
        <v>144211.93981612</v>
      </c>
      <c r="AE93" s="0" t="n">
        <v>14031.93956445</v>
      </c>
      <c r="AF93" s="0" t="n">
        <v>0.088672874</v>
      </c>
      <c r="AG93" s="0" t="n">
        <v>121935.45239876</v>
      </c>
      <c r="AH93" s="0" t="n">
        <v>3.116203125</v>
      </c>
      <c r="AI93" s="0" t="n">
        <v>4.541247545</v>
      </c>
      <c r="AJ93" s="0" t="n">
        <v>41.226518378</v>
      </c>
      <c r="AK93" s="0" t="n">
        <v>26.8567</v>
      </c>
      <c r="AL93" s="0" t="n">
        <v>78.408415466</v>
      </c>
      <c r="AM93" s="0" t="n">
        <v>1.08031453</v>
      </c>
      <c r="AN93" s="0" t="n">
        <v>1.11931181</v>
      </c>
      <c r="AO93" s="0" t="n">
        <v>121.945274837</v>
      </c>
      <c r="AP93" s="0" t="n">
        <v>36714.030772558</v>
      </c>
      <c r="AQ93" s="0" t="n">
        <v>11.730881996</v>
      </c>
      <c r="AR93" s="0" t="n">
        <v>0.542627519</v>
      </c>
      <c r="AS93" s="0" t="n">
        <v>6.365499396</v>
      </c>
      <c r="AT93" s="0" t="n">
        <v>0.1371</v>
      </c>
      <c r="AU93" s="0" t="n">
        <v>1.011141367</v>
      </c>
      <c r="AV93" s="0" t="n">
        <v>1.000637907</v>
      </c>
    </row>
    <row r="94" customFormat="false" ht="13.8" hidden="false" customHeight="false" outlineLevel="0" collapsed="false">
      <c r="A94" s="0" t="s">
        <v>269</v>
      </c>
      <c r="B94" s="0" t="n">
        <v>1687211.34924591</v>
      </c>
      <c r="C94" s="0" t="n">
        <v>948173.780905412</v>
      </c>
      <c r="D94" s="0" t="n">
        <v>324361.69662249</v>
      </c>
      <c r="E94" s="0" t="n">
        <v>377506.192475937</v>
      </c>
      <c r="F94" s="0" t="n">
        <v>624921.788325569</v>
      </c>
      <c r="G94" s="0" t="n">
        <v>594525.319477745</v>
      </c>
      <c r="H94" s="0" t="n">
        <v>1.147685682</v>
      </c>
      <c r="I94" s="0" t="n">
        <v>1.1523852</v>
      </c>
      <c r="J94" s="0" t="n">
        <v>1.187064604</v>
      </c>
      <c r="K94" s="0" t="n">
        <v>1.108305606</v>
      </c>
      <c r="L94" s="0" t="n">
        <v>1.051007565</v>
      </c>
      <c r="M94" s="0" t="n">
        <v>1.051671115</v>
      </c>
      <c r="N94" s="0" t="n">
        <v>1.022095081</v>
      </c>
      <c r="O94" s="0" t="n">
        <v>1936388.30879923</v>
      </c>
      <c r="P94" s="0" t="n">
        <v>922905.772835989</v>
      </c>
      <c r="Q94" s="0" t="n">
        <v>801584.646999462</v>
      </c>
      <c r="R94" s="0" t="n">
        <v>211897.888963782</v>
      </c>
      <c r="S94" s="0" t="n">
        <v>1724490.41983545</v>
      </c>
      <c r="T94" s="0" t="n">
        <v>113.023467707</v>
      </c>
      <c r="U94" s="0" t="n">
        <v>111.813214783</v>
      </c>
      <c r="V94" s="0" t="n">
        <v>124.625133321</v>
      </c>
      <c r="W94" s="0" t="n">
        <v>80.843333333</v>
      </c>
      <c r="X94" s="0" t="n">
        <v>82.606666667</v>
      </c>
      <c r="Y94" s="0" t="n">
        <v>66.213333333</v>
      </c>
      <c r="Z94" s="0" t="n">
        <v>83.15</v>
      </c>
      <c r="AA94" s="0" t="n">
        <v>0.006172625</v>
      </c>
      <c r="AB94" s="0" t="n">
        <v>-0.010121845</v>
      </c>
      <c r="AC94" s="0" t="n">
        <v>158570.261120518</v>
      </c>
      <c r="AD94" s="0" t="n">
        <v>144300.22896948</v>
      </c>
      <c r="AE94" s="0" t="n">
        <v>14270.032151038</v>
      </c>
      <c r="AF94" s="0" t="n">
        <v>0.089991856</v>
      </c>
      <c r="AG94" s="0" t="n">
        <v>121975.75404913</v>
      </c>
      <c r="AH94" s="0" t="n">
        <v>2.685365079</v>
      </c>
      <c r="AI94" s="0" t="n">
        <v>4.157870703</v>
      </c>
      <c r="AJ94" s="0" t="n">
        <v>45.946985881</v>
      </c>
      <c r="AK94" s="0" t="n">
        <v>31.4267</v>
      </c>
      <c r="AL94" s="0" t="n">
        <v>81.225874871</v>
      </c>
      <c r="AM94" s="0" t="n">
        <v>1.084349984</v>
      </c>
      <c r="AN94" s="0" t="n">
        <v>1.099240113</v>
      </c>
      <c r="AO94" s="0" t="n">
        <v>122.425902154</v>
      </c>
      <c r="AP94" s="0" t="n">
        <v>36888.348952114</v>
      </c>
      <c r="AQ94" s="0" t="n">
        <v>11.69236779</v>
      </c>
      <c r="AR94" s="0" t="n">
        <v>0.54700069</v>
      </c>
      <c r="AS94" s="0" t="n">
        <v>6.395733253</v>
      </c>
      <c r="AT94" s="0" t="n">
        <v>0.1372</v>
      </c>
      <c r="AU94" s="0" t="n">
        <v>0.961848653</v>
      </c>
      <c r="AV94" s="0" t="n">
        <v>0.93184652</v>
      </c>
    </row>
    <row r="95" customFormat="false" ht="13.8" hidden="false" customHeight="false" outlineLevel="0" collapsed="false">
      <c r="A95" s="0" t="s">
        <v>270</v>
      </c>
      <c r="B95" s="0" t="n">
        <v>1688155.02845627</v>
      </c>
      <c r="C95" s="0" t="n">
        <v>949873.713563774</v>
      </c>
      <c r="D95" s="0" t="n">
        <v>325792.826784669</v>
      </c>
      <c r="E95" s="0" t="n">
        <v>377607.723656887</v>
      </c>
      <c r="F95" s="0" t="n">
        <v>622233.259991378</v>
      </c>
      <c r="G95" s="0" t="n">
        <v>592018.123524627</v>
      </c>
      <c r="H95" s="0" t="n">
        <v>1.153284777</v>
      </c>
      <c r="I95" s="0" t="n">
        <v>1.155432717</v>
      </c>
      <c r="J95" s="0" t="n">
        <v>1.192139827</v>
      </c>
      <c r="K95" s="0" t="n">
        <v>1.110461074</v>
      </c>
      <c r="L95" s="0" t="n">
        <v>1.040695797</v>
      </c>
      <c r="M95" s="0" t="n">
        <v>1.033604137</v>
      </c>
      <c r="N95" s="0" t="n">
        <v>1.027022143</v>
      </c>
      <c r="O95" s="0" t="n">
        <v>1946923.49566126</v>
      </c>
      <c r="P95" s="0" t="n">
        <v>927936.583311581</v>
      </c>
      <c r="Q95" s="0" t="n">
        <v>805836.011814782</v>
      </c>
      <c r="R95" s="0" t="n">
        <v>213150.900534892</v>
      </c>
      <c r="S95" s="0" t="n">
        <v>1733772.59512636</v>
      </c>
      <c r="T95" s="0" t="n">
        <v>113.794432698</v>
      </c>
      <c r="U95" s="0" t="n">
        <v>112.93989887</v>
      </c>
      <c r="V95" s="0" t="n">
        <v>121.036451471</v>
      </c>
      <c r="W95" s="0" t="n">
        <v>80.99</v>
      </c>
      <c r="X95" s="0" t="n">
        <v>82.993333333</v>
      </c>
      <c r="Y95" s="0" t="n">
        <v>64.306666667</v>
      </c>
      <c r="Z95" s="0" t="n">
        <v>83.15</v>
      </c>
      <c r="AA95" s="0" t="n">
        <v>0.00451311</v>
      </c>
      <c r="AB95" s="0" t="n">
        <v>-0.013794316</v>
      </c>
      <c r="AC95" s="0" t="n">
        <v>158927.282619021</v>
      </c>
      <c r="AD95" s="0" t="n">
        <v>144544.07466045</v>
      </c>
      <c r="AE95" s="0" t="n">
        <v>14383.207958571</v>
      </c>
      <c r="AF95" s="0" t="n">
        <v>0.090501818</v>
      </c>
      <c r="AG95" s="0" t="n">
        <v>122100.8612251</v>
      </c>
      <c r="AH95" s="0" t="n">
        <v>2.359145161</v>
      </c>
      <c r="AI95" s="0" t="n">
        <v>3.960555292</v>
      </c>
      <c r="AJ95" s="0" t="n">
        <v>41.113502558</v>
      </c>
      <c r="AK95" s="0" t="n">
        <v>26.1267</v>
      </c>
      <c r="AL95" s="0" t="n">
        <v>81.15856409</v>
      </c>
      <c r="AM95" s="0" t="n">
        <v>1.085308489</v>
      </c>
      <c r="AN95" s="0" t="n">
        <v>1.077831428</v>
      </c>
      <c r="AO95" s="0" t="n">
        <v>123.449495196</v>
      </c>
      <c r="AP95" s="0" t="n">
        <v>37022.078258206</v>
      </c>
      <c r="AQ95" s="0" t="n">
        <v>11.679171439</v>
      </c>
      <c r="AR95" s="0" t="n">
        <v>0.549674981</v>
      </c>
      <c r="AS95" s="0" t="n">
        <v>6.41974834</v>
      </c>
      <c r="AT95" s="0" t="n">
        <v>0.1359</v>
      </c>
      <c r="AU95" s="0" t="n">
        <v>0.927243815</v>
      </c>
      <c r="AV95" s="0" t="n">
        <v>0.879321618</v>
      </c>
    </row>
    <row r="96" customFormat="false" ht="13.8" hidden="false" customHeight="false" outlineLevel="0" collapsed="false">
      <c r="A96" s="0" t="s">
        <v>271</v>
      </c>
      <c r="B96" s="0" t="n">
        <v>1696660.76549307</v>
      </c>
      <c r="C96" s="0" t="n">
        <v>954282.161229255</v>
      </c>
      <c r="D96" s="0" t="n">
        <v>328335.629118003</v>
      </c>
      <c r="E96" s="0" t="n">
        <v>380598.518675291</v>
      </c>
      <c r="F96" s="0" t="n">
        <v>632418.623367766</v>
      </c>
      <c r="G96" s="0" t="n">
        <v>595941.4967885</v>
      </c>
      <c r="H96" s="0" t="n">
        <v>1.162843617</v>
      </c>
      <c r="I96" s="0" t="n">
        <v>1.161569298</v>
      </c>
      <c r="J96" s="0" t="n">
        <v>1.21203012</v>
      </c>
      <c r="K96" s="0" t="n">
        <v>1.114450656</v>
      </c>
      <c r="L96" s="0" t="n">
        <v>1.038985336</v>
      </c>
      <c r="M96" s="0" t="n">
        <v>1.029916991</v>
      </c>
      <c r="N96" s="0" t="n">
        <v>1.036147812</v>
      </c>
      <c r="O96" s="0" t="n">
        <v>1972951.140785</v>
      </c>
      <c r="P96" s="0" t="n">
        <v>940469.858596431</v>
      </c>
      <c r="Q96" s="0" t="n">
        <v>817521.481613778</v>
      </c>
      <c r="R96" s="0" t="n">
        <v>214959.800574794</v>
      </c>
      <c r="S96" s="0" t="n">
        <v>1757991.34021021</v>
      </c>
      <c r="T96" s="0" t="n">
        <v>113.943953181</v>
      </c>
      <c r="U96" s="0" t="n">
        <v>113.053019762</v>
      </c>
      <c r="V96" s="0" t="n">
        <v>121.638747726</v>
      </c>
      <c r="W96" s="0" t="n">
        <v>81.41</v>
      </c>
      <c r="X96" s="0" t="n">
        <v>83.426666667</v>
      </c>
      <c r="Y96" s="0" t="n">
        <v>64.626666667</v>
      </c>
      <c r="Z96" s="0" t="n">
        <v>83.15</v>
      </c>
      <c r="AA96" s="0" t="n">
        <v>0.009170674</v>
      </c>
      <c r="AB96" s="0" t="n">
        <v>-0.01277787</v>
      </c>
      <c r="AC96" s="0" t="n">
        <v>159197.667961262</v>
      </c>
      <c r="AD96" s="0" t="n">
        <v>144748.44534813</v>
      </c>
      <c r="AE96" s="0" t="n">
        <v>14449.222613132</v>
      </c>
      <c r="AF96" s="0" t="n">
        <v>0.090762778</v>
      </c>
      <c r="AG96" s="0" t="n">
        <v>122270.58165873</v>
      </c>
      <c r="AH96" s="0" t="n">
        <v>2.139106061</v>
      </c>
      <c r="AI96" s="0" t="n">
        <v>4.164237788</v>
      </c>
      <c r="AJ96" s="0" t="n">
        <v>43.64467077</v>
      </c>
      <c r="AK96" s="0" t="n">
        <v>28.4433</v>
      </c>
      <c r="AL96" s="0" t="n">
        <v>82.957963368</v>
      </c>
      <c r="AM96" s="0" t="n">
        <v>1.088699197</v>
      </c>
      <c r="AN96" s="0" t="n">
        <v>1.081566908</v>
      </c>
      <c r="AO96" s="0" t="n">
        <v>125.07271734</v>
      </c>
      <c r="AP96" s="0" t="n">
        <v>37265.227299851</v>
      </c>
      <c r="AQ96" s="0" t="n">
        <v>11.721443788</v>
      </c>
      <c r="AR96" s="0" t="n">
        <v>0.554306363</v>
      </c>
      <c r="AS96" s="0" t="n">
        <v>6.497270878</v>
      </c>
      <c r="AT96" s="0" t="n">
        <v>0.1381</v>
      </c>
      <c r="AU96" s="0" t="n">
        <v>0.935214585</v>
      </c>
      <c r="AV96" s="0" t="n">
        <v>0.88907808</v>
      </c>
    </row>
    <row r="97" customFormat="false" ht="13.8" hidden="false" customHeight="false" outlineLevel="0" collapsed="false">
      <c r="A97" s="0" t="s">
        <v>272</v>
      </c>
      <c r="B97" s="0" t="n">
        <v>1709819.71547877</v>
      </c>
      <c r="C97" s="0" t="n">
        <v>956771.607316743</v>
      </c>
      <c r="D97" s="0" t="n">
        <v>329182.128336861</v>
      </c>
      <c r="E97" s="0" t="n">
        <v>384105.831803961</v>
      </c>
      <c r="F97" s="0" t="n">
        <v>647842.825467287</v>
      </c>
      <c r="G97" s="0" t="n">
        <v>611403.88881591</v>
      </c>
      <c r="H97" s="0" t="n">
        <v>1.164633218</v>
      </c>
      <c r="I97" s="0" t="n">
        <v>1.16644687</v>
      </c>
      <c r="J97" s="0" t="n">
        <v>1.204983485</v>
      </c>
      <c r="K97" s="0" t="n">
        <v>1.1204528</v>
      </c>
      <c r="L97" s="0" t="n">
        <v>1.040320337</v>
      </c>
      <c r="M97" s="0" t="n">
        <v>1.031273953</v>
      </c>
      <c r="N97" s="0" t="n">
        <v>1.035455932</v>
      </c>
      <c r="O97" s="0" t="n">
        <v>1991312.83716229</v>
      </c>
      <c r="P97" s="0" t="n">
        <v>942288.184693819</v>
      </c>
      <c r="Q97" s="0" t="n">
        <v>828154.782225197</v>
      </c>
      <c r="R97" s="0" t="n">
        <v>220869.870243271</v>
      </c>
      <c r="S97" s="0" t="n">
        <v>1770442.96691902</v>
      </c>
      <c r="T97" s="0" t="n">
        <v>114.58408775</v>
      </c>
      <c r="U97" s="0" t="n">
        <v>113.786043144</v>
      </c>
      <c r="V97" s="0" t="n">
        <v>121.406612711</v>
      </c>
      <c r="W97" s="0" t="n">
        <v>81.75</v>
      </c>
      <c r="X97" s="0" t="n">
        <v>83.82</v>
      </c>
      <c r="Y97" s="0" t="n">
        <v>64.503333333</v>
      </c>
      <c r="Z97" s="0" t="n">
        <v>83.15</v>
      </c>
      <c r="AA97" s="0" t="n">
        <v>0.018716437</v>
      </c>
      <c r="AB97" s="0" t="n">
        <v>-0.003097896</v>
      </c>
      <c r="AC97" s="0" t="n">
        <v>159600.058792055</v>
      </c>
      <c r="AD97" s="0" t="n">
        <v>145071.34054595</v>
      </c>
      <c r="AE97" s="0" t="n">
        <v>14528.718246105</v>
      </c>
      <c r="AF97" s="0" t="n">
        <v>0.091032036</v>
      </c>
      <c r="AG97" s="0" t="n">
        <v>122451.12983905</v>
      </c>
      <c r="AH97" s="0" t="n">
        <v>2.1493125</v>
      </c>
      <c r="AI97" s="0" t="n">
        <v>4.364097258</v>
      </c>
      <c r="AJ97" s="0" t="n">
        <v>46.037491443</v>
      </c>
      <c r="AK97" s="0" t="n">
        <v>29.4133</v>
      </c>
      <c r="AL97" s="0" t="n">
        <v>90.149536682</v>
      </c>
      <c r="AM97" s="0" t="n">
        <v>1.093450915</v>
      </c>
      <c r="AN97" s="0" t="n">
        <v>1.073148242</v>
      </c>
      <c r="AO97" s="0" t="n">
        <v>126.451067382</v>
      </c>
      <c r="AP97" s="0" t="n">
        <v>37590.523629455</v>
      </c>
      <c r="AQ97" s="0" t="n">
        <v>11.78606132</v>
      </c>
      <c r="AR97" s="0" t="n">
        <v>0.551103825</v>
      </c>
      <c r="AS97" s="0" t="n">
        <v>6.495343471</v>
      </c>
      <c r="AT97" s="0" t="n">
        <v>0.1377</v>
      </c>
      <c r="AU97" s="0" t="n">
        <v>0.911181406</v>
      </c>
      <c r="AV97" s="0" t="n">
        <v>0.84105284</v>
      </c>
    </row>
    <row r="98" customFormat="false" ht="13.8" hidden="false" customHeight="false" outlineLevel="0" collapsed="false">
      <c r="A98" s="0" t="s">
        <v>273</v>
      </c>
      <c r="B98" s="0" t="n">
        <v>1719629.05504926</v>
      </c>
      <c r="C98" s="0" t="n">
        <v>963285.422431001</v>
      </c>
      <c r="D98" s="0" t="n">
        <v>328826.422432614</v>
      </c>
      <c r="E98" s="0" t="n">
        <v>386549.246673344</v>
      </c>
      <c r="F98" s="0" t="n">
        <v>662448.269041598</v>
      </c>
      <c r="G98" s="0" t="n">
        <v>619563.340031485</v>
      </c>
      <c r="H98" s="0" t="n">
        <v>1.170386486</v>
      </c>
      <c r="I98" s="0" t="n">
        <v>1.17127819</v>
      </c>
      <c r="J98" s="0" t="n">
        <v>1.217935593</v>
      </c>
      <c r="K98" s="0" t="n">
        <v>1.125206614</v>
      </c>
      <c r="L98" s="0" t="n">
        <v>1.039459021</v>
      </c>
      <c r="M98" s="0" t="n">
        <v>1.034274263</v>
      </c>
      <c r="N98" s="0" t="n">
        <v>1.04187042</v>
      </c>
      <c r="O98" s="0" t="n">
        <v>2012630.60656419</v>
      </c>
      <c r="P98" s="0" t="n">
        <v>949114.358831952</v>
      </c>
      <c r="Q98" s="0" t="n">
        <v>842516.286164993</v>
      </c>
      <c r="R98" s="0" t="n">
        <v>220999.961567246</v>
      </c>
      <c r="S98" s="0" t="n">
        <v>1791630.64499695</v>
      </c>
      <c r="T98" s="0" t="n">
        <v>114.999941594</v>
      </c>
      <c r="U98" s="0" t="n">
        <v>114.102781643</v>
      </c>
      <c r="V98" s="0" t="n">
        <v>122.968818621</v>
      </c>
      <c r="W98" s="0" t="n">
        <v>82.263333333</v>
      </c>
      <c r="X98" s="0" t="n">
        <v>84.303333333</v>
      </c>
      <c r="Y98" s="0" t="n">
        <v>65.333333333</v>
      </c>
      <c r="Z98" s="0" t="n">
        <v>82.13</v>
      </c>
      <c r="AA98" s="0" t="n">
        <v>0.016171891</v>
      </c>
      <c r="AB98" s="0" t="n">
        <v>-0.00757286</v>
      </c>
      <c r="AC98" s="0" t="n">
        <v>160086.510726091</v>
      </c>
      <c r="AD98" s="0" t="n">
        <v>145268.68831098</v>
      </c>
      <c r="AE98" s="0" t="n">
        <v>14817.822415111</v>
      </c>
      <c r="AF98" s="0" t="n">
        <v>0.092561343</v>
      </c>
      <c r="AG98" s="0" t="n">
        <v>122631.48777006</v>
      </c>
      <c r="AH98" s="0" t="n">
        <v>2.061765625</v>
      </c>
      <c r="AI98" s="0" t="n">
        <v>4.150146446</v>
      </c>
      <c r="AJ98" s="0" t="n">
        <v>50.500783268</v>
      </c>
      <c r="AK98" s="0" t="n">
        <v>31.95</v>
      </c>
      <c r="AL98" s="0" t="n">
        <v>100.354994502</v>
      </c>
      <c r="AM98" s="0" t="n">
        <v>1.096195777</v>
      </c>
      <c r="AN98" s="0" t="n">
        <v>1.064978552</v>
      </c>
      <c r="AO98" s="0" t="n">
        <v>127.207860117</v>
      </c>
      <c r="AP98" s="0" t="n">
        <v>37751.922573144</v>
      </c>
      <c r="AQ98" s="0" t="n">
        <v>11.837575427</v>
      </c>
      <c r="AR98" s="0" t="n">
        <v>0.551929706</v>
      </c>
      <c r="AS98" s="0" t="n">
        <v>6.533509525</v>
      </c>
      <c r="AT98" s="0" t="n">
        <v>0.1367</v>
      </c>
      <c r="AU98" s="0" t="n">
        <v>0.890122349</v>
      </c>
      <c r="AV98" s="0" t="n">
        <v>0.800176039</v>
      </c>
    </row>
    <row r="99" customFormat="false" ht="13.8" hidden="false" customHeight="false" outlineLevel="0" collapsed="false">
      <c r="A99" s="0" t="s">
        <v>274</v>
      </c>
      <c r="B99" s="0" t="n">
        <v>1728738.88192439</v>
      </c>
      <c r="C99" s="0" t="n">
        <v>965477.418892713</v>
      </c>
      <c r="D99" s="0" t="n">
        <v>330497.859038066</v>
      </c>
      <c r="E99" s="0" t="n">
        <v>387629.660158283</v>
      </c>
      <c r="F99" s="0" t="n">
        <v>681553.521955189</v>
      </c>
      <c r="G99" s="0" t="n">
        <v>635506.224077623</v>
      </c>
      <c r="H99" s="0" t="n">
        <v>1.176749292</v>
      </c>
      <c r="I99" s="0" t="n">
        <v>1.179818597</v>
      </c>
      <c r="J99" s="0" t="n">
        <v>1.225814134</v>
      </c>
      <c r="K99" s="0" t="n">
        <v>1.13560098</v>
      </c>
      <c r="L99" s="0" t="n">
        <v>1.049815164</v>
      </c>
      <c r="M99" s="0" t="n">
        <v>1.049889372</v>
      </c>
      <c r="N99" s="0" t="n">
        <v>1.048560016</v>
      </c>
      <c r="O99" s="0" t="n">
        <v>2034292.25609006</v>
      </c>
      <c r="P99" s="0" t="n">
        <v>955942.798977805</v>
      </c>
      <c r="Q99" s="0" t="n">
        <v>856743.671302319</v>
      </c>
      <c r="R99" s="0" t="n">
        <v>221605.785809939</v>
      </c>
      <c r="S99" s="0" t="n">
        <v>1812686.47028012</v>
      </c>
      <c r="T99" s="0" t="n">
        <v>116.439076244</v>
      </c>
      <c r="U99" s="0" t="n">
        <v>115.315437608</v>
      </c>
      <c r="V99" s="0" t="n">
        <v>127.065687935</v>
      </c>
      <c r="W99" s="0" t="n">
        <v>82.873333333</v>
      </c>
      <c r="X99" s="0" t="n">
        <v>84.726666667</v>
      </c>
      <c r="Y99" s="0" t="n">
        <v>67.51</v>
      </c>
      <c r="Z99" s="0" t="n">
        <v>82.13</v>
      </c>
      <c r="AA99" s="0" t="n">
        <v>0.015294893</v>
      </c>
      <c r="AB99" s="0" t="n">
        <v>-0.008445055</v>
      </c>
      <c r="AC99" s="0" t="n">
        <v>160443.012433266</v>
      </c>
      <c r="AD99" s="0" t="n">
        <v>145600.73972558</v>
      </c>
      <c r="AE99" s="0" t="n">
        <v>14842.272707686</v>
      </c>
      <c r="AF99" s="0" t="n">
        <v>0.092508066</v>
      </c>
      <c r="AG99" s="0" t="n">
        <v>122901.47884356</v>
      </c>
      <c r="AH99" s="0" t="n">
        <v>2.083444444</v>
      </c>
      <c r="AI99" s="0" t="n">
        <v>4.356630123</v>
      </c>
      <c r="AJ99" s="0" t="n">
        <v>54.354330272</v>
      </c>
      <c r="AK99" s="0" t="n">
        <v>35.49</v>
      </c>
      <c r="AL99" s="0" t="n">
        <v>103.021145216</v>
      </c>
      <c r="AM99" s="0" t="n">
        <v>1.103650316</v>
      </c>
      <c r="AN99" s="0" t="n">
        <v>1.082964569</v>
      </c>
      <c r="AO99" s="0" t="n">
        <v>127.88532165</v>
      </c>
      <c r="AP99" s="0" t="n">
        <v>37904.328012973</v>
      </c>
      <c r="AQ99" s="0" t="n">
        <v>11.873146285</v>
      </c>
      <c r="AR99" s="0" t="n">
        <v>0.552971191</v>
      </c>
      <c r="AS99" s="0" t="n">
        <v>6.565507845</v>
      </c>
      <c r="AT99" s="0" t="n">
        <v>0.1373</v>
      </c>
      <c r="AU99" s="0" t="n">
        <v>0.909701601</v>
      </c>
      <c r="AV99" s="0" t="n">
        <v>0.830145618</v>
      </c>
    </row>
    <row r="100" customFormat="false" ht="13.8" hidden="false" customHeight="false" outlineLevel="0" collapsed="false">
      <c r="A100" s="0" t="s">
        <v>275</v>
      </c>
      <c r="B100" s="0" t="n">
        <v>1733808.8321362</v>
      </c>
      <c r="C100" s="0" t="n">
        <v>966916.64440635</v>
      </c>
      <c r="D100" s="0" t="n">
        <v>332461.398034172</v>
      </c>
      <c r="E100" s="0" t="n">
        <v>389276.980433039</v>
      </c>
      <c r="F100" s="0" t="n">
        <v>683334.847022083</v>
      </c>
      <c r="G100" s="0" t="n">
        <v>644560.612024454</v>
      </c>
      <c r="H100" s="0" t="n">
        <v>1.181691293</v>
      </c>
      <c r="I100" s="0" t="n">
        <v>1.185397575</v>
      </c>
      <c r="J100" s="0" t="n">
        <v>1.226873034</v>
      </c>
      <c r="K100" s="0" t="n">
        <v>1.142394375</v>
      </c>
      <c r="L100" s="0" t="n">
        <v>1.05424159</v>
      </c>
      <c r="M100" s="0" t="n">
        <v>1.058992906</v>
      </c>
      <c r="N100" s="0" t="n">
        <v>1.050482057</v>
      </c>
      <c r="O100" s="0" t="n">
        <v>2048826.79989431</v>
      </c>
      <c r="P100" s="0" t="n">
        <v>960060.190347617</v>
      </c>
      <c r="Q100" s="0" t="n">
        <v>861274.878317576</v>
      </c>
      <c r="R100" s="0" t="n">
        <v>227491.731229122</v>
      </c>
      <c r="S100" s="0" t="n">
        <v>1821335.06866519</v>
      </c>
      <c r="T100" s="0" t="n">
        <v>116.555889121</v>
      </c>
      <c r="U100" s="0" t="n">
        <v>115.243040237</v>
      </c>
      <c r="V100" s="0" t="n">
        <v>129.437229437</v>
      </c>
      <c r="W100" s="0" t="n">
        <v>83.286666667</v>
      </c>
      <c r="X100" s="0" t="n">
        <v>85.043333333</v>
      </c>
      <c r="Y100" s="0" t="n">
        <v>68.77</v>
      </c>
      <c r="Z100" s="0" t="n">
        <v>82.13</v>
      </c>
      <c r="AA100" s="0" t="n">
        <v>0.011339122</v>
      </c>
      <c r="AB100" s="0" t="n">
        <v>-0.007117733</v>
      </c>
      <c r="AC100" s="0" t="n">
        <v>160803.23292966</v>
      </c>
      <c r="AD100" s="0" t="n">
        <v>145952.58976087</v>
      </c>
      <c r="AE100" s="0" t="n">
        <v>14850.64316879</v>
      </c>
      <c r="AF100" s="0" t="n">
        <v>0.092352889</v>
      </c>
      <c r="AG100" s="0" t="n">
        <v>123105.34435289</v>
      </c>
      <c r="AH100" s="0" t="n">
        <v>2.11630303</v>
      </c>
      <c r="AI100" s="0" t="n">
        <v>4.207142545</v>
      </c>
      <c r="AJ100" s="0" t="n">
        <v>59.30972208</v>
      </c>
      <c r="AK100" s="0" t="n">
        <v>41.5933</v>
      </c>
      <c r="AL100" s="0" t="n">
        <v>100.990298217</v>
      </c>
      <c r="AM100" s="0" t="n">
        <v>1.106517304</v>
      </c>
      <c r="AN100" s="0" t="n">
        <v>1.083494839</v>
      </c>
      <c r="AO100" s="0" t="n">
        <v>128.846052542</v>
      </c>
      <c r="AP100" s="0" t="n">
        <v>38212.065463595</v>
      </c>
      <c r="AQ100" s="0" t="n">
        <v>11.879260484</v>
      </c>
      <c r="AR100" s="0" t="n">
        <v>0.553728977</v>
      </c>
      <c r="AS100" s="0" t="n">
        <v>6.577890752</v>
      </c>
      <c r="AT100" s="0" t="n">
        <v>0.1383</v>
      </c>
      <c r="AU100" s="0" t="n">
        <v>0.902700294</v>
      </c>
      <c r="AV100" s="0" t="n">
        <v>0.818338723</v>
      </c>
    </row>
    <row r="101" customFormat="false" ht="13.8" hidden="false" customHeight="false" outlineLevel="0" collapsed="false">
      <c r="A101" s="0" t="s">
        <v>276</v>
      </c>
      <c r="B101" s="0" t="n">
        <v>1740446.8812218</v>
      </c>
      <c r="C101" s="0" t="n">
        <v>975024.923669178</v>
      </c>
      <c r="D101" s="0" t="n">
        <v>332768.179514531</v>
      </c>
      <c r="E101" s="0" t="n">
        <v>390468.709122228</v>
      </c>
      <c r="F101" s="0" t="n">
        <v>691821.978713144</v>
      </c>
      <c r="G101" s="0" t="n">
        <v>654440.194405577</v>
      </c>
      <c r="H101" s="0" t="n">
        <v>1.188187833</v>
      </c>
      <c r="I101" s="0" t="n">
        <v>1.191466954</v>
      </c>
      <c r="J101" s="0" t="n">
        <v>1.233522906</v>
      </c>
      <c r="K101" s="0" t="n">
        <v>1.151724041</v>
      </c>
      <c r="L101" s="0" t="n">
        <v>1.060840743</v>
      </c>
      <c r="M101" s="0" t="n">
        <v>1.064665216</v>
      </c>
      <c r="N101" s="0" t="n">
        <v>1.05373368</v>
      </c>
      <c r="O101" s="0" t="n">
        <v>2067977.80744752</v>
      </c>
      <c r="P101" s="0" t="n">
        <v>967268.681493098</v>
      </c>
      <c r="Q101" s="0" t="n">
        <v>866698.81590489</v>
      </c>
      <c r="R101" s="0" t="n">
        <v>234010.310049535</v>
      </c>
      <c r="S101" s="0" t="n">
        <v>1833967.49739799</v>
      </c>
      <c r="T101" s="0" t="n">
        <v>117.266111416</v>
      </c>
      <c r="U101" s="0" t="n">
        <v>115.822219206</v>
      </c>
      <c r="V101" s="0" t="n">
        <v>131.777401343</v>
      </c>
      <c r="W101" s="0" t="n">
        <v>83.64</v>
      </c>
      <c r="X101" s="0" t="n">
        <v>85.29</v>
      </c>
      <c r="Y101" s="0" t="n">
        <v>70.013333333</v>
      </c>
      <c r="Z101" s="0" t="n">
        <v>82.13</v>
      </c>
      <c r="AA101" s="0" t="n">
        <v>0.016274425</v>
      </c>
      <c r="AB101" s="0" t="n">
        <v>-0.001691547</v>
      </c>
      <c r="AC101" s="0" t="n">
        <v>161236.658127834</v>
      </c>
      <c r="AD101" s="0" t="n">
        <v>146338.20411456</v>
      </c>
      <c r="AE101" s="0" t="n">
        <v>14898.454013274</v>
      </c>
      <c r="AF101" s="0" t="n">
        <v>0.092401159</v>
      </c>
      <c r="AG101" s="0" t="n">
        <v>123364.6193255</v>
      </c>
      <c r="AH101" s="0" t="n">
        <v>2.164</v>
      </c>
      <c r="AI101" s="0" t="n">
        <v>3.841422576</v>
      </c>
      <c r="AJ101" s="0" t="n">
        <v>61.168795639</v>
      </c>
      <c r="AK101" s="0" t="n">
        <v>44.1567</v>
      </c>
      <c r="AL101" s="0" t="n">
        <v>99.730939459</v>
      </c>
      <c r="AM101" s="0" t="n">
        <v>1.112162747</v>
      </c>
      <c r="AN101" s="0" t="n">
        <v>1.079153563</v>
      </c>
      <c r="AO101" s="0" t="n">
        <v>129.639354132</v>
      </c>
      <c r="AP101" s="0" t="n">
        <v>38395.814068393</v>
      </c>
      <c r="AQ101" s="0" t="n">
        <v>11.893318575</v>
      </c>
      <c r="AR101" s="0" t="n">
        <v>0.555758807</v>
      </c>
      <c r="AS101" s="0" t="n">
        <v>6.609816537</v>
      </c>
      <c r="AT101" s="0" t="n">
        <v>0.1315</v>
      </c>
      <c r="AU101" s="0" t="n">
        <v>0.879859319</v>
      </c>
      <c r="AV101" s="0" t="n">
        <v>0.770606724</v>
      </c>
    </row>
    <row r="102" customFormat="false" ht="13.8" hidden="false" customHeight="false" outlineLevel="0" collapsed="false">
      <c r="A102" s="0" t="s">
        <v>277</v>
      </c>
      <c r="B102" s="0" t="n">
        <v>1743369.76341892</v>
      </c>
      <c r="C102" s="0" t="n">
        <v>977679.50223376</v>
      </c>
      <c r="D102" s="0" t="n">
        <v>334052.148501352</v>
      </c>
      <c r="E102" s="0" t="n">
        <v>392203.145486807</v>
      </c>
      <c r="F102" s="0" t="n">
        <v>695861.466164429</v>
      </c>
      <c r="G102" s="0" t="n">
        <v>653956.147295257</v>
      </c>
      <c r="H102" s="0" t="n">
        <v>1.193024067</v>
      </c>
      <c r="I102" s="0" t="n">
        <v>1.195439216</v>
      </c>
      <c r="J102" s="0" t="n">
        <v>1.245047654</v>
      </c>
      <c r="K102" s="0" t="n">
        <v>1.155519331</v>
      </c>
      <c r="L102" s="0" t="n">
        <v>1.064411791</v>
      </c>
      <c r="M102" s="0" t="n">
        <v>1.068949705</v>
      </c>
      <c r="N102" s="0" t="n">
        <v>1.061088607</v>
      </c>
      <c r="O102" s="0" t="n">
        <v>2079882.08477763</v>
      </c>
      <c r="P102" s="0" t="n">
        <v>973816.34326511</v>
      </c>
      <c r="Q102" s="0" t="n">
        <v>876053.449857139</v>
      </c>
      <c r="R102" s="0" t="n">
        <v>230012.291655385</v>
      </c>
      <c r="S102" s="0" t="n">
        <v>1849869.79312225</v>
      </c>
      <c r="T102" s="0" t="n">
        <v>117.382924294</v>
      </c>
      <c r="U102" s="0" t="n">
        <v>115.890091741</v>
      </c>
      <c r="V102" s="0" t="n">
        <v>132.279314888</v>
      </c>
      <c r="W102" s="0" t="n">
        <v>83.976666667</v>
      </c>
      <c r="X102" s="0" t="n">
        <v>85.636666667</v>
      </c>
      <c r="Y102" s="0" t="n">
        <v>70.28</v>
      </c>
      <c r="Z102" s="0" t="n">
        <v>86.78</v>
      </c>
      <c r="AA102" s="0" t="n">
        <v>0.008692232</v>
      </c>
      <c r="AB102" s="0" t="n">
        <v>-0.011326652</v>
      </c>
      <c r="AC102" s="0" t="n">
        <v>161415.790218905</v>
      </c>
      <c r="AD102" s="0" t="n">
        <v>146618.74831982</v>
      </c>
      <c r="AE102" s="0" t="n">
        <v>14797.041899085</v>
      </c>
      <c r="AF102" s="0" t="n">
        <v>0.091670349</v>
      </c>
      <c r="AG102" s="0" t="n">
        <v>123704.2508219</v>
      </c>
      <c r="AH102" s="0" t="n">
        <v>2.140354839</v>
      </c>
      <c r="AI102" s="0" t="n">
        <v>3.674182922</v>
      </c>
      <c r="AJ102" s="0" t="n">
        <v>66.568414938</v>
      </c>
      <c r="AK102" s="0" t="n">
        <v>47.64</v>
      </c>
      <c r="AL102" s="0" t="n">
        <v>109.954475436</v>
      </c>
      <c r="AM102" s="0" t="n">
        <v>1.115679704</v>
      </c>
      <c r="AN102" s="0" t="n">
        <v>1.085724359</v>
      </c>
      <c r="AO102" s="0" t="n">
        <v>130.868710564</v>
      </c>
      <c r="AP102" s="0" t="n">
        <v>38517.345035401</v>
      </c>
      <c r="AQ102" s="0" t="n">
        <v>11.890496839</v>
      </c>
      <c r="AR102" s="0" t="n">
        <v>0.558582788</v>
      </c>
      <c r="AS102" s="0" t="n">
        <v>6.641826877</v>
      </c>
      <c r="AT102" s="0" t="n">
        <v>0.1313</v>
      </c>
      <c r="AU102" s="0" t="n">
        <v>0.885475311</v>
      </c>
      <c r="AV102" s="0" t="n">
        <v>0.762603874</v>
      </c>
    </row>
    <row r="103" customFormat="false" ht="13.8" hidden="false" customHeight="false" outlineLevel="0" collapsed="false">
      <c r="A103" s="0" t="s">
        <v>278</v>
      </c>
      <c r="B103" s="0" t="n">
        <v>1755274.13066707</v>
      </c>
      <c r="C103" s="0" t="n">
        <v>983121.52309032</v>
      </c>
      <c r="D103" s="0" t="n">
        <v>336176.392771511</v>
      </c>
      <c r="E103" s="0" t="n">
        <v>399071.434839528</v>
      </c>
      <c r="F103" s="0" t="n">
        <v>708253.627346726</v>
      </c>
      <c r="G103" s="0" t="n">
        <v>672544.4899563</v>
      </c>
      <c r="H103" s="0" t="n">
        <v>1.19876633</v>
      </c>
      <c r="I103" s="0" t="n">
        <v>1.203334744</v>
      </c>
      <c r="J103" s="0" t="n">
        <v>1.249872154</v>
      </c>
      <c r="K103" s="0" t="n">
        <v>1.161877164</v>
      </c>
      <c r="L103" s="0" t="n">
        <v>1.070430914</v>
      </c>
      <c r="M103" s="0" t="n">
        <v>1.078082751</v>
      </c>
      <c r="N103" s="0" t="n">
        <v>1.063325521</v>
      </c>
      <c r="O103" s="0" t="n">
        <v>2104163.52858327</v>
      </c>
      <c r="P103" s="0" t="n">
        <v>983997.545395202</v>
      </c>
      <c r="Q103" s="0" t="n">
        <v>882430.233258224</v>
      </c>
      <c r="R103" s="0" t="n">
        <v>237735.749929842</v>
      </c>
      <c r="S103" s="0" t="n">
        <v>1866427.77865343</v>
      </c>
      <c r="T103" s="0" t="n">
        <v>118.817386429</v>
      </c>
      <c r="U103" s="0" t="n">
        <v>116.939853622</v>
      </c>
      <c r="V103" s="0" t="n">
        <v>138.151703369</v>
      </c>
      <c r="W103" s="0" t="n">
        <v>84.55</v>
      </c>
      <c r="X103" s="0" t="n">
        <v>85.903333333</v>
      </c>
      <c r="Y103" s="0" t="n">
        <v>73.4</v>
      </c>
      <c r="Z103" s="0" t="n">
        <v>86.78</v>
      </c>
      <c r="AA103" s="0" t="n">
        <v>0.010079084</v>
      </c>
      <c r="AB103" s="0" t="n">
        <v>-0.005641159</v>
      </c>
      <c r="AC103" s="0" t="n">
        <v>161930.28450438</v>
      </c>
      <c r="AD103" s="0" t="n">
        <v>147037.58349384</v>
      </c>
      <c r="AE103" s="0" t="n">
        <v>14892.70101054</v>
      </c>
      <c r="AF103" s="0" t="n">
        <v>0.091969832</v>
      </c>
      <c r="AG103" s="0" t="n">
        <v>124088.08346197</v>
      </c>
      <c r="AH103" s="0" t="n">
        <v>2.124446154</v>
      </c>
      <c r="AI103" s="0" t="n">
        <v>3.408365831</v>
      </c>
      <c r="AJ103" s="0" t="n">
        <v>69.429185073</v>
      </c>
      <c r="AK103" s="0" t="n">
        <v>51.6133</v>
      </c>
      <c r="AL103" s="0" t="n">
        <v>108.321016835</v>
      </c>
      <c r="AM103" s="0" t="n">
        <v>1.123232259</v>
      </c>
      <c r="AN103" s="0" t="n">
        <v>1.102595593</v>
      </c>
      <c r="AO103" s="0" t="n">
        <v>131.671208105</v>
      </c>
      <c r="AP103" s="0" t="n">
        <v>38852.176965241</v>
      </c>
      <c r="AQ103" s="0" t="n">
        <v>11.937588261</v>
      </c>
      <c r="AR103" s="0" t="n">
        <v>0.560594797</v>
      </c>
      <c r="AS103" s="0" t="n">
        <v>6.692149871</v>
      </c>
      <c r="AT103" s="0" t="n">
        <v>0.1284</v>
      </c>
      <c r="AU103" s="0" t="n">
        <v>0.906006679</v>
      </c>
      <c r="AV103" s="0" t="n">
        <v>0.794047333</v>
      </c>
    </row>
    <row r="104" customFormat="false" ht="13.8" hidden="false" customHeight="false" outlineLevel="0" collapsed="false">
      <c r="A104" s="0" t="s">
        <v>279</v>
      </c>
      <c r="B104" s="0" t="n">
        <v>1768145.3771224</v>
      </c>
      <c r="C104" s="0" t="n">
        <v>988763.334314003</v>
      </c>
      <c r="D104" s="0" t="n">
        <v>337117.54232391</v>
      </c>
      <c r="E104" s="0" t="n">
        <v>403073.879537685</v>
      </c>
      <c r="F104" s="0" t="n">
        <v>724985.498426502</v>
      </c>
      <c r="G104" s="0" t="n">
        <v>684172.571530316</v>
      </c>
      <c r="H104" s="0" t="n">
        <v>1.203253271</v>
      </c>
      <c r="I104" s="0" t="n">
        <v>1.212284178</v>
      </c>
      <c r="J104" s="0" t="n">
        <v>1.257537118</v>
      </c>
      <c r="K104" s="0" t="n">
        <v>1.167511563</v>
      </c>
      <c r="L104" s="0" t="n">
        <v>1.077149183</v>
      </c>
      <c r="M104" s="0" t="n">
        <v>1.096452417</v>
      </c>
      <c r="N104" s="0" t="n">
        <v>1.066543463</v>
      </c>
      <c r="O104" s="0" t="n">
        <v>2127526.70850337</v>
      </c>
      <c r="P104" s="0" t="n">
        <v>993552.865968771</v>
      </c>
      <c r="Q104" s="0" t="n">
        <v>892251.02727844</v>
      </c>
      <c r="R104" s="0" t="n">
        <v>241722.815256163</v>
      </c>
      <c r="S104" s="0" t="n">
        <v>1885803.89324721</v>
      </c>
      <c r="T104" s="0" t="n">
        <v>119.251930333</v>
      </c>
      <c r="U104" s="0" t="n">
        <v>116.758860194</v>
      </c>
      <c r="V104" s="0" t="n">
        <v>145.824706694</v>
      </c>
      <c r="W104" s="0" t="n">
        <v>85.223333333</v>
      </c>
      <c r="X104" s="0" t="n">
        <v>86.18</v>
      </c>
      <c r="Y104" s="0" t="n">
        <v>77.476666667</v>
      </c>
      <c r="Z104" s="0" t="n">
        <v>86.78</v>
      </c>
      <c r="AA104" s="0" t="n">
        <v>0.005825676</v>
      </c>
      <c r="AB104" s="0" t="n">
        <v>-0.008630014</v>
      </c>
      <c r="AC104" s="0" t="n">
        <v>162126.80057446</v>
      </c>
      <c r="AD104" s="0" t="n">
        <v>147465.81852246</v>
      </c>
      <c r="AE104" s="0" t="n">
        <v>14660.982052</v>
      </c>
      <c r="AF104" s="0" t="n">
        <v>0.090429109</v>
      </c>
      <c r="AG104" s="0" t="n">
        <v>124551.01662583</v>
      </c>
      <c r="AH104" s="0" t="n">
        <v>2.130545455</v>
      </c>
      <c r="AI104" s="0" t="n">
        <v>3.262351273</v>
      </c>
      <c r="AJ104" s="0" t="n">
        <v>76.058176859</v>
      </c>
      <c r="AK104" s="0" t="n">
        <v>61.55</v>
      </c>
      <c r="AL104" s="0" t="n">
        <v>104.477480665</v>
      </c>
      <c r="AM104" s="0" t="n">
        <v>1.125418467</v>
      </c>
      <c r="AN104" s="0" t="n">
        <v>1.115437166</v>
      </c>
      <c r="AO104" s="0" t="n">
        <v>132.908754291</v>
      </c>
      <c r="AP104" s="0" t="n">
        <v>39133.901198539</v>
      </c>
      <c r="AQ104" s="0" t="n">
        <v>11.990204882</v>
      </c>
      <c r="AR104" s="0" t="n">
        <v>0.561918086</v>
      </c>
      <c r="AS104" s="0" t="n">
        <v>6.737512977</v>
      </c>
      <c r="AT104" s="0" t="n">
        <v>0.1257</v>
      </c>
      <c r="AU104" s="0" t="n">
        <v>0.923268118</v>
      </c>
      <c r="AV104" s="0" t="n">
        <v>0.819725069</v>
      </c>
    </row>
    <row r="105" customFormat="false" ht="13.8" hidden="false" customHeight="false" outlineLevel="0" collapsed="false">
      <c r="A105" s="0" t="s">
        <v>280</v>
      </c>
      <c r="B105" s="0" t="n">
        <v>1778990.73817727</v>
      </c>
      <c r="C105" s="0" t="n">
        <v>993374.075741512</v>
      </c>
      <c r="D105" s="0" t="n">
        <v>337817.016906411</v>
      </c>
      <c r="E105" s="0" t="n">
        <v>407129.847803137</v>
      </c>
      <c r="F105" s="0" t="n">
        <v>737981.98596233</v>
      </c>
      <c r="G105" s="0" t="n">
        <v>701645.741251205</v>
      </c>
      <c r="H105" s="0" t="n">
        <v>1.212092759</v>
      </c>
      <c r="I105" s="0" t="n">
        <v>1.216610277</v>
      </c>
      <c r="J105" s="0" t="n">
        <v>1.276377438</v>
      </c>
      <c r="K105" s="0" t="n">
        <v>1.176784333</v>
      </c>
      <c r="L105" s="0" t="n">
        <v>1.085950902</v>
      </c>
      <c r="M105" s="0" t="n">
        <v>1.107671581</v>
      </c>
      <c r="N105" s="0" t="n">
        <v>1.073755957</v>
      </c>
      <c r="O105" s="0" t="n">
        <v>2156301.79132576</v>
      </c>
      <c r="P105" s="0" t="n">
        <v>1007840.89442826</v>
      </c>
      <c r="Q105" s="0" t="n">
        <v>902361.008368001</v>
      </c>
      <c r="R105" s="0" t="n">
        <v>246099.888529502</v>
      </c>
      <c r="S105" s="0" t="n">
        <v>1910201.90279626</v>
      </c>
      <c r="T105" s="0" t="n">
        <v>120.032240354</v>
      </c>
      <c r="U105" s="0" t="n">
        <v>117.537131933</v>
      </c>
      <c r="V105" s="0" t="n">
        <v>146.514837819</v>
      </c>
      <c r="W105" s="0" t="n">
        <v>85.57</v>
      </c>
      <c r="X105" s="0" t="n">
        <v>86.526666667</v>
      </c>
      <c r="Y105" s="0" t="n">
        <v>77.843333333</v>
      </c>
      <c r="Z105" s="0" t="n">
        <v>86.78</v>
      </c>
      <c r="AA105" s="0" t="n">
        <v>0.007389228</v>
      </c>
      <c r="AB105" s="0" t="n">
        <v>-0.003842574</v>
      </c>
      <c r="AC105" s="0" t="n">
        <v>162667.513136805</v>
      </c>
      <c r="AD105" s="0" t="n">
        <v>148102.26047987</v>
      </c>
      <c r="AE105" s="0" t="n">
        <v>14565.252656935</v>
      </c>
      <c r="AF105" s="0" t="n">
        <v>0.089540022</v>
      </c>
      <c r="AG105" s="0" t="n">
        <v>125139.75183429</v>
      </c>
      <c r="AH105" s="0" t="n">
        <v>2.34371875</v>
      </c>
      <c r="AI105" s="0" t="n">
        <v>3.421350154</v>
      </c>
      <c r="AJ105" s="0" t="n">
        <v>73.633507569</v>
      </c>
      <c r="AK105" s="0" t="n">
        <v>56.9333</v>
      </c>
      <c r="AL105" s="0" t="n">
        <v>108.302675609</v>
      </c>
      <c r="AM105" s="0" t="n">
        <v>1.132279505</v>
      </c>
      <c r="AN105" s="0" t="n">
        <v>1.128993322</v>
      </c>
      <c r="AO105" s="0" t="n">
        <v>133.743820742</v>
      </c>
      <c r="AP105" s="0" t="n">
        <v>39470.217545928</v>
      </c>
      <c r="AQ105" s="0" t="n">
        <v>12.011908072</v>
      </c>
      <c r="AR105" s="0" t="n">
        <v>0.566523969</v>
      </c>
      <c r="AS105" s="0" t="n">
        <v>6.805033841</v>
      </c>
      <c r="AT105" s="0" t="n">
        <v>0.1273</v>
      </c>
      <c r="AU105" s="0" t="n">
        <v>0.934998873</v>
      </c>
      <c r="AV105" s="0" t="n">
        <v>0.841475264</v>
      </c>
    </row>
    <row r="106" customFormat="false" ht="13.8" hidden="false" customHeight="false" outlineLevel="0" collapsed="false">
      <c r="A106" s="0" t="s">
        <v>281</v>
      </c>
      <c r="B106" s="0" t="n">
        <v>1794919.14259986</v>
      </c>
      <c r="C106" s="0" t="n">
        <v>998678.358295858</v>
      </c>
      <c r="D106" s="0" t="n">
        <v>341160.779256819</v>
      </c>
      <c r="E106" s="0" t="n">
        <v>411676.557019309</v>
      </c>
      <c r="F106" s="0" t="n">
        <v>758399.128280118</v>
      </c>
      <c r="G106" s="0" t="n">
        <v>719871.804859661</v>
      </c>
      <c r="H106" s="0" t="n">
        <v>1.215201857</v>
      </c>
      <c r="I106" s="0" t="n">
        <v>1.223826769</v>
      </c>
      <c r="J106" s="0" t="n">
        <v>1.275361206</v>
      </c>
      <c r="K106" s="0" t="n">
        <v>1.185277548</v>
      </c>
      <c r="L106" s="0" t="n">
        <v>1.090381823</v>
      </c>
      <c r="M106" s="0" t="n">
        <v>1.121042394</v>
      </c>
      <c r="N106" s="0" t="n">
        <v>1.07646039</v>
      </c>
      <c r="O106" s="0" t="n">
        <v>2181189.07614358</v>
      </c>
      <c r="P106" s="0" t="n">
        <v>1013045.07111051</v>
      </c>
      <c r="Q106" s="0" t="n">
        <v>919114.288961618</v>
      </c>
      <c r="R106" s="0" t="n">
        <v>249029.716071454</v>
      </c>
      <c r="S106" s="0" t="n">
        <v>1932159.36007213</v>
      </c>
      <c r="T106" s="0" t="n">
        <v>120.135035686</v>
      </c>
      <c r="U106" s="0" t="n">
        <v>117.48735874</v>
      </c>
      <c r="V106" s="0" t="n">
        <v>148.484848485</v>
      </c>
      <c r="W106" s="0" t="n">
        <v>85.953333333</v>
      </c>
      <c r="X106" s="0" t="n">
        <v>86.833333333</v>
      </c>
      <c r="Y106" s="0" t="n">
        <v>78.89</v>
      </c>
      <c r="Z106" s="0" t="n">
        <v>92.86</v>
      </c>
      <c r="AA106" s="0" t="n">
        <v>0.00446405</v>
      </c>
      <c r="AB106" s="0" t="n">
        <v>-0.004676749</v>
      </c>
      <c r="AC106" s="0" t="n">
        <v>163064.243975344</v>
      </c>
      <c r="AD106" s="0" t="n">
        <v>148796.77374655</v>
      </c>
      <c r="AE106" s="0" t="n">
        <v>14267.470228794</v>
      </c>
      <c r="AF106" s="0" t="n">
        <v>0.087496007</v>
      </c>
      <c r="AG106" s="0" t="n">
        <v>125707.79758292</v>
      </c>
      <c r="AH106" s="0" t="n">
        <v>2.6136</v>
      </c>
      <c r="AI106" s="0" t="n">
        <v>3.561180185</v>
      </c>
      <c r="AJ106" s="0" t="n">
        <v>80.868047977</v>
      </c>
      <c r="AK106" s="0" t="n">
        <v>61.9133</v>
      </c>
      <c r="AL106" s="0" t="n">
        <v>120.716454405</v>
      </c>
      <c r="AM106" s="0" t="n">
        <v>1.138102771</v>
      </c>
      <c r="AN106" s="0" t="n">
        <v>1.13395531</v>
      </c>
      <c r="AO106" s="0" t="n">
        <v>134.983204516</v>
      </c>
      <c r="AP106" s="0" t="n">
        <v>39825.327484041</v>
      </c>
      <c r="AQ106" s="0" t="n">
        <v>12.062890192</v>
      </c>
      <c r="AR106" s="0" t="n">
        <v>0.564395937</v>
      </c>
      <c r="AS106" s="0" t="n">
        <v>6.808246211</v>
      </c>
      <c r="AT106" s="0" t="n">
        <v>0.1253</v>
      </c>
      <c r="AU106" s="0" t="n">
        <v>0.935933764</v>
      </c>
      <c r="AV106" s="0" t="n">
        <v>0.831738102</v>
      </c>
    </row>
    <row r="107" customFormat="false" ht="13.8" hidden="false" customHeight="false" outlineLevel="0" collapsed="false">
      <c r="A107" s="0" t="s">
        <v>282</v>
      </c>
      <c r="B107" s="0" t="n">
        <v>1814117.74521507</v>
      </c>
      <c r="C107" s="0" t="n">
        <v>1004392.92660934</v>
      </c>
      <c r="D107" s="0" t="n">
        <v>342531.522758384</v>
      </c>
      <c r="E107" s="0" t="n">
        <v>421425.180626425</v>
      </c>
      <c r="F107" s="0" t="n">
        <v>773999.6834177</v>
      </c>
      <c r="G107" s="0" t="n">
        <v>731331.677927101</v>
      </c>
      <c r="H107" s="0" t="n">
        <v>1.222669353</v>
      </c>
      <c r="I107" s="0" t="n">
        <v>1.233022466</v>
      </c>
      <c r="J107" s="0" t="n">
        <v>1.287735393</v>
      </c>
      <c r="K107" s="0" t="n">
        <v>1.194011433</v>
      </c>
      <c r="L107" s="0" t="n">
        <v>1.097438214</v>
      </c>
      <c r="M107" s="0" t="n">
        <v>1.127257141</v>
      </c>
      <c r="N107" s="0" t="n">
        <v>1.083382967</v>
      </c>
      <c r="O107" s="0" t="n">
        <v>2218066.16907669</v>
      </c>
      <c r="P107" s="0" t="n">
        <v>1028370.63417621</v>
      </c>
      <c r="Q107" s="0" t="n">
        <v>937013.630439418</v>
      </c>
      <c r="R107" s="0" t="n">
        <v>252681.904461058</v>
      </c>
      <c r="S107" s="0" t="n">
        <v>1965384.26461563</v>
      </c>
      <c r="T107" s="0" t="n">
        <v>121.770415971</v>
      </c>
      <c r="U107" s="0" t="n">
        <v>118.763362405</v>
      </c>
      <c r="V107" s="0" t="n">
        <v>154.300771692</v>
      </c>
      <c r="W107" s="0" t="n">
        <v>86.636666667</v>
      </c>
      <c r="X107" s="0" t="n">
        <v>87.24</v>
      </c>
      <c r="Y107" s="0" t="n">
        <v>81.98</v>
      </c>
      <c r="Z107" s="0" t="n">
        <v>92.86</v>
      </c>
      <c r="AA107" s="0" t="n">
        <v>0.007054438</v>
      </c>
      <c r="AB107" s="0" t="n">
        <v>-0.004224745</v>
      </c>
      <c r="AC107" s="0" t="n">
        <v>163501.004651401</v>
      </c>
      <c r="AD107" s="0" t="n">
        <v>149641.16707139</v>
      </c>
      <c r="AE107" s="0" t="n">
        <v>13859.837580011</v>
      </c>
      <c r="AF107" s="0" t="n">
        <v>0.084769128</v>
      </c>
      <c r="AG107" s="0" t="n">
        <v>126400.2912403</v>
      </c>
      <c r="AH107" s="0" t="n">
        <v>2.89566129</v>
      </c>
      <c r="AI107" s="0" t="n">
        <v>4.050330646</v>
      </c>
      <c r="AJ107" s="0" t="n">
        <v>89.64004482</v>
      </c>
      <c r="AK107" s="0" t="n">
        <v>69.83</v>
      </c>
      <c r="AL107" s="0" t="n">
        <v>130.374332968</v>
      </c>
      <c r="AM107" s="0" t="n">
        <v>1.144531508</v>
      </c>
      <c r="AN107" s="0" t="n">
        <v>1.129131402</v>
      </c>
      <c r="AO107" s="0" t="n">
        <v>135.350933765</v>
      </c>
      <c r="AP107" s="0" t="n">
        <v>40031.093923948</v>
      </c>
      <c r="AQ107" s="0" t="n">
        <v>12.123119465</v>
      </c>
      <c r="AR107" s="0" t="n">
        <v>0.566870941</v>
      </c>
      <c r="AS107" s="0" t="n">
        <v>6.872244144</v>
      </c>
      <c r="AT107" s="0" t="n">
        <v>0.125</v>
      </c>
      <c r="AU107" s="0" t="n">
        <v>0.910086944</v>
      </c>
      <c r="AV107" s="0" t="n">
        <v>0.794758695</v>
      </c>
    </row>
    <row r="108" customFormat="false" ht="13.8" hidden="false" customHeight="false" outlineLevel="0" collapsed="false">
      <c r="A108" s="0" t="s">
        <v>283</v>
      </c>
      <c r="B108" s="0" t="n">
        <v>1825811.61279332</v>
      </c>
      <c r="C108" s="0" t="n">
        <v>1006867.35160553</v>
      </c>
      <c r="D108" s="0" t="n">
        <v>343429.075155174</v>
      </c>
      <c r="E108" s="0" t="n">
        <v>425379.081627176</v>
      </c>
      <c r="F108" s="0" t="n">
        <v>783193.38052776</v>
      </c>
      <c r="G108" s="0" t="n">
        <v>737008.954624619</v>
      </c>
      <c r="H108" s="0" t="n">
        <v>1.228562598</v>
      </c>
      <c r="I108" s="0" t="n">
        <v>1.238629034</v>
      </c>
      <c r="J108" s="0" t="n">
        <v>1.289025406</v>
      </c>
      <c r="K108" s="0" t="n">
        <v>1.203427346</v>
      </c>
      <c r="L108" s="0" t="n">
        <v>1.101573877</v>
      </c>
      <c r="M108" s="0" t="n">
        <v>1.132721709</v>
      </c>
      <c r="N108" s="0" t="n">
        <v>1.089646579</v>
      </c>
      <c r="O108" s="0" t="n">
        <v>2243123.85810826</v>
      </c>
      <c r="P108" s="0" t="n">
        <v>1038857.61637674</v>
      </c>
      <c r="Q108" s="0" t="n">
        <v>950631.760564757</v>
      </c>
      <c r="R108" s="0" t="n">
        <v>253634.481166761</v>
      </c>
      <c r="S108" s="0" t="n">
        <v>1989489.3769415</v>
      </c>
      <c r="T108" s="0" t="n">
        <v>121.873211303</v>
      </c>
      <c r="U108" s="0" t="n">
        <v>118.79051142</v>
      </c>
      <c r="V108" s="0" t="n">
        <v>155.210489993</v>
      </c>
      <c r="W108" s="0" t="n">
        <v>87.1</v>
      </c>
      <c r="X108" s="0" t="n">
        <v>87.7</v>
      </c>
      <c r="Y108" s="0" t="n">
        <v>82.463333333</v>
      </c>
      <c r="Z108" s="0" t="n">
        <v>92.86</v>
      </c>
      <c r="AA108" s="0" t="n">
        <v>0.006519239</v>
      </c>
      <c r="AB108" s="0" t="n">
        <v>-0.005927388</v>
      </c>
      <c r="AC108" s="0" t="n">
        <v>163698.712688519</v>
      </c>
      <c r="AD108" s="0" t="n">
        <v>150239.16590759</v>
      </c>
      <c r="AE108" s="0" t="n">
        <v>13459.546780929</v>
      </c>
      <c r="AF108" s="0" t="n">
        <v>0.082221458</v>
      </c>
      <c r="AG108" s="0" t="n">
        <v>127088.70543553</v>
      </c>
      <c r="AH108" s="0" t="n">
        <v>3.221507692</v>
      </c>
      <c r="AI108" s="0" t="n">
        <v>3.968108862</v>
      </c>
      <c r="AJ108" s="0" t="n">
        <v>90.242745411</v>
      </c>
      <c r="AK108" s="0" t="n">
        <v>70.0933</v>
      </c>
      <c r="AL108" s="0" t="n">
        <v>131.83052672</v>
      </c>
      <c r="AM108" s="0" t="n">
        <v>1.152077345</v>
      </c>
      <c r="AN108" s="0" t="n">
        <v>1.131549603</v>
      </c>
      <c r="AO108" s="0" t="n">
        <v>135.468179802</v>
      </c>
      <c r="AP108" s="0" t="n">
        <v>40178.175374671</v>
      </c>
      <c r="AQ108" s="0" t="n">
        <v>12.152700674</v>
      </c>
      <c r="AR108" s="0" t="n">
        <v>0.568984012</v>
      </c>
      <c r="AS108" s="0" t="n">
        <v>6.914692385</v>
      </c>
      <c r="AT108" s="0" t="n">
        <v>0.1267</v>
      </c>
      <c r="AU108" s="0" t="n">
        <v>0.90168194</v>
      </c>
      <c r="AV108" s="0" t="n">
        <v>0.78474646</v>
      </c>
    </row>
    <row r="109" customFormat="false" ht="13.8" hidden="false" customHeight="false" outlineLevel="0" collapsed="false">
      <c r="A109" s="0" t="s">
        <v>284</v>
      </c>
      <c r="B109" s="0" t="n">
        <v>1846247.64615872</v>
      </c>
      <c r="C109" s="0" t="n">
        <v>1016591.05923781</v>
      </c>
      <c r="D109" s="0" t="n">
        <v>345952.553633795</v>
      </c>
      <c r="E109" s="0" t="n">
        <v>436286.293760613</v>
      </c>
      <c r="F109" s="0" t="n">
        <v>807080.279158156</v>
      </c>
      <c r="G109" s="0" t="n">
        <v>759389.178000093</v>
      </c>
      <c r="H109" s="0" t="n">
        <v>1.234307183</v>
      </c>
      <c r="I109" s="0" t="n">
        <v>1.241539565</v>
      </c>
      <c r="J109" s="0" t="n">
        <v>1.291261265</v>
      </c>
      <c r="K109" s="0" t="n">
        <v>1.212341286</v>
      </c>
      <c r="L109" s="0" t="n">
        <v>1.106355299</v>
      </c>
      <c r="M109" s="0" t="n">
        <v>1.128287864</v>
      </c>
      <c r="N109" s="0" t="n">
        <v>1.09267919</v>
      </c>
      <c r="O109" s="0" t="n">
        <v>2278836.73137612</v>
      </c>
      <c r="P109" s="0" t="n">
        <v>1051135.17287782</v>
      </c>
      <c r="Q109" s="0" t="n">
        <v>966221.209890931</v>
      </c>
      <c r="R109" s="0" t="n">
        <v>261480.348607374</v>
      </c>
      <c r="S109" s="0" t="n">
        <v>2017356.38276875</v>
      </c>
      <c r="T109" s="0" t="n">
        <v>122.195614845</v>
      </c>
      <c r="U109" s="0" t="n">
        <v>119.700003394</v>
      </c>
      <c r="V109" s="0" t="n">
        <v>148.779722693</v>
      </c>
      <c r="W109" s="0" t="n">
        <v>87.113333333</v>
      </c>
      <c r="X109" s="0" t="n">
        <v>88.11</v>
      </c>
      <c r="Y109" s="0" t="n">
        <v>79.046666667</v>
      </c>
      <c r="Z109" s="0" t="n">
        <v>92.86</v>
      </c>
      <c r="AA109" s="0" t="n">
        <v>0.009195262</v>
      </c>
      <c r="AB109" s="0" t="n">
        <v>-0.006649642</v>
      </c>
      <c r="AC109" s="0" t="n">
        <v>164111.507627997</v>
      </c>
      <c r="AD109" s="0" t="n">
        <v>150936.86912247</v>
      </c>
      <c r="AE109" s="0" t="n">
        <v>13174.638505527</v>
      </c>
      <c r="AF109" s="0" t="n">
        <v>0.080278578</v>
      </c>
      <c r="AG109" s="0" t="n">
        <v>127747.49458925</v>
      </c>
      <c r="AH109" s="0" t="n">
        <v>3.590190476</v>
      </c>
      <c r="AI109" s="0" t="n">
        <v>3.862036154</v>
      </c>
      <c r="AJ109" s="0" t="n">
        <v>84.038354202</v>
      </c>
      <c r="AK109" s="0" t="n">
        <v>59.7233</v>
      </c>
      <c r="AL109" s="0" t="n">
        <v>140.274313433</v>
      </c>
      <c r="AM109" s="0" t="n">
        <v>1.156820816</v>
      </c>
      <c r="AN109" s="0" t="n">
        <v>1.137053732</v>
      </c>
      <c r="AO109" s="0" t="n">
        <v>136.678652208</v>
      </c>
      <c r="AP109" s="0" t="n">
        <v>40538.236840692</v>
      </c>
      <c r="AQ109" s="0" t="n">
        <v>12.231919589</v>
      </c>
      <c r="AR109" s="0" t="n">
        <v>0.569335958</v>
      </c>
      <c r="AS109" s="0" t="n">
        <v>6.964071661</v>
      </c>
      <c r="AT109" s="0" t="n">
        <v>0.1287</v>
      </c>
      <c r="AU109" s="0" t="n">
        <v>0.902911144</v>
      </c>
      <c r="AV109" s="0" t="n">
        <v>0.775979613</v>
      </c>
    </row>
    <row r="110" customFormat="false" ht="13.8" hidden="false" customHeight="false" outlineLevel="0" collapsed="false">
      <c r="A110" s="0" t="s">
        <v>285</v>
      </c>
      <c r="B110" s="0" t="n">
        <v>1860063.18147993</v>
      </c>
      <c r="C110" s="0" t="n">
        <v>1016490.73844063</v>
      </c>
      <c r="D110" s="0" t="n">
        <v>347955.883528116</v>
      </c>
      <c r="E110" s="0" t="n">
        <v>439734.68058784</v>
      </c>
      <c r="F110" s="0" t="n">
        <v>818439.652113265</v>
      </c>
      <c r="G110" s="0" t="n">
        <v>772308.560167894</v>
      </c>
      <c r="H110" s="0" t="n">
        <v>1.245033884</v>
      </c>
      <c r="I110" s="0" t="n">
        <v>1.249212347</v>
      </c>
      <c r="J110" s="0" t="n">
        <v>1.297359786</v>
      </c>
      <c r="K110" s="0" t="n">
        <v>1.21961627</v>
      </c>
      <c r="L110" s="0" t="n">
        <v>1.105773303</v>
      </c>
      <c r="M110" s="0" t="n">
        <v>1.126146854</v>
      </c>
      <c r="N110" s="0" t="n">
        <v>1.101747905</v>
      </c>
      <c r="O110" s="0" t="n">
        <v>2315841.6873896</v>
      </c>
      <c r="P110" s="0" t="n">
        <v>1063561.60178767</v>
      </c>
      <c r="Q110" s="0" t="n">
        <v>985759.111333716</v>
      </c>
      <c r="R110" s="0" t="n">
        <v>266520.974268215</v>
      </c>
      <c r="S110" s="0" t="n">
        <v>2049320.71312139</v>
      </c>
      <c r="T110" s="0" t="n">
        <v>122.415223054</v>
      </c>
      <c r="U110" s="0" t="n">
        <v>119.817649122</v>
      </c>
      <c r="V110" s="0" t="n">
        <v>150.216450216</v>
      </c>
      <c r="W110" s="0" t="n">
        <v>87.586666667</v>
      </c>
      <c r="X110" s="0" t="n">
        <v>88.553333333</v>
      </c>
      <c r="Y110" s="0" t="n">
        <v>79.81</v>
      </c>
      <c r="Z110" s="0" t="n">
        <v>96.87</v>
      </c>
      <c r="AA110" s="0" t="n">
        <v>0.012219647</v>
      </c>
      <c r="AB110" s="0" t="n">
        <v>-0.003012768</v>
      </c>
      <c r="AC110" s="0" t="n">
        <v>164563.179787997</v>
      </c>
      <c r="AD110" s="0" t="n">
        <v>151773.15682015</v>
      </c>
      <c r="AE110" s="0" t="n">
        <v>12790.022967847</v>
      </c>
      <c r="AF110" s="0" t="n">
        <v>0.077721049</v>
      </c>
      <c r="AG110" s="0" t="n">
        <v>128559.93056092</v>
      </c>
      <c r="AH110" s="0" t="n">
        <v>3.820390625</v>
      </c>
      <c r="AI110" s="0" t="n">
        <v>4.080227092</v>
      </c>
      <c r="AJ110" s="0" t="n">
        <v>84.294525444</v>
      </c>
      <c r="AK110" s="0" t="n">
        <v>58.0667</v>
      </c>
      <c r="AL110" s="0" t="n">
        <v>147.437414782</v>
      </c>
      <c r="AM110" s="0" t="n">
        <v>1.163132582</v>
      </c>
      <c r="AN110" s="0" t="n">
        <v>1.136901785</v>
      </c>
      <c r="AO110" s="0" t="n">
        <v>137.282381277</v>
      </c>
      <c r="AP110" s="0" t="n">
        <v>40881.433551891</v>
      </c>
      <c r="AQ110" s="0" t="n">
        <v>12.255547822</v>
      </c>
      <c r="AR110" s="0" t="n">
        <v>0.57178789</v>
      </c>
      <c r="AS110" s="0" t="n">
        <v>7.00757383</v>
      </c>
      <c r="AT110" s="0" t="n">
        <v>0.1272</v>
      </c>
      <c r="AU110" s="0" t="n">
        <v>0.897810084</v>
      </c>
      <c r="AV110" s="0" t="n">
        <v>0.763017496</v>
      </c>
    </row>
    <row r="111" customFormat="false" ht="13.8" hidden="false" customHeight="false" outlineLevel="0" collapsed="false">
      <c r="A111" s="0" t="s">
        <v>286</v>
      </c>
      <c r="B111" s="0" t="n">
        <v>1872241.24727317</v>
      </c>
      <c r="C111" s="0" t="n">
        <v>1024004.66347613</v>
      </c>
      <c r="D111" s="0" t="n">
        <v>349797.631169734</v>
      </c>
      <c r="E111" s="0" t="n">
        <v>443276.275321357</v>
      </c>
      <c r="F111" s="0" t="n">
        <v>832079.702763156</v>
      </c>
      <c r="G111" s="0" t="n">
        <v>779590.544611322</v>
      </c>
      <c r="H111" s="0" t="n">
        <v>1.250101833</v>
      </c>
      <c r="I111" s="0" t="n">
        <v>1.258293267</v>
      </c>
      <c r="J111" s="0" t="n">
        <v>1.301237308</v>
      </c>
      <c r="K111" s="0" t="n">
        <v>1.225500009</v>
      </c>
      <c r="L111" s="0" t="n">
        <v>1.113525245</v>
      </c>
      <c r="M111" s="0" t="n">
        <v>1.13686791</v>
      </c>
      <c r="N111" s="0" t="n">
        <v>1.107288946</v>
      </c>
      <c r="O111" s="0" t="n">
        <v>2340492.2154862</v>
      </c>
      <c r="P111" s="0" t="n">
        <v>1075241.55171265</v>
      </c>
      <c r="Q111" s="0" t="n">
        <v>997870.486260137</v>
      </c>
      <c r="R111" s="0" t="n">
        <v>267380.177513411</v>
      </c>
      <c r="S111" s="0" t="n">
        <v>2073112.03797279</v>
      </c>
      <c r="T111" s="0" t="n">
        <v>124.097328489</v>
      </c>
      <c r="U111" s="0" t="n">
        <v>121.206773679</v>
      </c>
      <c r="V111" s="0" t="n">
        <v>155.172846477</v>
      </c>
      <c r="W111" s="0" t="n">
        <v>88.31</v>
      </c>
      <c r="X111" s="0" t="n">
        <v>89.04</v>
      </c>
      <c r="Y111" s="0" t="n">
        <v>82.443333333</v>
      </c>
      <c r="Z111" s="0" t="n">
        <v>96.87</v>
      </c>
      <c r="AA111" s="0" t="n">
        <v>0.013206539</v>
      </c>
      <c r="AB111" s="0" t="n">
        <v>-0.003990819</v>
      </c>
      <c r="AC111" s="0" t="n">
        <v>164889.680801102</v>
      </c>
      <c r="AD111" s="0" t="n">
        <v>152477.71276609</v>
      </c>
      <c r="AE111" s="0" t="n">
        <v>12411.968035012</v>
      </c>
      <c r="AF111" s="0" t="n">
        <v>0.075274377</v>
      </c>
      <c r="AG111" s="0" t="n">
        <v>129135.32994694</v>
      </c>
      <c r="AH111" s="0" t="n">
        <v>4.067790323</v>
      </c>
      <c r="AI111" s="0" t="n">
        <v>4.424932077</v>
      </c>
      <c r="AJ111" s="0" t="n">
        <v>95.290106433</v>
      </c>
      <c r="AK111" s="0" t="n">
        <v>68.7333</v>
      </c>
      <c r="AL111" s="0" t="n">
        <v>155.549541979</v>
      </c>
      <c r="AM111" s="0" t="n">
        <v>1.167463905</v>
      </c>
      <c r="AN111" s="0" t="n">
        <v>1.139936011</v>
      </c>
      <c r="AO111" s="0" t="n">
        <v>137.968640387</v>
      </c>
      <c r="AP111" s="0" t="n">
        <v>41029.157971859</v>
      </c>
      <c r="AQ111" s="0" t="n">
        <v>12.278786278</v>
      </c>
      <c r="AR111" s="0" t="n">
        <v>0.574307159</v>
      </c>
      <c r="AS111" s="0" t="n">
        <v>7.051794864</v>
      </c>
      <c r="AT111" s="0" t="n">
        <v>0.1239</v>
      </c>
      <c r="AU111" s="0" t="n">
        <v>0.889696398</v>
      </c>
      <c r="AV111" s="0" t="n">
        <v>0.741763435</v>
      </c>
    </row>
    <row r="112" customFormat="false" ht="13.8" hidden="false" customHeight="false" outlineLevel="0" collapsed="false">
      <c r="A112" s="0" t="s">
        <v>287</v>
      </c>
      <c r="B112" s="0" t="n">
        <v>1881234.8437826</v>
      </c>
      <c r="C112" s="0" t="n">
        <v>1027482.69896732</v>
      </c>
      <c r="D112" s="0" t="n">
        <v>350977.999912795</v>
      </c>
      <c r="E112" s="0" t="n">
        <v>446335.557548795</v>
      </c>
      <c r="F112" s="0" t="n">
        <v>844542.259835418</v>
      </c>
      <c r="G112" s="0" t="n">
        <v>794087.856655701</v>
      </c>
      <c r="H112" s="0" t="n">
        <v>1.257189761</v>
      </c>
      <c r="I112" s="0" t="n">
        <v>1.266104407</v>
      </c>
      <c r="J112" s="0" t="n">
        <v>1.309208692</v>
      </c>
      <c r="K112" s="0" t="n">
        <v>1.231383116</v>
      </c>
      <c r="L112" s="0" t="n">
        <v>1.118277569</v>
      </c>
      <c r="M112" s="0" t="n">
        <v>1.141773032</v>
      </c>
      <c r="N112" s="0" t="n">
        <v>1.11594427</v>
      </c>
      <c r="O112" s="0" t="n">
        <v>2365069.18354269</v>
      </c>
      <c r="P112" s="0" t="n">
        <v>1086308.68592013</v>
      </c>
      <c r="Q112" s="0" t="n">
        <v>1013044.55807021</v>
      </c>
      <c r="R112" s="0" t="n">
        <v>265715.939552353</v>
      </c>
      <c r="S112" s="0" t="n">
        <v>2099353.24399034</v>
      </c>
      <c r="T112" s="0" t="n">
        <v>124.200123822</v>
      </c>
      <c r="U112" s="0" t="n">
        <v>121.21582335</v>
      </c>
      <c r="V112" s="0" t="n">
        <v>156.34606939</v>
      </c>
      <c r="W112" s="0" t="n">
        <v>88.773333333</v>
      </c>
      <c r="X112" s="0" t="n">
        <v>89.49</v>
      </c>
      <c r="Y112" s="0" t="n">
        <v>83.066666667</v>
      </c>
      <c r="Z112" s="0" t="n">
        <v>96.87</v>
      </c>
      <c r="AA112" s="0" t="n">
        <v>0.007856623</v>
      </c>
      <c r="AB112" s="0" t="n">
        <v>-0.008111013</v>
      </c>
      <c r="AC112" s="0" t="n">
        <v>165420.401275265</v>
      </c>
      <c r="AD112" s="0" t="n">
        <v>153084.7302438</v>
      </c>
      <c r="AE112" s="0" t="n">
        <v>12335.671031465</v>
      </c>
      <c r="AF112" s="0" t="n">
        <v>0.074571643</v>
      </c>
      <c r="AG112" s="0" t="n">
        <v>129697.21128832</v>
      </c>
      <c r="AH112" s="0" t="n">
        <v>4.493738462</v>
      </c>
      <c r="AI112" s="0" t="n">
        <v>4.477209769</v>
      </c>
      <c r="AJ112" s="0" t="n">
        <v>98.297143644</v>
      </c>
      <c r="AK112" s="0" t="n">
        <v>75.0433</v>
      </c>
      <c r="AL112" s="0" t="n">
        <v>147.361610662</v>
      </c>
      <c r="AM112" s="0" t="n">
        <v>1.172990609</v>
      </c>
      <c r="AN112" s="0" t="n">
        <v>1.143347116</v>
      </c>
      <c r="AO112" s="0" t="n">
        <v>138.460875622</v>
      </c>
      <c r="AP112" s="0" t="n">
        <v>41234.13676012</v>
      </c>
      <c r="AQ112" s="0" t="n">
        <v>12.288847103</v>
      </c>
      <c r="AR112" s="0" t="n">
        <v>0.577444485</v>
      </c>
      <c r="AS112" s="0" t="n">
        <v>7.096126989</v>
      </c>
      <c r="AT112" s="0" t="n">
        <v>0.1236</v>
      </c>
      <c r="AU112" s="0" t="n">
        <v>0.886269255</v>
      </c>
      <c r="AV112" s="0" t="n">
        <v>0.727892505</v>
      </c>
    </row>
    <row r="113" customFormat="false" ht="13.8" hidden="false" customHeight="false" outlineLevel="0" collapsed="false">
      <c r="A113" s="0" t="s">
        <v>288</v>
      </c>
      <c r="B113" s="0" t="n">
        <v>1890917.39121198</v>
      </c>
      <c r="C113" s="0" t="n">
        <v>1032111.85023309</v>
      </c>
      <c r="D113" s="0" t="n">
        <v>353885.179219543</v>
      </c>
      <c r="E113" s="0" t="n">
        <v>454652.091867118</v>
      </c>
      <c r="F113" s="0" t="n">
        <v>849525.325792132</v>
      </c>
      <c r="G113" s="0" t="n">
        <v>804524.584876276</v>
      </c>
      <c r="H113" s="0" t="n">
        <v>1.266240673</v>
      </c>
      <c r="I113" s="0" t="n">
        <v>1.278295534</v>
      </c>
      <c r="J113" s="0" t="n">
        <v>1.326281268</v>
      </c>
      <c r="K113" s="0" t="n">
        <v>1.242009345</v>
      </c>
      <c r="L113" s="0" t="n">
        <v>1.124447256</v>
      </c>
      <c r="M113" s="0" t="n">
        <v>1.156412596</v>
      </c>
      <c r="N113" s="0" t="n">
        <v>1.123391289</v>
      </c>
      <c r="O113" s="0" t="n">
        <v>2394356.5101622</v>
      </c>
      <c r="P113" s="0" t="n">
        <v>1102593.52042288</v>
      </c>
      <c r="Q113" s="0" t="n">
        <v>1021646.6050802</v>
      </c>
      <c r="R113" s="0" t="n">
        <v>270116.384659112</v>
      </c>
      <c r="S113" s="0" t="n">
        <v>2124240.12550308</v>
      </c>
      <c r="T113" s="0" t="n">
        <v>125.779433925</v>
      </c>
      <c r="U113" s="0" t="n">
        <v>122.541600208</v>
      </c>
      <c r="V113" s="0" t="n">
        <v>160.863291298</v>
      </c>
      <c r="W113" s="0" t="n">
        <v>89.64</v>
      </c>
      <c r="X113" s="0" t="n">
        <v>90.17</v>
      </c>
      <c r="Y113" s="0" t="n">
        <v>85.466666667</v>
      </c>
      <c r="Z113" s="0" t="n">
        <v>96.87</v>
      </c>
      <c r="AA113" s="0" t="n">
        <v>-0.001395812</v>
      </c>
      <c r="AB113" s="0" t="n">
        <v>-0.011788607</v>
      </c>
      <c r="AC113" s="0" t="n">
        <v>165802.968765645</v>
      </c>
      <c r="AD113" s="0" t="n">
        <v>153650.26172996</v>
      </c>
      <c r="AE113" s="0" t="n">
        <v>12152.707035685</v>
      </c>
      <c r="AF113" s="0" t="n">
        <v>0.073296076</v>
      </c>
      <c r="AG113" s="0" t="n">
        <v>130398.83679982</v>
      </c>
      <c r="AH113" s="0" t="n">
        <v>4.718390625</v>
      </c>
      <c r="AI113" s="0" t="n">
        <v>4.344785303</v>
      </c>
      <c r="AJ113" s="0" t="n">
        <v>110.250918138</v>
      </c>
      <c r="AK113" s="0" t="n">
        <v>89.0067</v>
      </c>
      <c r="AL113" s="0" t="n">
        <v>151.992265318</v>
      </c>
      <c r="AM113" s="0" t="n">
        <v>1.177174083</v>
      </c>
      <c r="AN113" s="0" t="n">
        <v>1.139307579</v>
      </c>
      <c r="AO113" s="0" t="n">
        <v>139.286394177</v>
      </c>
      <c r="AP113" s="0" t="n">
        <v>41531.174757436</v>
      </c>
      <c r="AQ113" s="0" t="n">
        <v>12.306633063</v>
      </c>
      <c r="AR113" s="0" t="n">
        <v>0.583099783</v>
      </c>
      <c r="AS113" s="0" t="n">
        <v>7.175995068</v>
      </c>
      <c r="AT113" s="0" t="n">
        <v>0.1269</v>
      </c>
      <c r="AU113" s="0" t="n">
        <v>0.867755366</v>
      </c>
      <c r="AV113" s="0" t="n">
        <v>0.690317967</v>
      </c>
    </row>
    <row r="114" customFormat="false" ht="13.8" hidden="false" customHeight="false" outlineLevel="0" collapsed="false">
      <c r="A114" s="0" t="s">
        <v>289</v>
      </c>
      <c r="B114" s="0" t="n">
        <v>1901403.60118704</v>
      </c>
      <c r="C114" s="0" t="n">
        <v>1033030.68886811</v>
      </c>
      <c r="D114" s="0" t="n">
        <v>355721.593328903</v>
      </c>
      <c r="E114" s="0" t="n">
        <v>451041.140417083</v>
      </c>
      <c r="F114" s="0" t="n">
        <v>859679.961567544</v>
      </c>
      <c r="G114" s="0" t="n">
        <v>803050.60668037</v>
      </c>
      <c r="H114" s="0" t="n">
        <v>1.271572662</v>
      </c>
      <c r="I114" s="0" t="n">
        <v>1.286336604</v>
      </c>
      <c r="J114" s="0" t="n">
        <v>1.326931223</v>
      </c>
      <c r="K114" s="0" t="n">
        <v>1.24774237</v>
      </c>
      <c r="L114" s="0" t="n">
        <v>1.137926934</v>
      </c>
      <c r="M114" s="0" t="n">
        <v>1.176740814</v>
      </c>
      <c r="N114" s="0" t="n">
        <v>1.13192234</v>
      </c>
      <c r="O114" s="0" t="n">
        <v>2417772.83883738</v>
      </c>
      <c r="P114" s="0" t="n">
        <v>1119228.56022813</v>
      </c>
      <c r="Q114" s="0" t="n">
        <v>1033012.65271021</v>
      </c>
      <c r="R114" s="0" t="n">
        <v>265531.625899046</v>
      </c>
      <c r="S114" s="0" t="n">
        <v>2152241.21293834</v>
      </c>
      <c r="T114" s="0" t="n">
        <v>126.601796582</v>
      </c>
      <c r="U114" s="0" t="n">
        <v>122.966934763</v>
      </c>
      <c r="V114" s="0" t="n">
        <v>166.403162055</v>
      </c>
      <c r="W114" s="0" t="n">
        <v>90.556666667</v>
      </c>
      <c r="X114" s="0" t="n">
        <v>90.853333333</v>
      </c>
      <c r="Y114" s="0" t="n">
        <v>88.41</v>
      </c>
      <c r="Z114" s="0" t="n">
        <v>98.8</v>
      </c>
      <c r="AA114" s="0" t="n">
        <v>-0.001347225</v>
      </c>
      <c r="AB114" s="0" t="n">
        <v>-0.015108054</v>
      </c>
      <c r="AC114" s="0" t="n">
        <v>166477.804048419</v>
      </c>
      <c r="AD114" s="0" t="n">
        <v>154319.11413645</v>
      </c>
      <c r="AE114" s="0" t="n">
        <v>12158.689911969</v>
      </c>
      <c r="AF114" s="0" t="n">
        <v>0.073034901</v>
      </c>
      <c r="AG114" s="0" t="n">
        <v>130997.69853207</v>
      </c>
      <c r="AH114" s="0" t="n">
        <v>4.476274194</v>
      </c>
      <c r="AI114" s="0" t="n">
        <v>4.1498106</v>
      </c>
      <c r="AJ114" s="0" t="n">
        <v>122.139981914</v>
      </c>
      <c r="AK114" s="0" t="n">
        <v>96.6733</v>
      </c>
      <c r="AL114" s="0" t="n">
        <v>173.454197003</v>
      </c>
      <c r="AM114" s="0" t="n">
        <v>1.183472942</v>
      </c>
      <c r="AN114" s="0" t="n">
        <v>1.141513685</v>
      </c>
      <c r="AO114" s="0" t="n">
        <v>138.945833997</v>
      </c>
      <c r="AP114" s="0" t="n">
        <v>41529.681362042</v>
      </c>
      <c r="AQ114" s="0" t="n">
        <v>12.32124492</v>
      </c>
      <c r="AR114" s="0" t="n">
        <v>0.588632818</v>
      </c>
      <c r="AS114" s="0" t="n">
        <v>7.252689121</v>
      </c>
      <c r="AT114" s="0" t="n">
        <v>0.1249</v>
      </c>
      <c r="AU114" s="0" t="n">
        <v>0.854277262</v>
      </c>
      <c r="AV114" s="0" t="n">
        <v>0.667733604</v>
      </c>
    </row>
    <row r="115" customFormat="false" ht="13.8" hidden="false" customHeight="false" outlineLevel="0" collapsed="false">
      <c r="A115" s="0" t="s">
        <v>290</v>
      </c>
      <c r="B115" s="0" t="n">
        <v>1894334.20520809</v>
      </c>
      <c r="C115" s="0" t="n">
        <v>1029987.41092054</v>
      </c>
      <c r="D115" s="0" t="n">
        <v>359518.615888313</v>
      </c>
      <c r="E115" s="0" t="n">
        <v>445232.028545477</v>
      </c>
      <c r="F115" s="0" t="n">
        <v>859040.758283517</v>
      </c>
      <c r="G115" s="0" t="n">
        <v>801698.242789982</v>
      </c>
      <c r="H115" s="0" t="n">
        <v>1.278622666</v>
      </c>
      <c r="I115" s="0" t="n">
        <v>1.298771677</v>
      </c>
      <c r="J115" s="0" t="n">
        <v>1.343641601</v>
      </c>
      <c r="K115" s="0" t="n">
        <v>1.257181496</v>
      </c>
      <c r="L115" s="0" t="n">
        <v>1.14408176</v>
      </c>
      <c r="M115" s="0" t="n">
        <v>1.190727656</v>
      </c>
      <c r="N115" s="0" t="n">
        <v>1.139901228</v>
      </c>
      <c r="O115" s="0" t="n">
        <v>2422138.65202624</v>
      </c>
      <c r="P115" s="0" t="n">
        <v>1128303.26479961</v>
      </c>
      <c r="Q115" s="0" t="n">
        <v>1031050.62157301</v>
      </c>
      <c r="R115" s="0" t="n">
        <v>262784.765653617</v>
      </c>
      <c r="S115" s="0" t="n">
        <v>2159353.88637262</v>
      </c>
      <c r="T115" s="0" t="n">
        <v>128.690410831</v>
      </c>
      <c r="U115" s="0" t="n">
        <v>124.405832513</v>
      </c>
      <c r="V115" s="0" t="n">
        <v>176.259489303</v>
      </c>
      <c r="W115" s="0" t="n">
        <v>91.586666667</v>
      </c>
      <c r="X115" s="0" t="n">
        <v>91.4</v>
      </c>
      <c r="Y115" s="0" t="n">
        <v>93.646666667</v>
      </c>
      <c r="Z115" s="0" t="n">
        <v>98.8</v>
      </c>
      <c r="AA115" s="0" t="n">
        <v>-0.000639159</v>
      </c>
      <c r="AB115" s="0" t="n">
        <v>-0.01228531</v>
      </c>
      <c r="AC115" s="0" t="n">
        <v>166619.181003139</v>
      </c>
      <c r="AD115" s="0" t="n">
        <v>154276.78046119</v>
      </c>
      <c r="AE115" s="0" t="n">
        <v>12342.400541949</v>
      </c>
      <c r="AF115" s="0" t="n">
        <v>0.074075508</v>
      </c>
      <c r="AG115" s="0" t="n">
        <v>131075.09250175</v>
      </c>
      <c r="AH115" s="0" t="n">
        <v>4.859265625</v>
      </c>
      <c r="AI115" s="0" t="n">
        <v>4.500410262</v>
      </c>
      <c r="AJ115" s="0" t="n">
        <v>143.208363153</v>
      </c>
      <c r="AK115" s="0" t="n">
        <v>122.477</v>
      </c>
      <c r="AL115" s="0" t="n">
        <v>181.066931634</v>
      </c>
      <c r="AM115" s="0" t="n">
        <v>1.185919295</v>
      </c>
      <c r="AN115" s="0" t="n">
        <v>1.135591133</v>
      </c>
      <c r="AO115" s="0" t="n">
        <v>139.161260699</v>
      </c>
      <c r="AP115" s="0" t="n">
        <v>41405.908624236</v>
      </c>
      <c r="AQ115" s="0" t="n">
        <v>12.278803068</v>
      </c>
      <c r="AR115" s="0" t="n">
        <v>0.595619961</v>
      </c>
      <c r="AS115" s="0" t="n">
        <v>7.3135002</v>
      </c>
      <c r="AT115" s="0" t="n">
        <v>0.1284</v>
      </c>
      <c r="AU115" s="0" t="n">
        <v>0.834315634</v>
      </c>
      <c r="AV115" s="0" t="n">
        <v>0.640117782</v>
      </c>
    </row>
    <row r="116" customFormat="false" ht="13.8" hidden="false" customHeight="false" outlineLevel="0" collapsed="false">
      <c r="A116" s="0" t="s">
        <v>291</v>
      </c>
      <c r="B116" s="0" t="n">
        <v>1883494.89984324</v>
      </c>
      <c r="C116" s="0" t="n">
        <v>1026040.79903965</v>
      </c>
      <c r="D116" s="0" t="n">
        <v>359074.825037748</v>
      </c>
      <c r="E116" s="0" t="n">
        <v>437965.891304865</v>
      </c>
      <c r="F116" s="0" t="n">
        <v>848726.380234363</v>
      </c>
      <c r="G116" s="0" t="n">
        <v>794991.88337085</v>
      </c>
      <c r="H116" s="0" t="n">
        <v>1.281374029</v>
      </c>
      <c r="I116" s="0" t="n">
        <v>1.305858877</v>
      </c>
      <c r="J116" s="0" t="n">
        <v>1.345455077</v>
      </c>
      <c r="K116" s="0" t="n">
        <v>1.266253614</v>
      </c>
      <c r="L116" s="0" t="n">
        <v>1.154589191</v>
      </c>
      <c r="M116" s="0" t="n">
        <v>1.209857115</v>
      </c>
      <c r="N116" s="0" t="n">
        <v>1.143090211</v>
      </c>
      <c r="O116" s="0" t="n">
        <v>2413461.44870713</v>
      </c>
      <c r="P116" s="0" t="n">
        <v>1134414.30974425</v>
      </c>
      <c r="Q116" s="0" t="n">
        <v>1018590.27260914</v>
      </c>
      <c r="R116" s="0" t="n">
        <v>260456.866353741</v>
      </c>
      <c r="S116" s="0" t="n">
        <v>2153004.58235339</v>
      </c>
      <c r="T116" s="0" t="n">
        <v>129.064212039</v>
      </c>
      <c r="U116" s="0" t="n">
        <v>124.500854063</v>
      </c>
      <c r="V116" s="0" t="n">
        <v>179.904636426</v>
      </c>
      <c r="W116" s="0" t="n">
        <v>92.24</v>
      </c>
      <c r="X116" s="0" t="n">
        <v>91.903333333</v>
      </c>
      <c r="Y116" s="0" t="n">
        <v>95.583333333</v>
      </c>
      <c r="Z116" s="0" t="n">
        <v>98.8</v>
      </c>
      <c r="AA116" s="0" t="n">
        <v>-0.00573698</v>
      </c>
      <c r="AB116" s="0" t="n">
        <v>-0.013238122</v>
      </c>
      <c r="AC116" s="0" t="n">
        <v>166700.324023904</v>
      </c>
      <c r="AD116" s="0" t="n">
        <v>154078.97348346</v>
      </c>
      <c r="AE116" s="0" t="n">
        <v>12621.350540444</v>
      </c>
      <c r="AF116" s="0" t="n">
        <v>0.075712813</v>
      </c>
      <c r="AG116" s="0" t="n">
        <v>130927.70297774</v>
      </c>
      <c r="AH116" s="0" t="n">
        <v>4.981727273</v>
      </c>
      <c r="AI116" s="0" t="n">
        <v>4.60977547</v>
      </c>
      <c r="AJ116" s="0" t="n">
        <v>134.20572365</v>
      </c>
      <c r="AK116" s="0" t="n">
        <v>115.603</v>
      </c>
      <c r="AL116" s="0" t="n">
        <v>167.870327838</v>
      </c>
      <c r="AM116" s="0" t="n">
        <v>1.192190135</v>
      </c>
      <c r="AN116" s="0" t="n">
        <v>1.153093458</v>
      </c>
      <c r="AO116" s="0" t="n">
        <v>138.039225474</v>
      </c>
      <c r="AP116" s="0" t="n">
        <v>41161.006655956</v>
      </c>
      <c r="AQ116" s="0" t="n">
        <v>12.224217603</v>
      </c>
      <c r="AR116" s="0" t="n">
        <v>0.602292212</v>
      </c>
      <c r="AS116" s="0" t="n">
        <v>7.362551061</v>
      </c>
      <c r="AT116" s="0" t="n">
        <v>0.1251</v>
      </c>
      <c r="AU116" s="0" t="n">
        <v>0.853157182</v>
      </c>
      <c r="AV116" s="0" t="n">
        <v>0.664441793</v>
      </c>
    </row>
    <row r="117" customFormat="false" ht="13.8" hidden="false" customHeight="false" outlineLevel="0" collapsed="false">
      <c r="A117" s="0" t="s">
        <v>292</v>
      </c>
      <c r="B117" s="0" t="n">
        <v>1851601.59184816</v>
      </c>
      <c r="C117" s="0" t="n">
        <v>1023057.23372244</v>
      </c>
      <c r="D117" s="0" t="n">
        <v>362155.099306375</v>
      </c>
      <c r="E117" s="0" t="n">
        <v>426031.998537729</v>
      </c>
      <c r="F117" s="0" t="n">
        <v>796489.839751537</v>
      </c>
      <c r="G117" s="0" t="n">
        <v>757546.292828084</v>
      </c>
      <c r="H117" s="0" t="n">
        <v>1.287086445</v>
      </c>
      <c r="I117" s="0" t="n">
        <v>1.29852939</v>
      </c>
      <c r="J117" s="0" t="n">
        <v>1.353603922</v>
      </c>
      <c r="K117" s="0" t="n">
        <v>1.260764979</v>
      </c>
      <c r="L117" s="0" t="n">
        <v>1.137623562</v>
      </c>
      <c r="M117" s="0" t="n">
        <v>1.165829969</v>
      </c>
      <c r="N117" s="0" t="n">
        <v>1.146803885</v>
      </c>
      <c r="O117" s="0" t="n">
        <v>2383171.31016825</v>
      </c>
      <c r="P117" s="0" t="n">
        <v>1134123.70681672</v>
      </c>
      <c r="Q117" s="0" t="n">
        <v>989300.191834481</v>
      </c>
      <c r="R117" s="0" t="n">
        <v>259747.411517051</v>
      </c>
      <c r="S117" s="0" t="n">
        <v>2123423.8986512</v>
      </c>
      <c r="T117" s="0" t="n">
        <v>128.732463467</v>
      </c>
      <c r="U117" s="0" t="n">
        <v>125.42844538</v>
      </c>
      <c r="V117" s="0" t="n">
        <v>164.608821131</v>
      </c>
      <c r="W117" s="0" t="n">
        <v>91.743333333</v>
      </c>
      <c r="X117" s="0" t="n">
        <v>92.29</v>
      </c>
      <c r="Y117" s="0" t="n">
        <v>87.456666667</v>
      </c>
      <c r="Z117" s="0" t="n">
        <v>98.8</v>
      </c>
      <c r="AA117" s="0" t="n">
        <v>-0.009083811</v>
      </c>
      <c r="AB117" s="0" t="n">
        <v>-0.018707726</v>
      </c>
      <c r="AC117" s="0" t="n">
        <v>166885.072154445</v>
      </c>
      <c r="AD117" s="0" t="n">
        <v>153441.0981349</v>
      </c>
      <c r="AE117" s="0" t="n">
        <v>13443.974019546</v>
      </c>
      <c r="AF117" s="0" t="n">
        <v>0.080558278</v>
      </c>
      <c r="AG117" s="0" t="n">
        <v>130357.24549644</v>
      </c>
      <c r="AH117" s="0" t="n">
        <v>4.242375</v>
      </c>
      <c r="AI117" s="0" t="n">
        <v>4.165450939</v>
      </c>
      <c r="AJ117" s="0" t="n">
        <v>76.453785139</v>
      </c>
      <c r="AK117" s="0" t="n">
        <v>55.8867</v>
      </c>
      <c r="AL117" s="0" t="n">
        <v>122.330508233</v>
      </c>
      <c r="AM117" s="0" t="n">
        <v>1.199660725</v>
      </c>
      <c r="AN117" s="0" t="n">
        <v>1.151389769</v>
      </c>
      <c r="AO117" s="0" t="n">
        <v>135.023449537</v>
      </c>
      <c r="AP117" s="0" t="n">
        <v>40499.939546406</v>
      </c>
      <c r="AQ117" s="0" t="n">
        <v>12.067181572</v>
      </c>
      <c r="AR117" s="0" t="n">
        <v>0.612509576</v>
      </c>
      <c r="AS117" s="0" t="n">
        <v>7.391264274</v>
      </c>
      <c r="AT117" s="0" t="n">
        <v>0.1346</v>
      </c>
      <c r="AU117" s="0" t="n">
        <v>0.874491025</v>
      </c>
      <c r="AV117" s="0" t="n">
        <v>0.758753226</v>
      </c>
    </row>
    <row r="118" customFormat="false" ht="13.8" hidden="false" customHeight="false" outlineLevel="0" collapsed="false">
      <c r="A118" s="0" t="s">
        <v>293</v>
      </c>
      <c r="B118" s="0" t="n">
        <v>1796588.58475925</v>
      </c>
      <c r="C118" s="0" t="n">
        <v>1016677.05179625</v>
      </c>
      <c r="D118" s="0" t="n">
        <v>365639.821333149</v>
      </c>
      <c r="E118" s="0" t="n">
        <v>400024.335297223</v>
      </c>
      <c r="F118" s="0" t="n">
        <v>727744.120479088</v>
      </c>
      <c r="G118" s="0" t="n">
        <v>700990.766412294</v>
      </c>
      <c r="H118" s="0" t="n">
        <v>1.290530175</v>
      </c>
      <c r="I118" s="0" t="n">
        <v>1.285258155</v>
      </c>
      <c r="J118" s="0" t="n">
        <v>1.360091522</v>
      </c>
      <c r="K118" s="0" t="n">
        <v>1.261346288</v>
      </c>
      <c r="L118" s="0" t="n">
        <v>1.1094732</v>
      </c>
      <c r="M118" s="0" t="n">
        <v>1.117557182</v>
      </c>
      <c r="N118" s="0" t="n">
        <v>1.153467808</v>
      </c>
      <c r="O118" s="0" t="n">
        <v>2318551.78143761</v>
      </c>
      <c r="P118" s="0" t="n">
        <v>1125779.7364158</v>
      </c>
      <c r="Q118" s="0" t="n">
        <v>946527.360865192</v>
      </c>
      <c r="R118" s="0" t="n">
        <v>246244.68415662</v>
      </c>
      <c r="S118" s="0" t="n">
        <v>2072307.09728099</v>
      </c>
      <c r="T118" s="0" t="n">
        <v>127.882065719</v>
      </c>
      <c r="U118" s="0" t="n">
        <v>125.156955238</v>
      </c>
      <c r="V118" s="0" t="n">
        <v>156.716230629</v>
      </c>
      <c r="W118" s="0" t="n">
        <v>91.51</v>
      </c>
      <c r="X118" s="0" t="n">
        <v>92.506666667</v>
      </c>
      <c r="Y118" s="0" t="n">
        <v>83.263333333</v>
      </c>
      <c r="Z118" s="0" t="n">
        <v>95.95</v>
      </c>
      <c r="AA118" s="0" t="n">
        <v>0.001798048</v>
      </c>
      <c r="AB118" s="0" t="n">
        <v>-0.008559854</v>
      </c>
      <c r="AC118" s="0" t="n">
        <v>167389.316189906</v>
      </c>
      <c r="AD118" s="0" t="n">
        <v>152299.89481086</v>
      </c>
      <c r="AE118" s="0" t="n">
        <v>15089.421379046</v>
      </c>
      <c r="AF118" s="0" t="n">
        <v>0.090145666</v>
      </c>
      <c r="AG118" s="0" t="n">
        <v>129438.54778076</v>
      </c>
      <c r="AH118" s="0" t="n">
        <v>2.006793651</v>
      </c>
      <c r="AI118" s="0" t="n">
        <v>4.144320371</v>
      </c>
      <c r="AJ118" s="0" t="n">
        <v>64.886274209</v>
      </c>
      <c r="AK118" s="0" t="n">
        <v>44.9805</v>
      </c>
      <c r="AL118" s="0" t="n">
        <v>112.420542263</v>
      </c>
      <c r="AM118" s="0" t="n">
        <v>1.200374092</v>
      </c>
      <c r="AN118" s="0" t="n">
        <v>1.113629311</v>
      </c>
      <c r="AO118" s="0" t="n">
        <v>132.23732605</v>
      </c>
      <c r="AP118" s="0" t="n">
        <v>39582.661535523</v>
      </c>
      <c r="AQ118" s="0" t="n">
        <v>11.796387561</v>
      </c>
      <c r="AR118" s="0" t="n">
        <v>0.626620778</v>
      </c>
      <c r="AS118" s="0" t="n">
        <v>7.391861549</v>
      </c>
      <c r="AT118" s="0" t="n">
        <v>0.1415</v>
      </c>
      <c r="AU118" s="0" t="n">
        <v>0.843517501</v>
      </c>
      <c r="AV118" s="0" t="n">
        <v>0.767541989</v>
      </c>
    </row>
    <row r="119" customFormat="false" ht="13.8" hidden="false" customHeight="false" outlineLevel="0" collapsed="false">
      <c r="A119" s="0" t="s">
        <v>294</v>
      </c>
      <c r="B119" s="0" t="n">
        <v>1792073.05488011</v>
      </c>
      <c r="C119" s="0" t="n">
        <v>1017368.32600226</v>
      </c>
      <c r="D119" s="0" t="n">
        <v>367217.648836681</v>
      </c>
      <c r="E119" s="0" t="n">
        <v>389877.560568846</v>
      </c>
      <c r="F119" s="0" t="n">
        <v>723715.972224823</v>
      </c>
      <c r="G119" s="0" t="n">
        <v>684667.991918412</v>
      </c>
      <c r="H119" s="0" t="n">
        <v>1.290086849</v>
      </c>
      <c r="I119" s="0" t="n">
        <v>1.285815142</v>
      </c>
      <c r="J119" s="0" t="n">
        <v>1.365310896</v>
      </c>
      <c r="K119" s="0" t="n">
        <v>1.25036037</v>
      </c>
      <c r="L119" s="0" t="n">
        <v>1.098882334</v>
      </c>
      <c r="M119" s="0" t="n">
        <v>1.099525242</v>
      </c>
      <c r="N119" s="0" t="n">
        <v>1.154198175</v>
      </c>
      <c r="O119" s="0" t="n">
        <v>2311929.88086854</v>
      </c>
      <c r="P119" s="0" t="n">
        <v>1122748.85685931</v>
      </c>
      <c r="Q119" s="0" t="n">
        <v>945658.59235003</v>
      </c>
      <c r="R119" s="0" t="n">
        <v>243522.431659197</v>
      </c>
      <c r="S119" s="0" t="n">
        <v>2068407.44920934</v>
      </c>
      <c r="T119" s="0" t="n">
        <v>128.956744191</v>
      </c>
      <c r="U119" s="0" t="n">
        <v>126.220291626</v>
      </c>
      <c r="V119" s="0" t="n">
        <v>157.845536106</v>
      </c>
      <c r="W119" s="0" t="n">
        <v>91.743333333</v>
      </c>
      <c r="X119" s="0" t="n">
        <v>92.703333333</v>
      </c>
      <c r="Y119" s="0" t="n">
        <v>83.863333333</v>
      </c>
      <c r="Z119" s="0" t="n">
        <v>95.95</v>
      </c>
      <c r="AA119" s="0" t="n">
        <v>0.009605036</v>
      </c>
      <c r="AB119" s="0" t="n">
        <v>-0.008764447</v>
      </c>
      <c r="AC119" s="0" t="n">
        <v>167225.517831482</v>
      </c>
      <c r="AD119" s="0" t="n">
        <v>151210.77173602</v>
      </c>
      <c r="AE119" s="0" t="n">
        <v>16014.746095462</v>
      </c>
      <c r="AF119" s="0" t="n">
        <v>0.095767358</v>
      </c>
      <c r="AG119" s="0" t="n">
        <v>128433.81918808</v>
      </c>
      <c r="AH119" s="0" t="n">
        <v>1.307967742</v>
      </c>
      <c r="AI119" s="0" t="n">
        <v>4.183274708</v>
      </c>
      <c r="AJ119" s="0" t="n">
        <v>79.137548502</v>
      </c>
      <c r="AK119" s="0" t="n">
        <v>59.1257</v>
      </c>
      <c r="AL119" s="0" t="n">
        <v>122.543996154</v>
      </c>
      <c r="AM119" s="0" t="n">
        <v>1.198689098</v>
      </c>
      <c r="AN119" s="0" t="n">
        <v>1.105486571</v>
      </c>
      <c r="AO119" s="0" t="n">
        <v>132.720067529</v>
      </c>
      <c r="AP119" s="0" t="n">
        <v>39387.659259281</v>
      </c>
      <c r="AQ119" s="0" t="n">
        <v>11.851490699</v>
      </c>
      <c r="AR119" s="0" t="n">
        <v>0.626508419</v>
      </c>
      <c r="AS119" s="0" t="n">
        <v>7.425058704</v>
      </c>
      <c r="AT119" s="0" t="n">
        <v>0.1397</v>
      </c>
      <c r="AU119" s="0" t="n">
        <v>0.837671304</v>
      </c>
      <c r="AV119" s="0" t="n">
        <v>0.733574151</v>
      </c>
    </row>
    <row r="120" customFormat="false" ht="13.8" hidden="false" customHeight="false" outlineLevel="0" collapsed="false">
      <c r="A120" s="0" t="s">
        <v>295</v>
      </c>
      <c r="B120" s="0" t="n">
        <v>1797688.5303263</v>
      </c>
      <c r="C120" s="0" t="n">
        <v>1016274.75601398</v>
      </c>
      <c r="D120" s="0" t="n">
        <v>369421.151729586</v>
      </c>
      <c r="E120" s="0" t="n">
        <v>386743.343601404</v>
      </c>
      <c r="F120" s="0" t="n">
        <v>741901.715312789</v>
      </c>
      <c r="G120" s="0" t="n">
        <v>702944.766083693</v>
      </c>
      <c r="H120" s="0" t="n">
        <v>1.291631763</v>
      </c>
      <c r="I120" s="0" t="n">
        <v>1.287624815</v>
      </c>
      <c r="J120" s="0" t="n">
        <v>1.375991311</v>
      </c>
      <c r="K120" s="0" t="n">
        <v>1.251088954</v>
      </c>
      <c r="L120" s="0" t="n">
        <v>1.099614633</v>
      </c>
      <c r="M120" s="0" t="n">
        <v>1.104680699</v>
      </c>
      <c r="N120" s="0" t="n">
        <v>1.158004042</v>
      </c>
      <c r="O120" s="0" t="n">
        <v>2321951.60526975</v>
      </c>
      <c r="P120" s="0" t="n">
        <v>1127068.44411032</v>
      </c>
      <c r="Q120" s="0" t="n">
        <v>954662.139614499</v>
      </c>
      <c r="R120" s="0" t="n">
        <v>240221.021544927</v>
      </c>
      <c r="S120" s="0" t="n">
        <v>2081730.58372482</v>
      </c>
      <c r="T120" s="0" t="n">
        <v>128.596960529</v>
      </c>
      <c r="U120" s="0" t="n">
        <v>125.731609371</v>
      </c>
      <c r="V120" s="0" t="n">
        <v>159.037580777</v>
      </c>
      <c r="W120" s="0" t="n">
        <v>91.903333333</v>
      </c>
      <c r="X120" s="0" t="n">
        <v>92.806666667</v>
      </c>
      <c r="Y120" s="0" t="n">
        <v>84.496666667</v>
      </c>
      <c r="Z120" s="0" t="n">
        <v>95.95</v>
      </c>
      <c r="AA120" s="0" t="n">
        <v>0.010315157</v>
      </c>
      <c r="AB120" s="0" t="n">
        <v>-0.006600125</v>
      </c>
      <c r="AC120" s="0" t="n">
        <v>167158.801351505</v>
      </c>
      <c r="AD120" s="0" t="n">
        <v>150627.37721768</v>
      </c>
      <c r="AE120" s="0" t="n">
        <v>16531.424133825</v>
      </c>
      <c r="AF120" s="0" t="n">
        <v>0.098896522</v>
      </c>
      <c r="AG120" s="0" t="n">
        <v>127946.62990442</v>
      </c>
      <c r="AH120" s="0" t="n">
        <v>0.870909091</v>
      </c>
      <c r="AI120" s="0" t="n">
        <v>3.952454432</v>
      </c>
      <c r="AJ120" s="0" t="n">
        <v>88.119910456</v>
      </c>
      <c r="AK120" s="0" t="n">
        <v>68.3694</v>
      </c>
      <c r="AL120" s="0" t="n">
        <v>128.941424847</v>
      </c>
      <c r="AM120" s="0" t="n">
        <v>1.199951109</v>
      </c>
      <c r="AN120" s="0" t="n">
        <v>1.103098759</v>
      </c>
      <c r="AO120" s="0" t="n">
        <v>133.090902913</v>
      </c>
      <c r="AP120" s="0" t="n">
        <v>39506.570745172</v>
      </c>
      <c r="AQ120" s="0" t="n">
        <v>11.934673255</v>
      </c>
      <c r="AR120" s="0" t="n">
        <v>0.626954239</v>
      </c>
      <c r="AS120" s="0" t="n">
        <v>7.482493986</v>
      </c>
      <c r="AT120" s="0" t="n">
        <v>0.1416</v>
      </c>
      <c r="AU120" s="0" t="n">
        <v>0.829192011</v>
      </c>
      <c r="AV120" s="0" t="n">
        <v>0.699151802</v>
      </c>
    </row>
    <row r="121" customFormat="false" ht="13.8" hidden="false" customHeight="false" outlineLevel="0" collapsed="false">
      <c r="A121" s="0" t="s">
        <v>296</v>
      </c>
      <c r="B121" s="0" t="n">
        <v>1807707.59575641</v>
      </c>
      <c r="C121" s="0" t="n">
        <v>1020252.71363695</v>
      </c>
      <c r="D121" s="0" t="n">
        <v>368676.532347549</v>
      </c>
      <c r="E121" s="0" t="n">
        <v>387628.282765965</v>
      </c>
      <c r="F121" s="0" t="n">
        <v>759850.379679636</v>
      </c>
      <c r="G121" s="0" t="n">
        <v>715372.637517333</v>
      </c>
      <c r="H121" s="0" t="n">
        <v>1.294728151</v>
      </c>
      <c r="I121" s="0" t="n">
        <v>1.29214753</v>
      </c>
      <c r="J121" s="0" t="n">
        <v>1.373474693</v>
      </c>
      <c r="K121" s="0" t="n">
        <v>1.253155628</v>
      </c>
      <c r="L121" s="0" t="n">
        <v>1.103986911</v>
      </c>
      <c r="M121" s="0" t="n">
        <v>1.11157022</v>
      </c>
      <c r="N121" s="0" t="n">
        <v>1.15653317</v>
      </c>
      <c r="O121" s="0" t="n">
        <v>2340489.91265476</v>
      </c>
      <c r="P121" s="0" t="n">
        <v>1130256.60322206</v>
      </c>
      <c r="Q121" s="0" t="n">
        <v>960417.192289419</v>
      </c>
      <c r="R121" s="0" t="n">
        <v>249816.117143281</v>
      </c>
      <c r="S121" s="0" t="n">
        <v>2090673.79551148</v>
      </c>
      <c r="T121" s="0" t="n">
        <v>129.283820248</v>
      </c>
      <c r="U121" s="0" t="n">
        <v>126.437483739</v>
      </c>
      <c r="V121" s="0" t="n">
        <v>159.489302968</v>
      </c>
      <c r="W121" s="0" t="n">
        <v>92.11</v>
      </c>
      <c r="X121" s="0" t="n">
        <v>93.006666667</v>
      </c>
      <c r="Y121" s="0" t="n">
        <v>84.736666667</v>
      </c>
      <c r="Z121" s="0" t="n">
        <v>95.95</v>
      </c>
      <c r="AA121" s="0" t="n">
        <v>0.010784935</v>
      </c>
      <c r="AB121" s="0" t="n">
        <v>-0.007876949</v>
      </c>
      <c r="AC121" s="0" t="n">
        <v>167158.266372267</v>
      </c>
      <c r="AD121" s="0" t="n">
        <v>150297.68215944</v>
      </c>
      <c r="AE121" s="0" t="n">
        <v>16860.584212827</v>
      </c>
      <c r="AF121" s="0" t="n">
        <v>0.100865991</v>
      </c>
      <c r="AG121" s="0" t="n">
        <v>127680.77069074</v>
      </c>
      <c r="AH121" s="0" t="n">
        <v>0.722</v>
      </c>
      <c r="AI121" s="0" t="n">
        <v>3.838133809</v>
      </c>
      <c r="AJ121" s="0" t="n">
        <v>95.963022833</v>
      </c>
      <c r="AK121" s="0" t="n">
        <v>74.9668</v>
      </c>
      <c r="AL121" s="0" t="n">
        <v>138.981290425</v>
      </c>
      <c r="AM121" s="0" t="n">
        <v>1.199660049</v>
      </c>
      <c r="AN121" s="0" t="n">
        <v>1.101444018</v>
      </c>
      <c r="AO121" s="0" t="n">
        <v>134.514767102</v>
      </c>
      <c r="AP121" s="0" t="n">
        <v>39779.11817278</v>
      </c>
      <c r="AQ121" s="0" t="n">
        <v>12.027514795</v>
      </c>
      <c r="AR121" s="0" t="n">
        <v>0.625243046</v>
      </c>
      <c r="AS121" s="0" t="n">
        <v>7.520119984</v>
      </c>
      <c r="AT121" s="0" t="n">
        <v>0.1389</v>
      </c>
      <c r="AU121" s="0" t="n">
        <v>0.819577715</v>
      </c>
      <c r="AV121" s="0" t="n">
        <v>0.676616045</v>
      </c>
    </row>
    <row r="122" customFormat="false" ht="13.8" hidden="false" customHeight="false" outlineLevel="0" collapsed="false">
      <c r="A122" s="0" t="s">
        <v>297</v>
      </c>
      <c r="B122" s="0" t="n">
        <v>1815278.22869902</v>
      </c>
      <c r="C122" s="0" t="n">
        <v>1021571.32923599</v>
      </c>
      <c r="D122" s="0" t="n">
        <v>370462.289808895</v>
      </c>
      <c r="E122" s="0" t="n">
        <v>383640.404186791</v>
      </c>
      <c r="F122" s="0" t="n">
        <v>778397.603217835</v>
      </c>
      <c r="G122" s="0" t="n">
        <v>735666.023777842</v>
      </c>
      <c r="H122" s="0" t="n">
        <v>1.294753972</v>
      </c>
      <c r="I122" s="0" t="n">
        <v>1.297433872</v>
      </c>
      <c r="J122" s="0" t="n">
        <v>1.374421012</v>
      </c>
      <c r="K122" s="0" t="n">
        <v>1.25907892</v>
      </c>
      <c r="L122" s="0" t="n">
        <v>1.115623228</v>
      </c>
      <c r="M122" s="0" t="n">
        <v>1.134707405</v>
      </c>
      <c r="N122" s="0" t="n">
        <v>1.157941428</v>
      </c>
      <c r="O122" s="0" t="n">
        <v>2350338.69738606</v>
      </c>
      <c r="P122" s="0" t="n">
        <v>1132801.43241224</v>
      </c>
      <c r="Q122" s="0" t="n">
        <v>969184.431694404</v>
      </c>
      <c r="R122" s="0" t="n">
        <v>248352.833279415</v>
      </c>
      <c r="S122" s="0" t="n">
        <v>2101985.86410664</v>
      </c>
      <c r="T122" s="0" t="n">
        <v>129.297837794</v>
      </c>
      <c r="U122" s="0" t="n">
        <v>126.043823034</v>
      </c>
      <c r="V122" s="0" t="n">
        <v>164.270029487</v>
      </c>
      <c r="W122" s="0" t="n">
        <v>92.563333333</v>
      </c>
      <c r="X122" s="0" t="n">
        <v>93.22</v>
      </c>
      <c r="Y122" s="0" t="n">
        <v>87.276666667</v>
      </c>
      <c r="Z122" s="0" t="n">
        <v>95.95</v>
      </c>
      <c r="AA122" s="0" t="n">
        <v>0.007419422</v>
      </c>
      <c r="AB122" s="0" t="n">
        <v>-0.00689033</v>
      </c>
      <c r="AC122" s="0" t="n">
        <v>167331.643526527</v>
      </c>
      <c r="AD122" s="0" t="n">
        <v>150249.20739702</v>
      </c>
      <c r="AE122" s="0" t="n">
        <v>17082.436129507</v>
      </c>
      <c r="AF122" s="0" t="n">
        <v>0.102087303</v>
      </c>
      <c r="AG122" s="0" t="n">
        <v>127665.67667963</v>
      </c>
      <c r="AH122" s="0" t="n">
        <v>0.66131746</v>
      </c>
      <c r="AI122" s="0" t="n">
        <v>4.062004447</v>
      </c>
      <c r="AJ122" s="0" t="n">
        <v>99.265684845</v>
      </c>
      <c r="AK122" s="0" t="n">
        <v>76.6533</v>
      </c>
      <c r="AL122" s="0" t="n">
        <v>146.285598658</v>
      </c>
      <c r="AM122" s="0" t="n">
        <v>1.2038854</v>
      </c>
      <c r="AN122" s="0" t="n">
        <v>1.132120131</v>
      </c>
      <c r="AO122" s="0" t="n">
        <v>135.220282067</v>
      </c>
      <c r="AP122" s="0" t="n">
        <v>39987.792398018</v>
      </c>
      <c r="AQ122" s="0" t="n">
        <v>12.081782394</v>
      </c>
      <c r="AR122" s="0" t="n">
        <v>0.624037359</v>
      </c>
      <c r="AS122" s="0" t="n">
        <v>7.539483582</v>
      </c>
      <c r="AT122" s="0" t="n">
        <v>0.1326</v>
      </c>
      <c r="AU122" s="0" t="n">
        <v>0.860806747</v>
      </c>
      <c r="AV122" s="0" t="n">
        <v>0.723113935</v>
      </c>
    </row>
    <row r="123" customFormat="false" ht="13.8" hidden="false" customHeight="false" outlineLevel="0" collapsed="false">
      <c r="A123" s="0" t="s">
        <v>298</v>
      </c>
      <c r="B123" s="0" t="n">
        <v>1832008.23065177</v>
      </c>
      <c r="C123" s="0" t="n">
        <v>1023918.39632628</v>
      </c>
      <c r="D123" s="0" t="n">
        <v>369880.449635195</v>
      </c>
      <c r="E123" s="0" t="n">
        <v>391346.836689923</v>
      </c>
      <c r="F123" s="0" t="n">
        <v>816407.358673405</v>
      </c>
      <c r="G123" s="0" t="n">
        <v>769165.425303463</v>
      </c>
      <c r="H123" s="0" t="n">
        <v>1.298139706</v>
      </c>
      <c r="I123" s="0" t="n">
        <v>1.305668933</v>
      </c>
      <c r="J123" s="0" t="n">
        <v>1.378306249</v>
      </c>
      <c r="K123" s="0" t="n">
        <v>1.263676147</v>
      </c>
      <c r="L123" s="0" t="n">
        <v>1.133776188</v>
      </c>
      <c r="M123" s="0" t="n">
        <v>1.164622636</v>
      </c>
      <c r="N123" s="0" t="n">
        <v>1.158580829</v>
      </c>
      <c r="O123" s="0" t="n">
        <v>2378202.62563203</v>
      </c>
      <c r="P123" s="0" t="n">
        <v>1139597.81508903</v>
      </c>
      <c r="Q123" s="0" t="n">
        <v>982931.799912985</v>
      </c>
      <c r="R123" s="0" t="n">
        <v>255673.010630015</v>
      </c>
      <c r="S123" s="0" t="n">
        <v>2122529.61500202</v>
      </c>
      <c r="T123" s="0" t="n">
        <v>131.012650835</v>
      </c>
      <c r="U123" s="0" t="n">
        <v>127.36055022</v>
      </c>
      <c r="V123" s="0" t="n">
        <v>170.719618546</v>
      </c>
      <c r="W123" s="0" t="n">
        <v>93.183333333</v>
      </c>
      <c r="X123" s="0" t="n">
        <v>93.51</v>
      </c>
      <c r="Y123" s="0" t="n">
        <v>90.703333333</v>
      </c>
      <c r="Z123" s="0" t="n">
        <v>95.95</v>
      </c>
      <c r="AA123" s="0" t="n">
        <v>0.008307325</v>
      </c>
      <c r="AB123" s="0" t="n">
        <v>-0.004238182</v>
      </c>
      <c r="AC123" s="0" t="n">
        <v>167366.826385048</v>
      </c>
      <c r="AD123" s="0" t="n">
        <v>150136.54264597</v>
      </c>
      <c r="AE123" s="0" t="n">
        <v>17230.283739078</v>
      </c>
      <c r="AF123" s="0" t="n">
        <v>0.102949217</v>
      </c>
      <c r="AG123" s="0" t="n">
        <v>127557.93397648</v>
      </c>
      <c r="AH123" s="0" t="n">
        <v>0.687587302</v>
      </c>
      <c r="AI123" s="0" t="n">
        <v>3.842996987</v>
      </c>
      <c r="AJ123" s="0" t="n">
        <v>103.922483007</v>
      </c>
      <c r="AK123" s="0" t="n">
        <v>78.6726</v>
      </c>
      <c r="AL123" s="0" t="n">
        <v>157.775124719</v>
      </c>
      <c r="AM123" s="0" t="n">
        <v>1.207622417</v>
      </c>
      <c r="AN123" s="0" t="n">
        <v>1.171316326</v>
      </c>
      <c r="AO123" s="0" t="n">
        <v>136.564888059</v>
      </c>
      <c r="AP123" s="0" t="n">
        <v>40360.956977915</v>
      </c>
      <c r="AQ123" s="0" t="n">
        <v>12.20228066</v>
      </c>
      <c r="AR123" s="0" t="n">
        <v>0.622048414</v>
      </c>
      <c r="AS123" s="0" t="n">
        <v>7.590409337</v>
      </c>
      <c r="AT123" s="0" t="n">
        <v>0.1307</v>
      </c>
      <c r="AU123" s="0" t="n">
        <v>0.913035087</v>
      </c>
      <c r="AV123" s="0" t="n">
        <v>0.786936357</v>
      </c>
    </row>
    <row r="124" customFormat="false" ht="13.8" hidden="false" customHeight="false" outlineLevel="0" collapsed="false">
      <c r="A124" s="0" t="s">
        <v>299</v>
      </c>
      <c r="B124" s="0" t="n">
        <v>1840303.30312378</v>
      </c>
      <c r="C124" s="0" t="n">
        <v>1025512.77462132</v>
      </c>
      <c r="D124" s="0" t="n">
        <v>370780.718282825</v>
      </c>
      <c r="E124" s="0" t="n">
        <v>390461.418754385</v>
      </c>
      <c r="F124" s="0" t="n">
        <v>831480.317249547</v>
      </c>
      <c r="G124" s="0" t="n">
        <v>777058.19253356</v>
      </c>
      <c r="H124" s="0" t="n">
        <v>1.302661268</v>
      </c>
      <c r="I124" s="0" t="n">
        <v>1.311594737</v>
      </c>
      <c r="J124" s="0" t="n">
        <v>1.379619931</v>
      </c>
      <c r="K124" s="0" t="n">
        <v>1.267753314</v>
      </c>
      <c r="L124" s="0" t="n">
        <v>1.143708264</v>
      </c>
      <c r="M124" s="0" t="n">
        <v>1.176748353</v>
      </c>
      <c r="N124" s="0" t="n">
        <v>1.161485919</v>
      </c>
      <c r="O124" s="0" t="n">
        <v>2397291.83356401</v>
      </c>
      <c r="P124" s="0" t="n">
        <v>1143591.48411638</v>
      </c>
      <c r="Q124" s="0" t="n">
        <v>993894.889721678</v>
      </c>
      <c r="R124" s="0" t="n">
        <v>259805.459725951</v>
      </c>
      <c r="S124" s="0" t="n">
        <v>2137486.37383806</v>
      </c>
      <c r="T124" s="0" t="n">
        <v>130.80706017</v>
      </c>
      <c r="U124" s="0" t="n">
        <v>127.138833271</v>
      </c>
      <c r="V124" s="0" t="n">
        <v>170.732166384</v>
      </c>
      <c r="W124" s="0" t="n">
        <v>93.47</v>
      </c>
      <c r="X124" s="0" t="n">
        <v>93.83</v>
      </c>
      <c r="Y124" s="0" t="n">
        <v>90.71</v>
      </c>
      <c r="Z124" s="0" t="n">
        <v>95.95</v>
      </c>
      <c r="AA124" s="0" t="n">
        <v>0.008305331</v>
      </c>
      <c r="AB124" s="0" t="n">
        <v>-0.006948949</v>
      </c>
      <c r="AC124" s="0" t="n">
        <v>167224.22550663</v>
      </c>
      <c r="AD124" s="0" t="n">
        <v>150191.60541615</v>
      </c>
      <c r="AE124" s="0" t="n">
        <v>17032.62009048</v>
      </c>
      <c r="AF124" s="0" t="n">
        <v>0.10185498</v>
      </c>
      <c r="AG124" s="0" t="n">
        <v>127665.22425427</v>
      </c>
      <c r="AH124" s="0" t="n">
        <v>0.874939394</v>
      </c>
      <c r="AI124" s="0" t="n">
        <v>3.512732039</v>
      </c>
      <c r="AJ124" s="0" t="n">
        <v>104.526153526</v>
      </c>
      <c r="AK124" s="0" t="n">
        <v>76.4052</v>
      </c>
      <c r="AL124" s="0" t="n">
        <v>167.254590847</v>
      </c>
      <c r="AM124" s="0" t="n">
        <v>1.205611489</v>
      </c>
      <c r="AN124" s="0" t="n">
        <v>1.177620991</v>
      </c>
      <c r="AO124" s="0" t="n">
        <v>137.881413736</v>
      </c>
      <c r="AP124" s="0" t="n">
        <v>40559.105135201</v>
      </c>
      <c r="AQ124" s="0" t="n">
        <v>12.253037032</v>
      </c>
      <c r="AR124" s="0" t="n">
        <v>0.621414678</v>
      </c>
      <c r="AS124" s="0" t="n">
        <v>7.614217059</v>
      </c>
      <c r="AT124" s="0" t="n">
        <v>0.1301</v>
      </c>
      <c r="AU124" s="0" t="n">
        <v>0.915124762</v>
      </c>
      <c r="AV124" s="0" t="n">
        <v>0.774569703</v>
      </c>
    </row>
    <row r="125" customFormat="false" ht="13.8" hidden="false" customHeight="false" outlineLevel="0" collapsed="false">
      <c r="A125" s="0" t="s">
        <v>300</v>
      </c>
      <c r="B125" s="0" t="n">
        <v>1851422.02797167</v>
      </c>
      <c r="C125" s="0" t="n">
        <v>1030158.47738086</v>
      </c>
      <c r="D125" s="0" t="n">
        <v>370805.124067505</v>
      </c>
      <c r="E125" s="0" t="n">
        <v>391013.385426498</v>
      </c>
      <c r="F125" s="0" t="n">
        <v>850040.446672867</v>
      </c>
      <c r="G125" s="0" t="n">
        <v>792151.59092092</v>
      </c>
      <c r="H125" s="0" t="n">
        <v>1.305655422</v>
      </c>
      <c r="I125" s="0" t="n">
        <v>1.318848203</v>
      </c>
      <c r="J125" s="0" t="n">
        <v>1.382918329</v>
      </c>
      <c r="K125" s="0" t="n">
        <v>1.273715028</v>
      </c>
      <c r="L125" s="0" t="n">
        <v>1.151162702</v>
      </c>
      <c r="M125" s="0" t="n">
        <v>1.188477848</v>
      </c>
      <c r="N125" s="0" t="n">
        <v>1.163502917</v>
      </c>
      <c r="O125" s="0" t="n">
        <v>2417319.20999167</v>
      </c>
      <c r="P125" s="0" t="n">
        <v>1150759.72937754</v>
      </c>
      <c r="Q125" s="0" t="n">
        <v>1003375.20004738</v>
      </c>
      <c r="R125" s="0" t="n">
        <v>263184.280566751</v>
      </c>
      <c r="S125" s="0" t="n">
        <v>2154134.92942492</v>
      </c>
      <c r="T125" s="0" t="n">
        <v>131.905101218</v>
      </c>
      <c r="U125" s="0" t="n">
        <v>128.034750738</v>
      </c>
      <c r="V125" s="0" t="n">
        <v>174.189095928</v>
      </c>
      <c r="W125" s="0" t="n">
        <v>93.97</v>
      </c>
      <c r="X125" s="0" t="n">
        <v>94.173333333</v>
      </c>
      <c r="Y125" s="0" t="n">
        <v>92.546666667</v>
      </c>
      <c r="Z125" s="0" t="n">
        <v>95.95</v>
      </c>
      <c r="AA125" s="0" t="n">
        <v>0.010033621</v>
      </c>
      <c r="AB125" s="0" t="n">
        <v>-0.005305785</v>
      </c>
      <c r="AC125" s="0" t="n">
        <v>167470.978977848</v>
      </c>
      <c r="AD125" s="0" t="n">
        <v>150474.50902486</v>
      </c>
      <c r="AE125" s="0" t="n">
        <v>16996.469952988</v>
      </c>
      <c r="AF125" s="0" t="n">
        <v>0.101489046</v>
      </c>
      <c r="AG125" s="0" t="n">
        <v>127876.08914163</v>
      </c>
      <c r="AH125" s="0" t="n">
        <v>1.020833333</v>
      </c>
      <c r="AI125" s="0" t="n">
        <v>3.716625395</v>
      </c>
      <c r="AJ125" s="0" t="n">
        <v>116.89291565</v>
      </c>
      <c r="AK125" s="0" t="n">
        <v>86.7949</v>
      </c>
      <c r="AL125" s="0" t="n">
        <v>182.696054172</v>
      </c>
      <c r="AM125" s="0" t="n">
        <v>1.210108022</v>
      </c>
      <c r="AN125" s="0" t="n">
        <v>1.174210724</v>
      </c>
      <c r="AO125" s="0" t="n">
        <v>138.122229928</v>
      </c>
      <c r="AP125" s="0" t="n">
        <v>40675.516936379</v>
      </c>
      <c r="AQ125" s="0" t="n">
        <v>12.30389147</v>
      </c>
      <c r="AR125" s="0" t="n">
        <v>0.62155452</v>
      </c>
      <c r="AS125" s="0" t="n">
        <v>7.647539353</v>
      </c>
      <c r="AT125" s="0" t="n">
        <v>0.1234</v>
      </c>
      <c r="AU125" s="0" t="n">
        <v>0.897115587</v>
      </c>
      <c r="AV125" s="0" t="n">
        <v>0.736230811</v>
      </c>
    </row>
    <row r="126" customFormat="false" ht="13.8" hidden="false" customHeight="false" outlineLevel="0" collapsed="false">
      <c r="A126" s="0" t="s">
        <v>301</v>
      </c>
      <c r="B126" s="0" t="n">
        <v>1866869.90534515</v>
      </c>
      <c r="C126" s="0" t="n">
        <v>1029093.72783811</v>
      </c>
      <c r="D126" s="0" t="n">
        <v>369791.216849165</v>
      </c>
      <c r="E126" s="0" t="n">
        <v>396653.10687067</v>
      </c>
      <c r="F126" s="0" t="n">
        <v>866570.104609564</v>
      </c>
      <c r="G126" s="0" t="n">
        <v>804516.798555585</v>
      </c>
      <c r="H126" s="0" t="n">
        <v>1.307437153</v>
      </c>
      <c r="I126" s="0" t="n">
        <v>1.327938161</v>
      </c>
      <c r="J126" s="0" t="n">
        <v>1.385124111</v>
      </c>
      <c r="K126" s="0" t="n">
        <v>1.281312789</v>
      </c>
      <c r="L126" s="0" t="n">
        <v>1.167298656</v>
      </c>
      <c r="M126" s="0" t="n">
        <v>1.22194879</v>
      </c>
      <c r="N126" s="0" t="n">
        <v>1.163744568</v>
      </c>
      <c r="O126" s="0" t="n">
        <v>2440815.07403936</v>
      </c>
      <c r="P126" s="0" t="n">
        <v>1159015.42782634</v>
      </c>
      <c r="Q126" s="0" t="n">
        <v>1013544.28319679</v>
      </c>
      <c r="R126" s="0" t="n">
        <v>268255.363016236</v>
      </c>
      <c r="S126" s="0" t="n">
        <v>2172559.71102313</v>
      </c>
      <c r="T126" s="0" t="n">
        <v>132.503183151</v>
      </c>
      <c r="U126" s="0" t="n">
        <v>127.758735761</v>
      </c>
      <c r="V126" s="0" t="n">
        <v>185.143359056</v>
      </c>
      <c r="W126" s="0" t="n">
        <v>94.943333333</v>
      </c>
      <c r="X126" s="0" t="n">
        <v>94.586666667</v>
      </c>
      <c r="Y126" s="0" t="n">
        <v>98.366666667</v>
      </c>
      <c r="Z126" s="0" t="n">
        <v>103.92</v>
      </c>
      <c r="AA126" s="0" t="n">
        <v>0.004423082</v>
      </c>
      <c r="AB126" s="0" t="n">
        <v>-0.007240149</v>
      </c>
      <c r="AC126" s="0" t="n">
        <v>167340.208566999</v>
      </c>
      <c r="AD126" s="0" t="n">
        <v>150542.20923363</v>
      </c>
      <c r="AE126" s="0" t="n">
        <v>16797.999333369</v>
      </c>
      <c r="AF126" s="0" t="n">
        <v>0.100382326</v>
      </c>
      <c r="AG126" s="0" t="n">
        <v>127891.70606985</v>
      </c>
      <c r="AH126" s="0" t="n">
        <v>1.09584375</v>
      </c>
      <c r="AI126" s="0" t="n">
        <v>4.303056923</v>
      </c>
      <c r="AJ126" s="0" t="n">
        <v>137.680388283</v>
      </c>
      <c r="AK126" s="0" t="n">
        <v>104.897</v>
      </c>
      <c r="AL126" s="0" t="n">
        <v>207.031106665</v>
      </c>
      <c r="AM126" s="0" t="n">
        <v>1.220017036</v>
      </c>
      <c r="AN126" s="0" t="n">
        <v>1.190442444</v>
      </c>
      <c r="AO126" s="0" t="n">
        <v>137.546205467</v>
      </c>
      <c r="AP126" s="0" t="n">
        <v>40808.401771663</v>
      </c>
      <c r="AQ126" s="0" t="n">
        <v>12.400973221</v>
      </c>
      <c r="AR126" s="0" t="n">
        <v>0.620833527</v>
      </c>
      <c r="AS126" s="0" t="n">
        <v>7.698939943</v>
      </c>
      <c r="AT126" s="0" t="n">
        <v>0.1263</v>
      </c>
      <c r="AU126" s="0" t="n">
        <v>0.900781741</v>
      </c>
      <c r="AV126" s="0" t="n">
        <v>0.730999997</v>
      </c>
    </row>
    <row r="127" customFormat="false" ht="13.8" hidden="false" customHeight="false" outlineLevel="0" collapsed="false">
      <c r="A127" s="0" t="s">
        <v>302</v>
      </c>
      <c r="B127" s="0" t="n">
        <v>1866947.81859372</v>
      </c>
      <c r="C127" s="0" t="n">
        <v>1024484.7768227</v>
      </c>
      <c r="D127" s="0" t="n">
        <v>370385.665043717</v>
      </c>
      <c r="E127" s="0" t="n">
        <v>396078.467392488</v>
      </c>
      <c r="F127" s="0" t="n">
        <v>871840.441354387</v>
      </c>
      <c r="G127" s="0" t="n">
        <v>805572.246550726</v>
      </c>
      <c r="H127" s="0" t="n">
        <v>1.310934806</v>
      </c>
      <c r="I127" s="0" t="n">
        <v>1.337125877</v>
      </c>
      <c r="J127" s="0" t="n">
        <v>1.389232918</v>
      </c>
      <c r="K127" s="0" t="n">
        <v>1.283552385</v>
      </c>
      <c r="L127" s="0" t="n">
        <v>1.174340442</v>
      </c>
      <c r="M127" s="0" t="n">
        <v>1.233052253</v>
      </c>
      <c r="N127" s="0" t="n">
        <v>1.166973864</v>
      </c>
      <c r="O127" s="0" t="n">
        <v>2447446.87652052</v>
      </c>
      <c r="P127" s="0" t="n">
        <v>1167039.33250988</v>
      </c>
      <c r="Q127" s="0" t="n">
        <v>1011639.97689557</v>
      </c>
      <c r="R127" s="0" t="n">
        <v>268767.567115067</v>
      </c>
      <c r="S127" s="0" t="n">
        <v>2178679.30940545</v>
      </c>
      <c r="T127" s="0" t="n">
        <v>134.629177521</v>
      </c>
      <c r="U127" s="0" t="n">
        <v>129.622968066</v>
      </c>
      <c r="V127" s="0" t="n">
        <v>190.344438171</v>
      </c>
      <c r="W127" s="0" t="n">
        <v>95.636666667</v>
      </c>
      <c r="X127" s="0" t="n">
        <v>95.036666667</v>
      </c>
      <c r="Y127" s="0" t="n">
        <v>101.13</v>
      </c>
      <c r="Z127" s="0" t="n">
        <v>103.92</v>
      </c>
      <c r="AA127" s="0" t="n">
        <v>0.008607739</v>
      </c>
      <c r="AB127" s="0" t="n">
        <v>-0.003864367</v>
      </c>
      <c r="AC127" s="0" t="n">
        <v>167417.244896001</v>
      </c>
      <c r="AD127" s="0" t="n">
        <v>150666.34361115</v>
      </c>
      <c r="AE127" s="0" t="n">
        <v>16750.901284851</v>
      </c>
      <c r="AF127" s="0" t="n">
        <v>0.100054814</v>
      </c>
      <c r="AG127" s="0" t="n">
        <v>128023.89484617</v>
      </c>
      <c r="AH127" s="0" t="n">
        <v>1.415936508</v>
      </c>
      <c r="AI127" s="0" t="n">
        <v>4.462972245</v>
      </c>
      <c r="AJ127" s="0" t="n">
        <v>148.852169797</v>
      </c>
      <c r="AK127" s="0" t="n">
        <v>117.122</v>
      </c>
      <c r="AL127" s="0" t="n">
        <v>213.270213826</v>
      </c>
      <c r="AM127" s="0" t="n">
        <v>1.217070663</v>
      </c>
      <c r="AN127" s="0" t="n">
        <v>1.182626296</v>
      </c>
      <c r="AO127" s="0" t="n">
        <v>138.053692434</v>
      </c>
      <c r="AP127" s="0" t="n">
        <v>40793.288665509</v>
      </c>
      <c r="AQ127" s="0" t="n">
        <v>12.391273153</v>
      </c>
      <c r="AR127" s="0" t="n">
        <v>0.625105491</v>
      </c>
      <c r="AS127" s="0" t="n">
        <v>7.745852886</v>
      </c>
      <c r="AT127" s="0" t="n">
        <v>0.127</v>
      </c>
      <c r="AU127" s="0" t="n">
        <v>0.878887944</v>
      </c>
      <c r="AV127" s="0" t="n">
        <v>0.694897139</v>
      </c>
    </row>
    <row r="128" customFormat="false" ht="13.8" hidden="false" customHeight="false" outlineLevel="0" collapsed="false">
      <c r="A128" s="0" t="s">
        <v>303</v>
      </c>
      <c r="B128" s="0" t="n">
        <v>1867091.20432481</v>
      </c>
      <c r="C128" s="0" t="n">
        <v>1025703.79815454</v>
      </c>
      <c r="D128" s="0" t="n">
        <v>370066.672885655</v>
      </c>
      <c r="E128" s="0" t="n">
        <v>394525.355672294</v>
      </c>
      <c r="F128" s="0" t="n">
        <v>879349.996706371</v>
      </c>
      <c r="G128" s="0" t="n">
        <v>807275.383666657</v>
      </c>
      <c r="H128" s="0" t="n">
        <v>1.315032837</v>
      </c>
      <c r="I128" s="0" t="n">
        <v>1.340883807</v>
      </c>
      <c r="J128" s="0" t="n">
        <v>1.391732708</v>
      </c>
      <c r="K128" s="0" t="n">
        <v>1.289472409</v>
      </c>
      <c r="L128" s="0" t="n">
        <v>1.178118116</v>
      </c>
      <c r="M128" s="0" t="n">
        <v>1.234671841</v>
      </c>
      <c r="N128" s="0" t="n">
        <v>1.170556849</v>
      </c>
      <c r="O128" s="0" t="n">
        <v>2455286.24398595</v>
      </c>
      <c r="P128" s="0" t="n">
        <v>1169525.59985726</v>
      </c>
      <c r="Q128" s="0" t="n">
        <v>1016010.79759009</v>
      </c>
      <c r="R128" s="0" t="n">
        <v>269749.846538598</v>
      </c>
      <c r="S128" s="0" t="n">
        <v>2185536.39744735</v>
      </c>
      <c r="T128" s="0" t="n">
        <v>134.348826615</v>
      </c>
      <c r="U128" s="0" t="n">
        <v>129.247406704</v>
      </c>
      <c r="V128" s="0" t="n">
        <v>191.229060794</v>
      </c>
      <c r="W128" s="0" t="n">
        <v>96.06</v>
      </c>
      <c r="X128" s="0" t="n">
        <v>95.453333333</v>
      </c>
      <c r="Y128" s="0" t="n">
        <v>101.6</v>
      </c>
      <c r="Z128" s="0" t="n">
        <v>103.92</v>
      </c>
      <c r="AA128" s="0" t="n">
        <v>0.008543422</v>
      </c>
      <c r="AB128" s="0" t="n">
        <v>-0.007445743</v>
      </c>
      <c r="AC128" s="0" t="n">
        <v>167615.772739756</v>
      </c>
      <c r="AD128" s="0" t="n">
        <v>150421.83453501</v>
      </c>
      <c r="AE128" s="0" t="n">
        <v>17193.938204746</v>
      </c>
      <c r="AF128" s="0" t="n">
        <v>0.102579476</v>
      </c>
      <c r="AG128" s="0" t="n">
        <v>127939.8439502</v>
      </c>
      <c r="AH128" s="0" t="n">
        <v>1.561363636</v>
      </c>
      <c r="AI128" s="0" t="n">
        <v>4.272543208</v>
      </c>
      <c r="AJ128" s="0" t="n">
        <v>142.593721141</v>
      </c>
      <c r="AK128" s="0" t="n">
        <v>112.473</v>
      </c>
      <c r="AL128" s="0" t="n">
        <v>203.553506209</v>
      </c>
      <c r="AM128" s="0" t="n">
        <v>1.218333088</v>
      </c>
      <c r="AN128" s="0" t="n">
        <v>1.188556917</v>
      </c>
      <c r="AO128" s="0" t="n">
        <v>138.829280156</v>
      </c>
      <c r="AP128" s="0" t="n">
        <v>40799.012782184</v>
      </c>
      <c r="AQ128" s="0" t="n">
        <v>12.412368258</v>
      </c>
      <c r="AR128" s="0" t="n">
        <v>0.626389111</v>
      </c>
      <c r="AS128" s="0" t="n">
        <v>7.77497232</v>
      </c>
      <c r="AT128" s="0" t="n">
        <v>0.1218</v>
      </c>
      <c r="AU128" s="0" t="n">
        <v>0.887254258</v>
      </c>
      <c r="AV128" s="0" t="n">
        <v>0.707862855</v>
      </c>
    </row>
    <row r="129" customFormat="false" ht="13.8" hidden="false" customHeight="false" outlineLevel="0" collapsed="false">
      <c r="A129" s="0" t="s">
        <v>304</v>
      </c>
      <c r="B129" s="0" t="n">
        <v>1861648.27015892</v>
      </c>
      <c r="C129" s="0" t="n">
        <v>1019956.1063185</v>
      </c>
      <c r="D129" s="0" t="n">
        <v>370330.023002421</v>
      </c>
      <c r="E129" s="0" t="n">
        <v>393803.400381678</v>
      </c>
      <c r="F129" s="0" t="n">
        <v>880240.360911341</v>
      </c>
      <c r="G129" s="0" t="n">
        <v>796344.442022642</v>
      </c>
      <c r="H129" s="0" t="n">
        <v>1.320013442</v>
      </c>
      <c r="I129" s="0" t="n">
        <v>1.348617156</v>
      </c>
      <c r="J129" s="0" t="n">
        <v>1.39428811</v>
      </c>
      <c r="K129" s="0" t="n">
        <v>1.292442754</v>
      </c>
      <c r="L129" s="0" t="n">
        <v>1.184089384</v>
      </c>
      <c r="M129" s="0" t="n">
        <v>1.24341728</v>
      </c>
      <c r="N129" s="0" t="n">
        <v>1.174922796</v>
      </c>
      <c r="O129" s="0" t="n">
        <v>2457400.74109454</v>
      </c>
      <c r="P129" s="0" t="n">
        <v>1173250.57126059</v>
      </c>
      <c r="Q129" s="0" t="n">
        <v>1014042.41947997</v>
      </c>
      <c r="R129" s="0" t="n">
        <v>270107.750353979</v>
      </c>
      <c r="S129" s="0" t="n">
        <v>2187292.99074056</v>
      </c>
      <c r="T129" s="0" t="n">
        <v>135.787961265</v>
      </c>
      <c r="U129" s="0" t="n">
        <v>130.555084219</v>
      </c>
      <c r="V129" s="0" t="n">
        <v>194.152707196</v>
      </c>
      <c r="W129" s="0" t="n">
        <v>96.65</v>
      </c>
      <c r="X129" s="0" t="n">
        <v>95.94</v>
      </c>
      <c r="Y129" s="0" t="n">
        <v>103.153333333</v>
      </c>
      <c r="Z129" s="0" t="n">
        <v>103.92</v>
      </c>
      <c r="AA129" s="0" t="n">
        <v>0.015482705</v>
      </c>
      <c r="AB129" s="0" t="n">
        <v>-0.005716453</v>
      </c>
      <c r="AC129" s="0" t="n">
        <v>168066.615141325</v>
      </c>
      <c r="AD129" s="0" t="n">
        <v>150244.24938021</v>
      </c>
      <c r="AE129" s="0" t="n">
        <v>17822.365761115</v>
      </c>
      <c r="AF129" s="0" t="n">
        <v>0.106043462</v>
      </c>
      <c r="AG129" s="0" t="n">
        <v>127726.42659378</v>
      </c>
      <c r="AH129" s="0" t="n">
        <v>1.495375</v>
      </c>
      <c r="AI129" s="0" t="n">
        <v>4.187944532</v>
      </c>
      <c r="AJ129" s="0" t="n">
        <v>133.491082966</v>
      </c>
      <c r="AK129" s="0" t="n">
        <v>109.314</v>
      </c>
      <c r="AL129" s="0" t="n">
        <v>180.142821877</v>
      </c>
      <c r="AM129" s="0" t="n">
        <v>1.222462168</v>
      </c>
      <c r="AN129" s="0" t="n">
        <v>1.195689877</v>
      </c>
      <c r="AO129" s="0" t="n">
        <v>139.850336018</v>
      </c>
      <c r="AP129" s="0" t="n">
        <v>40702.302448516</v>
      </c>
      <c r="AQ129" s="0" t="n">
        <v>12.390812146</v>
      </c>
      <c r="AR129" s="0" t="n">
        <v>0.630221396</v>
      </c>
      <c r="AS129" s="0" t="n">
        <v>7.808954926</v>
      </c>
      <c r="AT129" s="0" t="n">
        <v>0.1278</v>
      </c>
      <c r="AU129" s="0" t="n">
        <v>0.893857753</v>
      </c>
      <c r="AV129" s="0" t="n">
        <v>0.741754644</v>
      </c>
    </row>
    <row r="130" customFormat="false" ht="13.8" hidden="false" customHeight="false" outlineLevel="0" collapsed="false">
      <c r="A130" s="0" t="s">
        <v>305</v>
      </c>
      <c r="B130" s="0" t="n">
        <v>1858824.3023571</v>
      </c>
      <c r="C130" s="0" t="n">
        <v>1018526.19394593</v>
      </c>
      <c r="D130" s="0" t="n">
        <v>369408.28388661</v>
      </c>
      <c r="E130" s="0" t="n">
        <v>387151.271364649</v>
      </c>
      <c r="F130" s="0" t="n">
        <v>888895.701017792</v>
      </c>
      <c r="G130" s="0" t="n">
        <v>796911.900499508</v>
      </c>
      <c r="H130" s="0" t="n">
        <v>1.324452729</v>
      </c>
      <c r="I130" s="0" t="n">
        <v>1.356195634</v>
      </c>
      <c r="J130" s="0" t="n">
        <v>1.397101412</v>
      </c>
      <c r="K130" s="0" t="n">
        <v>1.299249185</v>
      </c>
      <c r="L130" s="0" t="n">
        <v>1.195911128</v>
      </c>
      <c r="M130" s="0" t="n">
        <v>1.26367604</v>
      </c>
      <c r="N130" s="0" t="n">
        <v>1.173720307</v>
      </c>
      <c r="O130" s="0" t="n">
        <v>2461924.92049532</v>
      </c>
      <c r="P130" s="0" t="n">
        <v>1176089.16127046</v>
      </c>
      <c r="Q130" s="0" t="n">
        <v>1005650.66873822</v>
      </c>
      <c r="R130" s="0" t="n">
        <v>280185.09048663</v>
      </c>
      <c r="S130" s="0" t="n">
        <v>2181739.83000869</v>
      </c>
      <c r="T130" s="0" t="n">
        <v>136.063639656</v>
      </c>
      <c r="U130" s="0" t="n">
        <v>130.202147035</v>
      </c>
      <c r="V130" s="0" t="n">
        <v>202.02020202</v>
      </c>
      <c r="W130" s="0" t="n">
        <v>97.513333333</v>
      </c>
      <c r="X130" s="0" t="n">
        <v>96.416666667</v>
      </c>
      <c r="Y130" s="0" t="n">
        <v>107.333333333</v>
      </c>
      <c r="Z130" s="0" t="n">
        <v>110.17</v>
      </c>
      <c r="AA130" s="0" t="n">
        <v>0.011259582</v>
      </c>
      <c r="AB130" s="0" t="n">
        <v>-0.011487572</v>
      </c>
      <c r="AC130" s="0" t="n">
        <v>168638.220825866</v>
      </c>
      <c r="AD130" s="0" t="n">
        <v>150198.75886048</v>
      </c>
      <c r="AE130" s="0" t="n">
        <v>18439.461965386</v>
      </c>
      <c r="AF130" s="0" t="n">
        <v>0.109343314</v>
      </c>
      <c r="AG130" s="0" t="n">
        <v>127580.30492197</v>
      </c>
      <c r="AH130" s="0" t="n">
        <v>1.042907692</v>
      </c>
      <c r="AI130" s="0" t="n">
        <v>3.642317401</v>
      </c>
      <c r="AJ130" s="0" t="n">
        <v>141.355117856</v>
      </c>
      <c r="AK130" s="0" t="n">
        <v>118.542</v>
      </c>
      <c r="AL130" s="0" t="n">
        <v>184.064683006</v>
      </c>
      <c r="AM130" s="0" t="n">
        <v>1.225711878</v>
      </c>
      <c r="AN130" s="0" t="n">
        <v>1.21952034</v>
      </c>
      <c r="AO130" s="0" t="n">
        <v>141.031937979</v>
      </c>
      <c r="AP130" s="0" t="n">
        <v>40726.657862608</v>
      </c>
      <c r="AQ130" s="0" t="n">
        <v>12.375763398</v>
      </c>
      <c r="AR130" s="0" t="n">
        <v>0.632705931</v>
      </c>
      <c r="AS130" s="0" t="n">
        <v>7.830218906</v>
      </c>
      <c r="AT130" s="0" t="n">
        <v>0.1233</v>
      </c>
      <c r="AU130" s="0" t="n">
        <v>0.921950869</v>
      </c>
      <c r="AV130" s="0" t="n">
        <v>0.762879459</v>
      </c>
    </row>
    <row r="131" customFormat="false" ht="13.8" hidden="false" customHeight="false" outlineLevel="0" collapsed="false">
      <c r="A131" s="0" t="s">
        <v>306</v>
      </c>
      <c r="B131" s="0" t="n">
        <v>1852396.55718209</v>
      </c>
      <c r="C131" s="0" t="n">
        <v>1013831.60052183</v>
      </c>
      <c r="D131" s="0" t="n">
        <v>368954.246357838</v>
      </c>
      <c r="E131" s="0" t="n">
        <v>385052.978487951</v>
      </c>
      <c r="F131" s="0" t="n">
        <v>895694.106237095</v>
      </c>
      <c r="G131" s="0" t="n">
        <v>795319.818805279</v>
      </c>
      <c r="H131" s="0" t="n">
        <v>1.327682266</v>
      </c>
      <c r="I131" s="0" t="n">
        <v>1.361544524</v>
      </c>
      <c r="J131" s="0" t="n">
        <v>1.402057126</v>
      </c>
      <c r="K131" s="0" t="n">
        <v>1.300989363</v>
      </c>
      <c r="L131" s="0" t="n">
        <v>1.196041969</v>
      </c>
      <c r="M131" s="0" t="n">
        <v>1.264710307</v>
      </c>
      <c r="N131" s="0" t="n">
        <v>1.178556303</v>
      </c>
      <c r="O131" s="0" t="n">
        <v>2459394.05927332</v>
      </c>
      <c r="P131" s="0" t="n">
        <v>1180212.32503431</v>
      </c>
      <c r="Q131" s="0" t="n">
        <v>1002941.31315741</v>
      </c>
      <c r="R131" s="0" t="n">
        <v>276240.421081596</v>
      </c>
      <c r="S131" s="0" t="n">
        <v>2183153.63819172</v>
      </c>
      <c r="T131" s="0" t="n">
        <v>137.941990725</v>
      </c>
      <c r="U131" s="0" t="n">
        <v>132.057329668</v>
      </c>
      <c r="V131" s="0" t="n">
        <v>204.04667796</v>
      </c>
      <c r="W131" s="0" t="n">
        <v>98.01</v>
      </c>
      <c r="X131" s="0" t="n">
        <v>96.843333333</v>
      </c>
      <c r="Y131" s="0" t="n">
        <v>108.41</v>
      </c>
      <c r="Z131" s="0" t="n">
        <v>110.17</v>
      </c>
      <c r="AA131" s="0" t="n">
        <v>0.025178707</v>
      </c>
      <c r="AB131" s="0" t="n">
        <v>-0.001428891</v>
      </c>
      <c r="AC131" s="0" t="n">
        <v>169123.337378729</v>
      </c>
      <c r="AD131" s="0" t="n">
        <v>150025.2993166</v>
      </c>
      <c r="AE131" s="0" t="n">
        <v>19098.038062129</v>
      </c>
      <c r="AF131" s="0" t="n">
        <v>0.11292373</v>
      </c>
      <c r="AG131" s="0" t="n">
        <v>127430.76642065</v>
      </c>
      <c r="AH131" s="0" t="n">
        <v>0.694290323</v>
      </c>
      <c r="AI131" s="0" t="n">
        <v>3.440174326</v>
      </c>
      <c r="AJ131" s="0" t="n">
        <v>131.858089919</v>
      </c>
      <c r="AK131" s="0" t="n">
        <v>108.901</v>
      </c>
      <c r="AL131" s="0" t="n">
        <v>175.678716223</v>
      </c>
      <c r="AM131" s="0" t="n">
        <v>1.226382113</v>
      </c>
      <c r="AN131" s="0" t="n">
        <v>1.223112131</v>
      </c>
      <c r="AO131" s="0" t="n">
        <v>141.2133164</v>
      </c>
      <c r="AP131" s="0" t="n">
        <v>40540.272606846</v>
      </c>
      <c r="AQ131" s="0" t="n">
        <v>12.347227872</v>
      </c>
      <c r="AR131" s="0" t="n">
        <v>0.63712725</v>
      </c>
      <c r="AS131" s="0" t="n">
        <v>7.866755343</v>
      </c>
      <c r="AT131" s="0" t="n">
        <v>0.1253</v>
      </c>
      <c r="AU131" s="0" t="n">
        <v>0.929720981</v>
      </c>
      <c r="AV131" s="0" t="n">
        <v>0.780383672</v>
      </c>
    </row>
    <row r="132" customFormat="false" ht="13.8" hidden="false" customHeight="false" outlineLevel="0" collapsed="false">
      <c r="A132" s="0" t="s">
        <v>307</v>
      </c>
      <c r="B132" s="0" t="n">
        <v>1849774.77334554</v>
      </c>
      <c r="C132" s="0" t="n">
        <v>1011521.50178057</v>
      </c>
      <c r="D132" s="0" t="n">
        <v>368779.282714801</v>
      </c>
      <c r="E132" s="0" t="n">
        <v>380738.877298252</v>
      </c>
      <c r="F132" s="0" t="n">
        <v>903396.923688253</v>
      </c>
      <c r="G132" s="0" t="n">
        <v>795781.821988176</v>
      </c>
      <c r="H132" s="0" t="n">
        <v>1.332181238</v>
      </c>
      <c r="I132" s="0" t="n">
        <v>1.365208782</v>
      </c>
      <c r="J132" s="0" t="n">
        <v>1.404396851</v>
      </c>
      <c r="K132" s="0" t="n">
        <v>1.303401101</v>
      </c>
      <c r="L132" s="0" t="n">
        <v>1.203516415</v>
      </c>
      <c r="M132" s="0" t="n">
        <v>1.267351297</v>
      </c>
      <c r="N132" s="0" t="n">
        <v>1.181816334</v>
      </c>
      <c r="O132" s="0" t="n">
        <v>2464235.24737041</v>
      </c>
      <c r="P132" s="0" t="n">
        <v>1180877.07518935</v>
      </c>
      <c r="Q132" s="0" t="n">
        <v>1005216.96669564</v>
      </c>
      <c r="R132" s="0" t="n">
        <v>278141.20548542</v>
      </c>
      <c r="S132" s="0" t="n">
        <v>2186094.04188499</v>
      </c>
      <c r="T132" s="0" t="n">
        <v>137.769107666</v>
      </c>
      <c r="U132" s="0" t="n">
        <v>131.668193799</v>
      </c>
      <c r="V132" s="0" t="n">
        <v>206.549971767</v>
      </c>
      <c r="W132" s="0" t="n">
        <v>98.486666667</v>
      </c>
      <c r="X132" s="0" t="n">
        <v>97.226666667</v>
      </c>
      <c r="Y132" s="0" t="n">
        <v>109.74</v>
      </c>
      <c r="Z132" s="0" t="n">
        <v>110.17</v>
      </c>
      <c r="AA132" s="0" t="n">
        <v>0.028083406</v>
      </c>
      <c r="AB132" s="0" t="n">
        <v>-0.003860744</v>
      </c>
      <c r="AC132" s="0" t="n">
        <v>169229.989754109</v>
      </c>
      <c r="AD132" s="0" t="n">
        <v>149719.09104974</v>
      </c>
      <c r="AE132" s="0" t="n">
        <v>19510.898704369</v>
      </c>
      <c r="AF132" s="0" t="n">
        <v>0.115292205</v>
      </c>
      <c r="AG132" s="0" t="n">
        <v>127115.80688488</v>
      </c>
      <c r="AH132" s="0" t="n">
        <v>0.361630769</v>
      </c>
      <c r="AI132" s="0" t="n">
        <v>2.908033584</v>
      </c>
      <c r="AJ132" s="0" t="n">
        <v>132.408762069</v>
      </c>
      <c r="AK132" s="0" t="n">
        <v>109.954</v>
      </c>
      <c r="AL132" s="0" t="n">
        <v>174.974702344</v>
      </c>
      <c r="AM132" s="0" t="n">
        <v>1.234581341</v>
      </c>
      <c r="AN132" s="0" t="n">
        <v>1.241163059</v>
      </c>
      <c r="AO132" s="0" t="n">
        <v>141.396502759</v>
      </c>
      <c r="AP132" s="0" t="n">
        <v>40415.329933877</v>
      </c>
      <c r="AQ132" s="0" t="n">
        <v>12.354969299</v>
      </c>
      <c r="AR132" s="0" t="n">
        <v>0.638389653</v>
      </c>
      <c r="AS132" s="0" t="n">
        <v>7.88728456</v>
      </c>
      <c r="AT132" s="0" t="n">
        <v>0.1235</v>
      </c>
      <c r="AU132" s="0" t="n">
        <v>0.949736483</v>
      </c>
      <c r="AV132" s="0" t="n">
        <v>0.799843477</v>
      </c>
    </row>
    <row r="133" customFormat="false" ht="13.8" hidden="false" customHeight="false" outlineLevel="0" collapsed="false">
      <c r="A133" s="0" t="s">
        <v>308</v>
      </c>
      <c r="B133" s="0" t="n">
        <v>1842007.43539538</v>
      </c>
      <c r="C133" s="0" t="n">
        <v>1006471.65586484</v>
      </c>
      <c r="D133" s="0" t="n">
        <v>368713.076407784</v>
      </c>
      <c r="E133" s="0" t="n">
        <v>376393.970876426</v>
      </c>
      <c r="F133" s="0" t="n">
        <v>900713.553668904</v>
      </c>
      <c r="G133" s="0" t="n">
        <v>790046.556466375</v>
      </c>
      <c r="H133" s="0" t="n">
        <v>1.336530548</v>
      </c>
      <c r="I133" s="0" t="n">
        <v>1.371641878</v>
      </c>
      <c r="J133" s="0" t="n">
        <v>1.397844303</v>
      </c>
      <c r="K133" s="0" t="n">
        <v>1.305413731</v>
      </c>
      <c r="L133" s="0" t="n">
        <v>1.203985219</v>
      </c>
      <c r="M133" s="0" t="n">
        <v>1.266087748</v>
      </c>
      <c r="N133" s="0" t="n">
        <v>1.185100599</v>
      </c>
      <c r="O133" s="0" t="n">
        <v>2461899.20778811</v>
      </c>
      <c r="P133" s="0" t="n">
        <v>1179778.3565863</v>
      </c>
      <c r="Q133" s="0" t="n">
        <v>1003185.75887418</v>
      </c>
      <c r="R133" s="0" t="n">
        <v>278935.092327622</v>
      </c>
      <c r="S133" s="0" t="n">
        <v>2182964.11546048</v>
      </c>
      <c r="T133" s="0" t="n">
        <v>138.918546381</v>
      </c>
      <c r="U133" s="0" t="n">
        <v>132.921573285</v>
      </c>
      <c r="V133" s="0" t="n">
        <v>206.355480269</v>
      </c>
      <c r="W133" s="0" t="n">
        <v>98.89</v>
      </c>
      <c r="X133" s="0" t="n">
        <v>97.683333333</v>
      </c>
      <c r="Y133" s="0" t="n">
        <v>109.636666667</v>
      </c>
      <c r="Z133" s="0" t="n">
        <v>110.17</v>
      </c>
      <c r="AA133" s="0" t="n">
        <v>0.032509482</v>
      </c>
      <c r="AB133" s="0" t="n">
        <v>-0.001682633</v>
      </c>
      <c r="AC133" s="0" t="n">
        <v>169335.421437926</v>
      </c>
      <c r="AD133" s="0" t="n">
        <v>149324.11890918</v>
      </c>
      <c r="AE133" s="0" t="n">
        <v>20011.302528746</v>
      </c>
      <c r="AF133" s="0" t="n">
        <v>0.118175526</v>
      </c>
      <c r="AG133" s="0" t="n">
        <v>126828.44797251</v>
      </c>
      <c r="AH133" s="0" t="n">
        <v>0.19578125</v>
      </c>
      <c r="AI133" s="0" t="n">
        <v>2.220093233</v>
      </c>
      <c r="AJ133" s="0" t="n">
        <v>132.321271896</v>
      </c>
      <c r="AK133" s="0" t="n">
        <v>110.442</v>
      </c>
      <c r="AL133" s="0" t="n">
        <v>173.529283189</v>
      </c>
      <c r="AM133" s="0" t="n">
        <v>1.238474695</v>
      </c>
      <c r="AN133" s="0" t="n">
        <v>1.23286962</v>
      </c>
      <c r="AO133" s="0" t="n">
        <v>141.543238481</v>
      </c>
      <c r="AP133" s="0" t="n">
        <v>40301.647124041</v>
      </c>
      <c r="AQ133" s="0" t="n">
        <v>12.335632374</v>
      </c>
      <c r="AR133" s="0" t="n">
        <v>0.640485122</v>
      </c>
      <c r="AS133" s="0" t="n">
        <v>7.900789003</v>
      </c>
      <c r="AT133" s="0" t="n">
        <v>0.1191</v>
      </c>
      <c r="AU133" s="0" t="n">
        <v>0.929972709</v>
      </c>
      <c r="AV133" s="0" t="n">
        <v>0.771192118</v>
      </c>
    </row>
    <row r="134" customFormat="false" ht="13.8" hidden="false" customHeight="false" outlineLevel="0" collapsed="false">
      <c r="A134" s="0" t="s">
        <v>309</v>
      </c>
      <c r="B134" s="0" t="n">
        <v>1835847.83040221</v>
      </c>
      <c r="C134" s="0" t="n">
        <v>1003604.3407985</v>
      </c>
      <c r="D134" s="0" t="n">
        <v>369275.634535922</v>
      </c>
      <c r="E134" s="0" t="n">
        <v>368767.442795368</v>
      </c>
      <c r="F134" s="0" t="n">
        <v>902027.732827188</v>
      </c>
      <c r="G134" s="0" t="n">
        <v>792719.94348991</v>
      </c>
      <c r="H134" s="0" t="n">
        <v>1.341937215</v>
      </c>
      <c r="I134" s="0" t="n">
        <v>1.374918356</v>
      </c>
      <c r="J134" s="0" t="n">
        <v>1.414273794</v>
      </c>
      <c r="K134" s="0" t="n">
        <v>1.304830964</v>
      </c>
      <c r="L134" s="0" t="n">
        <v>1.20048914</v>
      </c>
      <c r="M134" s="0" t="n">
        <v>1.259605141</v>
      </c>
      <c r="N134" s="0" t="n">
        <v>1.189563573</v>
      </c>
      <c r="O134" s="0" t="n">
        <v>2463592.52555441</v>
      </c>
      <c r="P134" s="0" t="n">
        <v>1183650.39791124</v>
      </c>
      <c r="Q134" s="0" t="n">
        <v>1000207.30741231</v>
      </c>
      <c r="R134" s="0" t="n">
        <v>279734.820230857</v>
      </c>
      <c r="S134" s="0" t="n">
        <v>2183857.70532355</v>
      </c>
      <c r="T134" s="0" t="n">
        <v>138.586797809</v>
      </c>
      <c r="U134" s="0" t="n">
        <v>132.419316524</v>
      </c>
      <c r="V134" s="0" t="n">
        <v>208.344312692</v>
      </c>
      <c r="W134" s="0" t="n">
        <v>99.3</v>
      </c>
      <c r="X134" s="0" t="n">
        <v>98.026666667</v>
      </c>
      <c r="Y134" s="0" t="n">
        <v>110.693333333</v>
      </c>
      <c r="Z134" s="0" t="n">
        <v>109.97</v>
      </c>
      <c r="AA134" s="0" t="n">
        <v>0.028435756</v>
      </c>
      <c r="AB134" s="0" t="n">
        <v>-0.005807075</v>
      </c>
      <c r="AC134" s="0" t="n">
        <v>169319.662537119</v>
      </c>
      <c r="AD134" s="0" t="n">
        <v>148933.07338607</v>
      </c>
      <c r="AE134" s="0" t="n">
        <v>20386.589151049</v>
      </c>
      <c r="AF134" s="0" t="n">
        <v>0.120402964</v>
      </c>
      <c r="AG134" s="0" t="n">
        <v>126564.5627694</v>
      </c>
      <c r="AH134" s="0" t="n">
        <v>0.211225806</v>
      </c>
      <c r="AI134" s="0" t="n">
        <v>2.745954343</v>
      </c>
      <c r="AJ134" s="0" t="n">
        <v>134.746641878</v>
      </c>
      <c r="AK134" s="0" t="n">
        <v>112.875</v>
      </c>
      <c r="AL134" s="0" t="n">
        <v>175.751172711</v>
      </c>
      <c r="AM134" s="0" t="n">
        <v>1.239967749</v>
      </c>
      <c r="AN134" s="0" t="n">
        <v>1.220467528</v>
      </c>
      <c r="AO134" s="0" t="n">
        <v>142.843574803</v>
      </c>
      <c r="AP134" s="0" t="n">
        <v>40369.412084566</v>
      </c>
      <c r="AQ134" s="0" t="n">
        <v>12.326663169</v>
      </c>
      <c r="AR134" s="0" t="n">
        <v>0.644743196</v>
      </c>
      <c r="AS134" s="0" t="n">
        <v>7.94753221</v>
      </c>
      <c r="AT134" s="0" t="n">
        <v>0.1242</v>
      </c>
      <c r="AU134" s="0" t="n">
        <v>0.908748452</v>
      </c>
      <c r="AV134" s="0" t="n">
        <v>0.757214915</v>
      </c>
    </row>
    <row r="135" customFormat="false" ht="13.8" hidden="false" customHeight="false" outlineLevel="0" collapsed="false">
      <c r="A135" s="0" t="s">
        <v>310</v>
      </c>
      <c r="B135" s="0" t="n">
        <v>1844814.48960188</v>
      </c>
      <c r="C135" s="0" t="n">
        <v>1005808.98170132</v>
      </c>
      <c r="D135" s="0" t="n">
        <v>369908.056602413</v>
      </c>
      <c r="E135" s="0" t="n">
        <v>372485.48625551</v>
      </c>
      <c r="F135" s="0" t="n">
        <v>912802.281622989</v>
      </c>
      <c r="G135" s="0" t="n">
        <v>802197.868979156</v>
      </c>
      <c r="H135" s="0" t="n">
        <v>1.346058238</v>
      </c>
      <c r="I135" s="0" t="n">
        <v>1.37667449</v>
      </c>
      <c r="J135" s="0" t="n">
        <v>1.415342463</v>
      </c>
      <c r="K135" s="0" t="n">
        <v>1.303867024</v>
      </c>
      <c r="L135" s="0" t="n">
        <v>1.193637915</v>
      </c>
      <c r="M135" s="0" t="n">
        <v>1.246920469</v>
      </c>
      <c r="N135" s="0" t="n">
        <v>1.192485516</v>
      </c>
      <c r="O135" s="0" t="n">
        <v>2483227.74214851</v>
      </c>
      <c r="P135" s="0" t="n">
        <v>1187644.28290443</v>
      </c>
      <c r="Q135" s="0" t="n">
        <v>1012270.27598176</v>
      </c>
      <c r="R135" s="0" t="n">
        <v>283313.183262314</v>
      </c>
      <c r="S135" s="0" t="n">
        <v>2199914.55888619</v>
      </c>
      <c r="T135" s="0" t="n">
        <v>139.871739461</v>
      </c>
      <c r="U135" s="0" t="n">
        <v>134.09350573</v>
      </c>
      <c r="V135" s="0" t="n">
        <v>204.617604618</v>
      </c>
      <c r="W135" s="0" t="n">
        <v>99.423333333</v>
      </c>
      <c r="X135" s="0" t="n">
        <v>98.383333333</v>
      </c>
      <c r="Y135" s="0" t="n">
        <v>108.713333333</v>
      </c>
      <c r="Z135" s="0" t="n">
        <v>109.97</v>
      </c>
      <c r="AA135" s="0" t="n">
        <v>0.032179106</v>
      </c>
      <c r="AB135" s="0" t="n">
        <v>-0.003773484</v>
      </c>
      <c r="AC135" s="0" t="n">
        <v>169205.486922467</v>
      </c>
      <c r="AD135" s="0" t="n">
        <v>148772.03165874</v>
      </c>
      <c r="AE135" s="0" t="n">
        <v>20433.455263727</v>
      </c>
      <c r="AF135" s="0" t="n">
        <v>0.120761186</v>
      </c>
      <c r="AG135" s="0" t="n">
        <v>126376.7909394</v>
      </c>
      <c r="AH135" s="0" t="n">
        <v>0.206650794</v>
      </c>
      <c r="AI135" s="0" t="n">
        <v>2.861203776</v>
      </c>
      <c r="AJ135" s="0" t="n">
        <v>124.11393823</v>
      </c>
      <c r="AK135" s="0" t="n">
        <v>103.004</v>
      </c>
      <c r="AL135" s="0" t="n">
        <v>164.161100763</v>
      </c>
      <c r="AM135" s="0" t="n">
        <v>1.241848865</v>
      </c>
      <c r="AN135" s="0" t="n">
        <v>1.215655236</v>
      </c>
      <c r="AO135" s="0" t="n">
        <v>143.345534165</v>
      </c>
      <c r="AP135" s="0" t="n">
        <v>40561.641670438</v>
      </c>
      <c r="AQ135" s="0" t="n">
        <v>12.400277586</v>
      </c>
      <c r="AR135" s="0" t="n">
        <v>0.643774368</v>
      </c>
      <c r="AS135" s="0" t="n">
        <v>7.982980871</v>
      </c>
      <c r="AT135" s="0" t="n">
        <v>0.1228</v>
      </c>
      <c r="AU135" s="0" t="n">
        <v>0.907731526</v>
      </c>
      <c r="AV135" s="0" t="n">
        <v>0.765560937</v>
      </c>
    </row>
    <row r="136" customFormat="false" ht="13.8" hidden="false" customHeight="false" outlineLevel="0" collapsed="false">
      <c r="A136" s="0" t="s">
        <v>311</v>
      </c>
      <c r="B136" s="0" t="n">
        <v>1851079.63996103</v>
      </c>
      <c r="C136" s="0" t="n">
        <v>1008486.94528657</v>
      </c>
      <c r="D136" s="0" t="n">
        <v>370570.387359995</v>
      </c>
      <c r="E136" s="0" t="n">
        <v>375382.870598679</v>
      </c>
      <c r="F136" s="0" t="n">
        <v>921469.06220508</v>
      </c>
      <c r="G136" s="0" t="n">
        <v>813779.396737026</v>
      </c>
      <c r="H136" s="0" t="n">
        <v>1.347937645</v>
      </c>
      <c r="I136" s="0" t="n">
        <v>1.379405496</v>
      </c>
      <c r="J136" s="0" t="n">
        <v>1.419120894</v>
      </c>
      <c r="K136" s="0" t="n">
        <v>1.309288616</v>
      </c>
      <c r="L136" s="0" t="n">
        <v>1.191366489</v>
      </c>
      <c r="M136" s="0" t="n">
        <v>1.245848119</v>
      </c>
      <c r="N136" s="0" t="n">
        <v>1.194496213</v>
      </c>
      <c r="O136" s="0" t="n">
        <v>2495139.93093067</v>
      </c>
      <c r="P136" s="0" t="n">
        <v>1193357.0023043</v>
      </c>
      <c r="Q136" s="0" t="n">
        <v>1017750.6177086</v>
      </c>
      <c r="R136" s="0" t="n">
        <v>284032.31091777</v>
      </c>
      <c r="S136" s="0" t="n">
        <v>2211107.6200129</v>
      </c>
      <c r="T136" s="0" t="n">
        <v>139.61475113</v>
      </c>
      <c r="U136" s="0" t="n">
        <v>133.650071832</v>
      </c>
      <c r="V136" s="0" t="n">
        <v>206.656628396</v>
      </c>
      <c r="W136" s="0" t="n">
        <v>99.75</v>
      </c>
      <c r="X136" s="0" t="n">
        <v>98.63</v>
      </c>
      <c r="Y136" s="0" t="n">
        <v>109.796666667</v>
      </c>
      <c r="Z136" s="0" t="n">
        <v>109.97</v>
      </c>
      <c r="AA136" s="0" t="n">
        <v>0.027689021</v>
      </c>
      <c r="AB136" s="0" t="n">
        <v>-0.005961128</v>
      </c>
      <c r="AC136" s="0" t="n">
        <v>169221.480392572</v>
      </c>
      <c r="AD136" s="0" t="n">
        <v>148866.80313938</v>
      </c>
      <c r="AE136" s="0" t="n">
        <v>20354.677253192</v>
      </c>
      <c r="AF136" s="0" t="n">
        <v>0.120284241</v>
      </c>
      <c r="AG136" s="0" t="n">
        <v>126427.1493494</v>
      </c>
      <c r="AH136" s="0" t="n">
        <v>0.223484848</v>
      </c>
      <c r="AI136" s="0" t="n">
        <v>3.196765076</v>
      </c>
      <c r="AJ136" s="0" t="n">
        <v>127.834224413</v>
      </c>
      <c r="AK136" s="0" t="n">
        <v>110.101</v>
      </c>
      <c r="AL136" s="0" t="n">
        <v>159.930375493</v>
      </c>
      <c r="AM136" s="0" t="n">
        <v>1.248696386</v>
      </c>
      <c r="AN136" s="0" t="n">
        <v>1.205405746</v>
      </c>
      <c r="AO136" s="0" t="n">
        <v>144.478370682</v>
      </c>
      <c r="AP136" s="0" t="n">
        <v>40804.685768853</v>
      </c>
      <c r="AQ136" s="0" t="n">
        <v>12.434468941</v>
      </c>
      <c r="AR136" s="0" t="n">
        <v>0.64468161</v>
      </c>
      <c r="AS136" s="0" t="n">
        <v>8.016273455</v>
      </c>
      <c r="AT136" s="0" t="n">
        <v>0.1224</v>
      </c>
      <c r="AU136" s="0" t="n">
        <v>0.888747843</v>
      </c>
      <c r="AV136" s="0" t="n">
        <v>0.755185032</v>
      </c>
    </row>
    <row r="137" customFormat="false" ht="13.8" hidden="false" customHeight="false" outlineLevel="0" collapsed="false">
      <c r="A137" s="0" t="s">
        <v>312</v>
      </c>
      <c r="B137" s="0" t="n">
        <v>1855830.8209202</v>
      </c>
      <c r="C137" s="0" t="n">
        <v>1009623.8796633</v>
      </c>
      <c r="D137" s="0" t="n">
        <v>371255.997953509</v>
      </c>
      <c r="E137" s="0" t="n">
        <v>377532.035758615</v>
      </c>
      <c r="F137" s="0" t="n">
        <v>932143.543114784</v>
      </c>
      <c r="G137" s="0" t="n">
        <v>819848.478482246</v>
      </c>
      <c r="H137" s="0" t="n">
        <v>1.350483582</v>
      </c>
      <c r="I137" s="0" t="n">
        <v>1.380599271</v>
      </c>
      <c r="J137" s="0" t="n">
        <v>1.419722067</v>
      </c>
      <c r="K137" s="0" t="n">
        <v>1.312216153</v>
      </c>
      <c r="L137" s="0" t="n">
        <v>1.190577907</v>
      </c>
      <c r="M137" s="0" t="n">
        <v>1.242013454</v>
      </c>
      <c r="N137" s="0" t="n">
        <v>1.19786878</v>
      </c>
      <c r="O137" s="0" t="n">
        <v>2506269.05491167</v>
      </c>
      <c r="P137" s="0" t="n">
        <v>1197062.94939005</v>
      </c>
      <c r="Q137" s="0" t="n">
        <v>1025978.85115928</v>
      </c>
      <c r="R137" s="0" t="n">
        <v>283227.254362335</v>
      </c>
      <c r="S137" s="0" t="n">
        <v>2223041.80054933</v>
      </c>
      <c r="T137" s="0" t="n">
        <v>140.039950004</v>
      </c>
      <c r="U137" s="0" t="n">
        <v>134.2925985</v>
      </c>
      <c r="V137" s="0" t="n">
        <v>204.379195684</v>
      </c>
      <c r="W137" s="0" t="n">
        <v>99.706666667</v>
      </c>
      <c r="X137" s="0" t="n">
        <v>98.71</v>
      </c>
      <c r="Y137" s="0" t="n">
        <v>108.586666667</v>
      </c>
      <c r="Z137" s="0" t="n">
        <v>109.97</v>
      </c>
      <c r="AA137" s="0" t="n">
        <v>0.035270635</v>
      </c>
      <c r="AB137" s="0" t="n">
        <v>-0.001248456</v>
      </c>
      <c r="AC137" s="0" t="n">
        <v>169175.709915173</v>
      </c>
      <c r="AD137" s="0" t="n">
        <v>149010.14775981</v>
      </c>
      <c r="AE137" s="0" t="n">
        <v>20165.562155363</v>
      </c>
      <c r="AF137" s="0" t="n">
        <v>0.119198921</v>
      </c>
      <c r="AG137" s="0" t="n">
        <v>126554.4022498</v>
      </c>
      <c r="AH137" s="0" t="n">
        <v>0.239921875</v>
      </c>
      <c r="AI137" s="0" t="n">
        <v>3.215573853</v>
      </c>
      <c r="AJ137" s="0" t="n">
        <v>127.145531807</v>
      </c>
      <c r="AK137" s="0" t="n">
        <v>109.396</v>
      </c>
      <c r="AL137" s="0" t="n">
        <v>159.312771442</v>
      </c>
      <c r="AM137" s="0" t="n">
        <v>1.251790265</v>
      </c>
      <c r="AN137" s="0" t="n">
        <v>1.198798263</v>
      </c>
      <c r="AO137" s="0" t="n">
        <v>145.284308436</v>
      </c>
      <c r="AP137" s="0" t="n">
        <v>40904.961453247</v>
      </c>
      <c r="AQ137" s="0" t="n">
        <v>12.454392193</v>
      </c>
      <c r="AR137" s="0" t="n">
        <v>0.645028057</v>
      </c>
      <c r="AS137" s="0" t="n">
        <v>8.033432403</v>
      </c>
      <c r="AT137" s="0" t="n">
        <v>0.1241</v>
      </c>
      <c r="AU137" s="0" t="n">
        <v>0.874537217</v>
      </c>
      <c r="AV137" s="0" t="n">
        <v>0.734764824</v>
      </c>
    </row>
    <row r="138" customFormat="false" ht="13.8" hidden="false" customHeight="false" outlineLevel="0" collapsed="false">
      <c r="A138" s="0" t="s">
        <v>313</v>
      </c>
      <c r="B138" s="0" t="n">
        <v>1863829.41598026</v>
      </c>
      <c r="C138" s="0" t="n">
        <v>1010142.70301018</v>
      </c>
      <c r="D138" s="0" t="n">
        <v>371727.875892394</v>
      </c>
      <c r="E138" s="0" t="n">
        <v>379317.284319541</v>
      </c>
      <c r="F138" s="0" t="n">
        <v>940497.761796177</v>
      </c>
      <c r="G138" s="0" t="n">
        <v>827992.579965292</v>
      </c>
      <c r="H138" s="0" t="n">
        <v>1.355233573</v>
      </c>
      <c r="I138" s="0" t="n">
        <v>1.383116478</v>
      </c>
      <c r="J138" s="0" t="n">
        <v>1.425346925</v>
      </c>
      <c r="K138" s="0" t="n">
        <v>1.313217486</v>
      </c>
      <c r="L138" s="0" t="n">
        <v>1.186514214</v>
      </c>
      <c r="M138" s="0" t="n">
        <v>1.236482902</v>
      </c>
      <c r="N138" s="0" t="n">
        <v>1.200508006</v>
      </c>
      <c r="O138" s="0" t="n">
        <v>2525924.19835307</v>
      </c>
      <c r="P138" s="0" t="n">
        <v>1204597.99589353</v>
      </c>
      <c r="Q138" s="0" t="n">
        <v>1032944.13950574</v>
      </c>
      <c r="R138" s="0" t="n">
        <v>288382.062953797</v>
      </c>
      <c r="S138" s="0" t="n">
        <v>2237542.13539927</v>
      </c>
      <c r="T138" s="0" t="n">
        <v>139.488593223</v>
      </c>
      <c r="U138" s="0" t="n">
        <v>133.695320189</v>
      </c>
      <c r="V138" s="0" t="n">
        <v>204.41056528</v>
      </c>
      <c r="W138" s="0" t="n">
        <v>99.97</v>
      </c>
      <c r="X138" s="0" t="n">
        <v>99.006666667</v>
      </c>
      <c r="Y138" s="0" t="n">
        <v>108.603333333</v>
      </c>
      <c r="Z138" s="0" t="n">
        <v>108.22</v>
      </c>
      <c r="AA138" s="0" t="n">
        <v>0.031739629</v>
      </c>
      <c r="AB138" s="0" t="n">
        <v>-0.004728328</v>
      </c>
      <c r="AC138" s="0" t="n">
        <v>169346.487863189</v>
      </c>
      <c r="AD138" s="0" t="n">
        <v>149235.56970376</v>
      </c>
      <c r="AE138" s="0" t="n">
        <v>20110.918159429</v>
      </c>
      <c r="AF138" s="0" t="n">
        <v>0.118756039</v>
      </c>
      <c r="AG138" s="0" t="n">
        <v>126776.22749426</v>
      </c>
      <c r="AH138" s="0" t="n">
        <v>0.295222222</v>
      </c>
      <c r="AI138" s="0" t="n">
        <v>3.066507982</v>
      </c>
      <c r="AJ138" s="0" t="n">
        <v>126.863307385</v>
      </c>
      <c r="AK138" s="0" t="n">
        <v>107.929</v>
      </c>
      <c r="AL138" s="0" t="n">
        <v>161.671267759</v>
      </c>
      <c r="AM138" s="0" t="n">
        <v>1.255421276</v>
      </c>
      <c r="AN138" s="0" t="n">
        <v>1.189633879</v>
      </c>
      <c r="AO138" s="0" t="n">
        <v>145.515591976</v>
      </c>
      <c r="AP138" s="0" t="n">
        <v>41079.504651752</v>
      </c>
      <c r="AQ138" s="0" t="n">
        <v>12.489176807</v>
      </c>
      <c r="AR138" s="0" t="n">
        <v>0.646302706</v>
      </c>
      <c r="AS138" s="0" t="n">
        <v>8.071788772</v>
      </c>
      <c r="AT138" s="0" t="n">
        <v>0.1254</v>
      </c>
      <c r="AU138" s="0" t="n">
        <v>0.861051032</v>
      </c>
      <c r="AV138" s="0" t="n">
        <v>0.730123263</v>
      </c>
    </row>
    <row r="139" customFormat="false" ht="13.8" hidden="false" customHeight="false" outlineLevel="0" collapsed="false">
      <c r="A139" s="0" t="s">
        <v>314</v>
      </c>
      <c r="B139" s="0" t="n">
        <v>1866882.2595266</v>
      </c>
      <c r="C139" s="0" t="n">
        <v>1013016.4455734</v>
      </c>
      <c r="D139" s="0" t="n">
        <v>372372.193390478</v>
      </c>
      <c r="E139" s="0" t="n">
        <v>377191.233072664</v>
      </c>
      <c r="F139" s="0" t="n">
        <v>949944.618427771</v>
      </c>
      <c r="G139" s="0" t="n">
        <v>839454.083178166</v>
      </c>
      <c r="H139" s="0" t="n">
        <v>1.356084297</v>
      </c>
      <c r="I139" s="0" t="n">
        <v>1.384810573</v>
      </c>
      <c r="J139" s="0" t="n">
        <v>1.426878057</v>
      </c>
      <c r="K139" s="0" t="n">
        <v>1.313321585</v>
      </c>
      <c r="L139" s="0" t="n">
        <v>1.184337371</v>
      </c>
      <c r="M139" s="0" t="n">
        <v>1.229923783</v>
      </c>
      <c r="N139" s="0" t="n">
        <v>1.201631256</v>
      </c>
      <c r="O139" s="0" t="n">
        <v>2531649.71604911</v>
      </c>
      <c r="P139" s="0" t="n">
        <v>1211012.88902313</v>
      </c>
      <c r="Q139" s="0" t="n">
        <v>1032291.18524405</v>
      </c>
      <c r="R139" s="0" t="n">
        <v>288345.64178193</v>
      </c>
      <c r="S139" s="0" t="n">
        <v>2243304.07426718</v>
      </c>
      <c r="T139" s="0" t="n">
        <v>140.656721997</v>
      </c>
      <c r="U139" s="0" t="n">
        <v>135.002997704</v>
      </c>
      <c r="V139" s="0" t="n">
        <v>203.852186461</v>
      </c>
      <c r="W139" s="0" t="n">
        <v>99.963333333</v>
      </c>
      <c r="X139" s="0" t="n">
        <v>99.033333333</v>
      </c>
      <c r="Y139" s="0" t="n">
        <v>108.306666667</v>
      </c>
      <c r="Z139" s="0" t="n">
        <v>108.22</v>
      </c>
      <c r="AA139" s="0" t="n">
        <v>0.026170512</v>
      </c>
      <c r="AB139" s="0" t="n">
        <v>-0.010402624</v>
      </c>
      <c r="AC139" s="0" t="n">
        <v>169375.343288741</v>
      </c>
      <c r="AD139" s="0" t="n">
        <v>149680.81155751</v>
      </c>
      <c r="AE139" s="0" t="n">
        <v>19694.531731231</v>
      </c>
      <c r="AF139" s="0" t="n">
        <v>0.116277442</v>
      </c>
      <c r="AG139" s="0" t="n">
        <v>127266.79398401</v>
      </c>
      <c r="AH139" s="0" t="n">
        <v>0.298080645</v>
      </c>
      <c r="AI139" s="0" t="n">
        <v>2.48387562</v>
      </c>
      <c r="AJ139" s="0" t="n">
        <v>129.503799431</v>
      </c>
      <c r="AK139" s="0" t="n">
        <v>109.806</v>
      </c>
      <c r="AL139" s="0" t="n">
        <v>165.869741617</v>
      </c>
      <c r="AM139" s="0" t="n">
        <v>1.2653737</v>
      </c>
      <c r="AN139" s="0" t="n">
        <v>1.195027538</v>
      </c>
      <c r="AO139" s="0" t="n">
        <v>146.212563421</v>
      </c>
      <c r="AP139" s="0" t="n">
        <v>41186.288043687</v>
      </c>
      <c r="AQ139" s="0" t="n">
        <v>12.472422083</v>
      </c>
      <c r="AR139" s="0" t="n">
        <v>0.648681985</v>
      </c>
      <c r="AS139" s="0" t="n">
        <v>8.090635509</v>
      </c>
      <c r="AT139" s="0" t="n">
        <v>0.1228</v>
      </c>
      <c r="AU139" s="0" t="n">
        <v>0.86408454</v>
      </c>
      <c r="AV139" s="0" t="n">
        <v>0.72935599</v>
      </c>
    </row>
    <row r="140" customFormat="false" ht="13.8" hidden="false" customHeight="false" outlineLevel="0" collapsed="false">
      <c r="A140" s="0" t="s">
        <v>315</v>
      </c>
      <c r="B140" s="0" t="n">
        <v>1874509.37156296</v>
      </c>
      <c r="C140" s="0" t="n">
        <v>1017547.40094257</v>
      </c>
      <c r="D140" s="0" t="n">
        <v>373574.925076459</v>
      </c>
      <c r="E140" s="0" t="n">
        <v>379420.890791157</v>
      </c>
      <c r="F140" s="0" t="n">
        <v>967296.873682973</v>
      </c>
      <c r="G140" s="0" t="n">
        <v>852966.44059716</v>
      </c>
      <c r="H140" s="0" t="n">
        <v>1.359346375</v>
      </c>
      <c r="I140" s="0" t="n">
        <v>1.385650682</v>
      </c>
      <c r="J140" s="0" t="n">
        <v>1.43184651</v>
      </c>
      <c r="K140" s="0" t="n">
        <v>1.319070644</v>
      </c>
      <c r="L140" s="0" t="n">
        <v>1.186561043</v>
      </c>
      <c r="M140" s="0" t="n">
        <v>1.230888539</v>
      </c>
      <c r="N140" s="0" t="n">
        <v>1.20433527</v>
      </c>
      <c r="O140" s="0" t="n">
        <v>2548107.51854645</v>
      </c>
      <c r="P140" s="0" t="n">
        <v>1219237.85263756</v>
      </c>
      <c r="Q140" s="0" t="n">
        <v>1038299.8978932</v>
      </c>
      <c r="R140" s="0" t="n">
        <v>290569.768015689</v>
      </c>
      <c r="S140" s="0" t="n">
        <v>2257537.75053076</v>
      </c>
      <c r="T140" s="0" t="n">
        <v>140.105365215</v>
      </c>
      <c r="U140" s="0" t="n">
        <v>134.482641599</v>
      </c>
      <c r="V140" s="0" t="n">
        <v>202.961289918</v>
      </c>
      <c r="W140" s="0" t="n">
        <v>100.053333333</v>
      </c>
      <c r="X140" s="0" t="n">
        <v>99.183333333</v>
      </c>
      <c r="Y140" s="0" t="n">
        <v>107.833333333</v>
      </c>
      <c r="Z140" s="0" t="n">
        <v>108.22</v>
      </c>
      <c r="AA140" s="0" t="n">
        <v>0.033874355</v>
      </c>
      <c r="AB140" s="0" t="n">
        <v>-0.00452676</v>
      </c>
      <c r="AC140" s="0" t="n">
        <v>169570.52487754</v>
      </c>
      <c r="AD140" s="0" t="n">
        <v>150050.39692859</v>
      </c>
      <c r="AE140" s="0" t="n">
        <v>19520.12794895</v>
      </c>
      <c r="AF140" s="0" t="n">
        <v>0.1151151</v>
      </c>
      <c r="AG140" s="0" t="n">
        <v>127616.00489629</v>
      </c>
      <c r="AH140" s="0" t="n">
        <v>0.164772727</v>
      </c>
      <c r="AI140" s="0" t="n">
        <v>2.002710018</v>
      </c>
      <c r="AJ140" s="0" t="n">
        <v>121.725001224</v>
      </c>
      <c r="AK140" s="0" t="n">
        <v>102.08</v>
      </c>
      <c r="AL140" s="0" t="n">
        <v>158.503361439</v>
      </c>
      <c r="AM140" s="0" t="n">
        <v>1.267782676</v>
      </c>
      <c r="AN140" s="0" t="n">
        <v>1.206821553</v>
      </c>
      <c r="AO140" s="0" t="n">
        <v>147.471884465</v>
      </c>
      <c r="AP140" s="0" t="n">
        <v>41389.916331924</v>
      </c>
      <c r="AQ140" s="0" t="n">
        <v>12.492531909</v>
      </c>
      <c r="AR140" s="0" t="n">
        <v>0.650430385</v>
      </c>
      <c r="AS140" s="0" t="n">
        <v>8.125522342</v>
      </c>
      <c r="AT140" s="0" t="n">
        <v>0.1271</v>
      </c>
      <c r="AU140" s="0" t="n">
        <v>0.882703878</v>
      </c>
      <c r="AV140" s="0" t="n">
        <v>0.754398659</v>
      </c>
    </row>
    <row r="141" customFormat="false" ht="13.8" hidden="false" customHeight="false" outlineLevel="0" collapsed="false">
      <c r="A141" s="0" t="s">
        <v>316</v>
      </c>
      <c r="B141" s="0" t="n">
        <v>1883167.22247684</v>
      </c>
      <c r="C141" s="0" t="n">
        <v>1022613.99139108</v>
      </c>
      <c r="D141" s="0" t="n">
        <v>374159.407032299</v>
      </c>
      <c r="E141" s="0" t="n">
        <v>381544.525921113</v>
      </c>
      <c r="F141" s="0" t="n">
        <v>980049.048815396</v>
      </c>
      <c r="G141" s="0" t="n">
        <v>860866.073702035</v>
      </c>
      <c r="H141" s="0" t="n">
        <v>1.364455404</v>
      </c>
      <c r="I141" s="0" t="n">
        <v>1.38471916</v>
      </c>
      <c r="J141" s="0" t="n">
        <v>1.433834791</v>
      </c>
      <c r="K141" s="0" t="n">
        <v>1.320775123</v>
      </c>
      <c r="L141" s="0" t="n">
        <v>1.186001595</v>
      </c>
      <c r="M141" s="0" t="n">
        <v>1.221261624</v>
      </c>
      <c r="N141" s="0" t="n">
        <v>1.208182445</v>
      </c>
      <c r="O141" s="0" t="n">
        <v>2569497.69286534</v>
      </c>
      <c r="P141" s="0" t="n">
        <v>1225864.01642763</v>
      </c>
      <c r="Q141" s="0" t="n">
        <v>1049345.56348283</v>
      </c>
      <c r="R141" s="0" t="n">
        <v>294288.112954881</v>
      </c>
      <c r="S141" s="0" t="n">
        <v>2275209.57991046</v>
      </c>
      <c r="T141" s="0" t="n">
        <v>140.268903244</v>
      </c>
      <c r="U141" s="0" t="n">
        <v>135.129693103</v>
      </c>
      <c r="V141" s="0" t="n">
        <v>196.982244808</v>
      </c>
      <c r="W141" s="0" t="n">
        <v>99.883333333</v>
      </c>
      <c r="X141" s="0" t="n">
        <v>99.346666667</v>
      </c>
      <c r="Y141" s="0" t="n">
        <v>104.656666667</v>
      </c>
      <c r="Z141" s="0" t="n">
        <v>108.22</v>
      </c>
      <c r="AA141" s="0" t="n">
        <v>0.04035582</v>
      </c>
      <c r="AB141" s="0" t="n">
        <v>-0.002842132</v>
      </c>
      <c r="AC141" s="0" t="n">
        <v>169770.074905903</v>
      </c>
      <c r="AD141" s="0" t="n">
        <v>150328.12203014</v>
      </c>
      <c r="AE141" s="0" t="n">
        <v>19441.952875763</v>
      </c>
      <c r="AF141" s="0" t="n">
        <v>0.114519316</v>
      </c>
      <c r="AG141" s="0" t="n">
        <v>127877.71219744</v>
      </c>
      <c r="AH141" s="0" t="n">
        <v>0.081515625</v>
      </c>
      <c r="AI141" s="0" t="n">
        <v>1.585842679</v>
      </c>
      <c r="AJ141" s="0" t="n">
        <v>100.002403887</v>
      </c>
      <c r="AK141" s="0" t="n">
        <v>75.9569</v>
      </c>
      <c r="AL141" s="0" t="n">
        <v>151.068964363</v>
      </c>
      <c r="AM141" s="0" t="n">
        <v>1.265423107</v>
      </c>
      <c r="AN141" s="0" t="n">
        <v>1.209050584</v>
      </c>
      <c r="AO141" s="0" t="n">
        <v>148.255354456</v>
      </c>
      <c r="AP141" s="0" t="n">
        <v>41556.326576635</v>
      </c>
      <c r="AQ141" s="0" t="n">
        <v>12.527045486</v>
      </c>
      <c r="AR141" s="0" t="n">
        <v>0.650958663</v>
      </c>
      <c r="AS141" s="0" t="n">
        <v>8.154588775</v>
      </c>
      <c r="AT141" s="0" t="n">
        <v>0.1258</v>
      </c>
      <c r="AU141" s="0" t="n">
        <v>0.89657398</v>
      </c>
      <c r="AV141" s="0" t="n">
        <v>0.80012502</v>
      </c>
    </row>
    <row r="142" customFormat="false" ht="13.8" hidden="false" customHeight="false" outlineLevel="0" collapsed="false">
      <c r="A142" s="0" t="s">
        <v>317</v>
      </c>
      <c r="B142" s="0" t="n">
        <v>1897820.28296973</v>
      </c>
      <c r="C142" s="0" t="n">
        <v>1026642.22402651</v>
      </c>
      <c r="D142" s="0" t="n">
        <v>375882.885066254</v>
      </c>
      <c r="E142" s="0" t="n">
        <v>381547.727105036</v>
      </c>
      <c r="F142" s="0" t="n">
        <v>1011170.54475515</v>
      </c>
      <c r="G142" s="0" t="n">
        <v>887396.560572233</v>
      </c>
      <c r="H142" s="0" t="n">
        <v>1.371825082</v>
      </c>
      <c r="I142" s="0" t="n">
        <v>1.38323822</v>
      </c>
      <c r="J142" s="0" t="n">
        <v>1.43350297</v>
      </c>
      <c r="K142" s="0" t="n">
        <v>1.322939128</v>
      </c>
      <c r="L142" s="0" t="n">
        <v>1.188355947</v>
      </c>
      <c r="M142" s="0" t="n">
        <v>1.207173966</v>
      </c>
      <c r="N142" s="0" t="n">
        <v>1.21706301</v>
      </c>
      <c r="O142" s="0" t="n">
        <v>2603477.465946</v>
      </c>
      <c r="P142" s="0" t="n">
        <v>1233254.35136023</v>
      </c>
      <c r="Q142" s="0" t="n">
        <v>1076512.51424876</v>
      </c>
      <c r="R142" s="0" t="n">
        <v>293710.600337014</v>
      </c>
      <c r="S142" s="0" t="n">
        <v>2309766.86560899</v>
      </c>
      <c r="T142" s="0" t="n">
        <v>139.044704288</v>
      </c>
      <c r="U142" s="0" t="n">
        <v>134.482641599</v>
      </c>
      <c r="V142" s="0" t="n">
        <v>188.656753874</v>
      </c>
      <c r="W142" s="0" t="n">
        <v>99.656666667</v>
      </c>
      <c r="X142" s="0" t="n">
        <v>99.593333333</v>
      </c>
      <c r="Y142" s="0" t="n">
        <v>100.233333333</v>
      </c>
      <c r="Z142" s="0" t="n">
        <v>106.06</v>
      </c>
      <c r="AA142" s="0" t="n">
        <v>0.042356375</v>
      </c>
      <c r="AB142" s="0" t="n">
        <v>-0.007726065</v>
      </c>
      <c r="AC142" s="0" t="n">
        <v>169554.098293535</v>
      </c>
      <c r="AD142" s="0" t="n">
        <v>150535.97254328</v>
      </c>
      <c r="AE142" s="0" t="n">
        <v>19018.125750255</v>
      </c>
      <c r="AF142" s="0" t="n">
        <v>0.112165533</v>
      </c>
      <c r="AG142" s="0" t="n">
        <v>128104.26074052</v>
      </c>
      <c r="AH142" s="0" t="n">
        <v>0.04568254</v>
      </c>
      <c r="AI142" s="0" t="n">
        <v>1.144531351</v>
      </c>
      <c r="AJ142" s="0" t="n">
        <v>79.482837851</v>
      </c>
      <c r="AK142" s="0" t="n">
        <v>54.0462</v>
      </c>
      <c r="AL142" s="0" t="n">
        <v>141.754112022</v>
      </c>
      <c r="AM142" s="0" t="n">
        <v>1.26782509</v>
      </c>
      <c r="AN142" s="0" t="n">
        <v>1.234705859</v>
      </c>
      <c r="AO142" s="0" t="n">
        <v>149.601033712</v>
      </c>
      <c r="AP142" s="0" t="n">
        <v>41865.628840394</v>
      </c>
      <c r="AQ142" s="0" t="n">
        <v>12.607088199</v>
      </c>
      <c r="AR142" s="0" t="n">
        <v>0.649826731</v>
      </c>
      <c r="AS142" s="0" t="n">
        <v>8.192422917</v>
      </c>
      <c r="AT142" s="0" t="n">
        <v>0.1239</v>
      </c>
      <c r="AU142" s="0" t="n">
        <v>0.946429826</v>
      </c>
      <c r="AV142" s="0" t="n">
        <v>0.887986807</v>
      </c>
    </row>
    <row r="143" customFormat="false" ht="13.8" hidden="false" customHeight="false" outlineLevel="0" collapsed="false">
      <c r="A143" s="0" t="s">
        <v>318</v>
      </c>
      <c r="B143" s="0" t="n">
        <v>1904625.92120414</v>
      </c>
      <c r="C143" s="0" t="n">
        <v>1031468.41513413</v>
      </c>
      <c r="D143" s="0" t="n">
        <v>376848.68481802</v>
      </c>
      <c r="E143" s="0" t="n">
        <v>409958.774476388</v>
      </c>
      <c r="F143" s="0" t="n">
        <v>1017955.63177393</v>
      </c>
      <c r="G143" s="0" t="n">
        <v>918402.999746402</v>
      </c>
      <c r="H143" s="0" t="n">
        <v>1.375843484</v>
      </c>
      <c r="I143" s="0" t="n">
        <v>1.390572556</v>
      </c>
      <c r="J143" s="0" t="n">
        <v>1.436278867</v>
      </c>
      <c r="K143" s="0" t="n">
        <v>1.323689661</v>
      </c>
      <c r="L143" s="0" t="n">
        <v>1.197153703</v>
      </c>
      <c r="M143" s="0" t="n">
        <v>1.220711372</v>
      </c>
      <c r="N143" s="0" t="n">
        <v>1.219637125</v>
      </c>
      <c r="O143" s="0" t="n">
        <v>2620467.16247163</v>
      </c>
      <c r="P143" s="0" t="n">
        <v>1243839.85449053</v>
      </c>
      <c r="Q143" s="0" t="n">
        <v>1079112.62729674</v>
      </c>
      <c r="R143" s="0" t="n">
        <v>297514.680684359</v>
      </c>
      <c r="S143" s="0" t="n">
        <v>2322952.48178727</v>
      </c>
      <c r="T143" s="0" t="n">
        <v>140.923055358</v>
      </c>
      <c r="U143" s="0" t="n">
        <v>136.143256298</v>
      </c>
      <c r="V143" s="0" t="n">
        <v>193.130058347</v>
      </c>
      <c r="W143" s="0" t="n">
        <v>100.16</v>
      </c>
      <c r="X143" s="0" t="n">
        <v>99.876666667</v>
      </c>
      <c r="Y143" s="0" t="n">
        <v>102.61</v>
      </c>
      <c r="Z143" s="0" t="n">
        <v>106.06</v>
      </c>
      <c r="AA143" s="0" t="n">
        <v>0.016834129</v>
      </c>
      <c r="AB143" s="0" t="n">
        <v>-0.020389909</v>
      </c>
      <c r="AC143" s="0" t="n">
        <v>169817.671397643</v>
      </c>
      <c r="AD143" s="0" t="n">
        <v>151079.07213638</v>
      </c>
      <c r="AE143" s="0" t="n">
        <v>18738.599261263</v>
      </c>
      <c r="AF143" s="0" t="n">
        <v>0.110345402</v>
      </c>
      <c r="AG143" s="0" t="n">
        <v>128686.45490732</v>
      </c>
      <c r="AH143" s="0" t="n">
        <v>-0.006704918</v>
      </c>
      <c r="AI143" s="0" t="n">
        <v>1.284621417</v>
      </c>
      <c r="AJ143" s="0" t="n">
        <v>85.511427295</v>
      </c>
      <c r="AK143" s="0" t="n">
        <v>62.099</v>
      </c>
      <c r="AL143" s="0" t="n">
        <v>138.17627434</v>
      </c>
      <c r="AM143" s="0" t="n">
        <v>1.276058091</v>
      </c>
      <c r="AN143" s="0" t="n">
        <v>1.254926333</v>
      </c>
      <c r="AO143" s="0" t="n">
        <v>150.468419818</v>
      </c>
      <c r="AP143" s="0" t="n">
        <v>42391.565737632</v>
      </c>
      <c r="AQ143" s="0" t="n">
        <v>12.606815056</v>
      </c>
      <c r="AR143" s="0" t="n">
        <v>0.653062547</v>
      </c>
      <c r="AS143" s="0" t="n">
        <v>8.233038745</v>
      </c>
      <c r="AT143" s="0" t="n">
        <v>0.1289</v>
      </c>
      <c r="AU143" s="0" t="n">
        <v>0.96506134</v>
      </c>
      <c r="AV143" s="0" t="n">
        <v>0.904755512</v>
      </c>
    </row>
    <row r="144" customFormat="false" ht="13.8" hidden="false" customHeight="false" outlineLevel="0" collapsed="false">
      <c r="A144" s="0" t="s">
        <v>319</v>
      </c>
      <c r="B144" s="0" t="n">
        <v>1911551.09257208</v>
      </c>
      <c r="C144" s="0" t="n">
        <v>1035907.13461562</v>
      </c>
      <c r="D144" s="0" t="n">
        <v>378390.652815091</v>
      </c>
      <c r="E144" s="0" t="n">
        <v>392199.155587679</v>
      </c>
      <c r="F144" s="0" t="n">
        <v>1020424.6595121</v>
      </c>
      <c r="G144" s="0" t="n">
        <v>905142.320488436</v>
      </c>
      <c r="H144" s="0" t="n">
        <v>1.380651977</v>
      </c>
      <c r="I144" s="0" t="n">
        <v>1.391480196</v>
      </c>
      <c r="J144" s="0" t="n">
        <v>1.440162936</v>
      </c>
      <c r="K144" s="0" t="n">
        <v>1.327616383</v>
      </c>
      <c r="L144" s="0" t="n">
        <v>1.191940114</v>
      </c>
      <c r="M144" s="0" t="n">
        <v>1.205202168</v>
      </c>
      <c r="N144" s="0" t="n">
        <v>1.223666248</v>
      </c>
      <c r="O144" s="0" t="n">
        <v>2639186.7945145</v>
      </c>
      <c r="P144" s="0" t="n">
        <v>1252648.54920341</v>
      </c>
      <c r="Q144" s="0" t="n">
        <v>1086452.00358518</v>
      </c>
      <c r="R144" s="0" t="n">
        <v>300086.241725914</v>
      </c>
      <c r="S144" s="0" t="n">
        <v>2339100.55278859</v>
      </c>
      <c r="T144" s="0" t="n">
        <v>140.231523123</v>
      </c>
      <c r="U144" s="0" t="n">
        <v>135.79484395</v>
      </c>
      <c r="V144" s="0" t="n">
        <v>188.361879666</v>
      </c>
      <c r="W144" s="0" t="n">
        <v>100.116666667</v>
      </c>
      <c r="X144" s="0" t="n">
        <v>100.123333333</v>
      </c>
      <c r="Y144" s="0" t="n">
        <v>100.076666667</v>
      </c>
      <c r="Z144" s="0" t="n">
        <v>106.06</v>
      </c>
      <c r="AA144" s="0" t="n">
        <v>0.043229783</v>
      </c>
      <c r="AB144" s="0" t="n">
        <v>-0.004286974</v>
      </c>
      <c r="AC144" s="0" t="n">
        <v>169734.990948427</v>
      </c>
      <c r="AD144" s="0" t="n">
        <v>151588.31713911</v>
      </c>
      <c r="AE144" s="0" t="n">
        <v>18146.673809317</v>
      </c>
      <c r="AF144" s="0" t="n">
        <v>0.106911802</v>
      </c>
      <c r="AG144" s="0" t="n">
        <v>129254.73850042</v>
      </c>
      <c r="AH144" s="0" t="n">
        <v>-0.027681818</v>
      </c>
      <c r="AI144" s="0" t="n">
        <v>1.47049695</v>
      </c>
      <c r="AJ144" s="0" t="n">
        <v>73.183276283</v>
      </c>
      <c r="AK144" s="0" t="n">
        <v>50.0315</v>
      </c>
      <c r="AL144" s="0" t="n">
        <v>129.468565132</v>
      </c>
      <c r="AM144" s="0" t="n">
        <v>1.275454313</v>
      </c>
      <c r="AN144" s="0" t="n">
        <v>1.235171759</v>
      </c>
      <c r="AO144" s="0" t="n">
        <v>150.82602727</v>
      </c>
      <c r="AP144" s="0" t="n">
        <v>42288.286008948</v>
      </c>
      <c r="AQ144" s="0" t="n">
        <v>12.610147857</v>
      </c>
      <c r="AR144" s="0" t="n">
        <v>0.65530477</v>
      </c>
      <c r="AS144" s="0" t="n">
        <v>8.263490042</v>
      </c>
      <c r="AT144" s="0" t="n">
        <v>0.1237</v>
      </c>
      <c r="AU144" s="0" t="n">
        <v>0.937852469</v>
      </c>
      <c r="AV144" s="0" t="n">
        <v>0.899563712</v>
      </c>
    </row>
    <row r="145" customFormat="false" ht="13.8" hidden="false" customHeight="false" outlineLevel="0" collapsed="false">
      <c r="A145" s="0" t="s">
        <v>320</v>
      </c>
      <c r="B145" s="0" t="n">
        <v>1919630.21651232</v>
      </c>
      <c r="C145" s="0" t="n">
        <v>1040916.76188079</v>
      </c>
      <c r="D145" s="0" t="n">
        <v>380073.965395013</v>
      </c>
      <c r="E145" s="0" t="n">
        <v>402913.669073679</v>
      </c>
      <c r="F145" s="0" t="n">
        <v>1029854.7720236</v>
      </c>
      <c r="G145" s="0" t="n">
        <v>923688.379324607</v>
      </c>
      <c r="H145" s="0" t="n">
        <v>1.384985518</v>
      </c>
      <c r="I145" s="0" t="n">
        <v>1.390399162</v>
      </c>
      <c r="J145" s="0" t="n">
        <v>1.439740122</v>
      </c>
      <c r="K145" s="0" t="n">
        <v>1.332705207</v>
      </c>
      <c r="L145" s="0" t="n">
        <v>1.18449643</v>
      </c>
      <c r="M145" s="0" t="n">
        <v>1.191608548</v>
      </c>
      <c r="N145" s="0" t="n">
        <v>1.224058374</v>
      </c>
      <c r="O145" s="0" t="n">
        <v>2658660.04953928</v>
      </c>
      <c r="P145" s="0" t="n">
        <v>1262098.08110808</v>
      </c>
      <c r="Q145" s="0" t="n">
        <v>1087641.36065297</v>
      </c>
      <c r="R145" s="0" t="n">
        <v>308920.607778233</v>
      </c>
      <c r="S145" s="0" t="n">
        <v>2349739.44176105</v>
      </c>
      <c r="T145" s="0" t="n">
        <v>140.502528999</v>
      </c>
      <c r="U145" s="0" t="n">
        <v>136.555016346</v>
      </c>
      <c r="V145" s="0" t="n">
        <v>182.727900119</v>
      </c>
      <c r="W145" s="0" t="n">
        <v>100.066666667</v>
      </c>
      <c r="X145" s="0" t="n">
        <v>100.41</v>
      </c>
      <c r="Y145" s="0" t="n">
        <v>97.083333333</v>
      </c>
      <c r="Z145" s="0" t="n">
        <v>106.06</v>
      </c>
      <c r="AA145" s="0" t="n">
        <v>0.040944829</v>
      </c>
      <c r="AB145" s="0" t="n">
        <v>-0.003883893</v>
      </c>
      <c r="AC145" s="0" t="n">
        <v>169971.523552901</v>
      </c>
      <c r="AD145" s="0" t="n">
        <v>152116.99778925</v>
      </c>
      <c r="AE145" s="0" t="n">
        <v>17854.525763651</v>
      </c>
      <c r="AF145" s="0" t="n">
        <v>0.105044218</v>
      </c>
      <c r="AG145" s="0" t="n">
        <v>129791.50463174</v>
      </c>
      <c r="AH145" s="0" t="n">
        <v>-0.0892</v>
      </c>
      <c r="AI145" s="0" t="n">
        <v>1.184722506</v>
      </c>
      <c r="AJ145" s="0" t="n">
        <v>65.758514728</v>
      </c>
      <c r="AK145" s="0" t="n">
        <v>43.421</v>
      </c>
      <c r="AL145" s="0" t="n">
        <v>122.55478053</v>
      </c>
      <c r="AM145" s="0" t="n">
        <v>1.274348427</v>
      </c>
      <c r="AN145" s="0" t="n">
        <v>1.229129207</v>
      </c>
      <c r="AO145" s="0" t="n">
        <v>150.931734885</v>
      </c>
      <c r="AP145" s="0" t="n">
        <v>42557.005557146</v>
      </c>
      <c r="AQ145" s="0" t="n">
        <v>12.619432703</v>
      </c>
      <c r="AR145" s="0" t="n">
        <v>0.657469376</v>
      </c>
      <c r="AS145" s="0" t="n">
        <v>8.296890548</v>
      </c>
      <c r="AT145" s="0" t="n">
        <v>0.1238</v>
      </c>
      <c r="AU145" s="0" t="n">
        <v>0.936738874</v>
      </c>
      <c r="AV145" s="0" t="n">
        <v>0.91301624</v>
      </c>
    </row>
    <row r="146" customFormat="false" ht="13.8" hidden="false" customHeight="false" outlineLevel="0" collapsed="false">
      <c r="A146" s="0" t="s">
        <v>321</v>
      </c>
      <c r="B146" s="0" t="n">
        <v>1931002.70951707</v>
      </c>
      <c r="C146" s="0" t="n">
        <v>1047582.18534108</v>
      </c>
      <c r="D146" s="0" t="n">
        <v>383041.311801223</v>
      </c>
      <c r="E146" s="0" t="n">
        <v>404851.575901301</v>
      </c>
      <c r="F146" s="0" t="n">
        <v>1035269.21886462</v>
      </c>
      <c r="G146" s="0" t="n">
        <v>929722.739288326</v>
      </c>
      <c r="H146" s="0" t="n">
        <v>1.385293698</v>
      </c>
      <c r="I146" s="0" t="n">
        <v>1.387138948</v>
      </c>
      <c r="J146" s="0" t="n">
        <v>1.440249917</v>
      </c>
      <c r="K146" s="0" t="n">
        <v>1.331182755</v>
      </c>
      <c r="L146" s="0" t="n">
        <v>1.168195307</v>
      </c>
      <c r="M146" s="0" t="n">
        <v>1.165370696</v>
      </c>
      <c r="N146" s="0" t="n">
        <v>1.228922952</v>
      </c>
      <c r="O146" s="0" t="n">
        <v>2675005.88449917</v>
      </c>
      <c r="P146" s="0" t="n">
        <v>1270274.69928087</v>
      </c>
      <c r="Q146" s="0" t="n">
        <v>1102778.851402</v>
      </c>
      <c r="R146" s="0" t="n">
        <v>301952.333816303</v>
      </c>
      <c r="S146" s="0" t="n">
        <v>2373053.55068287</v>
      </c>
      <c r="T146" s="0" t="n">
        <v>139.105446984</v>
      </c>
      <c r="U146" s="0" t="n">
        <v>135.713396907</v>
      </c>
      <c r="V146" s="0" t="n">
        <v>174.665913796</v>
      </c>
      <c r="W146" s="0" t="n">
        <v>99.706666667</v>
      </c>
      <c r="X146" s="0" t="n">
        <v>100.496666667</v>
      </c>
      <c r="Y146" s="0" t="n">
        <v>92.8</v>
      </c>
      <c r="Z146" s="0" t="n">
        <v>97.4</v>
      </c>
      <c r="AA146" s="0" t="n">
        <v>0.043089097</v>
      </c>
      <c r="AB146" s="0" t="n">
        <v>-0.003985569</v>
      </c>
      <c r="AC146" s="0" t="n">
        <v>170099.739353528</v>
      </c>
      <c r="AD146" s="0" t="n">
        <v>152557.80241752</v>
      </c>
      <c r="AE146" s="0" t="n">
        <v>17541.936936008</v>
      </c>
      <c r="AF146" s="0" t="n">
        <v>0.103127359</v>
      </c>
      <c r="AG146" s="0" t="n">
        <v>130276.31571828</v>
      </c>
      <c r="AH146" s="0" t="n">
        <v>-0.186725806</v>
      </c>
      <c r="AI146" s="0" t="n">
        <v>1.025615291</v>
      </c>
      <c r="AJ146" s="0" t="n">
        <v>56.99151099</v>
      </c>
      <c r="AK146" s="0" t="n">
        <v>34.3574</v>
      </c>
      <c r="AL146" s="0" t="n">
        <v>121.757295187</v>
      </c>
      <c r="AM146" s="0" t="n">
        <v>1.279926376</v>
      </c>
      <c r="AN146" s="0" t="n">
        <v>1.207390132</v>
      </c>
      <c r="AO146" s="0" t="n">
        <v>151.66121608</v>
      </c>
      <c r="AP146" s="0" t="n">
        <v>42772.727980808</v>
      </c>
      <c r="AQ146" s="0" t="n">
        <v>12.657515243</v>
      </c>
      <c r="AR146" s="0" t="n">
        <v>0.65783165</v>
      </c>
      <c r="AS146" s="0" t="n">
        <v>8.326514142</v>
      </c>
      <c r="AT146" s="0" t="n">
        <v>0.1241</v>
      </c>
      <c r="AU146" s="0" t="n">
        <v>0.913943086</v>
      </c>
      <c r="AV146" s="0" t="n">
        <v>0.907443673</v>
      </c>
    </row>
    <row r="147" customFormat="false" ht="13.8" hidden="false" customHeight="false" outlineLevel="0" collapsed="false">
      <c r="A147" s="0" t="s">
        <v>322</v>
      </c>
      <c r="B147" s="0" t="n">
        <v>1936446.27026636</v>
      </c>
      <c r="C147" s="0" t="n">
        <v>1050750.76358443</v>
      </c>
      <c r="D147" s="0" t="n">
        <v>384064.47342606</v>
      </c>
      <c r="E147" s="0" t="n">
        <v>409211.055558972</v>
      </c>
      <c r="F147" s="0" t="n">
        <v>1047667.44545082</v>
      </c>
      <c r="G147" s="0" t="n">
        <v>941577.517468792</v>
      </c>
      <c r="H147" s="0" t="n">
        <v>1.386252846</v>
      </c>
      <c r="I147" s="0" t="n">
        <v>1.391891879</v>
      </c>
      <c r="J147" s="0" t="n">
        <v>1.443163655</v>
      </c>
      <c r="K147" s="0" t="n">
        <v>1.33259991</v>
      </c>
      <c r="L147" s="0" t="n">
        <v>1.168572498</v>
      </c>
      <c r="M147" s="0" t="n">
        <v>1.170555957</v>
      </c>
      <c r="N147" s="0" t="n">
        <v>1.228007996</v>
      </c>
      <c r="O147" s="0" t="n">
        <v>2684404.15279526</v>
      </c>
      <c r="P147" s="0" t="n">
        <v>1277831.92853778</v>
      </c>
      <c r="Q147" s="0" t="n">
        <v>1100139.57442033</v>
      </c>
      <c r="R147" s="0" t="n">
        <v>306432.649837158</v>
      </c>
      <c r="S147" s="0" t="n">
        <v>2377971.50295811</v>
      </c>
      <c r="T147" s="0" t="n">
        <v>140.801569965</v>
      </c>
      <c r="U147" s="0" t="n">
        <v>137.260890714</v>
      </c>
      <c r="V147" s="0" t="n">
        <v>178.173034695</v>
      </c>
      <c r="W147" s="0" t="n">
        <v>100.103333333</v>
      </c>
      <c r="X147" s="0" t="n">
        <v>100.73</v>
      </c>
      <c r="Y147" s="0" t="n">
        <v>94.663333333</v>
      </c>
      <c r="Z147" s="0" t="n">
        <v>97.4</v>
      </c>
      <c r="AA147" s="0" t="n">
        <v>0.043717075</v>
      </c>
      <c r="AB147" s="0" t="n">
        <v>-0.001770186</v>
      </c>
      <c r="AC147" s="0" t="n">
        <v>170450.811374639</v>
      </c>
      <c r="AD147" s="0" t="n">
        <v>153132.0944776</v>
      </c>
      <c r="AE147" s="0" t="n">
        <v>17318.716897039</v>
      </c>
      <c r="AF147" s="0" t="n">
        <v>0.101605365</v>
      </c>
      <c r="AG147" s="0" t="n">
        <v>130772.22140547</v>
      </c>
      <c r="AH147" s="0" t="n">
        <v>-0.258230769</v>
      </c>
      <c r="AI147" s="0" t="n">
        <v>0.937561955</v>
      </c>
      <c r="AJ147" s="0" t="n">
        <v>69.340361361</v>
      </c>
      <c r="AK147" s="0" t="n">
        <v>45.9527</v>
      </c>
      <c r="AL147" s="0" t="n">
        <v>128.528281462</v>
      </c>
      <c r="AM147" s="0" t="n">
        <v>1.285652354</v>
      </c>
      <c r="AN147" s="0" t="n">
        <v>1.209305487</v>
      </c>
      <c r="AO147" s="0" t="n">
        <v>152.329936557</v>
      </c>
      <c r="AP147" s="0" t="n">
        <v>42913.494450602</v>
      </c>
      <c r="AQ147" s="0" t="n">
        <v>12.645593838</v>
      </c>
      <c r="AR147" s="0" t="n">
        <v>0.659885042</v>
      </c>
      <c r="AS147" s="0" t="n">
        <v>8.344638222</v>
      </c>
      <c r="AT147" s="0" t="n">
        <v>0.1228</v>
      </c>
      <c r="AU147" s="0" t="n">
        <v>0.909669717</v>
      </c>
      <c r="AV147" s="0" t="n">
        <v>0.885554964</v>
      </c>
    </row>
    <row r="148" customFormat="false" ht="13.8" hidden="false" customHeight="false" outlineLevel="0" collapsed="false">
      <c r="A148" s="0" t="s">
        <v>323</v>
      </c>
      <c r="B148" s="0" t="n">
        <v>1943523.79356428</v>
      </c>
      <c r="C148" s="0" t="n">
        <v>1054459.79221609</v>
      </c>
      <c r="D148" s="0" t="n">
        <v>384871.633932791</v>
      </c>
      <c r="E148" s="0" t="n">
        <v>412969.663645083</v>
      </c>
      <c r="F148" s="0" t="n">
        <v>1051299.48215528</v>
      </c>
      <c r="G148" s="0" t="n">
        <v>948011.832273891</v>
      </c>
      <c r="H148" s="0" t="n">
        <v>1.388445257</v>
      </c>
      <c r="I148" s="0" t="n">
        <v>1.394506207</v>
      </c>
      <c r="J148" s="0" t="n">
        <v>1.447012386</v>
      </c>
      <c r="K148" s="0" t="n">
        <v>1.336862916</v>
      </c>
      <c r="L148" s="0" t="n">
        <v>1.173740734</v>
      </c>
      <c r="M148" s="0" t="n">
        <v>1.17893612</v>
      </c>
      <c r="N148" s="0" t="n">
        <v>1.231103824</v>
      </c>
      <c r="O148" s="0" t="n">
        <v>2698476.3923565</v>
      </c>
      <c r="P148" s="0" t="n">
        <v>1287934.98373855</v>
      </c>
      <c r="Q148" s="0" t="n">
        <v>1104744.58992124</v>
      </c>
      <c r="R148" s="0" t="n">
        <v>305796.818696703</v>
      </c>
      <c r="S148" s="0" t="n">
        <v>2392679.57365979</v>
      </c>
      <c r="T148" s="0" t="n">
        <v>140.609996846</v>
      </c>
      <c r="U148" s="0" t="n">
        <v>137.007499915</v>
      </c>
      <c r="V148" s="0" t="n">
        <v>178.706317837</v>
      </c>
      <c r="W148" s="0" t="n">
        <v>100.37</v>
      </c>
      <c r="X148" s="0" t="n">
        <v>100.996666667</v>
      </c>
      <c r="Y148" s="0" t="n">
        <v>94.946666667</v>
      </c>
      <c r="Z148" s="0" t="n">
        <v>97.4</v>
      </c>
      <c r="AA148" s="0" t="n">
        <v>0.039685183</v>
      </c>
      <c r="AB148" s="0" t="n">
        <v>-0.003416041</v>
      </c>
      <c r="AC148" s="0" t="n">
        <v>170538.375441265</v>
      </c>
      <c r="AD148" s="0" t="n">
        <v>153605.35140169</v>
      </c>
      <c r="AE148" s="0" t="n">
        <v>16933.024039575</v>
      </c>
      <c r="AF148" s="0" t="n">
        <v>0.099291576</v>
      </c>
      <c r="AG148" s="0" t="n">
        <v>131291.80638394</v>
      </c>
      <c r="AH148" s="0" t="n">
        <v>-0.298181818</v>
      </c>
      <c r="AI148" s="0" t="n">
        <v>0.656537497</v>
      </c>
      <c r="AJ148" s="0" t="n">
        <v>69.302676003</v>
      </c>
      <c r="AK148" s="0" t="n">
        <v>45.8013</v>
      </c>
      <c r="AL148" s="0" t="n">
        <v>128.990671533</v>
      </c>
      <c r="AM148" s="0" t="n">
        <v>1.288239168</v>
      </c>
      <c r="AN148" s="0" t="n">
        <v>1.213014718</v>
      </c>
      <c r="AO148" s="0" t="n">
        <v>152.971473759</v>
      </c>
      <c r="AP148" s="0" t="n">
        <v>43127.791153632</v>
      </c>
      <c r="AQ148" s="0" t="n">
        <v>12.652708879</v>
      </c>
      <c r="AR148" s="0" t="n">
        <v>0.662680327</v>
      </c>
      <c r="AS148" s="0" t="n">
        <v>8.384701262</v>
      </c>
      <c r="AT148" s="0" t="n">
        <v>0.1224</v>
      </c>
      <c r="AU148" s="0" t="n">
        <v>0.909903924</v>
      </c>
      <c r="AV148" s="0" t="n">
        <v>0.895552766</v>
      </c>
    </row>
    <row r="149" customFormat="false" ht="13.8" hidden="false" customHeight="false" outlineLevel="0" collapsed="false">
      <c r="A149" s="0" t="s">
        <v>324</v>
      </c>
      <c r="B149" s="0" t="n">
        <v>1958591.78903766</v>
      </c>
      <c r="C149" s="0" t="n">
        <v>1060904.31466746</v>
      </c>
      <c r="D149" s="0" t="n">
        <v>386098.916553192</v>
      </c>
      <c r="E149" s="0" t="n">
        <v>418057.099099999</v>
      </c>
      <c r="F149" s="0" t="n">
        <v>1067337.77535223</v>
      </c>
      <c r="G149" s="0" t="n">
        <v>962416.915216975</v>
      </c>
      <c r="H149" s="0" t="n">
        <v>1.392802488</v>
      </c>
      <c r="I149" s="0" t="n">
        <v>1.400023979</v>
      </c>
      <c r="J149" s="0" t="n">
        <v>1.449643185</v>
      </c>
      <c r="K149" s="0" t="n">
        <v>1.342088592</v>
      </c>
      <c r="L149" s="0" t="n">
        <v>1.181072205</v>
      </c>
      <c r="M149" s="0" t="n">
        <v>1.193472084</v>
      </c>
      <c r="N149" s="0" t="n">
        <v>1.234482659</v>
      </c>
      <c r="O149" s="0" t="n">
        <v>2727931.51711843</v>
      </c>
      <c r="P149" s="0" t="n">
        <v>1299395.36384177</v>
      </c>
      <c r="Q149" s="0" t="n">
        <v>1118452.23562779</v>
      </c>
      <c r="R149" s="0" t="n">
        <v>310083.917648869</v>
      </c>
      <c r="S149" s="0" t="n">
        <v>2417847.59946956</v>
      </c>
      <c r="T149" s="0" t="n">
        <v>141.539827351</v>
      </c>
      <c r="U149" s="0" t="n">
        <v>137.654551419</v>
      </c>
      <c r="V149" s="0" t="n">
        <v>183.035322166</v>
      </c>
      <c r="W149" s="0" t="n">
        <v>100.81</v>
      </c>
      <c r="X149" s="0" t="n">
        <v>101.226666667</v>
      </c>
      <c r="Y149" s="0" t="n">
        <v>97.246666667</v>
      </c>
      <c r="Z149" s="0" t="n">
        <v>97.4</v>
      </c>
      <c r="AA149" s="0" t="n">
        <v>0.041263375</v>
      </c>
      <c r="AB149" s="0" t="n">
        <v>0.00021203</v>
      </c>
      <c r="AC149" s="0" t="n">
        <v>170819.575582388</v>
      </c>
      <c r="AD149" s="0" t="n">
        <v>154208.20752319</v>
      </c>
      <c r="AE149" s="0" t="n">
        <v>16611.368059198</v>
      </c>
      <c r="AF149" s="0" t="n">
        <v>0.097245108</v>
      </c>
      <c r="AG149" s="0" t="n">
        <v>131902.33051231</v>
      </c>
      <c r="AH149" s="0" t="n">
        <v>-0.312484375</v>
      </c>
      <c r="AI149" s="0" t="n">
        <v>1.104240151</v>
      </c>
      <c r="AJ149" s="0" t="n">
        <v>73.644236245</v>
      </c>
      <c r="AK149" s="0" t="n">
        <v>50.0779</v>
      </c>
      <c r="AL149" s="0" t="n">
        <v>131.334172906</v>
      </c>
      <c r="AM149" s="0" t="n">
        <v>1.294256017</v>
      </c>
      <c r="AN149" s="0" t="n">
        <v>1.222267465</v>
      </c>
      <c r="AO149" s="0" t="n">
        <v>153.581135037</v>
      </c>
      <c r="AP149" s="0" t="n">
        <v>43448.754557735</v>
      </c>
      <c r="AQ149" s="0" t="n">
        <v>12.700956846</v>
      </c>
      <c r="AR149" s="0" t="n">
        <v>0.663433479</v>
      </c>
      <c r="AS149" s="0" t="n">
        <v>8.426239982</v>
      </c>
      <c r="AT149" s="0" t="n">
        <v>0.1192</v>
      </c>
      <c r="AU149" s="0" t="n">
        <v>0.914096535</v>
      </c>
      <c r="AV149" s="0" t="n">
        <v>0.926831034</v>
      </c>
    </row>
    <row r="150" customFormat="false" ht="13.8" hidden="false" customHeight="false" outlineLevel="0" collapsed="false">
      <c r="A150" s="0" t="s">
        <v>325</v>
      </c>
      <c r="B150" s="0" t="n">
        <v>1970468.50299464</v>
      </c>
      <c r="C150" s="0" t="n">
        <v>1064738.14582064</v>
      </c>
      <c r="D150" s="0" t="n">
        <v>386448.592985121</v>
      </c>
      <c r="E150" s="0" t="n">
        <v>415990.939812578</v>
      </c>
      <c r="F150" s="0" t="n">
        <v>1084623.78854848</v>
      </c>
      <c r="G150" s="0" t="n">
        <v>968635.154849668</v>
      </c>
      <c r="H150" s="0" t="n">
        <v>1.394804629</v>
      </c>
      <c r="I150" s="0" t="n">
        <v>1.410219479</v>
      </c>
      <c r="J150" s="0" t="n">
        <v>1.457326978</v>
      </c>
      <c r="K150" s="0" t="n">
        <v>1.349165304</v>
      </c>
      <c r="L150" s="0" t="n">
        <v>1.19669146</v>
      </c>
      <c r="M150" s="0" t="n">
        <v>1.216576974</v>
      </c>
      <c r="N150" s="0" t="n">
        <v>1.234286894</v>
      </c>
      <c r="O150" s="0" t="n">
        <v>2748418.58998798</v>
      </c>
      <c r="P150" s="0" t="n">
        <v>1311009.3291114</v>
      </c>
      <c r="Q150" s="0" t="n">
        <v>1121114.1195173</v>
      </c>
      <c r="R150" s="0" t="n">
        <v>316295.141359284</v>
      </c>
      <c r="S150" s="0" t="n">
        <v>2432123.4486287</v>
      </c>
      <c r="T150" s="0" t="n">
        <v>141.553844896</v>
      </c>
      <c r="U150" s="0" t="n">
        <v>137.197543014</v>
      </c>
      <c r="V150" s="0" t="n">
        <v>189.052010791</v>
      </c>
      <c r="W150" s="0" t="n">
        <v>101.466666667</v>
      </c>
      <c r="X150" s="0" t="n">
        <v>101.596666667</v>
      </c>
      <c r="Y150" s="0" t="n">
        <v>100.443333333</v>
      </c>
      <c r="Z150" s="0" t="n">
        <v>95.31</v>
      </c>
      <c r="AA150" s="0" t="n">
        <v>0.037583763</v>
      </c>
      <c r="AB150" s="0" t="n">
        <v>-0.00591063</v>
      </c>
      <c r="AC150" s="0" t="n">
        <v>171171.212075817</v>
      </c>
      <c r="AD150" s="0" t="n">
        <v>154978.30640946</v>
      </c>
      <c r="AE150" s="0" t="n">
        <v>16192.905666357</v>
      </c>
      <c r="AF150" s="0" t="n">
        <v>0.094600637</v>
      </c>
      <c r="AG150" s="0" t="n">
        <v>132671.95847739</v>
      </c>
      <c r="AH150" s="0" t="n">
        <v>-0.327830769</v>
      </c>
      <c r="AI150" s="0" t="n">
        <v>1.405948951</v>
      </c>
      <c r="AJ150" s="0" t="n">
        <v>78.956107395</v>
      </c>
      <c r="AK150" s="0" t="n">
        <v>54.1182</v>
      </c>
      <c r="AL150" s="0" t="n">
        <v>139.139137779</v>
      </c>
      <c r="AM150" s="0" t="n">
        <v>1.298295712</v>
      </c>
      <c r="AN150" s="0" t="n">
        <v>1.238308298</v>
      </c>
      <c r="AO150" s="0" t="n">
        <v>154.320388313</v>
      </c>
      <c r="AP150" s="0" t="n">
        <v>43489.531479426</v>
      </c>
      <c r="AQ150" s="0" t="n">
        <v>12.714479521</v>
      </c>
      <c r="AR150" s="0" t="n">
        <v>0.665328741</v>
      </c>
      <c r="AS150" s="0" t="n">
        <v>8.459308657</v>
      </c>
      <c r="AT150" s="0" t="n">
        <v>0.1187</v>
      </c>
      <c r="AU150" s="0" t="n">
        <v>0.921205831</v>
      </c>
      <c r="AV150" s="0" t="n">
        <v>0.939146215</v>
      </c>
    </row>
    <row r="151" customFormat="false" ht="13.8" hidden="false" customHeight="false" outlineLevel="0" collapsed="false">
      <c r="A151" s="0" t="s">
        <v>326</v>
      </c>
      <c r="B151" s="0" t="n">
        <v>1984528.17143967</v>
      </c>
      <c r="C151" s="0" t="n">
        <v>1069920.66098758</v>
      </c>
      <c r="D151" s="0" t="n">
        <v>388233.766074425</v>
      </c>
      <c r="E151" s="0" t="n">
        <v>424221.569642384</v>
      </c>
      <c r="F151" s="0" t="n">
        <v>1096740.27642005</v>
      </c>
      <c r="G151" s="0" t="n">
        <v>983192.509316781</v>
      </c>
      <c r="H151" s="0" t="n">
        <v>1.401354713</v>
      </c>
      <c r="I151" s="0" t="n">
        <v>1.412452563</v>
      </c>
      <c r="J151" s="0" t="n">
        <v>1.460232633</v>
      </c>
      <c r="K151" s="0" t="n">
        <v>1.350168455</v>
      </c>
      <c r="L151" s="0" t="n">
        <v>1.194316588</v>
      </c>
      <c r="M151" s="0" t="n">
        <v>1.208701916</v>
      </c>
      <c r="N151" s="0" t="n">
        <v>1.240724959</v>
      </c>
      <c r="O151" s="0" t="n">
        <v>2781027.90606597</v>
      </c>
      <c r="P151" s="0" t="n">
        <v>1322996.71232302</v>
      </c>
      <c r="Q151" s="0" t="n">
        <v>1139256.92162638</v>
      </c>
      <c r="R151" s="0" t="n">
        <v>318774.272116579</v>
      </c>
      <c r="S151" s="0" t="n">
        <v>2462253.6339494</v>
      </c>
      <c r="T151" s="0" t="n">
        <v>142.936909365</v>
      </c>
      <c r="U151" s="0" t="n">
        <v>138.885306727</v>
      </c>
      <c r="V151" s="0" t="n">
        <v>186.410690759</v>
      </c>
      <c r="W151" s="0" t="n">
        <v>101.593333333</v>
      </c>
      <c r="X151" s="0" t="n">
        <v>101.896666667</v>
      </c>
      <c r="Y151" s="0" t="n">
        <v>99.04</v>
      </c>
      <c r="Z151" s="0" t="n">
        <v>95.31</v>
      </c>
      <c r="AA151" s="0" t="n">
        <v>0.030893086</v>
      </c>
      <c r="AB151" s="0" t="n">
        <v>-0.012784446</v>
      </c>
      <c r="AC151" s="0" t="n">
        <v>171262.223277593</v>
      </c>
      <c r="AD151" s="0" t="n">
        <v>155608.11736505</v>
      </c>
      <c r="AE151" s="0" t="n">
        <v>15654.105912543</v>
      </c>
      <c r="AF151" s="0" t="n">
        <v>0.091404313</v>
      </c>
      <c r="AG151" s="0" t="n">
        <v>133380.64802916</v>
      </c>
      <c r="AH151" s="0" t="n">
        <v>-0.329919355</v>
      </c>
      <c r="AI151" s="0" t="n">
        <v>1.167986667</v>
      </c>
      <c r="AJ151" s="0" t="n">
        <v>74.394017191</v>
      </c>
      <c r="AK151" s="0" t="n">
        <v>50.2763</v>
      </c>
      <c r="AL151" s="0" t="n">
        <v>133.906008083</v>
      </c>
      <c r="AM151" s="0" t="n">
        <v>1.301098383</v>
      </c>
      <c r="AN151" s="0" t="n">
        <v>1.230952195</v>
      </c>
      <c r="AO151" s="0" t="n">
        <v>155.295455103</v>
      </c>
      <c r="AP151" s="0" t="n">
        <v>43870.665791332</v>
      </c>
      <c r="AQ151" s="0" t="n">
        <v>12.753371772</v>
      </c>
      <c r="AR151" s="0" t="n">
        <v>0.666655546</v>
      </c>
      <c r="AS151" s="0" t="n">
        <v>8.502106026</v>
      </c>
      <c r="AT151" s="0" t="n">
        <v>0.1184</v>
      </c>
      <c r="AU151" s="0" t="n">
        <v>0.90800121</v>
      </c>
      <c r="AV151" s="0" t="n">
        <v>0.907333449</v>
      </c>
    </row>
    <row r="152" customFormat="false" ht="13.8" hidden="false" customHeight="false" outlineLevel="0" collapsed="false">
      <c r="A152" s="0" t="s">
        <v>327</v>
      </c>
      <c r="B152" s="0" t="n">
        <v>1998858.16640673</v>
      </c>
      <c r="C152" s="0" t="n">
        <v>1074034.43542715</v>
      </c>
      <c r="D152" s="0" t="n">
        <v>390116.526196565</v>
      </c>
      <c r="E152" s="0" t="n">
        <v>423643.032902839</v>
      </c>
      <c r="F152" s="0" t="n">
        <v>1112994.26729684</v>
      </c>
      <c r="G152" s="0" t="n">
        <v>988098.098895317</v>
      </c>
      <c r="H152" s="0" t="n">
        <v>1.406972317</v>
      </c>
      <c r="I152" s="0" t="n">
        <v>1.414595527</v>
      </c>
      <c r="J152" s="0" t="n">
        <v>1.464422516</v>
      </c>
      <c r="K152" s="0" t="n">
        <v>1.356677469</v>
      </c>
      <c r="L152" s="0" t="n">
        <v>1.190456204</v>
      </c>
      <c r="M152" s="0" t="n">
        <v>1.203471041</v>
      </c>
      <c r="N152" s="0" t="n">
        <v>1.247519687</v>
      </c>
      <c r="O152" s="0" t="n">
        <v>2812338.10629257</v>
      </c>
      <c r="P152" s="0" t="n">
        <v>1335106.07881897</v>
      </c>
      <c r="Q152" s="0" t="n">
        <v>1158508.83435367</v>
      </c>
      <c r="R152" s="0" t="n">
        <v>318723.193119928</v>
      </c>
      <c r="S152" s="0" t="n">
        <v>2493614.91317264</v>
      </c>
      <c r="T152" s="0" t="n">
        <v>142.647213429</v>
      </c>
      <c r="U152" s="0" t="n">
        <v>138.713362971</v>
      </c>
      <c r="V152" s="0" t="n">
        <v>184.735554301</v>
      </c>
      <c r="W152" s="0" t="n">
        <v>101.803333333</v>
      </c>
      <c r="X152" s="0" t="n">
        <v>102.226666667</v>
      </c>
      <c r="Y152" s="0" t="n">
        <v>98.15</v>
      </c>
      <c r="Z152" s="0" t="n">
        <v>95.31</v>
      </c>
      <c r="AA152" s="0" t="n">
        <v>0.04602699</v>
      </c>
      <c r="AB152" s="0" t="n">
        <v>-0.002268584</v>
      </c>
      <c r="AC152" s="0" t="n">
        <v>171588.467921868</v>
      </c>
      <c r="AD152" s="0" t="n">
        <v>156207.20840972</v>
      </c>
      <c r="AE152" s="0" t="n">
        <v>15381.259512148</v>
      </c>
      <c r="AF152" s="0" t="n">
        <v>0.089640404</v>
      </c>
      <c r="AG152" s="0" t="n">
        <v>134007.69756507</v>
      </c>
      <c r="AH152" s="0" t="n">
        <v>-0.329615385</v>
      </c>
      <c r="AI152" s="0" t="n">
        <v>1.119977804</v>
      </c>
      <c r="AJ152" s="0" t="n">
        <v>76.681861686</v>
      </c>
      <c r="AK152" s="0" t="n">
        <v>51.7406</v>
      </c>
      <c r="AL152" s="0" t="n">
        <v>138.351677557</v>
      </c>
      <c r="AM152" s="0" t="n">
        <v>1.304574363</v>
      </c>
      <c r="AN152" s="0" t="n">
        <v>1.210258392</v>
      </c>
      <c r="AO152" s="0" t="n">
        <v>156.28395707</v>
      </c>
      <c r="AP152" s="0" t="n">
        <v>44082.912683204</v>
      </c>
      <c r="AQ152" s="0" t="n">
        <v>12.79619671</v>
      </c>
      <c r="AR152" s="0" t="n">
        <v>0.667934374</v>
      </c>
      <c r="AS152" s="0" t="n">
        <v>8.547019644</v>
      </c>
      <c r="AT152" s="0" t="n">
        <v>0.1198</v>
      </c>
      <c r="AU152" s="0" t="n">
        <v>0.873627259</v>
      </c>
      <c r="AV152" s="0" t="n">
        <v>0.851348077</v>
      </c>
    </row>
    <row r="153" customFormat="false" ht="13.8" hidden="false" customHeight="false" outlineLevel="0" collapsed="false">
      <c r="A153" s="0" t="s">
        <v>328</v>
      </c>
      <c r="B153" s="0" t="n">
        <v>2012519.14956229</v>
      </c>
      <c r="C153" s="0" t="n">
        <v>1076214.25832136</v>
      </c>
      <c r="D153" s="0" t="n">
        <v>391121.969017624</v>
      </c>
      <c r="E153" s="0" t="n">
        <v>429635.913274759</v>
      </c>
      <c r="F153" s="0" t="n">
        <v>1139176.79035126</v>
      </c>
      <c r="G153" s="0" t="n">
        <v>1001590.85469392</v>
      </c>
      <c r="H153" s="0" t="n">
        <v>1.410347771</v>
      </c>
      <c r="I153" s="0" t="n">
        <v>1.420789528</v>
      </c>
      <c r="J153" s="0" t="n">
        <v>1.470528862</v>
      </c>
      <c r="K153" s="0" t="n">
        <v>1.362541544</v>
      </c>
      <c r="L153" s="0" t="n">
        <v>1.194835214</v>
      </c>
      <c r="M153" s="0" t="n">
        <v>1.214460569</v>
      </c>
      <c r="N153" s="0" t="n">
        <v>1.250263614</v>
      </c>
      <c r="O153" s="0" t="n">
        <v>2838351.8964343</v>
      </c>
      <c r="P153" s="0" t="n">
        <v>1348554.26193214</v>
      </c>
      <c r="Q153" s="0" t="n">
        <v>1167625.20266664</v>
      </c>
      <c r="R153" s="0" t="n">
        <v>322172.431835516</v>
      </c>
      <c r="S153" s="0" t="n">
        <v>2516179.46459878</v>
      </c>
      <c r="T153" s="0" t="n">
        <v>143.553681358</v>
      </c>
      <c r="U153" s="0" t="n">
        <v>139.310641282</v>
      </c>
      <c r="V153" s="0" t="n">
        <v>189.484911224</v>
      </c>
      <c r="W153" s="0" t="n">
        <v>102.253333333</v>
      </c>
      <c r="X153" s="0" t="n">
        <v>102.45</v>
      </c>
      <c r="Y153" s="0" t="n">
        <v>100.673333333</v>
      </c>
      <c r="Z153" s="0" t="n">
        <v>95.31</v>
      </c>
      <c r="AA153" s="0" t="n">
        <v>0.045609957</v>
      </c>
      <c r="AB153" s="0" t="n">
        <v>-0.005382996</v>
      </c>
      <c r="AC153" s="0" t="n">
        <v>171573.646053383</v>
      </c>
      <c r="AD153" s="0" t="n">
        <v>156619.42029976</v>
      </c>
      <c r="AE153" s="0" t="n">
        <v>14954.225753623</v>
      </c>
      <c r="AF153" s="0" t="n">
        <v>0.087159223</v>
      </c>
      <c r="AG153" s="0" t="n">
        <v>134435.63898039</v>
      </c>
      <c r="AH153" s="0" t="n">
        <v>-0.328857143</v>
      </c>
      <c r="AI153" s="0" t="n">
        <v>0.994017662</v>
      </c>
      <c r="AJ153" s="0" t="n">
        <v>85.391717255</v>
      </c>
      <c r="AK153" s="0" t="n">
        <v>61.4684</v>
      </c>
      <c r="AL153" s="0" t="n">
        <v>139.817491316</v>
      </c>
      <c r="AM153" s="0" t="n">
        <v>1.310091718</v>
      </c>
      <c r="AN153" s="0" t="n">
        <v>1.212238328</v>
      </c>
      <c r="AO153" s="0" t="n">
        <v>157.003626936</v>
      </c>
      <c r="AP153" s="0" t="n">
        <v>44218.325719898</v>
      </c>
      <c r="AQ153" s="0" t="n">
        <v>12.849742042</v>
      </c>
      <c r="AR153" s="0" t="n">
        <v>0.670082698</v>
      </c>
      <c r="AS153" s="0" t="n">
        <v>8.610389819</v>
      </c>
      <c r="AT153" s="0" t="n">
        <v>0.1217</v>
      </c>
      <c r="AU153" s="0" t="n">
        <v>0.869353109</v>
      </c>
      <c r="AV153" s="0" t="n">
        <v>0.849339335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2" activeCellId="1" sqref="F173 A92"/>
    </sheetView>
  </sheetViews>
  <sheetFormatPr defaultColWidth="9.14453125" defaultRowHeight="15" zeroHeight="false" outlineLevelRow="0" outlineLevelCol="0"/>
  <cols>
    <col collapsed="false" customWidth="false" hidden="false" outlineLevel="0" max="1024" min="1" style="5" width="9.14"/>
  </cols>
  <sheetData>
    <row r="1" customFormat="false" ht="15" hidden="false" customHeight="false" outlineLevel="0" collapsed="false">
      <c r="A1" s="9" t="s">
        <v>329</v>
      </c>
    </row>
    <row r="2" customFormat="false" ht="15" hidden="false" customHeight="false" outlineLevel="0" collapsed="false">
      <c r="A2" s="5" t="s">
        <v>330</v>
      </c>
    </row>
    <row r="4" customFormat="false" ht="15" hidden="false" customHeight="false" outlineLevel="0" collapsed="false">
      <c r="A4" s="10" t="s">
        <v>331</v>
      </c>
      <c r="C4" s="5" t="s">
        <v>332</v>
      </c>
    </row>
    <row r="5" customFormat="false" ht="15" hidden="false" customHeight="false" outlineLevel="0" collapsed="false">
      <c r="A5" s="10" t="s">
        <v>333</v>
      </c>
      <c r="C5" s="5" t="s">
        <v>334</v>
      </c>
    </row>
    <row r="6" customFormat="false" ht="15" hidden="false" customHeight="false" outlineLevel="0" collapsed="false">
      <c r="A6" s="10" t="s">
        <v>335</v>
      </c>
      <c r="C6" s="9" t="s">
        <v>336</v>
      </c>
    </row>
    <row r="7" customFormat="false" ht="15" hidden="false" customHeight="false" outlineLevel="0" collapsed="false">
      <c r="A7" s="10" t="s">
        <v>337</v>
      </c>
      <c r="C7" s="5" t="s">
        <v>338</v>
      </c>
    </row>
    <row r="8" customFormat="false" ht="15" hidden="false" customHeight="false" outlineLevel="0" collapsed="false">
      <c r="A8" s="10" t="s">
        <v>339</v>
      </c>
      <c r="C8" s="5" t="s">
        <v>14</v>
      </c>
    </row>
    <row r="9" customFormat="false" ht="15" hidden="false" customHeight="false" outlineLevel="0" collapsed="false">
      <c r="A9" s="10" t="s">
        <v>340</v>
      </c>
      <c r="C9" s="5" t="s">
        <v>341</v>
      </c>
    </row>
    <row r="10" customFormat="false" ht="15" hidden="false" customHeight="false" outlineLevel="0" collapsed="false">
      <c r="A10" s="10" t="s">
        <v>342</v>
      </c>
      <c r="C10" s="5" t="s">
        <v>343</v>
      </c>
    </row>
    <row r="11" customFormat="false" ht="15" hidden="false" customHeight="false" outlineLevel="0" collapsed="false">
      <c r="A11" s="10" t="s">
        <v>344</v>
      </c>
      <c r="C11" s="5" t="s">
        <v>345</v>
      </c>
    </row>
    <row r="12" customFormat="false" ht="15" hidden="false" customHeight="false" outlineLevel="0" collapsed="false">
      <c r="A12" s="10" t="s">
        <v>346</v>
      </c>
      <c r="C12" s="5" t="s">
        <v>347</v>
      </c>
    </row>
    <row r="13" customFormat="false" ht="15" hidden="false" customHeight="false" outlineLevel="0" collapsed="false">
      <c r="A13" s="10" t="s">
        <v>348</v>
      </c>
      <c r="C13" s="5" t="s">
        <v>349</v>
      </c>
    </row>
    <row r="15" customFormat="false" ht="15" hidden="false" customHeight="false" outlineLevel="0" collapsed="false">
      <c r="A15" s="10" t="s">
        <v>350</v>
      </c>
      <c r="B15" s="10" t="s">
        <v>351</v>
      </c>
      <c r="C15" s="10" t="s">
        <v>352</v>
      </c>
    </row>
    <row r="16" customFormat="false" ht="15" hidden="false" customHeight="false" outlineLevel="0" collapsed="false">
      <c r="A16" s="11" t="s">
        <v>353</v>
      </c>
      <c r="B16" s="5" t="s">
        <v>211</v>
      </c>
      <c r="C16" s="5" t="n">
        <v>53.2</v>
      </c>
    </row>
    <row r="17" customFormat="false" ht="15" hidden="false" customHeight="false" outlineLevel="0" collapsed="false">
      <c r="A17" s="11" t="s">
        <v>354</v>
      </c>
      <c r="B17" s="5" t="s">
        <v>212</v>
      </c>
      <c r="C17" s="5" t="n">
        <v>53.8</v>
      </c>
    </row>
    <row r="18" customFormat="false" ht="15" hidden="false" customHeight="false" outlineLevel="0" collapsed="false">
      <c r="A18" s="11" t="s">
        <v>355</v>
      </c>
      <c r="B18" s="5" t="s">
        <v>213</v>
      </c>
      <c r="C18" s="5" t="n">
        <v>54.37</v>
      </c>
    </row>
    <row r="19" customFormat="false" ht="15" hidden="false" customHeight="false" outlineLevel="0" collapsed="false">
      <c r="A19" s="11" t="s">
        <v>356</v>
      </c>
      <c r="B19" s="5" t="s">
        <v>214</v>
      </c>
      <c r="C19" s="5" t="n">
        <v>54.36</v>
      </c>
    </row>
    <row r="20" customFormat="false" ht="15" hidden="false" customHeight="false" outlineLevel="0" collapsed="false">
      <c r="A20" s="11" t="s">
        <v>357</v>
      </c>
      <c r="B20" s="5" t="s">
        <v>215</v>
      </c>
      <c r="C20" s="5" t="n">
        <v>54.3</v>
      </c>
    </row>
    <row r="21" customFormat="false" ht="15" hidden="false" customHeight="false" outlineLevel="0" collapsed="false">
      <c r="A21" s="11" t="s">
        <v>358</v>
      </c>
      <c r="B21" s="5" t="s">
        <v>216</v>
      </c>
      <c r="C21" s="5" t="n">
        <v>54.97</v>
      </c>
    </row>
    <row r="22" customFormat="false" ht="15" hidden="false" customHeight="false" outlineLevel="0" collapsed="false">
      <c r="A22" s="11" t="s">
        <v>359</v>
      </c>
      <c r="B22" s="5" t="s">
        <v>217</v>
      </c>
      <c r="C22" s="5" t="n">
        <v>55.62</v>
      </c>
    </row>
    <row r="23" customFormat="false" ht="15" hidden="false" customHeight="false" outlineLevel="0" collapsed="false">
      <c r="A23" s="11" t="s">
        <v>360</v>
      </c>
      <c r="B23" s="5" t="s">
        <v>218</v>
      </c>
      <c r="C23" s="5" t="n">
        <v>55.61</v>
      </c>
    </row>
    <row r="24" customFormat="false" ht="15" hidden="false" customHeight="false" outlineLevel="0" collapsed="false">
      <c r="A24" s="11" t="s">
        <v>361</v>
      </c>
      <c r="B24" s="5" t="s">
        <v>219</v>
      </c>
      <c r="C24" s="5" t="n">
        <v>55.58</v>
      </c>
    </row>
    <row r="25" customFormat="false" ht="15" hidden="false" customHeight="false" outlineLevel="0" collapsed="false">
      <c r="A25" s="11" t="s">
        <v>362</v>
      </c>
      <c r="B25" s="5" t="s">
        <v>220</v>
      </c>
      <c r="C25" s="5" t="n">
        <v>55.91</v>
      </c>
    </row>
    <row r="26" customFormat="false" ht="15" hidden="false" customHeight="false" outlineLevel="0" collapsed="false">
      <c r="A26" s="11" t="s">
        <v>363</v>
      </c>
      <c r="B26" s="5" t="s">
        <v>221</v>
      </c>
      <c r="C26" s="5" t="n">
        <v>56.55</v>
      </c>
    </row>
    <row r="27" customFormat="false" ht="15" hidden="false" customHeight="false" outlineLevel="0" collapsed="false">
      <c r="A27" s="11" t="s">
        <v>364</v>
      </c>
      <c r="B27" s="5" t="s">
        <v>222</v>
      </c>
      <c r="C27" s="5" t="n">
        <v>56.36</v>
      </c>
    </row>
    <row r="28" customFormat="false" ht="15" hidden="false" customHeight="false" outlineLevel="0" collapsed="false">
      <c r="A28" s="11" t="s">
        <v>365</v>
      </c>
      <c r="B28" s="5" t="s">
        <v>223</v>
      </c>
      <c r="C28" s="5" t="n">
        <v>56.34</v>
      </c>
    </row>
    <row r="29" customFormat="false" ht="15" hidden="false" customHeight="false" outlineLevel="0" collapsed="false">
      <c r="A29" s="11" t="s">
        <v>366</v>
      </c>
      <c r="B29" s="5" t="s">
        <v>224</v>
      </c>
      <c r="C29" s="5" t="n">
        <v>56.67</v>
      </c>
    </row>
    <row r="30" customFormat="false" ht="15" hidden="false" customHeight="false" outlineLevel="0" collapsed="false">
      <c r="A30" s="11" t="s">
        <v>367</v>
      </c>
      <c r="B30" s="5" t="s">
        <v>225</v>
      </c>
      <c r="C30" s="5" t="n">
        <v>57.44</v>
      </c>
    </row>
    <row r="31" customFormat="false" ht="15" hidden="false" customHeight="false" outlineLevel="0" collapsed="false">
      <c r="A31" s="11" t="s">
        <v>368</v>
      </c>
      <c r="B31" s="5" t="s">
        <v>226</v>
      </c>
      <c r="C31" s="5" t="n">
        <v>57.36</v>
      </c>
    </row>
    <row r="32" customFormat="false" ht="15" hidden="false" customHeight="false" outlineLevel="0" collapsed="false">
      <c r="A32" s="11" t="s">
        <v>369</v>
      </c>
      <c r="B32" s="5" t="s">
        <v>227</v>
      </c>
      <c r="C32" s="5" t="n">
        <v>57.53</v>
      </c>
    </row>
    <row r="33" customFormat="false" ht="15" hidden="false" customHeight="false" outlineLevel="0" collapsed="false">
      <c r="A33" s="11" t="s">
        <v>370</v>
      </c>
      <c r="B33" s="5" t="s">
        <v>228</v>
      </c>
      <c r="C33" s="5" t="n">
        <v>57.84</v>
      </c>
    </row>
    <row r="34" customFormat="false" ht="15" hidden="false" customHeight="false" outlineLevel="0" collapsed="false">
      <c r="A34" s="11" t="s">
        <v>371</v>
      </c>
      <c r="B34" s="5" t="s">
        <v>229</v>
      </c>
      <c r="C34" s="5" t="n">
        <v>58.6</v>
      </c>
    </row>
    <row r="35" customFormat="false" ht="15" hidden="false" customHeight="false" outlineLevel="0" collapsed="false">
      <c r="A35" s="11" t="s">
        <v>372</v>
      </c>
      <c r="B35" s="5" t="s">
        <v>230</v>
      </c>
      <c r="C35" s="5" t="n">
        <v>58.69</v>
      </c>
    </row>
    <row r="36" customFormat="false" ht="15" hidden="false" customHeight="false" outlineLevel="0" collapsed="false">
      <c r="A36" s="11" t="s">
        <v>373</v>
      </c>
      <c r="B36" s="5" t="s">
        <v>231</v>
      </c>
      <c r="C36" s="5" t="n">
        <v>58.33</v>
      </c>
    </row>
    <row r="37" customFormat="false" ht="15" hidden="false" customHeight="false" outlineLevel="0" collapsed="false">
      <c r="A37" s="11" t="s">
        <v>374</v>
      </c>
      <c r="B37" s="5" t="s">
        <v>232</v>
      </c>
      <c r="C37" s="5" t="n">
        <v>59.26</v>
      </c>
    </row>
    <row r="38" customFormat="false" ht="15" hidden="false" customHeight="false" outlineLevel="0" collapsed="false">
      <c r="A38" s="11" t="s">
        <v>375</v>
      </c>
      <c r="B38" s="5" t="s">
        <v>233</v>
      </c>
      <c r="C38" s="5" t="n">
        <v>59.74</v>
      </c>
    </row>
    <row r="39" customFormat="false" ht="15" hidden="false" customHeight="false" outlineLevel="0" collapsed="false">
      <c r="A39" s="11" t="s">
        <v>376</v>
      </c>
      <c r="B39" s="5" t="s">
        <v>234</v>
      </c>
      <c r="C39" s="5" t="n">
        <v>59.99</v>
      </c>
    </row>
    <row r="40" customFormat="false" ht="15" hidden="false" customHeight="false" outlineLevel="0" collapsed="false">
      <c r="A40" s="11" t="s">
        <v>377</v>
      </c>
      <c r="B40" s="5" t="s">
        <v>235</v>
      </c>
      <c r="C40" s="5" t="n">
        <v>59.71</v>
      </c>
    </row>
    <row r="41" customFormat="false" ht="15" hidden="false" customHeight="false" outlineLevel="0" collapsed="false">
      <c r="A41" s="11" t="s">
        <v>378</v>
      </c>
      <c r="B41" s="5" t="s">
        <v>236</v>
      </c>
      <c r="C41" s="5" t="n">
        <v>60.44</v>
      </c>
    </row>
    <row r="42" customFormat="false" ht="15" hidden="false" customHeight="false" outlineLevel="0" collapsed="false">
      <c r="A42" s="11" t="s">
        <v>379</v>
      </c>
      <c r="B42" s="5" t="s">
        <v>237</v>
      </c>
      <c r="C42" s="5" t="n">
        <v>61.33</v>
      </c>
    </row>
    <row r="43" customFormat="false" ht="15" hidden="false" customHeight="false" outlineLevel="0" collapsed="false">
      <c r="A43" s="11" t="s">
        <v>380</v>
      </c>
      <c r="B43" s="5" t="s">
        <v>238</v>
      </c>
      <c r="C43" s="5" t="n">
        <v>61.76</v>
      </c>
    </row>
    <row r="44" customFormat="false" ht="15" hidden="false" customHeight="false" outlineLevel="0" collapsed="false">
      <c r="A44" s="11" t="s">
        <v>381</v>
      </c>
      <c r="B44" s="5" t="s">
        <v>253</v>
      </c>
      <c r="C44" s="5" t="n">
        <v>62.25</v>
      </c>
    </row>
    <row r="45" customFormat="false" ht="15" hidden="false" customHeight="false" outlineLevel="0" collapsed="false">
      <c r="A45" s="11" t="s">
        <v>382</v>
      </c>
      <c r="B45" s="5" t="s">
        <v>254</v>
      </c>
      <c r="C45" s="5" t="n">
        <v>63.12</v>
      </c>
    </row>
    <row r="46" customFormat="false" ht="15" hidden="false" customHeight="false" outlineLevel="0" collapsed="false">
      <c r="A46" s="11" t="s">
        <v>383</v>
      </c>
      <c r="B46" s="5" t="s">
        <v>255</v>
      </c>
      <c r="C46" s="5" t="n">
        <v>64.58</v>
      </c>
    </row>
    <row r="47" customFormat="false" ht="15" hidden="false" customHeight="false" outlineLevel="0" collapsed="false">
      <c r="A47" s="11" t="s">
        <v>384</v>
      </c>
      <c r="B47" s="5" t="s">
        <v>256</v>
      </c>
      <c r="C47" s="5" t="n">
        <v>64.95</v>
      </c>
    </row>
    <row r="48" customFormat="false" ht="15" hidden="false" customHeight="false" outlineLevel="0" collapsed="false">
      <c r="A48" s="11" t="s">
        <v>385</v>
      </c>
      <c r="B48" s="5" t="s">
        <v>257</v>
      </c>
      <c r="C48" s="5" t="n">
        <v>66.04</v>
      </c>
    </row>
    <row r="49" customFormat="false" ht="15" hidden="false" customHeight="false" outlineLevel="0" collapsed="false">
      <c r="A49" s="11" t="s">
        <v>386</v>
      </c>
      <c r="B49" s="5" t="s">
        <v>258</v>
      </c>
      <c r="C49" s="5" t="n">
        <v>67.06</v>
      </c>
    </row>
    <row r="50" customFormat="false" ht="15" hidden="false" customHeight="false" outlineLevel="0" collapsed="false">
      <c r="A50" s="11" t="s">
        <v>387</v>
      </c>
      <c r="B50" s="5" t="s">
        <v>259</v>
      </c>
      <c r="C50" s="5" t="n">
        <v>68.18</v>
      </c>
    </row>
    <row r="51" customFormat="false" ht="15" hidden="false" customHeight="false" outlineLevel="0" collapsed="false">
      <c r="A51" s="11" t="s">
        <v>388</v>
      </c>
      <c r="B51" s="5" t="s">
        <v>260</v>
      </c>
      <c r="C51" s="5" t="n">
        <v>68.59</v>
      </c>
    </row>
    <row r="52" customFormat="false" ht="15" hidden="false" customHeight="false" outlineLevel="0" collapsed="false">
      <c r="A52" s="11" t="s">
        <v>389</v>
      </c>
      <c r="B52" s="5" t="s">
        <v>261</v>
      </c>
      <c r="C52" s="5" t="n">
        <v>69.5</v>
      </c>
    </row>
    <row r="53" customFormat="false" ht="15" hidden="false" customHeight="false" outlineLevel="0" collapsed="false">
      <c r="A53" s="11" t="s">
        <v>390</v>
      </c>
      <c r="B53" s="5" t="s">
        <v>262</v>
      </c>
      <c r="C53" s="5" t="n">
        <v>70.48</v>
      </c>
    </row>
    <row r="54" customFormat="false" ht="15" hidden="false" customHeight="false" outlineLevel="0" collapsed="false">
      <c r="A54" s="11" t="s">
        <v>391</v>
      </c>
      <c r="B54" s="5" t="s">
        <v>263</v>
      </c>
      <c r="C54" s="5" t="n">
        <v>71.59</v>
      </c>
    </row>
    <row r="55" customFormat="false" ht="15" hidden="false" customHeight="false" outlineLevel="0" collapsed="false">
      <c r="A55" s="11" t="s">
        <v>392</v>
      </c>
      <c r="B55" s="5" t="s">
        <v>264</v>
      </c>
      <c r="C55" s="5" t="n">
        <v>71.95</v>
      </c>
    </row>
    <row r="56" customFormat="false" ht="15" hidden="false" customHeight="false" outlineLevel="0" collapsed="false">
      <c r="A56" s="11" t="s">
        <v>393</v>
      </c>
      <c r="B56" s="5" t="s">
        <v>265</v>
      </c>
      <c r="C56" s="5" t="n">
        <v>73.54</v>
      </c>
    </row>
    <row r="57" customFormat="false" ht="15" hidden="false" customHeight="false" outlineLevel="0" collapsed="false">
      <c r="A57" s="11" t="s">
        <v>394</v>
      </c>
      <c r="B57" s="5" t="s">
        <v>266</v>
      </c>
      <c r="C57" s="5" t="n">
        <v>74.99</v>
      </c>
    </row>
    <row r="58" customFormat="false" ht="15" hidden="false" customHeight="false" outlineLevel="0" collapsed="false">
      <c r="A58" s="11" t="s">
        <v>395</v>
      </c>
      <c r="B58" s="5" t="s">
        <v>267</v>
      </c>
      <c r="C58" s="5" t="n">
        <v>76.36</v>
      </c>
    </row>
    <row r="59" customFormat="false" ht="15" hidden="false" customHeight="false" outlineLevel="0" collapsed="false">
      <c r="A59" s="11" t="s">
        <v>396</v>
      </c>
      <c r="B59" s="5" t="s">
        <v>268</v>
      </c>
      <c r="C59" s="5" t="n">
        <v>76.79</v>
      </c>
    </row>
    <row r="60" customFormat="false" ht="15" hidden="false" customHeight="false" outlineLevel="0" collapsed="false">
      <c r="A60" s="11" t="s">
        <v>397</v>
      </c>
      <c r="B60" s="5" t="s">
        <v>269</v>
      </c>
      <c r="C60" s="5" t="n">
        <v>77.97</v>
      </c>
    </row>
    <row r="61" customFormat="false" ht="15" hidden="false" customHeight="false" outlineLevel="0" collapsed="false">
      <c r="A61" s="11" t="s">
        <v>398</v>
      </c>
      <c r="B61" s="5" t="s">
        <v>270</v>
      </c>
      <c r="C61" s="5" t="n">
        <v>79.38</v>
      </c>
    </row>
    <row r="62" customFormat="false" ht="15" hidden="false" customHeight="false" outlineLevel="0" collapsed="false">
      <c r="A62" s="11" t="s">
        <v>399</v>
      </c>
      <c r="B62" s="5" t="s">
        <v>271</v>
      </c>
      <c r="C62" s="5" t="n">
        <v>80.75</v>
      </c>
    </row>
    <row r="63" customFormat="false" ht="15" hidden="false" customHeight="false" outlineLevel="0" collapsed="false">
      <c r="A63" s="11" t="s">
        <v>400</v>
      </c>
      <c r="B63" s="5" t="s">
        <v>272</v>
      </c>
      <c r="C63" s="5" t="n">
        <v>81.6</v>
      </c>
    </row>
    <row r="64" customFormat="false" ht="15" hidden="false" customHeight="false" outlineLevel="0" collapsed="false">
      <c r="A64" s="11" t="s">
        <v>401</v>
      </c>
      <c r="B64" s="5" t="s">
        <v>273</v>
      </c>
      <c r="C64" s="5" t="n">
        <v>82.61</v>
      </c>
    </row>
    <row r="65" customFormat="false" ht="15" hidden="false" customHeight="false" outlineLevel="0" collapsed="false">
      <c r="A65" s="11" t="s">
        <v>402</v>
      </c>
      <c r="B65" s="5" t="s">
        <v>274</v>
      </c>
      <c r="C65" s="5" t="n">
        <v>84.48</v>
      </c>
    </row>
    <row r="66" customFormat="false" ht="15" hidden="false" customHeight="false" outlineLevel="0" collapsed="false">
      <c r="A66" s="11" t="s">
        <v>403</v>
      </c>
      <c r="B66" s="5" t="s">
        <v>275</v>
      </c>
      <c r="C66" s="5" t="n">
        <v>86.24</v>
      </c>
    </row>
    <row r="67" customFormat="false" ht="15" hidden="false" customHeight="false" outlineLevel="0" collapsed="false">
      <c r="A67" s="11" t="s">
        <v>404</v>
      </c>
      <c r="B67" s="5" t="s">
        <v>276</v>
      </c>
      <c r="C67" s="5" t="n">
        <v>87.45</v>
      </c>
    </row>
    <row r="68" customFormat="false" ht="15" hidden="false" customHeight="false" outlineLevel="0" collapsed="false">
      <c r="A68" s="11" t="s">
        <v>405</v>
      </c>
      <c r="B68" s="5" t="s">
        <v>277</v>
      </c>
      <c r="C68" s="5" t="n">
        <v>88.87</v>
      </c>
    </row>
    <row r="69" customFormat="false" ht="15" hidden="false" customHeight="false" outlineLevel="0" collapsed="false">
      <c r="A69" s="11" t="s">
        <v>406</v>
      </c>
      <c r="B69" s="5" t="s">
        <v>278</v>
      </c>
      <c r="C69" s="5" t="n">
        <v>90.55</v>
      </c>
    </row>
    <row r="70" customFormat="false" ht="15" hidden="false" customHeight="false" outlineLevel="0" collapsed="false">
      <c r="A70" s="11" t="s">
        <v>407</v>
      </c>
      <c r="B70" s="5" t="s">
        <v>279</v>
      </c>
      <c r="C70" s="5" t="n">
        <v>92.33</v>
      </c>
    </row>
    <row r="71" customFormat="false" ht="15" hidden="false" customHeight="false" outlineLevel="0" collapsed="false">
      <c r="A71" s="11" t="s">
        <v>408</v>
      </c>
      <c r="B71" s="5" t="s">
        <v>280</v>
      </c>
      <c r="C71" s="5" t="n">
        <v>93.55</v>
      </c>
    </row>
    <row r="72" customFormat="false" ht="15" hidden="false" customHeight="false" outlineLevel="0" collapsed="false">
      <c r="A72" s="11" t="s">
        <v>409</v>
      </c>
      <c r="B72" s="5" t="s">
        <v>281</v>
      </c>
      <c r="C72" s="5" t="n">
        <v>94.45</v>
      </c>
    </row>
    <row r="73" customFormat="false" ht="15" hidden="false" customHeight="false" outlineLevel="0" collapsed="false">
      <c r="A73" s="11" t="s">
        <v>410</v>
      </c>
      <c r="B73" s="5" t="s">
        <v>282</v>
      </c>
      <c r="C73" s="5" t="n">
        <v>96.72</v>
      </c>
    </row>
    <row r="74" customFormat="false" ht="15" hidden="false" customHeight="false" outlineLevel="0" collapsed="false">
      <c r="A74" s="11" t="s">
        <v>411</v>
      </c>
      <c r="B74" s="5" t="s">
        <v>283</v>
      </c>
      <c r="C74" s="5" t="n">
        <v>98.74</v>
      </c>
    </row>
    <row r="75" customFormat="false" ht="15" hidden="false" customHeight="false" outlineLevel="0" collapsed="false">
      <c r="A75" s="11" t="s">
        <v>412</v>
      </c>
      <c r="B75" s="5" t="s">
        <v>284</v>
      </c>
      <c r="C75" s="5" t="n">
        <v>99.41</v>
      </c>
    </row>
    <row r="76" customFormat="false" ht="15" hidden="false" customHeight="false" outlineLevel="0" collapsed="false">
      <c r="A76" s="11" t="s">
        <v>413</v>
      </c>
      <c r="B76" s="5" t="s">
        <v>285</v>
      </c>
      <c r="C76" s="5" t="n">
        <v>100.4</v>
      </c>
    </row>
    <row r="77" customFormat="false" ht="15" hidden="false" customHeight="false" outlineLevel="0" collapsed="false">
      <c r="A77" s="11" t="s">
        <v>414</v>
      </c>
      <c r="B77" s="5" t="s">
        <v>286</v>
      </c>
      <c r="C77" s="5" t="n">
        <v>101.61</v>
      </c>
    </row>
    <row r="78" customFormat="false" ht="15" hidden="false" customHeight="false" outlineLevel="0" collapsed="false">
      <c r="A78" s="11" t="s">
        <v>415</v>
      </c>
      <c r="B78" s="5" t="s">
        <v>287</v>
      </c>
      <c r="C78" s="5" t="n">
        <v>103.02</v>
      </c>
    </row>
    <row r="79" customFormat="false" ht="15" hidden="false" customHeight="false" outlineLevel="0" collapsed="false">
      <c r="A79" s="11" t="s">
        <v>416</v>
      </c>
      <c r="B79" s="5" t="s">
        <v>288</v>
      </c>
      <c r="C79" s="5" t="n">
        <v>103.28</v>
      </c>
    </row>
    <row r="80" customFormat="false" ht="15" hidden="false" customHeight="false" outlineLevel="0" collapsed="false">
      <c r="A80" s="11" t="s">
        <v>417</v>
      </c>
      <c r="B80" s="5" t="s">
        <v>289</v>
      </c>
      <c r="C80" s="5" t="n">
        <v>104.11</v>
      </c>
    </row>
    <row r="81" customFormat="false" ht="15" hidden="false" customHeight="false" outlineLevel="0" collapsed="false">
      <c r="A81" s="11" t="s">
        <v>418</v>
      </c>
      <c r="B81" s="5" t="s">
        <v>290</v>
      </c>
      <c r="C81" s="5" t="n">
        <v>104.63</v>
      </c>
    </row>
    <row r="82" customFormat="false" ht="15" hidden="false" customHeight="false" outlineLevel="0" collapsed="false">
      <c r="A82" s="11" t="s">
        <v>419</v>
      </c>
      <c r="B82" s="5" t="s">
        <v>291</v>
      </c>
      <c r="C82" s="5" t="n">
        <v>104.43</v>
      </c>
    </row>
    <row r="83" customFormat="false" ht="15" hidden="false" customHeight="false" outlineLevel="0" collapsed="false">
      <c r="A83" s="11" t="s">
        <v>420</v>
      </c>
      <c r="B83" s="5" t="s">
        <v>292</v>
      </c>
      <c r="C83" s="5" t="n">
        <v>102.9</v>
      </c>
    </row>
    <row r="84" customFormat="false" ht="15" hidden="false" customHeight="false" outlineLevel="0" collapsed="false">
      <c r="A84" s="11" t="s">
        <v>421</v>
      </c>
      <c r="B84" s="5" t="s">
        <v>293</v>
      </c>
      <c r="C84" s="5" t="n">
        <v>101.23</v>
      </c>
    </row>
    <row r="85" customFormat="false" ht="15" hidden="false" customHeight="false" outlineLevel="0" collapsed="false">
      <c r="A85" s="11" t="s">
        <v>422</v>
      </c>
      <c r="B85" s="5" t="s">
        <v>294</v>
      </c>
      <c r="C85" s="5" t="n">
        <v>99.98</v>
      </c>
    </row>
    <row r="86" customFormat="false" ht="15" hidden="false" customHeight="false" outlineLevel="0" collapsed="false">
      <c r="A86" s="11" t="s">
        <v>423</v>
      </c>
      <c r="B86" s="5" t="s">
        <v>295</v>
      </c>
      <c r="C86" s="5" t="n">
        <v>99.97</v>
      </c>
    </row>
    <row r="87" customFormat="false" ht="15" hidden="false" customHeight="false" outlineLevel="0" collapsed="false">
      <c r="A87" s="11" t="s">
        <v>424</v>
      </c>
      <c r="B87" s="5" t="s">
        <v>296</v>
      </c>
      <c r="C87" s="5" t="n">
        <v>100.01</v>
      </c>
    </row>
    <row r="88" customFormat="false" ht="15" hidden="false" customHeight="false" outlineLevel="0" collapsed="false">
      <c r="A88" s="11" t="s">
        <v>425</v>
      </c>
      <c r="B88" s="5" t="s">
        <v>297</v>
      </c>
      <c r="C88" s="5" t="n">
        <v>99.69</v>
      </c>
    </row>
    <row r="89" customFormat="false" ht="15" hidden="false" customHeight="false" outlineLevel="0" collapsed="false">
      <c r="A89" s="11" t="s">
        <v>426</v>
      </c>
      <c r="B89" s="5" t="s">
        <v>298</v>
      </c>
      <c r="C89" s="5" t="n">
        <v>100.64</v>
      </c>
    </row>
    <row r="90" customFormat="false" ht="15" hidden="false" customHeight="false" outlineLevel="0" collapsed="false">
      <c r="A90" s="11" t="s">
        <v>427</v>
      </c>
      <c r="B90" s="5" t="s">
        <v>299</v>
      </c>
      <c r="C90" s="5" t="n">
        <v>101.29</v>
      </c>
    </row>
    <row r="91" customFormat="false" ht="15" hidden="false" customHeight="false" outlineLevel="0" collapsed="false">
      <c r="A91" s="11" t="s">
        <v>428</v>
      </c>
      <c r="B91" s="5" t="s">
        <v>300</v>
      </c>
      <c r="C91" s="5" t="n">
        <v>101.54</v>
      </c>
    </row>
    <row r="92" customFormat="false" ht="15" hidden="false" customHeight="false" outlineLevel="0" collapsed="false">
      <c r="A92" s="11" t="s">
        <v>429</v>
      </c>
      <c r="B92" s="5" t="s">
        <v>301</v>
      </c>
      <c r="C92" s="5" t="n">
        <v>101.28</v>
      </c>
    </row>
    <row r="93" customFormat="false" ht="15" hidden="false" customHeight="false" outlineLevel="0" collapsed="false">
      <c r="A93" s="11" t="s">
        <v>430</v>
      </c>
      <c r="B93" s="5" t="s">
        <v>302</v>
      </c>
      <c r="C93" s="5" t="n">
        <v>101.69</v>
      </c>
    </row>
    <row r="94" customFormat="false" ht="15" hidden="false" customHeight="false" outlineLevel="0" collapsed="false">
      <c r="A94" s="11" t="s">
        <v>431</v>
      </c>
      <c r="B94" s="5" t="s">
        <v>303</v>
      </c>
      <c r="C94" s="5" t="n">
        <v>102.01</v>
      </c>
    </row>
    <row r="95" customFormat="false" ht="15" hidden="false" customHeight="false" outlineLevel="0" collapsed="false">
      <c r="A95" s="11" t="s">
        <v>432</v>
      </c>
      <c r="B95" s="5" t="s">
        <v>304</v>
      </c>
      <c r="C95" s="5" t="n">
        <v>100.89</v>
      </c>
    </row>
    <row r="96" customFormat="false" ht="15" hidden="false" customHeight="false" outlineLevel="0" collapsed="false">
      <c r="A96" s="11" t="s">
        <v>433</v>
      </c>
      <c r="B96" s="5" t="s">
        <v>305</v>
      </c>
      <c r="C96" s="5" t="n">
        <v>100.25</v>
      </c>
    </row>
    <row r="97" customFormat="false" ht="15" hidden="false" customHeight="false" outlineLevel="0" collapsed="false">
      <c r="A97" s="11" t="s">
        <v>434</v>
      </c>
      <c r="B97" s="5" t="s">
        <v>306</v>
      </c>
      <c r="C97" s="5" t="n">
        <v>99.97</v>
      </c>
    </row>
    <row r="98" customFormat="false" ht="15" hidden="false" customHeight="false" outlineLevel="0" collapsed="false">
      <c r="A98" s="11" t="s">
        <v>435</v>
      </c>
      <c r="B98" s="5" t="s">
        <v>307</v>
      </c>
      <c r="C98" s="5" t="n">
        <v>99.34</v>
      </c>
    </row>
    <row r="99" customFormat="false" ht="15" hidden="false" customHeight="false" outlineLevel="0" collapsed="false">
      <c r="A99" s="11" t="s">
        <v>436</v>
      </c>
      <c r="B99" s="5" t="s">
        <v>308</v>
      </c>
      <c r="C99" s="5" t="n">
        <v>98.81</v>
      </c>
    </row>
    <row r="100" customFormat="false" ht="15" hidden="false" customHeight="false" outlineLevel="0" collapsed="false">
      <c r="A100" s="11" t="s">
        <v>437</v>
      </c>
      <c r="B100" s="5" t="s">
        <v>309</v>
      </c>
      <c r="C100" s="5" t="n">
        <v>97.46</v>
      </c>
    </row>
    <row r="101" customFormat="false" ht="15" hidden="false" customHeight="false" outlineLevel="0" collapsed="false">
      <c r="A101" s="11" t="s">
        <v>438</v>
      </c>
      <c r="B101" s="5" t="s">
        <v>310</v>
      </c>
      <c r="C101" s="5" t="n">
        <v>97.57</v>
      </c>
    </row>
    <row r="102" customFormat="false" ht="15" hidden="false" customHeight="false" outlineLevel="0" collapsed="false">
      <c r="A102" s="11" t="s">
        <v>439</v>
      </c>
      <c r="B102" s="5" t="s">
        <v>311</v>
      </c>
      <c r="C102" s="5" t="n">
        <v>98.11</v>
      </c>
    </row>
    <row r="103" customFormat="false" ht="15" hidden="false" customHeight="false" outlineLevel="0" collapsed="false">
      <c r="A103" s="11" t="s">
        <v>440</v>
      </c>
      <c r="B103" s="5" t="s">
        <v>312</v>
      </c>
      <c r="C103" s="5" t="n">
        <v>97.47</v>
      </c>
    </row>
    <row r="104" customFormat="false" ht="15" hidden="false" customHeight="false" outlineLevel="0" collapsed="false">
      <c r="A104" s="11" t="s">
        <v>441</v>
      </c>
      <c r="B104" s="5" t="s">
        <v>313</v>
      </c>
      <c r="C104" s="5" t="n">
        <v>97.38</v>
      </c>
    </row>
    <row r="105" customFormat="false" ht="15" hidden="false" customHeight="false" outlineLevel="0" collapsed="false">
      <c r="A105" s="11" t="s">
        <v>442</v>
      </c>
      <c r="B105" s="5" t="s">
        <v>314</v>
      </c>
      <c r="C105" s="5" t="n">
        <v>98.35</v>
      </c>
    </row>
    <row r="106" customFormat="false" ht="15" hidden="false" customHeight="false" outlineLevel="0" collapsed="false">
      <c r="A106" s="11" t="s">
        <v>443</v>
      </c>
      <c r="B106" s="5" t="s">
        <v>315</v>
      </c>
      <c r="C106" s="5" t="n">
        <v>98.93</v>
      </c>
    </row>
    <row r="107" customFormat="false" ht="15" hidden="false" customHeight="false" outlineLevel="0" collapsed="false">
      <c r="A107" s="11" t="s">
        <v>444</v>
      </c>
      <c r="B107" s="5" t="s">
        <v>316</v>
      </c>
      <c r="C107" s="5" t="n">
        <v>98.35</v>
      </c>
    </row>
    <row r="108" customFormat="false" ht="15" hidden="false" customHeight="false" outlineLevel="0" collapsed="false">
      <c r="A108" s="11" t="s">
        <v>445</v>
      </c>
      <c r="B108" s="5" t="s">
        <v>317</v>
      </c>
      <c r="C108" s="5" t="n">
        <v>98.46</v>
      </c>
    </row>
    <row r="109" customFormat="false" ht="15" hidden="false" customHeight="false" outlineLevel="0" collapsed="false">
      <c r="A109" s="11" t="s">
        <v>446</v>
      </c>
      <c r="B109" s="5" t="s">
        <v>318</v>
      </c>
      <c r="C109" s="5" t="n">
        <v>99.76</v>
      </c>
    </row>
    <row r="110" customFormat="false" ht="15" hidden="false" customHeight="false" outlineLevel="0" collapsed="false">
      <c r="A110" s="11" t="s">
        <v>447</v>
      </c>
      <c r="B110" s="5" t="s">
        <v>319</v>
      </c>
      <c r="C110" s="5" t="n">
        <v>100.71</v>
      </c>
    </row>
    <row r="111" customFormat="false" ht="15" hidden="false" customHeight="false" outlineLevel="0" collapsed="false">
      <c r="A111" s="11" t="s">
        <v>448</v>
      </c>
      <c r="B111" s="5" t="s">
        <v>320</v>
      </c>
      <c r="C111" s="5" t="n">
        <v>101.07</v>
      </c>
    </row>
    <row r="112" customFormat="false" ht="15" hidden="false" customHeight="false" outlineLevel="0" collapsed="false">
      <c r="A112" s="11" t="s">
        <v>449</v>
      </c>
      <c r="B112" s="5" t="s">
        <v>321</v>
      </c>
      <c r="C112" s="5" t="n">
        <v>101.95</v>
      </c>
    </row>
    <row r="113" customFormat="false" ht="15" hidden="false" customHeight="false" outlineLevel="0" collapsed="false">
      <c r="A113" s="11" t="s">
        <v>450</v>
      </c>
      <c r="B113" s="5" t="s">
        <v>322</v>
      </c>
      <c r="C113" s="5" t="n">
        <v>103.54</v>
      </c>
    </row>
    <row r="114" customFormat="false" ht="15" hidden="false" customHeight="false" outlineLevel="0" collapsed="false">
      <c r="A114" s="11" t="s">
        <v>451</v>
      </c>
      <c r="B114" s="5" t="s">
        <v>323</v>
      </c>
      <c r="C114" s="5" t="n">
        <v>105.13</v>
      </c>
    </row>
    <row r="115" customFormat="false" ht="15" hidden="false" customHeight="false" outlineLevel="0" collapsed="false">
      <c r="A115" s="11" t="s">
        <v>452</v>
      </c>
      <c r="B115" s="5" t="s">
        <v>324</v>
      </c>
      <c r="C115" s="5" t="n">
        <v>105.67</v>
      </c>
    </row>
    <row r="116" customFormat="false" ht="15" hidden="false" customHeight="false" outlineLevel="0" collapsed="false">
      <c r="A116" s="11" t="s">
        <v>453</v>
      </c>
      <c r="B116" s="5" t="s">
        <v>325</v>
      </c>
      <c r="C116" s="5" t="n">
        <v>106.46</v>
      </c>
    </row>
    <row r="117" customFormat="false" ht="15" hidden="false" customHeight="false" outlineLevel="0" collapsed="false">
      <c r="A117" s="11" t="s">
        <v>454</v>
      </c>
      <c r="B117" s="5" t="s">
        <v>326</v>
      </c>
      <c r="C117" s="5" t="n">
        <v>108.01</v>
      </c>
    </row>
    <row r="118" customFormat="false" ht="15" hidden="false" customHeight="false" outlineLevel="0" collapsed="false">
      <c r="A118" s="11" t="s">
        <v>455</v>
      </c>
      <c r="B118" s="5" t="s">
        <v>327</v>
      </c>
      <c r="C118" s="5" t="n">
        <v>109.72</v>
      </c>
    </row>
    <row r="119" customFormat="false" ht="15" hidden="false" customHeight="false" outlineLevel="0" collapsed="false">
      <c r="A119" s="11" t="s">
        <v>456</v>
      </c>
      <c r="B119" s="5" t="s">
        <v>328</v>
      </c>
      <c r="C119" s="5" t="n">
        <v>110.61</v>
      </c>
    </row>
    <row r="120" customFormat="false" ht="15" hidden="false" customHeight="false" outlineLevel="0" collapsed="false">
      <c r="A120" s="11" t="s">
        <v>457</v>
      </c>
      <c r="B120" s="5" t="s">
        <v>458</v>
      </c>
      <c r="C120" s="5" t="n">
        <v>111.71</v>
      </c>
    </row>
    <row r="121" customFormat="false" ht="15" hidden="false" customHeight="false" outlineLevel="0" collapsed="false">
      <c r="A121" s="11" t="s">
        <v>459</v>
      </c>
      <c r="B121" s="5" t="s">
        <v>460</v>
      </c>
      <c r="C121" s="5" t="n">
        <v>113.36</v>
      </c>
    </row>
    <row r="122" customFormat="false" ht="15" hidden="false" customHeight="false" outlineLevel="0" collapsed="false">
      <c r="A122" s="11" t="s">
        <v>461</v>
      </c>
      <c r="B122" s="5" t="s">
        <v>462</v>
      </c>
      <c r="C122" s="5" t="n">
        <v>115.17</v>
      </c>
    </row>
    <row r="123" customFormat="false" ht="15" hidden="false" customHeight="false" outlineLevel="0" collapsed="false">
      <c r="A123" s="11" t="s">
        <v>463</v>
      </c>
      <c r="B123" s="5" t="s">
        <v>464</v>
      </c>
      <c r="C123" s="5" t="n">
        <v>115.94</v>
      </c>
    </row>
    <row r="124" customFormat="false" ht="15" hidden="false" customHeight="false" outlineLevel="0" collapsed="false">
      <c r="A124" s="11" t="s">
        <v>465</v>
      </c>
      <c r="B124" s="5" t="s">
        <v>466</v>
      </c>
      <c r="C124" s="5" t="n">
        <v>116.37</v>
      </c>
    </row>
    <row r="125" customFormat="false" ht="15" hidden="false" customHeight="false" outlineLevel="0" collapsed="false">
      <c r="A125" s="11" t="s">
        <v>467</v>
      </c>
      <c r="B125" s="5" t="s">
        <v>468</v>
      </c>
      <c r="C125" s="5" t="n">
        <v>118.28</v>
      </c>
    </row>
    <row r="126" customFormat="false" ht="15" hidden="false" customHeight="false" outlineLevel="0" collapsed="false">
      <c r="A126" s="11" t="s">
        <v>469</v>
      </c>
      <c r="B126" s="5" t="s">
        <v>470</v>
      </c>
      <c r="C126" s="5" t="n">
        <v>119.86</v>
      </c>
    </row>
    <row r="127" customFormat="false" ht="15" hidden="false" customHeight="false" outlineLevel="0" collapsed="false">
      <c r="A127" s="11" t="s">
        <v>471</v>
      </c>
      <c r="B127" s="5" t="s">
        <v>472</v>
      </c>
      <c r="C127" s="5" t="n">
        <v>120.91</v>
      </c>
    </row>
    <row r="128" customFormat="false" ht="15" hidden="false" customHeight="false" outlineLevel="0" collapsed="false">
      <c r="A128" s="11" t="s">
        <v>473</v>
      </c>
      <c r="B128" s="5" t="s">
        <v>474</v>
      </c>
      <c r="C128" s="5" t="n">
        <v>122.29</v>
      </c>
    </row>
    <row r="129" customFormat="false" ht="15" hidden="false" customHeight="false" outlineLevel="0" collapsed="false">
      <c r="A129" s="11" t="s">
        <v>475</v>
      </c>
      <c r="B129" s="5" t="s">
        <v>476</v>
      </c>
      <c r="C129" s="5" t="n">
        <v>124.29</v>
      </c>
    </row>
    <row r="130" customFormat="false" ht="15" hidden="false" customHeight="false" outlineLevel="0" collapsed="false">
      <c r="A130" s="11" t="s">
        <v>477</v>
      </c>
      <c r="B130" s="5" t="s">
        <v>478</v>
      </c>
      <c r="C130" s="5" t="n">
        <v>126.1</v>
      </c>
    </row>
    <row r="131" customFormat="false" ht="15" hidden="false" customHeight="false" outlineLevel="0" collapsed="false">
      <c r="A131" s="11" t="s">
        <v>479</v>
      </c>
      <c r="B131" s="5" t="s">
        <v>480</v>
      </c>
      <c r="C131" s="5" t="n">
        <v>128.09</v>
      </c>
    </row>
    <row r="132" customFormat="false" ht="15" hidden="false" customHeight="false" outlineLevel="0" collapsed="false">
      <c r="A132" s="11" t="s">
        <v>481</v>
      </c>
      <c r="B132" s="5" t="s">
        <v>482</v>
      </c>
      <c r="C132" s="5" t="n">
        <v>129.86</v>
      </c>
    </row>
    <row r="133" customFormat="false" ht="15" hidden="false" customHeight="false" outlineLevel="0" collapsed="false">
      <c r="A133" s="11" t="s">
        <v>483</v>
      </c>
      <c r="B133" s="5" t="s">
        <v>484</v>
      </c>
      <c r="C133" s="5" t="n">
        <v>133.43</v>
      </c>
    </row>
    <row r="134" customFormat="false" ht="15" hidden="false" customHeight="false" outlineLevel="0" collapsed="false">
      <c r="A134" s="11" t="s">
        <v>485</v>
      </c>
      <c r="B134" s="5" t="s">
        <v>486</v>
      </c>
      <c r="C134" s="5" t="n">
        <v>137.7</v>
      </c>
    </row>
    <row r="135" customFormat="false" ht="15" hidden="false" customHeight="false" outlineLevel="0" collapsed="false">
      <c r="A135" s="11" t="s">
        <v>487</v>
      </c>
      <c r="B135" s="5" t="s">
        <v>488</v>
      </c>
      <c r="C135" s="5" t="n">
        <v>140.27</v>
      </c>
    </row>
    <row r="136" customFormat="false" ht="15" hidden="false" customHeight="false" outlineLevel="0" collapsed="false">
      <c r="A136" s="11" t="s">
        <v>489</v>
      </c>
      <c r="B136" s="5" t="s">
        <v>490</v>
      </c>
      <c r="C136" s="5" t="n">
        <v>142.56</v>
      </c>
    </row>
    <row r="137" customFormat="false" ht="15" hidden="false" customHeight="false" outlineLevel="0" collapsed="false">
      <c r="A137" s="11" t="s">
        <v>491</v>
      </c>
      <c r="B137" s="5" t="s">
        <v>492</v>
      </c>
      <c r="C137" s="5" t="n">
        <v>145.69</v>
      </c>
    </row>
    <row r="138" customFormat="false" ht="15" hidden="false" customHeight="false" outlineLevel="0" collapsed="false">
      <c r="A138" s="11" t="s">
        <v>493</v>
      </c>
      <c r="B138" s="5" t="s">
        <v>494</v>
      </c>
      <c r="C138" s="5" t="n">
        <v>146.95</v>
      </c>
    </row>
    <row r="139" customFormat="false" ht="15" hidden="false" customHeight="false" outlineLevel="0" collapsed="false">
      <c r="A139" s="11" t="s">
        <v>495</v>
      </c>
      <c r="B139" s="5" t="s">
        <v>496</v>
      </c>
      <c r="C139" s="5" t="n">
        <v>144.2</v>
      </c>
    </row>
    <row r="140" customFormat="false" ht="15" hidden="false" customHeight="false" outlineLevel="0" collapsed="false">
      <c r="A140" s="11" t="s">
        <v>497</v>
      </c>
      <c r="B140" s="5" t="s">
        <v>498</v>
      </c>
      <c r="C140" s="5" t="n">
        <v>143.01</v>
      </c>
    </row>
    <row r="141" customFormat="false" ht="15" hidden="false" customHeight="false" outlineLevel="0" collapsed="false">
      <c r="A141" s="11" t="s">
        <v>499</v>
      </c>
      <c r="B141" s="5" t="s">
        <v>500</v>
      </c>
      <c r="C141" s="5" t="n">
        <v>143.25</v>
      </c>
    </row>
    <row r="142" customFormat="false" ht="15" hidden="false" customHeight="false" outlineLevel="0" collapsed="false">
      <c r="A142" s="11" t="s">
        <v>501</v>
      </c>
      <c r="B142" s="5" t="s">
        <v>502</v>
      </c>
      <c r="C142" s="5" t="n">
        <v>143.59</v>
      </c>
    </row>
    <row r="143" customFormat="false" ht="15" hidden="false" customHeight="false" outlineLevel="0" collapsed="false">
      <c r="A143" s="11" t="s">
        <v>503</v>
      </c>
      <c r="B143" s="5" t="s">
        <v>504</v>
      </c>
      <c r="C143" s="5" t="n">
        <v>142.39</v>
      </c>
    </row>
    <row r="144" customFormat="false" ht="15" hidden="false" customHeight="false" outlineLevel="0" collapsed="false">
      <c r="A144" s="11" t="s">
        <v>505</v>
      </c>
      <c r="B144" s="5" t="s">
        <v>506</v>
      </c>
      <c r="C144" s="5" t="n">
        <v>142.27</v>
      </c>
    </row>
  </sheetData>
  <hyperlinks>
    <hyperlink ref="A1" r:id="rId1" display="ECB Data Portal"/>
    <hyperlink ref="C6" r:id="rId2" display="https://data.ecb.europa.eu/data/datasets/RESR/RESR.Q.I8._T.N._TR.TVAL.4F0.TB.N.I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1" activeCellId="1" sqref="F173 D51"/>
    </sheetView>
  </sheetViews>
  <sheetFormatPr defaultColWidth="9.14453125" defaultRowHeight="15" zeroHeight="false" outlineLevelRow="0" outlineLevelCol="0"/>
  <cols>
    <col collapsed="false" customWidth="false" hidden="false" outlineLevel="0" max="1024" min="1" style="5" width="9.14"/>
  </cols>
  <sheetData>
    <row r="1" customFormat="false" ht="15" hidden="false" customHeight="false" outlineLevel="0" collapsed="false">
      <c r="A1" s="9" t="s">
        <v>329</v>
      </c>
    </row>
    <row r="2" customFormat="false" ht="15" hidden="false" customHeight="false" outlineLevel="0" collapsed="false">
      <c r="A2" s="5" t="s">
        <v>507</v>
      </c>
    </row>
    <row r="4" customFormat="false" ht="15" hidden="false" customHeight="false" outlineLevel="0" collapsed="false">
      <c r="A4" s="10" t="s">
        <v>331</v>
      </c>
    </row>
    <row r="5" customFormat="false" ht="15" hidden="false" customHeight="false" outlineLevel="0" collapsed="false">
      <c r="A5" s="10" t="s">
        <v>333</v>
      </c>
      <c r="C5" s="5" t="s">
        <v>508</v>
      </c>
    </row>
    <row r="6" customFormat="false" ht="15" hidden="false" customHeight="false" outlineLevel="0" collapsed="false">
      <c r="A6" s="10" t="s">
        <v>335</v>
      </c>
      <c r="C6" s="9" t="s">
        <v>509</v>
      </c>
    </row>
    <row r="7" customFormat="false" ht="15" hidden="false" customHeight="false" outlineLevel="0" collapsed="false">
      <c r="A7" s="10" t="s">
        <v>337</v>
      </c>
      <c r="C7" s="5" t="s">
        <v>510</v>
      </c>
    </row>
    <row r="8" customFormat="false" ht="15" hidden="false" customHeight="false" outlineLevel="0" collapsed="false">
      <c r="A8" s="10" t="s">
        <v>339</v>
      </c>
      <c r="C8" s="5" t="s">
        <v>14</v>
      </c>
    </row>
    <row r="9" customFormat="false" ht="15" hidden="false" customHeight="false" outlineLevel="0" collapsed="false">
      <c r="A9" s="10" t="s">
        <v>340</v>
      </c>
      <c r="C9" s="5" t="s">
        <v>341</v>
      </c>
    </row>
    <row r="10" customFormat="false" ht="15" hidden="false" customHeight="false" outlineLevel="0" collapsed="false">
      <c r="A10" s="10" t="s">
        <v>342</v>
      </c>
      <c r="C10" s="5" t="s">
        <v>343</v>
      </c>
    </row>
    <row r="11" customFormat="false" ht="15" hidden="false" customHeight="false" outlineLevel="0" collapsed="false">
      <c r="A11" s="10" t="s">
        <v>344</v>
      </c>
      <c r="C11" s="5" t="s">
        <v>345</v>
      </c>
    </row>
    <row r="12" customFormat="false" ht="15" hidden="false" customHeight="false" outlineLevel="0" collapsed="false">
      <c r="A12" s="10" t="s">
        <v>346</v>
      </c>
      <c r="C12" s="5" t="s">
        <v>347</v>
      </c>
    </row>
    <row r="13" customFormat="false" ht="15" hidden="false" customHeight="false" outlineLevel="0" collapsed="false">
      <c r="A13" s="10" t="s">
        <v>348</v>
      </c>
      <c r="C13" s="5" t="s">
        <v>349</v>
      </c>
    </row>
    <row r="15" customFormat="false" ht="15" hidden="false" customHeight="false" outlineLevel="0" collapsed="false">
      <c r="A15" s="10" t="s">
        <v>350</v>
      </c>
      <c r="B15" s="10" t="s">
        <v>351</v>
      </c>
      <c r="C15" s="10" t="s">
        <v>511</v>
      </c>
    </row>
    <row r="16" customFormat="false" ht="15" hidden="false" customHeight="false" outlineLevel="0" collapsed="false">
      <c r="A16" s="11" t="s">
        <v>512</v>
      </c>
      <c r="B16" s="5" t="s">
        <v>513</v>
      </c>
      <c r="C16" s="5" t="n">
        <v>12.69</v>
      </c>
    </row>
    <row r="17" customFormat="false" ht="15" hidden="false" customHeight="false" outlineLevel="0" collapsed="false">
      <c r="A17" s="11" t="s">
        <v>514</v>
      </c>
      <c r="B17" s="5" t="s">
        <v>515</v>
      </c>
      <c r="C17" s="5" t="n">
        <v>12.96</v>
      </c>
    </row>
    <row r="18" customFormat="false" ht="15" hidden="false" customHeight="false" outlineLevel="0" collapsed="false">
      <c r="A18" s="11" t="s">
        <v>516</v>
      </c>
      <c r="B18" s="5" t="s">
        <v>517</v>
      </c>
      <c r="C18" s="5" t="n">
        <v>13.18</v>
      </c>
    </row>
    <row r="19" customFormat="false" ht="15" hidden="false" customHeight="false" outlineLevel="0" collapsed="false">
      <c r="A19" s="11" t="s">
        <v>518</v>
      </c>
      <c r="B19" s="5" t="s">
        <v>519</v>
      </c>
      <c r="C19" s="5" t="n">
        <v>13.34</v>
      </c>
    </row>
    <row r="20" customFormat="false" ht="15" hidden="false" customHeight="false" outlineLevel="0" collapsed="false">
      <c r="A20" s="11" t="s">
        <v>520</v>
      </c>
      <c r="B20" s="5" t="s">
        <v>521</v>
      </c>
      <c r="C20" s="5" t="n">
        <v>13.67</v>
      </c>
    </row>
    <row r="21" customFormat="false" ht="15" hidden="false" customHeight="false" outlineLevel="0" collapsed="false">
      <c r="A21" s="11" t="s">
        <v>522</v>
      </c>
      <c r="B21" s="5" t="s">
        <v>523</v>
      </c>
      <c r="C21" s="5" t="n">
        <v>14.42</v>
      </c>
    </row>
    <row r="22" customFormat="false" ht="15" hidden="false" customHeight="false" outlineLevel="0" collapsed="false">
      <c r="A22" s="11" t="s">
        <v>524</v>
      </c>
      <c r="B22" s="5" t="s">
        <v>525</v>
      </c>
      <c r="C22" s="5" t="n">
        <v>14.97</v>
      </c>
    </row>
    <row r="23" customFormat="false" ht="15" hidden="false" customHeight="false" outlineLevel="0" collapsed="false">
      <c r="A23" s="11" t="s">
        <v>526</v>
      </c>
      <c r="B23" s="5" t="s">
        <v>527</v>
      </c>
      <c r="C23" s="5" t="n">
        <v>15.33</v>
      </c>
    </row>
    <row r="24" customFormat="false" ht="15" hidden="false" customHeight="false" outlineLevel="0" collapsed="false">
      <c r="A24" s="11" t="s">
        <v>528</v>
      </c>
      <c r="B24" s="5" t="s">
        <v>529</v>
      </c>
      <c r="C24" s="5" t="n">
        <v>15.72</v>
      </c>
    </row>
    <row r="25" customFormat="false" ht="15" hidden="false" customHeight="false" outlineLevel="0" collapsed="false">
      <c r="A25" s="11" t="s">
        <v>530</v>
      </c>
      <c r="B25" s="5" t="s">
        <v>531</v>
      </c>
      <c r="C25" s="5" t="n">
        <v>16.38</v>
      </c>
    </row>
    <row r="26" customFormat="false" ht="15" hidden="false" customHeight="false" outlineLevel="0" collapsed="false">
      <c r="A26" s="11" t="s">
        <v>532</v>
      </c>
      <c r="B26" s="5" t="s">
        <v>533</v>
      </c>
      <c r="C26" s="5" t="n">
        <v>16.97</v>
      </c>
    </row>
    <row r="27" customFormat="false" ht="15" hidden="false" customHeight="false" outlineLevel="0" collapsed="false">
      <c r="A27" s="11" t="s">
        <v>534</v>
      </c>
      <c r="B27" s="5" t="s">
        <v>535</v>
      </c>
      <c r="C27" s="5" t="n">
        <v>17.42</v>
      </c>
    </row>
    <row r="28" customFormat="false" ht="15" hidden="false" customHeight="false" outlineLevel="0" collapsed="false">
      <c r="A28" s="11" t="s">
        <v>536</v>
      </c>
      <c r="B28" s="5" t="s">
        <v>537</v>
      </c>
      <c r="C28" s="5" t="n">
        <v>17.91</v>
      </c>
    </row>
    <row r="29" customFormat="false" ht="15" hidden="false" customHeight="false" outlineLevel="0" collapsed="false">
      <c r="A29" s="11" t="s">
        <v>538</v>
      </c>
      <c r="B29" s="5" t="s">
        <v>539</v>
      </c>
      <c r="C29" s="5" t="n">
        <v>18.48</v>
      </c>
    </row>
    <row r="30" customFormat="false" ht="15" hidden="false" customHeight="false" outlineLevel="0" collapsed="false">
      <c r="A30" s="11" t="s">
        <v>540</v>
      </c>
      <c r="B30" s="5" t="s">
        <v>541</v>
      </c>
      <c r="C30" s="5" t="n">
        <v>19.04</v>
      </c>
    </row>
    <row r="31" customFormat="false" ht="15" hidden="false" customHeight="false" outlineLevel="0" collapsed="false">
      <c r="A31" s="11" t="s">
        <v>542</v>
      </c>
      <c r="B31" s="5" t="s">
        <v>543</v>
      </c>
      <c r="C31" s="5" t="n">
        <v>19.59</v>
      </c>
    </row>
    <row r="32" customFormat="false" ht="15" hidden="false" customHeight="false" outlineLevel="0" collapsed="false">
      <c r="A32" s="11" t="s">
        <v>544</v>
      </c>
      <c r="B32" s="5" t="s">
        <v>545</v>
      </c>
      <c r="C32" s="5" t="n">
        <v>20.46</v>
      </c>
    </row>
    <row r="33" customFormat="false" ht="15" hidden="false" customHeight="false" outlineLevel="0" collapsed="false">
      <c r="A33" s="11" t="s">
        <v>546</v>
      </c>
      <c r="B33" s="5" t="s">
        <v>547</v>
      </c>
      <c r="C33" s="5" t="n">
        <v>21.22</v>
      </c>
    </row>
    <row r="34" customFormat="false" ht="15" hidden="false" customHeight="false" outlineLevel="0" collapsed="false">
      <c r="A34" s="11" t="s">
        <v>548</v>
      </c>
      <c r="B34" s="5" t="s">
        <v>549</v>
      </c>
      <c r="C34" s="5" t="n">
        <v>21.7</v>
      </c>
    </row>
    <row r="35" customFormat="false" ht="15" hidden="false" customHeight="false" outlineLevel="0" collapsed="false">
      <c r="A35" s="11" t="s">
        <v>550</v>
      </c>
      <c r="B35" s="5" t="s">
        <v>551</v>
      </c>
      <c r="C35" s="5" t="n">
        <v>21.81</v>
      </c>
    </row>
    <row r="36" customFormat="false" ht="15" hidden="false" customHeight="false" outlineLevel="0" collapsed="false">
      <c r="A36" s="11" t="s">
        <v>552</v>
      </c>
      <c r="B36" s="5" t="s">
        <v>163</v>
      </c>
      <c r="C36" s="5" t="n">
        <v>22.27</v>
      </c>
    </row>
    <row r="37" customFormat="false" ht="15" hidden="false" customHeight="false" outlineLevel="0" collapsed="false">
      <c r="A37" s="11" t="s">
        <v>553</v>
      </c>
      <c r="B37" s="5" t="s">
        <v>164</v>
      </c>
      <c r="C37" s="5" t="n">
        <v>23.23</v>
      </c>
    </row>
    <row r="38" customFormat="false" ht="15" hidden="false" customHeight="false" outlineLevel="0" collapsed="false">
      <c r="A38" s="11" t="s">
        <v>554</v>
      </c>
      <c r="B38" s="5" t="s">
        <v>165</v>
      </c>
      <c r="C38" s="5" t="n">
        <v>24.55</v>
      </c>
    </row>
    <row r="39" customFormat="false" ht="15" hidden="false" customHeight="false" outlineLevel="0" collapsed="false">
      <c r="A39" s="11" t="s">
        <v>555</v>
      </c>
      <c r="B39" s="5" t="s">
        <v>166</v>
      </c>
      <c r="C39" s="5" t="n">
        <v>25.56</v>
      </c>
    </row>
    <row r="40" customFormat="false" ht="15" hidden="false" customHeight="false" outlineLevel="0" collapsed="false">
      <c r="A40" s="11" t="s">
        <v>556</v>
      </c>
      <c r="B40" s="5" t="s">
        <v>167</v>
      </c>
      <c r="C40" s="5" t="n">
        <v>26.7</v>
      </c>
    </row>
    <row r="41" customFormat="false" ht="15" hidden="false" customHeight="false" outlineLevel="0" collapsed="false">
      <c r="A41" s="11" t="s">
        <v>557</v>
      </c>
      <c r="B41" s="5" t="s">
        <v>168</v>
      </c>
      <c r="C41" s="5" t="n">
        <v>27.53</v>
      </c>
    </row>
    <row r="42" customFormat="false" ht="15" hidden="false" customHeight="false" outlineLevel="0" collapsed="false">
      <c r="A42" s="11" t="s">
        <v>558</v>
      </c>
      <c r="B42" s="5" t="s">
        <v>169</v>
      </c>
      <c r="C42" s="5" t="n">
        <v>27.67</v>
      </c>
    </row>
    <row r="43" customFormat="false" ht="15" hidden="false" customHeight="false" outlineLevel="0" collapsed="false">
      <c r="A43" s="11" t="s">
        <v>559</v>
      </c>
      <c r="B43" s="5" t="s">
        <v>170</v>
      </c>
      <c r="C43" s="5" t="n">
        <v>27.66</v>
      </c>
    </row>
    <row r="44" customFormat="false" ht="15" hidden="false" customHeight="false" outlineLevel="0" collapsed="false">
      <c r="A44" s="11" t="s">
        <v>560</v>
      </c>
      <c r="B44" s="5" t="s">
        <v>171</v>
      </c>
      <c r="C44" s="5" t="n">
        <v>27.96</v>
      </c>
    </row>
    <row r="45" customFormat="false" ht="15" hidden="false" customHeight="false" outlineLevel="0" collapsed="false">
      <c r="A45" s="11" t="s">
        <v>561</v>
      </c>
      <c r="B45" s="5" t="s">
        <v>172</v>
      </c>
      <c r="C45" s="5" t="n">
        <v>28.32</v>
      </c>
    </row>
    <row r="46" customFormat="false" ht="15" hidden="false" customHeight="false" outlineLevel="0" collapsed="false">
      <c r="A46" s="11" t="s">
        <v>562</v>
      </c>
      <c r="B46" s="5" t="s">
        <v>173</v>
      </c>
      <c r="C46" s="5" t="n">
        <v>28.8</v>
      </c>
    </row>
    <row r="47" customFormat="false" ht="15" hidden="false" customHeight="false" outlineLevel="0" collapsed="false">
      <c r="A47" s="11" t="s">
        <v>563</v>
      </c>
      <c r="B47" s="5" t="s">
        <v>174</v>
      </c>
      <c r="C47" s="5" t="n">
        <v>28.99</v>
      </c>
    </row>
    <row r="48" customFormat="false" ht="15" hidden="false" customHeight="false" outlineLevel="0" collapsed="false">
      <c r="A48" s="11" t="s">
        <v>564</v>
      </c>
      <c r="B48" s="5" t="s">
        <v>175</v>
      </c>
      <c r="C48" s="5" t="n">
        <v>29.47</v>
      </c>
    </row>
    <row r="49" customFormat="false" ht="15" hidden="false" customHeight="false" outlineLevel="0" collapsed="false">
      <c r="A49" s="11" t="s">
        <v>565</v>
      </c>
      <c r="B49" s="5" t="s">
        <v>176</v>
      </c>
      <c r="C49" s="5" t="n">
        <v>29.89</v>
      </c>
    </row>
    <row r="50" customFormat="false" ht="15" hidden="false" customHeight="false" outlineLevel="0" collapsed="false">
      <c r="A50" s="11" t="s">
        <v>566</v>
      </c>
      <c r="B50" s="5" t="s">
        <v>177</v>
      </c>
      <c r="C50" s="5" t="n">
        <v>30.43</v>
      </c>
    </row>
    <row r="51" customFormat="false" ht="15" hidden="false" customHeight="false" outlineLevel="0" collapsed="false">
      <c r="A51" s="11" t="s">
        <v>567</v>
      </c>
      <c r="B51" s="5" t="s">
        <v>178</v>
      </c>
      <c r="C51" s="5" t="n">
        <v>30.28</v>
      </c>
    </row>
    <row r="52" customFormat="false" ht="15" hidden="false" customHeight="false" outlineLevel="0" collapsed="false">
      <c r="A52" s="11" t="s">
        <v>568</v>
      </c>
      <c r="B52" s="5" t="s">
        <v>179</v>
      </c>
      <c r="C52" s="5" t="n">
        <v>30.33</v>
      </c>
    </row>
    <row r="53" customFormat="false" ht="15" hidden="false" customHeight="false" outlineLevel="0" collapsed="false">
      <c r="A53" s="11" t="s">
        <v>569</v>
      </c>
      <c r="B53" s="5" t="s">
        <v>180</v>
      </c>
      <c r="C53" s="5" t="n">
        <v>30.48</v>
      </c>
    </row>
    <row r="54" customFormat="false" ht="15" hidden="false" customHeight="false" outlineLevel="0" collapsed="false">
      <c r="A54" s="11" t="s">
        <v>570</v>
      </c>
      <c r="B54" s="5" t="s">
        <v>181</v>
      </c>
      <c r="C54" s="5" t="n">
        <v>30.75</v>
      </c>
    </row>
    <row r="55" customFormat="false" ht="15" hidden="false" customHeight="false" outlineLevel="0" collapsed="false">
      <c r="A55" s="11" t="s">
        <v>571</v>
      </c>
      <c r="B55" s="5" t="s">
        <v>182</v>
      </c>
      <c r="C55" s="5" t="n">
        <v>30.66</v>
      </c>
    </row>
    <row r="56" customFormat="false" ht="15" hidden="false" customHeight="false" outlineLevel="0" collapsed="false">
      <c r="A56" s="11" t="s">
        <v>572</v>
      </c>
      <c r="B56" s="5" t="s">
        <v>183</v>
      </c>
      <c r="C56" s="5" t="n">
        <v>30.83</v>
      </c>
    </row>
    <row r="57" customFormat="false" ht="15" hidden="false" customHeight="false" outlineLevel="0" collapsed="false">
      <c r="A57" s="11" t="s">
        <v>573</v>
      </c>
      <c r="B57" s="5" t="s">
        <v>184</v>
      </c>
      <c r="C57" s="5" t="n">
        <v>31.01</v>
      </c>
    </row>
    <row r="58" customFormat="false" ht="15" hidden="false" customHeight="false" outlineLevel="0" collapsed="false">
      <c r="A58" s="11" t="s">
        <v>574</v>
      </c>
      <c r="B58" s="5" t="s">
        <v>185</v>
      </c>
      <c r="C58" s="5" t="n">
        <v>31.45</v>
      </c>
    </row>
    <row r="59" customFormat="false" ht="15" hidden="false" customHeight="false" outlineLevel="0" collapsed="false">
      <c r="A59" s="11" t="s">
        <v>575</v>
      </c>
      <c r="B59" s="5" t="s">
        <v>186</v>
      </c>
      <c r="C59" s="5" t="n">
        <v>31.59</v>
      </c>
    </row>
    <row r="60" customFormat="false" ht="15" hidden="false" customHeight="false" outlineLevel="0" collapsed="false">
      <c r="A60" s="11" t="s">
        <v>576</v>
      </c>
      <c r="B60" s="5" t="s">
        <v>187</v>
      </c>
      <c r="C60" s="5" t="n">
        <v>31.69</v>
      </c>
    </row>
    <row r="61" customFormat="false" ht="15" hidden="false" customHeight="false" outlineLevel="0" collapsed="false">
      <c r="A61" s="11" t="s">
        <v>577</v>
      </c>
      <c r="B61" s="5" t="s">
        <v>188</v>
      </c>
      <c r="C61" s="5" t="n">
        <v>32.16</v>
      </c>
    </row>
    <row r="62" customFormat="false" ht="15" hidden="false" customHeight="false" outlineLevel="0" collapsed="false">
      <c r="A62" s="11" t="s">
        <v>578</v>
      </c>
      <c r="B62" s="5" t="s">
        <v>189</v>
      </c>
      <c r="C62" s="5" t="n">
        <v>32.76</v>
      </c>
    </row>
    <row r="63" customFormat="false" ht="15" hidden="false" customHeight="false" outlineLevel="0" collapsed="false">
      <c r="A63" s="11" t="s">
        <v>579</v>
      </c>
      <c r="B63" s="5" t="s">
        <v>190</v>
      </c>
      <c r="C63" s="5" t="n">
        <v>33.07</v>
      </c>
    </row>
    <row r="64" customFormat="false" ht="15" hidden="false" customHeight="false" outlineLevel="0" collapsed="false">
      <c r="A64" s="11" t="s">
        <v>580</v>
      </c>
      <c r="B64" s="5" t="s">
        <v>191</v>
      </c>
      <c r="C64" s="5" t="n">
        <v>33.77</v>
      </c>
    </row>
    <row r="65" customFormat="false" ht="15" hidden="false" customHeight="false" outlineLevel="0" collapsed="false">
      <c r="A65" s="11" t="s">
        <v>581</v>
      </c>
      <c r="B65" s="5" t="s">
        <v>192</v>
      </c>
      <c r="C65" s="5" t="n">
        <v>34.4</v>
      </c>
    </row>
    <row r="66" customFormat="false" ht="15" hidden="false" customHeight="false" outlineLevel="0" collapsed="false">
      <c r="A66" s="11" t="s">
        <v>582</v>
      </c>
      <c r="B66" s="5" t="s">
        <v>193</v>
      </c>
      <c r="C66" s="5" t="n">
        <v>34.89</v>
      </c>
    </row>
    <row r="67" customFormat="false" ht="15" hidden="false" customHeight="false" outlineLevel="0" collapsed="false">
      <c r="A67" s="11" t="s">
        <v>583</v>
      </c>
      <c r="B67" s="5" t="s">
        <v>194</v>
      </c>
      <c r="C67" s="5" t="n">
        <v>35.81</v>
      </c>
    </row>
    <row r="68" customFormat="false" ht="15" hidden="false" customHeight="false" outlineLevel="0" collapsed="false">
      <c r="A68" s="11" t="s">
        <v>584</v>
      </c>
      <c r="B68" s="5" t="s">
        <v>195</v>
      </c>
      <c r="C68" s="5" t="n">
        <v>36.36</v>
      </c>
    </row>
    <row r="69" customFormat="false" ht="15" hidden="false" customHeight="false" outlineLevel="0" collapsed="false">
      <c r="A69" s="11" t="s">
        <v>585</v>
      </c>
      <c r="B69" s="5" t="s">
        <v>196</v>
      </c>
      <c r="C69" s="5" t="n">
        <v>37.36</v>
      </c>
    </row>
    <row r="70" customFormat="false" ht="15" hidden="false" customHeight="false" outlineLevel="0" collapsed="false">
      <c r="A70" s="11" t="s">
        <v>586</v>
      </c>
      <c r="B70" s="5" t="s">
        <v>197</v>
      </c>
      <c r="C70" s="5" t="n">
        <v>38.6</v>
      </c>
    </row>
    <row r="71" customFormat="false" ht="15" hidden="false" customHeight="false" outlineLevel="0" collapsed="false">
      <c r="A71" s="11" t="s">
        <v>587</v>
      </c>
      <c r="B71" s="5" t="s">
        <v>198</v>
      </c>
      <c r="C71" s="5" t="n">
        <v>39.35</v>
      </c>
    </row>
    <row r="72" customFormat="false" ht="15" hidden="false" customHeight="false" outlineLevel="0" collapsed="false">
      <c r="A72" s="11" t="s">
        <v>588</v>
      </c>
      <c r="B72" s="5" t="s">
        <v>199</v>
      </c>
      <c r="C72" s="5" t="n">
        <v>40.65</v>
      </c>
    </row>
    <row r="73" customFormat="false" ht="15" hidden="false" customHeight="false" outlineLevel="0" collapsed="false">
      <c r="A73" s="11" t="s">
        <v>589</v>
      </c>
      <c r="B73" s="5" t="s">
        <v>200</v>
      </c>
      <c r="C73" s="5" t="n">
        <v>41.73</v>
      </c>
    </row>
    <row r="74" customFormat="false" ht="15" hidden="false" customHeight="false" outlineLevel="0" collapsed="false">
      <c r="A74" s="11" t="s">
        <v>590</v>
      </c>
      <c r="B74" s="5" t="s">
        <v>201</v>
      </c>
      <c r="C74" s="5" t="n">
        <v>43.09</v>
      </c>
    </row>
    <row r="75" customFormat="false" ht="15" hidden="false" customHeight="false" outlineLevel="0" collapsed="false">
      <c r="A75" s="11" t="s">
        <v>591</v>
      </c>
      <c r="B75" s="5" t="s">
        <v>202</v>
      </c>
      <c r="C75" s="5" t="n">
        <v>44.09</v>
      </c>
    </row>
    <row r="76" customFormat="false" ht="15" hidden="false" customHeight="false" outlineLevel="0" collapsed="false">
      <c r="A76" s="11" t="s">
        <v>592</v>
      </c>
      <c r="B76" s="5" t="s">
        <v>203</v>
      </c>
      <c r="C76" s="5" t="n">
        <v>45.64</v>
      </c>
    </row>
    <row r="77" customFormat="false" ht="15" hidden="false" customHeight="false" outlineLevel="0" collapsed="false">
      <c r="A77" s="11" t="s">
        <v>593</v>
      </c>
      <c r="B77" s="5" t="s">
        <v>204</v>
      </c>
      <c r="C77" s="5" t="n">
        <v>46.97</v>
      </c>
    </row>
    <row r="78" customFormat="false" ht="15" hidden="false" customHeight="false" outlineLevel="0" collapsed="false">
      <c r="A78" s="11" t="s">
        <v>594</v>
      </c>
      <c r="B78" s="5" t="s">
        <v>205</v>
      </c>
      <c r="C78" s="5" t="n">
        <v>48.36</v>
      </c>
    </row>
    <row r="79" customFormat="false" ht="15" hidden="false" customHeight="false" outlineLevel="0" collapsed="false">
      <c r="A79" s="11" t="s">
        <v>595</v>
      </c>
      <c r="B79" s="5" t="s">
        <v>206</v>
      </c>
      <c r="C79" s="5" t="n">
        <v>48.93</v>
      </c>
    </row>
    <row r="80" customFormat="false" ht="15" hidden="false" customHeight="false" outlineLevel="0" collapsed="false">
      <c r="A80" s="11" t="s">
        <v>596</v>
      </c>
      <c r="B80" s="5" t="s">
        <v>207</v>
      </c>
      <c r="C80" s="5" t="n">
        <v>49.94</v>
      </c>
    </row>
    <row r="81" customFormat="false" ht="15" hidden="false" customHeight="false" outlineLevel="0" collapsed="false">
      <c r="A81" s="11" t="s">
        <v>597</v>
      </c>
      <c r="B81" s="5" t="s">
        <v>208</v>
      </c>
      <c r="C81" s="5" t="n">
        <v>51.07</v>
      </c>
    </row>
    <row r="82" customFormat="false" ht="15" hidden="false" customHeight="false" outlineLevel="0" collapsed="false">
      <c r="A82" s="11" t="s">
        <v>598</v>
      </c>
      <c r="B82" s="5" t="s">
        <v>209</v>
      </c>
      <c r="C82" s="5" t="n">
        <v>52.12</v>
      </c>
    </row>
    <row r="83" customFormat="false" ht="15" hidden="false" customHeight="false" outlineLevel="0" collapsed="false">
      <c r="A83" s="11" t="s">
        <v>599</v>
      </c>
      <c r="B83" s="5" t="s">
        <v>210</v>
      </c>
      <c r="C83" s="5" t="n">
        <v>52.76</v>
      </c>
    </row>
    <row r="84" customFormat="false" ht="15" hidden="false" customHeight="false" outlineLevel="0" collapsed="false">
      <c r="A84" s="11" t="s">
        <v>353</v>
      </c>
      <c r="B84" s="5" t="s">
        <v>211</v>
      </c>
      <c r="C84" s="5" t="n">
        <v>53.14</v>
      </c>
    </row>
    <row r="85" customFormat="false" ht="15" hidden="false" customHeight="false" outlineLevel="0" collapsed="false">
      <c r="A85" s="11" t="s">
        <v>354</v>
      </c>
      <c r="B85" s="5" t="s">
        <v>212</v>
      </c>
      <c r="C85" s="5" t="n">
        <v>53.74</v>
      </c>
    </row>
    <row r="86" customFormat="false" ht="15" hidden="false" customHeight="false" outlineLevel="0" collapsed="false">
      <c r="A86" s="11" t="s">
        <v>355</v>
      </c>
      <c r="B86" s="5" t="s">
        <v>213</v>
      </c>
      <c r="C86" s="5" t="n">
        <v>54.31</v>
      </c>
    </row>
    <row r="87" customFormat="false" ht="15" hidden="false" customHeight="false" outlineLevel="0" collapsed="false">
      <c r="A87" s="11" t="s">
        <v>356</v>
      </c>
      <c r="B87" s="5" t="s">
        <v>214</v>
      </c>
      <c r="C87" s="5" t="n">
        <v>54.3</v>
      </c>
    </row>
    <row r="88" customFormat="false" ht="15" hidden="false" customHeight="false" outlineLevel="0" collapsed="false">
      <c r="A88" s="11" t="s">
        <v>357</v>
      </c>
      <c r="B88" s="5" t="s">
        <v>215</v>
      </c>
      <c r="C88" s="5" t="n">
        <v>54.24</v>
      </c>
    </row>
    <row r="89" customFormat="false" ht="15" hidden="false" customHeight="false" outlineLevel="0" collapsed="false">
      <c r="A89" s="11" t="s">
        <v>358</v>
      </c>
      <c r="B89" s="5" t="s">
        <v>216</v>
      </c>
      <c r="C89" s="5" t="n">
        <v>54.9</v>
      </c>
    </row>
    <row r="90" customFormat="false" ht="15" hidden="false" customHeight="false" outlineLevel="0" collapsed="false">
      <c r="A90" s="11" t="s">
        <v>359</v>
      </c>
      <c r="B90" s="5" t="s">
        <v>217</v>
      </c>
      <c r="C90" s="5" t="n">
        <v>55.56</v>
      </c>
    </row>
    <row r="91" customFormat="false" ht="15" hidden="false" customHeight="false" outlineLevel="0" collapsed="false">
      <c r="A91" s="11" t="s">
        <v>360</v>
      </c>
      <c r="B91" s="5" t="s">
        <v>218</v>
      </c>
      <c r="C91" s="5" t="n">
        <v>55.55</v>
      </c>
    </row>
    <row r="92" customFormat="false" ht="15" hidden="false" customHeight="false" outlineLevel="0" collapsed="false">
      <c r="A92" s="11" t="s">
        <v>361</v>
      </c>
      <c r="B92" s="5" t="s">
        <v>219</v>
      </c>
      <c r="C92" s="5" t="n">
        <v>55.52</v>
      </c>
    </row>
    <row r="93" customFormat="false" ht="15" hidden="false" customHeight="false" outlineLevel="0" collapsed="false">
      <c r="A93" s="11" t="s">
        <v>362</v>
      </c>
      <c r="B93" s="5" t="s">
        <v>220</v>
      </c>
      <c r="C93" s="5" t="n">
        <v>55.85</v>
      </c>
    </row>
    <row r="94" customFormat="false" ht="15" hidden="false" customHeight="false" outlineLevel="0" collapsed="false">
      <c r="A94" s="11" t="s">
        <v>363</v>
      </c>
      <c r="B94" s="5" t="s">
        <v>221</v>
      </c>
      <c r="C94" s="5" t="n">
        <v>56.48</v>
      </c>
    </row>
    <row r="95" customFormat="false" ht="15" hidden="false" customHeight="false" outlineLevel="0" collapsed="false">
      <c r="A95" s="11" t="s">
        <v>364</v>
      </c>
      <c r="B95" s="5" t="s">
        <v>222</v>
      </c>
      <c r="C95" s="5" t="n">
        <v>56.3</v>
      </c>
    </row>
    <row r="96" customFormat="false" ht="15" hidden="false" customHeight="false" outlineLevel="0" collapsed="false">
      <c r="A96" s="11" t="s">
        <v>365</v>
      </c>
      <c r="B96" s="5" t="s">
        <v>223</v>
      </c>
      <c r="C96" s="5" t="n">
        <v>56.28</v>
      </c>
    </row>
    <row r="97" customFormat="false" ht="15" hidden="false" customHeight="false" outlineLevel="0" collapsed="false">
      <c r="A97" s="11" t="s">
        <v>366</v>
      </c>
      <c r="B97" s="5" t="s">
        <v>224</v>
      </c>
      <c r="C97" s="5" t="n">
        <v>56.61</v>
      </c>
    </row>
    <row r="98" customFormat="false" ht="15" hidden="false" customHeight="false" outlineLevel="0" collapsed="false">
      <c r="A98" s="11" t="s">
        <v>367</v>
      </c>
      <c r="B98" s="5" t="s">
        <v>225</v>
      </c>
      <c r="C98" s="5" t="n">
        <v>57.38</v>
      </c>
    </row>
    <row r="99" customFormat="false" ht="15" hidden="false" customHeight="false" outlineLevel="0" collapsed="false">
      <c r="A99" s="11" t="s">
        <v>368</v>
      </c>
      <c r="B99" s="5" t="s">
        <v>226</v>
      </c>
      <c r="C99" s="5" t="n">
        <v>57.29</v>
      </c>
    </row>
    <row r="100" customFormat="false" ht="15" hidden="false" customHeight="false" outlineLevel="0" collapsed="false">
      <c r="A100" s="11" t="s">
        <v>369</v>
      </c>
      <c r="B100" s="5" t="s">
        <v>227</v>
      </c>
      <c r="C100" s="5" t="n">
        <v>57.47</v>
      </c>
    </row>
    <row r="101" customFormat="false" ht="15" hidden="false" customHeight="false" outlineLevel="0" collapsed="false">
      <c r="A101" s="11" t="s">
        <v>370</v>
      </c>
      <c r="B101" s="5" t="s">
        <v>228</v>
      </c>
      <c r="C101" s="5" t="n">
        <v>57.78</v>
      </c>
    </row>
    <row r="102" customFormat="false" ht="15" hidden="false" customHeight="false" outlineLevel="0" collapsed="false">
      <c r="A102" s="11" t="s">
        <v>371</v>
      </c>
      <c r="B102" s="5" t="s">
        <v>229</v>
      </c>
      <c r="C102" s="5" t="n">
        <v>58.54</v>
      </c>
    </row>
    <row r="103" customFormat="false" ht="15" hidden="false" customHeight="false" outlineLevel="0" collapsed="false">
      <c r="A103" s="11" t="s">
        <v>372</v>
      </c>
      <c r="B103" s="5" t="s">
        <v>230</v>
      </c>
      <c r="C103" s="5" t="n">
        <v>58.63</v>
      </c>
    </row>
    <row r="104" customFormat="false" ht="15" hidden="false" customHeight="false" outlineLevel="0" collapsed="false">
      <c r="A104" s="11" t="s">
        <v>373</v>
      </c>
      <c r="B104" s="5" t="s">
        <v>231</v>
      </c>
      <c r="C104" s="5" t="n">
        <v>58.27</v>
      </c>
    </row>
    <row r="105" customFormat="false" ht="15" hidden="false" customHeight="false" outlineLevel="0" collapsed="false">
      <c r="A105" s="11" t="s">
        <v>374</v>
      </c>
      <c r="B105" s="5" t="s">
        <v>232</v>
      </c>
      <c r="C105" s="5" t="n">
        <v>59.2</v>
      </c>
    </row>
    <row r="106" customFormat="false" ht="15" hidden="false" customHeight="false" outlineLevel="0" collapsed="false">
      <c r="A106" s="11" t="s">
        <v>375</v>
      </c>
      <c r="B106" s="5" t="s">
        <v>233</v>
      </c>
      <c r="C106" s="5" t="n">
        <v>59.68</v>
      </c>
    </row>
    <row r="107" customFormat="false" ht="15" hidden="false" customHeight="false" outlineLevel="0" collapsed="false">
      <c r="A107" s="11" t="s">
        <v>376</v>
      </c>
      <c r="B107" s="5" t="s">
        <v>234</v>
      </c>
      <c r="C107" s="5" t="n">
        <v>59.92</v>
      </c>
    </row>
    <row r="108" customFormat="false" ht="15" hidden="false" customHeight="false" outlineLevel="0" collapsed="false">
      <c r="A108" s="11" t="s">
        <v>377</v>
      </c>
      <c r="B108" s="5" t="s">
        <v>235</v>
      </c>
      <c r="C108" s="5" t="n">
        <v>59.65</v>
      </c>
    </row>
    <row r="109" customFormat="false" ht="15" hidden="false" customHeight="false" outlineLevel="0" collapsed="false">
      <c r="A109" s="11" t="s">
        <v>378</v>
      </c>
      <c r="B109" s="5" t="s">
        <v>236</v>
      </c>
      <c r="C109" s="5" t="n">
        <v>60.37</v>
      </c>
    </row>
    <row r="110" customFormat="false" ht="15" hidden="false" customHeight="false" outlineLevel="0" collapsed="false">
      <c r="A110" s="11" t="s">
        <v>379</v>
      </c>
      <c r="B110" s="5" t="s">
        <v>237</v>
      </c>
      <c r="C110" s="5" t="n">
        <v>61.26</v>
      </c>
    </row>
    <row r="111" customFormat="false" ht="15" hidden="false" customHeight="false" outlineLevel="0" collapsed="false">
      <c r="A111" s="11" t="s">
        <v>380</v>
      </c>
      <c r="B111" s="5" t="s">
        <v>238</v>
      </c>
      <c r="C111" s="5" t="n">
        <v>61.69</v>
      </c>
    </row>
    <row r="112" customFormat="false" ht="15" hidden="false" customHeight="false" outlineLevel="0" collapsed="false">
      <c r="A112" s="11" t="s">
        <v>381</v>
      </c>
      <c r="B112" s="5" t="s">
        <v>253</v>
      </c>
      <c r="C112" s="5" t="n">
        <v>62.18</v>
      </c>
    </row>
    <row r="113" customFormat="false" ht="15" hidden="false" customHeight="false" outlineLevel="0" collapsed="false">
      <c r="A113" s="11" t="s">
        <v>382</v>
      </c>
      <c r="B113" s="5" t="s">
        <v>254</v>
      </c>
      <c r="C113" s="5" t="n">
        <v>63.05</v>
      </c>
    </row>
    <row r="114" customFormat="false" ht="15" hidden="false" customHeight="false" outlineLevel="0" collapsed="false">
      <c r="A114" s="11" t="s">
        <v>383</v>
      </c>
      <c r="B114" s="5" t="s">
        <v>255</v>
      </c>
      <c r="C114" s="5" t="n">
        <v>64.51</v>
      </c>
    </row>
    <row r="115" customFormat="false" ht="15" hidden="false" customHeight="false" outlineLevel="0" collapsed="false">
      <c r="A115" s="11" t="s">
        <v>384</v>
      </c>
      <c r="B115" s="5" t="s">
        <v>256</v>
      </c>
      <c r="C115" s="5" t="n">
        <v>64.87</v>
      </c>
    </row>
    <row r="116" customFormat="false" ht="15" hidden="false" customHeight="false" outlineLevel="0" collapsed="false">
      <c r="A116" s="11" t="s">
        <v>385</v>
      </c>
      <c r="B116" s="5" t="s">
        <v>257</v>
      </c>
      <c r="C116" s="5" t="n">
        <v>65.97</v>
      </c>
    </row>
    <row r="117" customFormat="false" ht="15" hidden="false" customHeight="false" outlineLevel="0" collapsed="false">
      <c r="A117" s="11" t="s">
        <v>386</v>
      </c>
      <c r="B117" s="5" t="s">
        <v>258</v>
      </c>
      <c r="C117" s="5" t="n">
        <v>66.98</v>
      </c>
    </row>
    <row r="118" customFormat="false" ht="15" hidden="false" customHeight="false" outlineLevel="0" collapsed="false">
      <c r="A118" s="11" t="s">
        <v>387</v>
      </c>
      <c r="B118" s="5" t="s">
        <v>259</v>
      </c>
      <c r="C118" s="5" t="n">
        <v>68.1</v>
      </c>
    </row>
    <row r="119" customFormat="false" ht="15" hidden="false" customHeight="false" outlineLevel="0" collapsed="false">
      <c r="A119" s="11" t="s">
        <v>388</v>
      </c>
      <c r="B119" s="5" t="s">
        <v>260</v>
      </c>
      <c r="C119" s="5" t="n">
        <v>68.51</v>
      </c>
    </row>
    <row r="120" customFormat="false" ht="15" hidden="false" customHeight="false" outlineLevel="0" collapsed="false">
      <c r="A120" s="11" t="s">
        <v>389</v>
      </c>
      <c r="B120" s="5" t="s">
        <v>261</v>
      </c>
      <c r="C120" s="5" t="n">
        <v>69.43</v>
      </c>
    </row>
    <row r="121" customFormat="false" ht="15" hidden="false" customHeight="false" outlineLevel="0" collapsed="false">
      <c r="A121" s="11" t="s">
        <v>390</v>
      </c>
      <c r="B121" s="5" t="s">
        <v>262</v>
      </c>
      <c r="C121" s="5" t="n">
        <v>70.4</v>
      </c>
    </row>
    <row r="122" customFormat="false" ht="15" hidden="false" customHeight="false" outlineLevel="0" collapsed="false">
      <c r="A122" s="11" t="s">
        <v>391</v>
      </c>
      <c r="B122" s="5" t="s">
        <v>263</v>
      </c>
      <c r="C122" s="5" t="n">
        <v>71.51</v>
      </c>
    </row>
    <row r="123" customFormat="false" ht="15" hidden="false" customHeight="false" outlineLevel="0" collapsed="false">
      <c r="A123" s="11" t="s">
        <v>392</v>
      </c>
      <c r="B123" s="5" t="s">
        <v>264</v>
      </c>
      <c r="C123" s="5" t="n">
        <v>71.87</v>
      </c>
    </row>
    <row r="124" customFormat="false" ht="15" hidden="false" customHeight="false" outlineLevel="0" collapsed="false">
      <c r="A124" s="11" t="s">
        <v>393</v>
      </c>
      <c r="B124" s="5" t="s">
        <v>265</v>
      </c>
      <c r="C124" s="5" t="n">
        <v>73.45</v>
      </c>
    </row>
    <row r="125" customFormat="false" ht="15" hidden="false" customHeight="false" outlineLevel="0" collapsed="false">
      <c r="A125" s="11" t="s">
        <v>394</v>
      </c>
      <c r="B125" s="5" t="s">
        <v>266</v>
      </c>
      <c r="C125" s="5" t="n">
        <v>74.88</v>
      </c>
    </row>
    <row r="126" customFormat="false" ht="15" hidden="false" customHeight="false" outlineLevel="0" collapsed="false">
      <c r="A126" s="11" t="s">
        <v>395</v>
      </c>
      <c r="B126" s="5" t="s">
        <v>267</v>
      </c>
      <c r="C126" s="5" t="n">
        <v>76.27</v>
      </c>
    </row>
    <row r="127" customFormat="false" ht="15" hidden="false" customHeight="false" outlineLevel="0" collapsed="false">
      <c r="A127" s="11" t="s">
        <v>396</v>
      </c>
      <c r="B127" s="5" t="s">
        <v>268</v>
      </c>
      <c r="C127" s="5" t="n">
        <v>76.7</v>
      </c>
    </row>
    <row r="128" customFormat="false" ht="15" hidden="false" customHeight="false" outlineLevel="0" collapsed="false">
      <c r="A128" s="11" t="s">
        <v>397</v>
      </c>
      <c r="B128" s="5" t="s">
        <v>269</v>
      </c>
      <c r="C128" s="5" t="n">
        <v>77.91</v>
      </c>
    </row>
    <row r="129" customFormat="false" ht="15" hidden="false" customHeight="false" outlineLevel="0" collapsed="false">
      <c r="A129" s="11" t="s">
        <v>398</v>
      </c>
      <c r="B129" s="5" t="s">
        <v>270</v>
      </c>
      <c r="C129" s="5" t="n">
        <v>79.33</v>
      </c>
    </row>
    <row r="130" customFormat="false" ht="15" hidden="false" customHeight="false" outlineLevel="0" collapsed="false">
      <c r="A130" s="11" t="s">
        <v>399</v>
      </c>
      <c r="B130" s="5" t="s">
        <v>271</v>
      </c>
      <c r="C130" s="5" t="n">
        <v>80.69</v>
      </c>
    </row>
    <row r="131" customFormat="false" ht="15" hidden="false" customHeight="false" outlineLevel="0" collapsed="false">
      <c r="A131" s="11" t="s">
        <v>400</v>
      </c>
      <c r="B131" s="5" t="s">
        <v>272</v>
      </c>
      <c r="C131" s="5" t="n">
        <v>81.57</v>
      </c>
    </row>
    <row r="132" customFormat="false" ht="15" hidden="false" customHeight="false" outlineLevel="0" collapsed="false">
      <c r="A132" s="11" t="s">
        <v>401</v>
      </c>
      <c r="B132" s="5" t="s">
        <v>273</v>
      </c>
      <c r="C132" s="5" t="n">
        <v>82.58</v>
      </c>
    </row>
    <row r="133" customFormat="false" ht="15" hidden="false" customHeight="false" outlineLevel="0" collapsed="false">
      <c r="A133" s="11" t="s">
        <v>402</v>
      </c>
      <c r="B133" s="5" t="s">
        <v>274</v>
      </c>
      <c r="C133" s="5" t="n">
        <v>84.46</v>
      </c>
    </row>
    <row r="134" customFormat="false" ht="15" hidden="false" customHeight="false" outlineLevel="0" collapsed="false">
      <c r="A134" s="11" t="s">
        <v>403</v>
      </c>
      <c r="B134" s="5" t="s">
        <v>275</v>
      </c>
      <c r="C134" s="5" t="n">
        <v>86.22</v>
      </c>
    </row>
    <row r="135" customFormat="false" ht="15" hidden="false" customHeight="false" outlineLevel="0" collapsed="false">
      <c r="A135" s="11" t="s">
        <v>404</v>
      </c>
      <c r="B135" s="5" t="s">
        <v>276</v>
      </c>
      <c r="C135" s="5" t="n">
        <v>87.45</v>
      </c>
    </row>
    <row r="136" customFormat="false" ht="15" hidden="false" customHeight="false" outlineLevel="0" collapsed="false">
      <c r="A136" s="11" t="s">
        <v>405</v>
      </c>
      <c r="B136" s="5" t="s">
        <v>277</v>
      </c>
      <c r="C136" s="5" t="n">
        <v>88.87</v>
      </c>
    </row>
    <row r="137" customFormat="false" ht="15" hidden="false" customHeight="false" outlineLevel="0" collapsed="false">
      <c r="A137" s="11" t="s">
        <v>406</v>
      </c>
      <c r="B137" s="5" t="s">
        <v>278</v>
      </c>
      <c r="C137" s="5" t="n">
        <v>90.56</v>
      </c>
    </row>
    <row r="138" customFormat="false" ht="15" hidden="false" customHeight="false" outlineLevel="0" collapsed="false">
      <c r="A138" s="11" t="s">
        <v>407</v>
      </c>
      <c r="B138" s="5" t="s">
        <v>279</v>
      </c>
      <c r="C138" s="5" t="n">
        <v>92.34</v>
      </c>
    </row>
    <row r="139" customFormat="false" ht="15" hidden="false" customHeight="false" outlineLevel="0" collapsed="false">
      <c r="A139" s="11" t="s">
        <v>408</v>
      </c>
      <c r="B139" s="5" t="s">
        <v>280</v>
      </c>
      <c r="C139" s="5" t="n">
        <v>93.58</v>
      </c>
    </row>
    <row r="140" customFormat="false" ht="15" hidden="false" customHeight="false" outlineLevel="0" collapsed="false">
      <c r="A140" s="11" t="s">
        <v>409</v>
      </c>
      <c r="B140" s="5" t="s">
        <v>281</v>
      </c>
      <c r="C140" s="5" t="n">
        <v>94.49</v>
      </c>
    </row>
    <row r="141" customFormat="false" ht="15" hidden="false" customHeight="false" outlineLevel="0" collapsed="false">
      <c r="A141" s="11" t="s">
        <v>410</v>
      </c>
      <c r="B141" s="5" t="s">
        <v>282</v>
      </c>
      <c r="C141" s="5" t="n">
        <v>96.75</v>
      </c>
    </row>
    <row r="142" customFormat="false" ht="15" hidden="false" customHeight="false" outlineLevel="0" collapsed="false">
      <c r="A142" s="11" t="s">
        <v>411</v>
      </c>
      <c r="B142" s="5" t="s">
        <v>283</v>
      </c>
      <c r="C142" s="5" t="n">
        <v>98.78</v>
      </c>
    </row>
    <row r="143" customFormat="false" ht="15" hidden="false" customHeight="false" outlineLevel="0" collapsed="false">
      <c r="A143" s="11" t="s">
        <v>412</v>
      </c>
      <c r="B143" s="5" t="s">
        <v>284</v>
      </c>
      <c r="C143" s="5" t="n">
        <v>99.48</v>
      </c>
    </row>
    <row r="144" customFormat="false" ht="15" hidden="false" customHeight="false" outlineLevel="0" collapsed="false">
      <c r="A144" s="11" t="s">
        <v>413</v>
      </c>
      <c r="B144" s="5" t="s">
        <v>285</v>
      </c>
      <c r="C144" s="5" t="n">
        <v>100.49</v>
      </c>
    </row>
    <row r="145" customFormat="false" ht="15" hidden="false" customHeight="false" outlineLevel="0" collapsed="false">
      <c r="A145" s="11" t="s">
        <v>414</v>
      </c>
      <c r="B145" s="5" t="s">
        <v>286</v>
      </c>
      <c r="C145" s="5" t="n">
        <v>101.72</v>
      </c>
    </row>
    <row r="146" customFormat="false" ht="15" hidden="false" customHeight="false" outlineLevel="0" collapsed="false">
      <c r="A146" s="11" t="s">
        <v>415</v>
      </c>
      <c r="B146" s="5" t="s">
        <v>287</v>
      </c>
      <c r="C146" s="5" t="n">
        <v>103.13</v>
      </c>
    </row>
    <row r="147" customFormat="false" ht="15" hidden="false" customHeight="false" outlineLevel="0" collapsed="false">
      <c r="A147" s="11" t="s">
        <v>416</v>
      </c>
      <c r="B147" s="5" t="s">
        <v>288</v>
      </c>
      <c r="C147" s="5" t="n">
        <v>103.38</v>
      </c>
    </row>
    <row r="148" customFormat="false" ht="15" hidden="false" customHeight="false" outlineLevel="0" collapsed="false">
      <c r="A148" s="11" t="s">
        <v>417</v>
      </c>
      <c r="B148" s="5" t="s">
        <v>289</v>
      </c>
      <c r="C148" s="5" t="n">
        <v>104.21</v>
      </c>
    </row>
    <row r="149" customFormat="false" ht="15" hidden="false" customHeight="false" outlineLevel="0" collapsed="false">
      <c r="A149" s="11" t="s">
        <v>418</v>
      </c>
      <c r="B149" s="5" t="s">
        <v>290</v>
      </c>
      <c r="C149" s="5" t="n">
        <v>104.73</v>
      </c>
    </row>
    <row r="150" customFormat="false" ht="15" hidden="false" customHeight="false" outlineLevel="0" collapsed="false">
      <c r="A150" s="11" t="s">
        <v>419</v>
      </c>
      <c r="B150" s="5" t="s">
        <v>291</v>
      </c>
      <c r="C150" s="5" t="n">
        <v>104.54</v>
      </c>
    </row>
    <row r="151" customFormat="false" ht="15" hidden="false" customHeight="false" outlineLevel="0" collapsed="false">
      <c r="A151" s="11" t="s">
        <v>420</v>
      </c>
      <c r="B151" s="5" t="s">
        <v>292</v>
      </c>
      <c r="C151" s="5" t="n">
        <v>102.99</v>
      </c>
    </row>
    <row r="152" customFormat="false" ht="15" hidden="false" customHeight="false" outlineLevel="0" collapsed="false">
      <c r="A152" s="11" t="s">
        <v>421</v>
      </c>
      <c r="B152" s="5" t="s">
        <v>293</v>
      </c>
      <c r="C152" s="5" t="n">
        <v>101.33</v>
      </c>
    </row>
    <row r="153" customFormat="false" ht="15" hidden="false" customHeight="false" outlineLevel="0" collapsed="false">
      <c r="A153" s="11" t="s">
        <v>422</v>
      </c>
      <c r="B153" s="5" t="s">
        <v>294</v>
      </c>
      <c r="C153" s="5" t="n">
        <v>100.07</v>
      </c>
    </row>
    <row r="154" customFormat="false" ht="15" hidden="false" customHeight="false" outlineLevel="0" collapsed="false">
      <c r="A154" s="11" t="s">
        <v>423</v>
      </c>
      <c r="B154" s="5" t="s">
        <v>295</v>
      </c>
      <c r="C154" s="5" t="n">
        <v>100.05</v>
      </c>
    </row>
    <row r="155" customFormat="false" ht="15" hidden="false" customHeight="false" outlineLevel="0" collapsed="false">
      <c r="A155" s="11" t="s">
        <v>424</v>
      </c>
      <c r="B155" s="5" t="s">
        <v>296</v>
      </c>
      <c r="C155" s="5" t="n">
        <v>100.08</v>
      </c>
    </row>
    <row r="156" customFormat="false" ht="15" hidden="false" customHeight="false" outlineLevel="0" collapsed="false">
      <c r="A156" s="11" t="s">
        <v>425</v>
      </c>
      <c r="B156" s="5" t="s">
        <v>297</v>
      </c>
      <c r="C156" s="5" t="n">
        <v>99.75</v>
      </c>
    </row>
    <row r="157" customFormat="false" ht="15" hidden="false" customHeight="false" outlineLevel="0" collapsed="false">
      <c r="A157" s="11" t="s">
        <v>426</v>
      </c>
      <c r="B157" s="5" t="s">
        <v>298</v>
      </c>
      <c r="C157" s="5" t="n">
        <v>100.69</v>
      </c>
    </row>
    <row r="158" customFormat="false" ht="15" hidden="false" customHeight="false" outlineLevel="0" collapsed="false">
      <c r="A158" s="11" t="s">
        <v>427</v>
      </c>
      <c r="B158" s="5" t="s">
        <v>299</v>
      </c>
      <c r="C158" s="5" t="n">
        <v>101.33</v>
      </c>
    </row>
    <row r="159" customFormat="false" ht="15" hidden="false" customHeight="false" outlineLevel="0" collapsed="false">
      <c r="A159" s="11" t="s">
        <v>428</v>
      </c>
      <c r="B159" s="5" t="s">
        <v>300</v>
      </c>
      <c r="C159" s="5" t="n">
        <v>101.58</v>
      </c>
    </row>
    <row r="160" customFormat="false" ht="15" hidden="false" customHeight="false" outlineLevel="0" collapsed="false">
      <c r="A160" s="11" t="s">
        <v>429</v>
      </c>
      <c r="B160" s="5" t="s">
        <v>301</v>
      </c>
      <c r="C160" s="5" t="n">
        <v>101.32</v>
      </c>
    </row>
    <row r="161" customFormat="false" ht="15" hidden="false" customHeight="false" outlineLevel="0" collapsed="false">
      <c r="A161" s="11" t="s">
        <v>430</v>
      </c>
      <c r="B161" s="5" t="s">
        <v>302</v>
      </c>
      <c r="C161" s="5" t="n">
        <v>101.74</v>
      </c>
    </row>
    <row r="162" customFormat="false" ht="15" hidden="false" customHeight="false" outlineLevel="0" collapsed="false">
      <c r="A162" s="11" t="s">
        <v>431</v>
      </c>
      <c r="B162" s="5" t="s">
        <v>303</v>
      </c>
      <c r="C162" s="5" t="n">
        <v>102.06</v>
      </c>
    </row>
    <row r="163" customFormat="false" ht="15" hidden="false" customHeight="false" outlineLevel="0" collapsed="false">
      <c r="A163" s="11" t="s">
        <v>432</v>
      </c>
      <c r="B163" s="5" t="s">
        <v>304</v>
      </c>
      <c r="C163" s="5" t="n">
        <v>100.95</v>
      </c>
    </row>
    <row r="164" customFormat="false" ht="15" hidden="false" customHeight="false" outlineLevel="0" collapsed="false">
      <c r="A164" s="11" t="s">
        <v>433</v>
      </c>
      <c r="B164" s="5" t="s">
        <v>305</v>
      </c>
      <c r="C164" s="5" t="n">
        <v>100.31</v>
      </c>
    </row>
    <row r="165" customFormat="false" ht="15" hidden="false" customHeight="false" outlineLevel="0" collapsed="false">
      <c r="A165" s="11" t="s">
        <v>434</v>
      </c>
      <c r="B165" s="5" t="s">
        <v>306</v>
      </c>
      <c r="C165" s="5" t="n">
        <v>100.02</v>
      </c>
    </row>
    <row r="166" customFormat="false" ht="15" hidden="false" customHeight="false" outlineLevel="0" collapsed="false">
      <c r="A166" s="11" t="s">
        <v>435</v>
      </c>
      <c r="B166" s="5" t="s">
        <v>307</v>
      </c>
      <c r="C166" s="5" t="n">
        <v>99.39</v>
      </c>
    </row>
    <row r="167" customFormat="false" ht="15" hidden="false" customHeight="false" outlineLevel="0" collapsed="false">
      <c r="A167" s="11" t="s">
        <v>436</v>
      </c>
      <c r="B167" s="5" t="s">
        <v>308</v>
      </c>
      <c r="C167" s="5" t="n">
        <v>98.84</v>
      </c>
    </row>
    <row r="168" customFormat="false" ht="15" hidden="false" customHeight="false" outlineLevel="0" collapsed="false">
      <c r="A168" s="11" t="s">
        <v>437</v>
      </c>
      <c r="B168" s="5" t="s">
        <v>309</v>
      </c>
      <c r="C168" s="5" t="n">
        <v>97.5</v>
      </c>
    </row>
    <row r="169" customFormat="false" ht="15" hidden="false" customHeight="false" outlineLevel="0" collapsed="false">
      <c r="A169" s="11" t="s">
        <v>438</v>
      </c>
      <c r="B169" s="5" t="s">
        <v>310</v>
      </c>
      <c r="C169" s="5" t="n">
        <v>97.61</v>
      </c>
    </row>
    <row r="170" customFormat="false" ht="15" hidden="false" customHeight="false" outlineLevel="0" collapsed="false">
      <c r="A170" s="11" t="s">
        <v>439</v>
      </c>
      <c r="B170" s="5" t="s">
        <v>311</v>
      </c>
      <c r="C170" s="5" t="n">
        <v>98.15</v>
      </c>
    </row>
    <row r="171" customFormat="false" ht="15" hidden="false" customHeight="false" outlineLevel="0" collapsed="false">
      <c r="A171" s="11" t="s">
        <v>440</v>
      </c>
      <c r="B171" s="5" t="s">
        <v>312</v>
      </c>
      <c r="C171" s="5" t="n">
        <v>97.5</v>
      </c>
    </row>
    <row r="172" customFormat="false" ht="15" hidden="false" customHeight="false" outlineLevel="0" collapsed="false">
      <c r="A172" s="11" t="s">
        <v>441</v>
      </c>
      <c r="B172" s="5" t="s">
        <v>313</v>
      </c>
      <c r="C172" s="5" t="n">
        <v>97.41</v>
      </c>
    </row>
    <row r="173" customFormat="false" ht="15" hidden="false" customHeight="false" outlineLevel="0" collapsed="false">
      <c r="A173" s="11" t="s">
        <v>442</v>
      </c>
      <c r="B173" s="5" t="s">
        <v>314</v>
      </c>
      <c r="C173" s="5" t="n">
        <v>98.38</v>
      </c>
    </row>
    <row r="174" customFormat="false" ht="15" hidden="false" customHeight="false" outlineLevel="0" collapsed="false">
      <c r="A174" s="11" t="s">
        <v>443</v>
      </c>
      <c r="B174" s="5" t="s">
        <v>315</v>
      </c>
      <c r="C174" s="5" t="n">
        <v>98.95</v>
      </c>
    </row>
    <row r="175" customFormat="false" ht="15" hidden="false" customHeight="false" outlineLevel="0" collapsed="false">
      <c r="A175" s="11" t="s">
        <v>444</v>
      </c>
      <c r="B175" s="5" t="s">
        <v>316</v>
      </c>
      <c r="C175" s="5" t="n">
        <v>98.37</v>
      </c>
    </row>
    <row r="176" customFormat="false" ht="15" hidden="false" customHeight="false" outlineLevel="0" collapsed="false">
      <c r="A176" s="11" t="s">
        <v>445</v>
      </c>
      <c r="B176" s="5" t="s">
        <v>317</v>
      </c>
      <c r="C176" s="5" t="n">
        <v>98.48</v>
      </c>
    </row>
    <row r="177" customFormat="false" ht="15" hidden="false" customHeight="false" outlineLevel="0" collapsed="false">
      <c r="A177" s="11" t="s">
        <v>446</v>
      </c>
      <c r="B177" s="5" t="s">
        <v>318</v>
      </c>
      <c r="C177" s="5" t="n">
        <v>99.76</v>
      </c>
    </row>
    <row r="178" customFormat="false" ht="15" hidden="false" customHeight="false" outlineLevel="0" collapsed="false">
      <c r="A178" s="11" t="s">
        <v>447</v>
      </c>
      <c r="B178" s="5" t="s">
        <v>319</v>
      </c>
      <c r="C178" s="5" t="n">
        <v>100.7</v>
      </c>
    </row>
    <row r="179" customFormat="false" ht="15" hidden="false" customHeight="false" outlineLevel="0" collapsed="false">
      <c r="A179" s="11" t="s">
        <v>448</v>
      </c>
      <c r="B179" s="5" t="s">
        <v>320</v>
      </c>
      <c r="C179" s="5" t="n">
        <v>101.06</v>
      </c>
    </row>
    <row r="180" customFormat="false" ht="15" hidden="false" customHeight="false" outlineLevel="0" collapsed="false">
      <c r="A180" s="11" t="s">
        <v>449</v>
      </c>
      <c r="B180" s="5" t="s">
        <v>321</v>
      </c>
      <c r="C180" s="5" t="n">
        <v>101.95</v>
      </c>
    </row>
    <row r="181" customFormat="false" ht="15" hidden="false" customHeight="false" outlineLevel="0" collapsed="false">
      <c r="A181" s="11" t="s">
        <v>450</v>
      </c>
      <c r="B181" s="5" t="s">
        <v>322</v>
      </c>
      <c r="C181" s="5" t="n">
        <v>103.52</v>
      </c>
    </row>
    <row r="182" customFormat="false" ht="15" hidden="false" customHeight="false" outlineLevel="0" collapsed="false">
      <c r="A182" s="11" t="s">
        <v>451</v>
      </c>
      <c r="B182" s="5" t="s">
        <v>323</v>
      </c>
      <c r="C182" s="5" t="n">
        <v>105.11</v>
      </c>
    </row>
    <row r="183" customFormat="false" ht="15" hidden="false" customHeight="false" outlineLevel="0" collapsed="false">
      <c r="A183" s="11" t="s">
        <v>452</v>
      </c>
      <c r="B183" s="5" t="s">
        <v>324</v>
      </c>
      <c r="C183" s="5" t="n">
        <v>105.64</v>
      </c>
    </row>
    <row r="184" customFormat="false" ht="15" hidden="false" customHeight="false" outlineLevel="0" collapsed="false">
      <c r="A184" s="11" t="s">
        <v>453</v>
      </c>
      <c r="B184" s="5" t="s">
        <v>325</v>
      </c>
      <c r="C184" s="5" t="n">
        <v>106.43</v>
      </c>
    </row>
    <row r="185" customFormat="false" ht="15" hidden="false" customHeight="false" outlineLevel="0" collapsed="false">
      <c r="A185" s="11" t="s">
        <v>454</v>
      </c>
      <c r="B185" s="5" t="s">
        <v>326</v>
      </c>
      <c r="C185" s="5" t="n">
        <v>108</v>
      </c>
    </row>
    <row r="186" customFormat="false" ht="15" hidden="false" customHeight="false" outlineLevel="0" collapsed="false">
      <c r="A186" s="11" t="s">
        <v>455</v>
      </c>
      <c r="B186" s="5" t="s">
        <v>327</v>
      </c>
      <c r="C186" s="5" t="n">
        <v>109.69</v>
      </c>
    </row>
    <row r="187" customFormat="false" ht="15" hidden="false" customHeight="false" outlineLevel="0" collapsed="false">
      <c r="A187" s="11" t="s">
        <v>456</v>
      </c>
      <c r="B187" s="5" t="s">
        <v>328</v>
      </c>
      <c r="C187" s="5" t="n">
        <v>110.6</v>
      </c>
    </row>
    <row r="188" customFormat="false" ht="15" hidden="false" customHeight="false" outlineLevel="0" collapsed="false">
      <c r="A188" s="11" t="s">
        <v>457</v>
      </c>
      <c r="B188" s="5" t="s">
        <v>458</v>
      </c>
      <c r="C188" s="5" t="n">
        <v>111.7</v>
      </c>
    </row>
    <row r="189" customFormat="false" ht="15" hidden="false" customHeight="false" outlineLevel="0" collapsed="false">
      <c r="A189" s="11" t="s">
        <v>459</v>
      </c>
      <c r="B189" s="5" t="s">
        <v>460</v>
      </c>
      <c r="C189" s="5" t="n">
        <v>113.33</v>
      </c>
    </row>
    <row r="190" customFormat="false" ht="15" hidden="false" customHeight="false" outlineLevel="0" collapsed="false">
      <c r="A190" s="11" t="s">
        <v>461</v>
      </c>
      <c r="B190" s="5" t="s">
        <v>462</v>
      </c>
      <c r="C190" s="5" t="n">
        <v>115.16</v>
      </c>
    </row>
    <row r="191" customFormat="false" ht="15" hidden="false" customHeight="false" outlineLevel="0" collapsed="false">
      <c r="A191" s="11" t="s">
        <v>463</v>
      </c>
      <c r="B191" s="5" t="s">
        <v>464</v>
      </c>
      <c r="C191" s="5" t="n">
        <v>115.93</v>
      </c>
    </row>
    <row r="192" customFormat="false" ht="15" hidden="false" customHeight="false" outlineLevel="0" collapsed="false">
      <c r="A192" s="11" t="s">
        <v>465</v>
      </c>
      <c r="B192" s="5" t="s">
        <v>466</v>
      </c>
      <c r="C192" s="5" t="n">
        <v>116.38</v>
      </c>
    </row>
    <row r="193" customFormat="false" ht="15" hidden="false" customHeight="false" outlineLevel="0" collapsed="false">
      <c r="A193" s="11" t="s">
        <v>467</v>
      </c>
      <c r="B193" s="5" t="s">
        <v>468</v>
      </c>
      <c r="C193" s="5" t="n">
        <v>118.29</v>
      </c>
    </row>
    <row r="194" customFormat="false" ht="15" hidden="false" customHeight="false" outlineLevel="0" collapsed="false">
      <c r="A194" s="11" t="s">
        <v>469</v>
      </c>
      <c r="B194" s="5" t="s">
        <v>470</v>
      </c>
      <c r="C194" s="5" t="n">
        <v>119.87</v>
      </c>
    </row>
    <row r="195" customFormat="false" ht="15" hidden="false" customHeight="false" outlineLevel="0" collapsed="false">
      <c r="A195" s="11" t="s">
        <v>471</v>
      </c>
      <c r="B195" s="5" t="s">
        <v>472</v>
      </c>
      <c r="C195" s="5" t="n">
        <v>120.93</v>
      </c>
    </row>
    <row r="196" customFormat="false" ht="15" hidden="false" customHeight="false" outlineLevel="0" collapsed="false">
      <c r="A196" s="11" t="s">
        <v>473</v>
      </c>
      <c r="B196" s="5" t="s">
        <v>474</v>
      </c>
      <c r="C196" s="5" t="n">
        <v>122.32</v>
      </c>
    </row>
    <row r="197" customFormat="false" ht="15" hidden="false" customHeight="false" outlineLevel="0" collapsed="false">
      <c r="A197" s="11" t="s">
        <v>475</v>
      </c>
      <c r="B197" s="5" t="s">
        <v>476</v>
      </c>
      <c r="C197" s="5" t="n">
        <v>124.33</v>
      </c>
    </row>
    <row r="198" customFormat="false" ht="15" hidden="false" customHeight="false" outlineLevel="0" collapsed="false">
      <c r="A198" s="11" t="s">
        <v>477</v>
      </c>
      <c r="B198" s="5" t="s">
        <v>478</v>
      </c>
      <c r="C198" s="5" t="n">
        <v>126.12</v>
      </c>
    </row>
    <row r="199" customFormat="false" ht="15" hidden="false" customHeight="false" outlineLevel="0" collapsed="false">
      <c r="A199" s="11" t="s">
        <v>479</v>
      </c>
      <c r="B199" s="5" t="s">
        <v>480</v>
      </c>
      <c r="C199" s="5" t="n">
        <v>128.11</v>
      </c>
    </row>
    <row r="200" customFormat="false" ht="15" hidden="false" customHeight="false" outlineLevel="0" collapsed="false">
      <c r="A200" s="11" t="s">
        <v>481</v>
      </c>
      <c r="B200" s="5" t="s">
        <v>482</v>
      </c>
      <c r="C200" s="5" t="n">
        <v>129.88</v>
      </c>
    </row>
    <row r="201" customFormat="false" ht="15" hidden="false" customHeight="false" outlineLevel="0" collapsed="false">
      <c r="A201" s="11" t="s">
        <v>483</v>
      </c>
      <c r="B201" s="5" t="s">
        <v>484</v>
      </c>
      <c r="C201" s="5" t="n">
        <v>133.45</v>
      </c>
    </row>
    <row r="202" customFormat="false" ht="15" hidden="false" customHeight="false" outlineLevel="0" collapsed="false">
      <c r="A202" s="11" t="s">
        <v>485</v>
      </c>
      <c r="B202" s="5" t="s">
        <v>486</v>
      </c>
      <c r="C202" s="5" t="n">
        <v>137.72</v>
      </c>
    </row>
    <row r="203" customFormat="false" ht="15" hidden="false" customHeight="false" outlineLevel="0" collapsed="false">
      <c r="A203" s="11" t="s">
        <v>487</v>
      </c>
      <c r="B203" s="5" t="s">
        <v>488</v>
      </c>
      <c r="C203" s="5" t="n">
        <v>140.3</v>
      </c>
    </row>
    <row r="204" customFormat="false" ht="15" hidden="false" customHeight="false" outlineLevel="0" collapsed="false">
      <c r="A204" s="11" t="s">
        <v>489</v>
      </c>
      <c r="B204" s="5" t="s">
        <v>490</v>
      </c>
      <c r="C204" s="5" t="n">
        <v>142.62</v>
      </c>
    </row>
    <row r="205" customFormat="false" ht="15" hidden="false" customHeight="false" outlineLevel="0" collapsed="false">
      <c r="A205" s="11" t="s">
        <v>491</v>
      </c>
      <c r="B205" s="5" t="s">
        <v>492</v>
      </c>
      <c r="C205" s="5" t="n">
        <v>145.77</v>
      </c>
    </row>
    <row r="206" customFormat="false" ht="15" hidden="false" customHeight="false" outlineLevel="0" collapsed="false">
      <c r="A206" s="11" t="s">
        <v>493</v>
      </c>
      <c r="B206" s="5" t="s">
        <v>494</v>
      </c>
      <c r="C206" s="5" t="n">
        <v>147.04</v>
      </c>
    </row>
    <row r="207" customFormat="false" ht="15" hidden="false" customHeight="false" outlineLevel="0" collapsed="false">
      <c r="A207" s="11" t="s">
        <v>495</v>
      </c>
      <c r="B207" s="5" t="s">
        <v>496</v>
      </c>
      <c r="C207" s="5" t="n">
        <v>144.37</v>
      </c>
    </row>
    <row r="208" customFormat="false" ht="15" hidden="false" customHeight="false" outlineLevel="0" collapsed="false">
      <c r="A208" s="11" t="s">
        <v>497</v>
      </c>
      <c r="B208" s="5" t="s">
        <v>498</v>
      </c>
      <c r="C208" s="5" t="n">
        <v>143.22</v>
      </c>
    </row>
    <row r="209" customFormat="false" ht="15" hidden="false" customHeight="false" outlineLevel="0" collapsed="false">
      <c r="A209" s="11" t="s">
        <v>499</v>
      </c>
      <c r="B209" s="5" t="s">
        <v>500</v>
      </c>
      <c r="C209" s="5" t="n">
        <v>143.5</v>
      </c>
    </row>
    <row r="210" customFormat="false" ht="15" hidden="false" customHeight="false" outlineLevel="0" collapsed="false">
      <c r="A210" s="11" t="s">
        <v>501</v>
      </c>
      <c r="B210" s="5" t="s">
        <v>502</v>
      </c>
      <c r="C210" s="5" t="n">
        <v>143.83</v>
      </c>
    </row>
    <row r="211" customFormat="false" ht="15" hidden="false" customHeight="false" outlineLevel="0" collapsed="false">
      <c r="A211" s="11" t="s">
        <v>503</v>
      </c>
      <c r="B211" s="5" t="s">
        <v>504</v>
      </c>
      <c r="C211" s="5" t="n">
        <v>142.69</v>
      </c>
    </row>
    <row r="212" customFormat="false" ht="15" hidden="false" customHeight="false" outlineLevel="0" collapsed="false">
      <c r="A212" s="11" t="s">
        <v>505</v>
      </c>
      <c r="B212" s="5" t="s">
        <v>506</v>
      </c>
      <c r="C212" s="5" t="n">
        <v>142.6</v>
      </c>
    </row>
  </sheetData>
  <hyperlinks>
    <hyperlink ref="A1" r:id="rId1" display="ECB Data Portal"/>
    <hyperlink ref="C6" r:id="rId2" display="https://data.ecb.europa.eu/data/datasets/RESR/RESR.Q.I9._T.N._TR.TVAL.4F0.TB.N.I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1" sqref="F173 I18"/>
    </sheetView>
  </sheetViews>
  <sheetFormatPr defaultColWidth="9.14453125" defaultRowHeight="15" zeroHeight="false" outlineLevelRow="0" outlineLevelCol="0"/>
  <cols>
    <col collapsed="false" customWidth="false" hidden="false" outlineLevel="0" max="6" min="1" style="5" width="9.14"/>
    <col collapsed="false" customWidth="true" hidden="false" outlineLevel="0" max="7" min="7" style="5" width="10.71"/>
    <col collapsed="false" customWidth="false" hidden="false" outlineLevel="0" max="1024" min="8" style="5" width="9.14"/>
  </cols>
  <sheetData>
    <row r="1" customFormat="false" ht="15" hidden="false" customHeight="false" outlineLevel="0" collapsed="false">
      <c r="A1" s="9" t="s">
        <v>329</v>
      </c>
    </row>
    <row r="2" customFormat="false" ht="15" hidden="false" customHeight="false" outlineLevel="0" collapsed="false">
      <c r="A2" s="5" t="s">
        <v>600</v>
      </c>
    </row>
    <row r="4" customFormat="false" ht="15" hidden="false" customHeight="false" outlineLevel="0" collapsed="false">
      <c r="A4" s="10" t="s">
        <v>331</v>
      </c>
      <c r="C4" s="5" t="s">
        <v>601</v>
      </c>
    </row>
    <row r="5" customFormat="false" ht="15" hidden="false" customHeight="false" outlineLevel="0" collapsed="false">
      <c r="A5" s="10" t="s">
        <v>333</v>
      </c>
      <c r="C5" s="5" t="s">
        <v>602</v>
      </c>
    </row>
    <row r="6" customFormat="false" ht="15" hidden="false" customHeight="false" outlineLevel="0" collapsed="false">
      <c r="A6" s="10" t="s">
        <v>335</v>
      </c>
      <c r="C6" s="9" t="s">
        <v>603</v>
      </c>
    </row>
    <row r="7" customFormat="false" ht="15" hidden="false" customHeight="false" outlineLevel="0" collapsed="false">
      <c r="A7" s="10" t="s">
        <v>337</v>
      </c>
      <c r="C7" s="5" t="s">
        <v>338</v>
      </c>
    </row>
    <row r="8" customFormat="false" ht="15" hidden="false" customHeight="false" outlineLevel="0" collapsed="false">
      <c r="A8" s="10" t="s">
        <v>339</v>
      </c>
      <c r="C8" s="5" t="s">
        <v>604</v>
      </c>
    </row>
    <row r="9" customFormat="false" ht="15" hidden="false" customHeight="false" outlineLevel="0" collapsed="false">
      <c r="A9" s="10" t="s">
        <v>340</v>
      </c>
      <c r="C9" s="5" t="s">
        <v>605</v>
      </c>
    </row>
    <row r="10" customFormat="false" ht="15" hidden="false" customHeight="false" outlineLevel="0" collapsed="false">
      <c r="A10" s="10" t="s">
        <v>342</v>
      </c>
      <c r="C10" s="5" t="s">
        <v>606</v>
      </c>
    </row>
    <row r="11" customFormat="false" ht="15" hidden="false" customHeight="false" outlineLevel="0" collapsed="false">
      <c r="A11" s="10" t="s">
        <v>344</v>
      </c>
      <c r="C11" s="5" t="s">
        <v>345</v>
      </c>
    </row>
    <row r="12" customFormat="false" ht="15" hidden="false" customHeight="false" outlineLevel="0" collapsed="false">
      <c r="A12" s="10" t="s">
        <v>346</v>
      </c>
      <c r="C12" s="5" t="s">
        <v>607</v>
      </c>
    </row>
    <row r="13" customFormat="false" ht="15" hidden="false" customHeight="false" outlineLevel="0" collapsed="false">
      <c r="A13" s="10" t="s">
        <v>348</v>
      </c>
      <c r="C13" s="5" t="s">
        <v>608</v>
      </c>
    </row>
    <row r="15" customFormat="false" ht="15" hidden="false" customHeight="false" outlineLevel="0" collapsed="false">
      <c r="A15" s="10" t="s">
        <v>350</v>
      </c>
      <c r="B15" s="10" t="s">
        <v>351</v>
      </c>
      <c r="C15" s="10" t="s">
        <v>609</v>
      </c>
    </row>
    <row r="16" customFormat="false" ht="15" hidden="false" customHeight="false" outlineLevel="0" collapsed="false">
      <c r="A16" s="11" t="s">
        <v>610</v>
      </c>
      <c r="B16" s="5" t="s">
        <v>611</v>
      </c>
      <c r="C16" s="5" t="n">
        <v>2.2</v>
      </c>
    </row>
    <row r="17" customFormat="false" ht="15" hidden="false" customHeight="false" outlineLevel="0" collapsed="false">
      <c r="A17" s="11" t="s">
        <v>612</v>
      </c>
      <c r="B17" s="5" t="s">
        <v>613</v>
      </c>
      <c r="C17" s="5" t="n">
        <v>2</v>
      </c>
      <c r="H17" s="5" t="s">
        <v>614</v>
      </c>
    </row>
    <row r="18" customFormat="false" ht="15" hidden="false" customHeight="false" outlineLevel="0" collapsed="false">
      <c r="A18" s="11" t="s">
        <v>373</v>
      </c>
      <c r="B18" s="5" t="s">
        <v>615</v>
      </c>
      <c r="C18" s="5" t="n">
        <v>1.7</v>
      </c>
      <c r="D18" s="5" t="n">
        <f aca="false">AVERAGE(C16:C18)</f>
        <v>1.96666666666667</v>
      </c>
      <c r="G18" s="12" t="n">
        <v>35520</v>
      </c>
      <c r="H18" s="5" t="n">
        <v>0</v>
      </c>
      <c r="I18" s="5" t="n">
        <f aca="true">OFFSET($D$18,H18,0)</f>
        <v>1.96666666666667</v>
      </c>
    </row>
    <row r="19" customFormat="false" ht="15" hidden="false" customHeight="false" outlineLevel="0" collapsed="false">
      <c r="A19" s="11" t="s">
        <v>616</v>
      </c>
      <c r="B19" s="5" t="s">
        <v>617</v>
      </c>
      <c r="C19" s="5" t="n">
        <v>1.5</v>
      </c>
      <c r="D19" s="5" t="n">
        <f aca="false">AVERAGE(C17:C19)</f>
        <v>1.73333333333333</v>
      </c>
      <c r="G19" s="12" t="n">
        <v>35611</v>
      </c>
      <c r="H19" s="5" t="n">
        <v>3</v>
      </c>
      <c r="I19" s="5" t="n">
        <f aca="true">OFFSET($D$18,H19,0)</f>
        <v>1.5</v>
      </c>
    </row>
    <row r="20" customFormat="false" ht="15" hidden="false" customHeight="false" outlineLevel="0" collapsed="false">
      <c r="A20" s="11" t="s">
        <v>618</v>
      </c>
      <c r="B20" s="5" t="s">
        <v>619</v>
      </c>
      <c r="C20" s="5" t="n">
        <v>1.5</v>
      </c>
      <c r="D20" s="5" t="n">
        <f aca="false">AVERAGE(C18:C20)</f>
        <v>1.56666666666667</v>
      </c>
      <c r="G20" s="12" t="n">
        <v>35703</v>
      </c>
      <c r="H20" s="5" t="n">
        <v>6</v>
      </c>
      <c r="I20" s="5" t="n">
        <f aca="true">OFFSET($D$18,H20,0)</f>
        <v>1.7</v>
      </c>
    </row>
    <row r="21" customFormat="false" ht="15" hidden="false" customHeight="false" outlineLevel="0" collapsed="false">
      <c r="A21" s="11" t="s">
        <v>374</v>
      </c>
      <c r="B21" s="5" t="s">
        <v>620</v>
      </c>
      <c r="C21" s="5" t="n">
        <v>1.5</v>
      </c>
      <c r="D21" s="5" t="n">
        <f aca="false">AVERAGE(C19:C21)</f>
        <v>1.5</v>
      </c>
      <c r="G21" s="12" t="n">
        <v>35795</v>
      </c>
      <c r="H21" s="5" t="n">
        <v>9</v>
      </c>
      <c r="I21" s="5" t="n">
        <f aca="true">OFFSET($D$18,H21,0)</f>
        <v>1.66666666666667</v>
      </c>
    </row>
    <row r="22" customFormat="false" ht="15" hidden="false" customHeight="false" outlineLevel="0" collapsed="false">
      <c r="A22" s="11" t="s">
        <v>621</v>
      </c>
      <c r="B22" s="5" t="s">
        <v>622</v>
      </c>
      <c r="C22" s="5" t="n">
        <v>1.6</v>
      </c>
      <c r="D22" s="5" t="n">
        <f aca="false">AVERAGE(C20:C22)</f>
        <v>1.53333333333333</v>
      </c>
      <c r="G22" s="12" t="n">
        <v>35885</v>
      </c>
      <c r="H22" s="5" t="n">
        <v>12</v>
      </c>
      <c r="I22" s="5" t="n">
        <f aca="true">OFFSET($D$18,H22,0)</f>
        <v>1.2</v>
      </c>
    </row>
    <row r="23" customFormat="false" ht="15" hidden="false" customHeight="false" outlineLevel="0" collapsed="false">
      <c r="A23" s="11" t="s">
        <v>623</v>
      </c>
      <c r="B23" s="5" t="s">
        <v>624</v>
      </c>
      <c r="C23" s="5" t="n">
        <v>1.8</v>
      </c>
      <c r="D23" s="5" t="n">
        <f aca="false">AVERAGE(C21:C23)</f>
        <v>1.63333333333333</v>
      </c>
      <c r="G23" s="12" t="n">
        <v>35976</v>
      </c>
      <c r="H23" s="5" t="n">
        <v>15</v>
      </c>
      <c r="I23" s="5" t="n">
        <f aca="true">OFFSET($D$18,H23,0)</f>
        <v>1.5</v>
      </c>
    </row>
    <row r="24" customFormat="false" ht="15" hidden="false" customHeight="false" outlineLevel="0" collapsed="false">
      <c r="A24" s="11" t="s">
        <v>375</v>
      </c>
      <c r="B24" s="5" t="s">
        <v>625</v>
      </c>
      <c r="C24" s="5" t="n">
        <v>1.7</v>
      </c>
      <c r="D24" s="5" t="n">
        <f aca="false">AVERAGE(C22:C24)</f>
        <v>1.7</v>
      </c>
      <c r="G24" s="12" t="n">
        <v>36068</v>
      </c>
      <c r="H24" s="5" t="n">
        <v>18</v>
      </c>
      <c r="I24" s="5" t="n">
        <f aca="true">OFFSET($D$18,H24,0)</f>
        <v>1.26666666666667</v>
      </c>
    </row>
    <row r="25" customFormat="false" ht="15" hidden="false" customHeight="false" outlineLevel="0" collapsed="false">
      <c r="A25" s="11" t="s">
        <v>626</v>
      </c>
      <c r="B25" s="5" t="s">
        <v>627</v>
      </c>
      <c r="C25" s="5" t="n">
        <v>1.6</v>
      </c>
      <c r="D25" s="5" t="n">
        <f aca="false">AVERAGE(C23:C25)</f>
        <v>1.7</v>
      </c>
      <c r="G25" s="12" t="n">
        <v>36160</v>
      </c>
      <c r="H25" s="5" t="n">
        <v>21</v>
      </c>
      <c r="I25" s="5" t="n">
        <f aca="true">OFFSET($D$18,H25,0)</f>
        <v>0.9</v>
      </c>
    </row>
    <row r="26" customFormat="false" ht="15" hidden="false" customHeight="false" outlineLevel="0" collapsed="false">
      <c r="A26" s="11" t="s">
        <v>628</v>
      </c>
      <c r="B26" s="5" t="s">
        <v>629</v>
      </c>
      <c r="C26" s="5" t="n">
        <v>1.8</v>
      </c>
      <c r="D26" s="5" t="n">
        <f aca="false">AVERAGE(C24:C26)</f>
        <v>1.7</v>
      </c>
      <c r="G26" s="12" t="n">
        <v>36250</v>
      </c>
      <c r="H26" s="5" t="n">
        <v>24</v>
      </c>
      <c r="I26" s="5" t="n">
        <f aca="true">OFFSET($D$18,H26,0)</f>
        <v>0.9</v>
      </c>
    </row>
    <row r="27" customFormat="false" ht="15" hidden="false" customHeight="false" outlineLevel="0" collapsed="false">
      <c r="A27" s="11" t="s">
        <v>376</v>
      </c>
      <c r="B27" s="5" t="s">
        <v>630</v>
      </c>
      <c r="C27" s="5" t="n">
        <v>1.6</v>
      </c>
      <c r="D27" s="5" t="n">
        <f aca="false">AVERAGE(C25:C27)</f>
        <v>1.66666666666667</v>
      </c>
      <c r="G27" s="12" t="n">
        <v>36341</v>
      </c>
      <c r="H27" s="5" t="n">
        <v>27</v>
      </c>
      <c r="I27" s="5" t="n">
        <f aca="true">OFFSET($D$18,H27,0)</f>
        <v>1</v>
      </c>
    </row>
    <row r="28" customFormat="false" ht="15" hidden="false" customHeight="false" outlineLevel="0" collapsed="false">
      <c r="A28" s="11" t="s">
        <v>631</v>
      </c>
      <c r="B28" s="5" t="s">
        <v>632</v>
      </c>
      <c r="C28" s="5" t="n">
        <v>1.2</v>
      </c>
      <c r="D28" s="5" t="n">
        <f aca="false">AVERAGE(C26:C28)</f>
        <v>1.53333333333333</v>
      </c>
      <c r="G28" s="12" t="n">
        <v>36433</v>
      </c>
      <c r="H28" s="5" t="n">
        <v>30</v>
      </c>
      <c r="I28" s="5" t="n">
        <f aca="true">OFFSET($D$18,H28,0)</f>
        <v>1.2</v>
      </c>
    </row>
    <row r="29" customFormat="false" ht="15" hidden="false" customHeight="false" outlineLevel="0" collapsed="false">
      <c r="A29" s="11" t="s">
        <v>633</v>
      </c>
      <c r="B29" s="5" t="s">
        <v>634</v>
      </c>
      <c r="C29" s="5" t="n">
        <v>1.2</v>
      </c>
      <c r="D29" s="5" t="n">
        <f aca="false">AVERAGE(C27:C29)</f>
        <v>1.33333333333333</v>
      </c>
      <c r="G29" s="12" t="n">
        <v>36525</v>
      </c>
      <c r="H29" s="5" t="n">
        <v>33</v>
      </c>
      <c r="I29" s="5" t="n">
        <f aca="true">OFFSET($D$18,H29,0)</f>
        <v>1.56666666666667</v>
      </c>
    </row>
    <row r="30" customFormat="false" ht="15" hidden="false" customHeight="false" outlineLevel="0" collapsed="false">
      <c r="A30" s="11" t="s">
        <v>377</v>
      </c>
      <c r="B30" s="5" t="s">
        <v>635</v>
      </c>
      <c r="C30" s="5" t="n">
        <v>1.2</v>
      </c>
      <c r="D30" s="5" t="n">
        <f aca="false">AVERAGE(C28:C30)</f>
        <v>1.2</v>
      </c>
      <c r="G30" s="12" t="n">
        <v>36616</v>
      </c>
      <c r="H30" s="5" t="n">
        <v>36</v>
      </c>
      <c r="I30" s="5" t="n">
        <f aca="true">OFFSET($D$18,H30,0)</f>
        <v>2</v>
      </c>
    </row>
    <row r="31" customFormat="false" ht="15" hidden="false" customHeight="false" outlineLevel="0" collapsed="false">
      <c r="A31" s="11" t="s">
        <v>636</v>
      </c>
      <c r="B31" s="5" t="s">
        <v>637</v>
      </c>
      <c r="C31" s="5" t="n">
        <v>1.5</v>
      </c>
      <c r="D31" s="5" t="n">
        <f aca="false">AVERAGE(C29:C31)</f>
        <v>1.3</v>
      </c>
      <c r="G31" s="12" t="n">
        <v>36707</v>
      </c>
      <c r="H31" s="5" t="n">
        <v>39</v>
      </c>
      <c r="I31" s="5" t="n">
        <f aca="true">OFFSET($D$18,H31,0)</f>
        <v>1.96666666666667</v>
      </c>
    </row>
    <row r="32" customFormat="false" ht="15" hidden="false" customHeight="false" outlineLevel="0" collapsed="false">
      <c r="A32" s="11" t="s">
        <v>638</v>
      </c>
      <c r="B32" s="5" t="s">
        <v>639</v>
      </c>
      <c r="C32" s="5" t="n">
        <v>1.5</v>
      </c>
      <c r="D32" s="5" t="n">
        <f aca="false">AVERAGE(C30:C32)</f>
        <v>1.4</v>
      </c>
      <c r="G32" s="12" t="n">
        <v>36799</v>
      </c>
      <c r="H32" s="5" t="n">
        <v>42</v>
      </c>
      <c r="I32" s="5" t="n">
        <f aca="true">OFFSET($D$18,H32,0)</f>
        <v>2.26666666666667</v>
      </c>
    </row>
    <row r="33" customFormat="false" ht="15" hidden="false" customHeight="false" outlineLevel="0" collapsed="false">
      <c r="A33" s="11" t="s">
        <v>378</v>
      </c>
      <c r="B33" s="5" t="s">
        <v>640</v>
      </c>
      <c r="C33" s="5" t="n">
        <v>1.5</v>
      </c>
      <c r="D33" s="5" t="n">
        <f aca="false">AVERAGE(C31:C33)</f>
        <v>1.5</v>
      </c>
      <c r="G33" s="12" t="n">
        <v>36891</v>
      </c>
      <c r="H33" s="5" t="n">
        <v>45</v>
      </c>
      <c r="I33" s="5" t="n">
        <f aca="true">OFFSET($D$18,H33,0)</f>
        <v>2.53333333333333</v>
      </c>
    </row>
    <row r="34" customFormat="false" ht="15" hidden="false" customHeight="false" outlineLevel="0" collapsed="false">
      <c r="A34" s="11" t="s">
        <v>641</v>
      </c>
      <c r="B34" s="5" t="s">
        <v>642</v>
      </c>
      <c r="C34" s="5" t="n">
        <v>1.4</v>
      </c>
      <c r="D34" s="5" t="n">
        <f aca="false">AVERAGE(C32:C34)</f>
        <v>1.46666666666667</v>
      </c>
      <c r="G34" s="12" t="n">
        <v>36981</v>
      </c>
      <c r="H34" s="5" t="n">
        <v>48</v>
      </c>
      <c r="I34" s="5" t="n">
        <f aca="true">OFFSET($D$18,H34,0)</f>
        <v>2.16666666666667</v>
      </c>
    </row>
    <row r="35" customFormat="false" ht="15" hidden="false" customHeight="false" outlineLevel="0" collapsed="false">
      <c r="A35" s="11" t="s">
        <v>643</v>
      </c>
      <c r="B35" s="5" t="s">
        <v>644</v>
      </c>
      <c r="C35" s="5" t="n">
        <v>1.3</v>
      </c>
      <c r="D35" s="5" t="n">
        <f aca="false">AVERAGE(C33:C35)</f>
        <v>1.4</v>
      </c>
      <c r="G35" s="12" t="n">
        <v>37072</v>
      </c>
      <c r="H35" s="5" t="n">
        <v>51</v>
      </c>
      <c r="I35" s="5" t="n">
        <f aca="true">OFFSET($D$18,H35,0)</f>
        <v>2.93333333333333</v>
      </c>
    </row>
    <row r="36" customFormat="false" ht="15" hidden="false" customHeight="false" outlineLevel="0" collapsed="false">
      <c r="A36" s="11" t="s">
        <v>379</v>
      </c>
      <c r="B36" s="5" t="s">
        <v>645</v>
      </c>
      <c r="C36" s="5" t="n">
        <v>1.1</v>
      </c>
      <c r="D36" s="5" t="n">
        <f aca="false">AVERAGE(C34:C36)</f>
        <v>1.26666666666667</v>
      </c>
      <c r="G36" s="12" t="n">
        <v>37164</v>
      </c>
      <c r="H36" s="5" t="n">
        <v>54</v>
      </c>
      <c r="I36" s="5" t="n">
        <f aca="true">OFFSET($D$18,H36,0)</f>
        <v>2.43333333333333</v>
      </c>
    </row>
    <row r="37" customFormat="false" ht="15" hidden="false" customHeight="false" outlineLevel="0" collapsed="false">
      <c r="A37" s="11" t="s">
        <v>646</v>
      </c>
      <c r="B37" s="5" t="s">
        <v>647</v>
      </c>
      <c r="C37" s="5" t="n">
        <v>1</v>
      </c>
      <c r="D37" s="5" t="n">
        <f aca="false">AVERAGE(C35:C37)</f>
        <v>1.13333333333333</v>
      </c>
      <c r="G37" s="12" t="n">
        <v>37256</v>
      </c>
      <c r="H37" s="5" t="n">
        <v>57</v>
      </c>
      <c r="I37" s="5" t="n">
        <f aca="true">OFFSET($D$18,H37,0)</f>
        <v>2.13333333333333</v>
      </c>
    </row>
    <row r="38" customFormat="false" ht="15" hidden="false" customHeight="false" outlineLevel="0" collapsed="false">
      <c r="A38" s="11" t="s">
        <v>648</v>
      </c>
      <c r="B38" s="5" t="s">
        <v>649</v>
      </c>
      <c r="C38" s="5" t="n">
        <v>0.9</v>
      </c>
      <c r="D38" s="5" t="n">
        <f aca="false">AVERAGE(C36:C38)</f>
        <v>1</v>
      </c>
      <c r="G38" s="12" t="n">
        <v>37346</v>
      </c>
      <c r="H38" s="5" t="n">
        <v>60</v>
      </c>
      <c r="I38" s="5" t="n">
        <f aca="true">OFFSET($D$18,H38,0)</f>
        <v>2.53333333333333</v>
      </c>
    </row>
    <row r="39" customFormat="false" ht="15" hidden="false" customHeight="false" outlineLevel="0" collapsed="false">
      <c r="A39" s="11" t="s">
        <v>380</v>
      </c>
      <c r="B39" s="5" t="s">
        <v>650</v>
      </c>
      <c r="C39" s="5" t="n">
        <v>0.8</v>
      </c>
      <c r="D39" s="5" t="n">
        <f aca="false">AVERAGE(C37:C39)</f>
        <v>0.9</v>
      </c>
      <c r="G39" s="12" t="n">
        <v>37437</v>
      </c>
      <c r="H39" s="5" t="n">
        <v>63</v>
      </c>
      <c r="I39" s="5" t="n">
        <f aca="true">OFFSET($D$18,H39,0)</f>
        <v>2.13333333333333</v>
      </c>
    </row>
    <row r="40" customFormat="false" ht="15" hidden="false" customHeight="false" outlineLevel="0" collapsed="false">
      <c r="A40" s="11" t="s">
        <v>651</v>
      </c>
      <c r="B40" s="5" t="s">
        <v>652</v>
      </c>
      <c r="C40" s="5" t="n">
        <v>0.9</v>
      </c>
      <c r="D40" s="5" t="n">
        <f aca="false">AVERAGE(C38:C40)</f>
        <v>0.866666666666667</v>
      </c>
      <c r="G40" s="12" t="n">
        <v>37529</v>
      </c>
      <c r="H40" s="5" t="n">
        <v>66</v>
      </c>
      <c r="I40" s="5" t="n">
        <f aca="true">OFFSET($D$18,H40,0)</f>
        <v>2.1</v>
      </c>
    </row>
    <row r="41" customFormat="false" ht="15" hidden="false" customHeight="false" outlineLevel="0" collapsed="false">
      <c r="A41" s="11" t="s">
        <v>653</v>
      </c>
      <c r="B41" s="5" t="s">
        <v>654</v>
      </c>
      <c r="C41" s="5" t="n">
        <v>0.8</v>
      </c>
      <c r="D41" s="5" t="n">
        <f aca="false">AVERAGE(C39:C41)</f>
        <v>0.833333333333333</v>
      </c>
      <c r="G41" s="12" t="n">
        <v>37621</v>
      </c>
      <c r="H41" s="5" t="n">
        <v>69</v>
      </c>
      <c r="I41" s="5" t="n">
        <f aca="true">OFFSET($D$18,H41,0)</f>
        <v>2.3</v>
      </c>
    </row>
    <row r="42" customFormat="false" ht="15" hidden="false" customHeight="false" outlineLevel="0" collapsed="false">
      <c r="A42" s="11" t="s">
        <v>381</v>
      </c>
      <c r="B42" s="5" t="s">
        <v>655</v>
      </c>
      <c r="C42" s="5" t="n">
        <v>1</v>
      </c>
      <c r="D42" s="5" t="n">
        <f aca="false">AVERAGE(C40:C42)</f>
        <v>0.9</v>
      </c>
      <c r="G42" s="12" t="n">
        <v>37711</v>
      </c>
      <c r="H42" s="5" t="n">
        <v>72</v>
      </c>
      <c r="I42" s="5" t="n">
        <f aca="true">OFFSET($D$18,H42,0)</f>
        <v>2.33333333333333</v>
      </c>
    </row>
    <row r="43" customFormat="false" ht="15" hidden="false" customHeight="false" outlineLevel="0" collapsed="false">
      <c r="A43" s="11" t="s">
        <v>656</v>
      </c>
      <c r="B43" s="5" t="s">
        <v>657</v>
      </c>
      <c r="C43" s="5" t="n">
        <v>1.1</v>
      </c>
      <c r="D43" s="5" t="n">
        <f aca="false">AVERAGE(C41:C43)</f>
        <v>0.966666666666667</v>
      </c>
      <c r="G43" s="12" t="n">
        <v>37802</v>
      </c>
      <c r="H43" s="5" t="n">
        <v>75</v>
      </c>
      <c r="I43" s="5" t="n">
        <f aca="true">OFFSET($D$18,H43,0)</f>
        <v>2</v>
      </c>
    </row>
    <row r="44" customFormat="false" ht="15" hidden="false" customHeight="false" outlineLevel="0" collapsed="false">
      <c r="A44" s="11" t="s">
        <v>658</v>
      </c>
      <c r="B44" s="5" t="s">
        <v>659</v>
      </c>
      <c r="C44" s="5" t="n">
        <v>1</v>
      </c>
      <c r="D44" s="5" t="n">
        <f aca="false">AVERAGE(C42:C44)</f>
        <v>1.03333333333333</v>
      </c>
      <c r="G44" s="12" t="n">
        <v>37894</v>
      </c>
      <c r="H44" s="5" t="n">
        <v>78</v>
      </c>
      <c r="I44" s="5" t="n">
        <f aca="true">OFFSET($D$18,H44,0)</f>
        <v>2.1</v>
      </c>
    </row>
    <row r="45" customFormat="false" ht="15" hidden="false" customHeight="false" outlineLevel="0" collapsed="false">
      <c r="A45" s="11" t="s">
        <v>382</v>
      </c>
      <c r="B45" s="5" t="s">
        <v>660</v>
      </c>
      <c r="C45" s="5" t="n">
        <v>0.9</v>
      </c>
      <c r="D45" s="5" t="n">
        <f aca="false">AVERAGE(C43:C45)</f>
        <v>1</v>
      </c>
      <c r="G45" s="12" t="n">
        <v>37986</v>
      </c>
      <c r="H45" s="5" t="n">
        <v>81</v>
      </c>
      <c r="I45" s="5" t="n">
        <f aca="true">OFFSET($D$18,H45,0)</f>
        <v>2.1</v>
      </c>
    </row>
    <row r="46" customFormat="false" ht="15" hidden="false" customHeight="false" outlineLevel="0" collapsed="false">
      <c r="A46" s="11" t="s">
        <v>661</v>
      </c>
      <c r="B46" s="5" t="s">
        <v>662</v>
      </c>
      <c r="C46" s="5" t="n">
        <v>1.1</v>
      </c>
      <c r="D46" s="5" t="n">
        <f aca="false">AVERAGE(C44:C46)</f>
        <v>1</v>
      </c>
      <c r="G46" s="12" t="n">
        <v>38077</v>
      </c>
      <c r="H46" s="5" t="n">
        <v>84</v>
      </c>
      <c r="I46" s="5" t="n">
        <f aca="true">OFFSET($D$18,H46,0)</f>
        <v>1.73333333333333</v>
      </c>
    </row>
    <row r="47" customFormat="false" ht="15" hidden="false" customHeight="false" outlineLevel="0" collapsed="false">
      <c r="A47" s="11" t="s">
        <v>663</v>
      </c>
      <c r="B47" s="5" t="s">
        <v>664</v>
      </c>
      <c r="C47" s="5" t="n">
        <v>1.2</v>
      </c>
      <c r="D47" s="5" t="n">
        <f aca="false">AVERAGE(C45:C47)</f>
        <v>1.06666666666667</v>
      </c>
      <c r="G47" s="12" t="n">
        <v>38168</v>
      </c>
      <c r="H47" s="5" t="n">
        <v>87</v>
      </c>
      <c r="I47" s="5" t="n">
        <f aca="true">OFFSET($D$18,H47,0)</f>
        <v>2.33333333333333</v>
      </c>
    </row>
    <row r="48" customFormat="false" ht="15" hidden="false" customHeight="false" outlineLevel="0" collapsed="false">
      <c r="A48" s="11" t="s">
        <v>383</v>
      </c>
      <c r="B48" s="5" t="s">
        <v>665</v>
      </c>
      <c r="C48" s="5" t="n">
        <v>1.3</v>
      </c>
      <c r="D48" s="5" t="n">
        <f aca="false">AVERAGE(C46:C48)</f>
        <v>1.2</v>
      </c>
      <c r="G48" s="12" t="n">
        <v>38260</v>
      </c>
      <c r="H48" s="5" t="n">
        <v>90</v>
      </c>
      <c r="I48" s="5" t="n">
        <f aca="true">OFFSET($D$18,H48,0)</f>
        <v>2.3</v>
      </c>
    </row>
    <row r="49" customFormat="false" ht="15" hidden="false" customHeight="false" outlineLevel="0" collapsed="false">
      <c r="A49" s="11" t="s">
        <v>666</v>
      </c>
      <c r="B49" s="5" t="s">
        <v>667</v>
      </c>
      <c r="C49" s="5" t="n">
        <v>1.4</v>
      </c>
      <c r="D49" s="5" t="n">
        <f aca="false">AVERAGE(C47:C49)</f>
        <v>1.3</v>
      </c>
      <c r="G49" s="12" t="n">
        <v>38352</v>
      </c>
      <c r="H49" s="5" t="n">
        <v>93</v>
      </c>
      <c r="I49" s="5" t="n">
        <f aca="true">OFFSET($D$18,H49,0)</f>
        <v>2.36666666666667</v>
      </c>
    </row>
    <row r="50" customFormat="false" ht="15" hidden="false" customHeight="false" outlineLevel="0" collapsed="false">
      <c r="A50" s="11" t="s">
        <v>668</v>
      </c>
      <c r="B50" s="5" t="s">
        <v>669</v>
      </c>
      <c r="C50" s="5" t="n">
        <v>1.5</v>
      </c>
      <c r="D50" s="5" t="n">
        <f aca="false">AVERAGE(C48:C50)</f>
        <v>1.4</v>
      </c>
      <c r="G50" s="12" t="n">
        <v>38442</v>
      </c>
      <c r="H50" s="5" t="n">
        <v>96</v>
      </c>
      <c r="I50" s="5" t="n">
        <f aca="true">OFFSET($D$18,H50,0)</f>
        <v>2.06666666666667</v>
      </c>
    </row>
    <row r="51" customFormat="false" ht="15" hidden="false" customHeight="false" outlineLevel="0" collapsed="false">
      <c r="A51" s="11" t="s">
        <v>384</v>
      </c>
      <c r="B51" s="5" t="s">
        <v>670</v>
      </c>
      <c r="C51" s="5" t="n">
        <v>1.8</v>
      </c>
      <c r="D51" s="5" t="n">
        <f aca="false">AVERAGE(C49:C51)</f>
        <v>1.56666666666667</v>
      </c>
      <c r="G51" s="12" t="n">
        <v>38533</v>
      </c>
      <c r="H51" s="5" t="n">
        <v>99</v>
      </c>
      <c r="I51" s="5" t="n">
        <f aca="true">OFFSET($D$18,H51,0)</f>
        <v>2.03333333333333</v>
      </c>
    </row>
    <row r="52" customFormat="false" ht="15" hidden="false" customHeight="false" outlineLevel="0" collapsed="false">
      <c r="A52" s="11" t="s">
        <v>671</v>
      </c>
      <c r="B52" s="5" t="s">
        <v>672</v>
      </c>
      <c r="C52" s="5" t="n">
        <v>1.9</v>
      </c>
      <c r="D52" s="5" t="n">
        <f aca="false">AVERAGE(C50:C52)</f>
        <v>1.73333333333333</v>
      </c>
      <c r="G52" s="12" t="n">
        <v>38625</v>
      </c>
      <c r="H52" s="5" t="n">
        <v>102</v>
      </c>
      <c r="I52" s="5" t="n">
        <f aca="true">OFFSET($D$18,H52,0)</f>
        <v>2.3</v>
      </c>
    </row>
    <row r="53" customFormat="false" ht="15" hidden="false" customHeight="false" outlineLevel="0" collapsed="false">
      <c r="A53" s="11" t="s">
        <v>673</v>
      </c>
      <c r="B53" s="5" t="s">
        <v>674</v>
      </c>
      <c r="C53" s="5" t="n">
        <v>2</v>
      </c>
      <c r="D53" s="5" t="n">
        <f aca="false">AVERAGE(C51:C53)</f>
        <v>1.9</v>
      </c>
      <c r="G53" s="12" t="n">
        <v>38717</v>
      </c>
      <c r="H53" s="5" t="n">
        <v>105</v>
      </c>
      <c r="I53" s="5" t="n">
        <f aca="true">OFFSET($D$18,H53,0)</f>
        <v>2.36666666666667</v>
      </c>
    </row>
    <row r="54" customFormat="false" ht="15" hidden="false" customHeight="false" outlineLevel="0" collapsed="false">
      <c r="A54" s="11" t="s">
        <v>385</v>
      </c>
      <c r="B54" s="5" t="s">
        <v>675</v>
      </c>
      <c r="C54" s="5" t="n">
        <v>2.1</v>
      </c>
      <c r="D54" s="5" t="n">
        <f aca="false">AVERAGE(C52:C54)</f>
        <v>2</v>
      </c>
      <c r="G54" s="12" t="n">
        <v>38807</v>
      </c>
      <c r="H54" s="5" t="n">
        <v>108</v>
      </c>
      <c r="I54" s="5" t="n">
        <f aca="true">OFFSET($D$18,H54,0)</f>
        <v>2.36666666666667</v>
      </c>
    </row>
    <row r="55" customFormat="false" ht="15" hidden="false" customHeight="false" outlineLevel="0" collapsed="false">
      <c r="A55" s="11" t="s">
        <v>676</v>
      </c>
      <c r="B55" s="5" t="s">
        <v>677</v>
      </c>
      <c r="C55" s="5" t="n">
        <v>1.8</v>
      </c>
      <c r="D55" s="5" t="n">
        <f aca="false">AVERAGE(C53:C55)</f>
        <v>1.96666666666667</v>
      </c>
      <c r="G55" s="12" t="n">
        <v>38898</v>
      </c>
      <c r="H55" s="5" t="n">
        <v>111</v>
      </c>
      <c r="I55" s="5" t="n">
        <f aca="true">OFFSET($D$18,H55,0)</f>
        <v>2.5</v>
      </c>
    </row>
    <row r="56" customFormat="false" ht="15" hidden="false" customHeight="false" outlineLevel="0" collapsed="false">
      <c r="A56" s="11" t="s">
        <v>678</v>
      </c>
      <c r="B56" s="5" t="s">
        <v>679</v>
      </c>
      <c r="C56" s="5" t="n">
        <v>1.9</v>
      </c>
      <c r="D56" s="5" t="n">
        <f aca="false">AVERAGE(C54:C56)</f>
        <v>1.93333333333333</v>
      </c>
      <c r="G56" s="12" t="n">
        <v>38990</v>
      </c>
      <c r="H56" s="5" t="n">
        <v>114</v>
      </c>
      <c r="I56" s="5" t="n">
        <f aca="true">OFFSET($D$18,H56,0)</f>
        <v>2.2</v>
      </c>
    </row>
    <row r="57" customFormat="false" ht="15" hidden="false" customHeight="false" outlineLevel="0" collapsed="false">
      <c r="A57" s="11" t="s">
        <v>386</v>
      </c>
      <c r="B57" s="5" t="s">
        <v>680</v>
      </c>
      <c r="C57" s="5" t="n">
        <v>2.2</v>
      </c>
      <c r="D57" s="5" t="n">
        <f aca="false">AVERAGE(C55:C57)</f>
        <v>1.96666666666667</v>
      </c>
      <c r="G57" s="12" t="n">
        <v>39082</v>
      </c>
      <c r="H57" s="5" t="n">
        <v>117</v>
      </c>
      <c r="I57" s="5" t="n">
        <f aca="true">OFFSET($D$18,H57,0)</f>
        <v>1.8</v>
      </c>
    </row>
    <row r="58" customFormat="false" ht="15" hidden="false" customHeight="false" outlineLevel="0" collapsed="false">
      <c r="A58" s="11" t="s">
        <v>681</v>
      </c>
      <c r="B58" s="5" t="s">
        <v>682</v>
      </c>
      <c r="C58" s="5" t="n">
        <v>2.2</v>
      </c>
      <c r="D58" s="5" t="n">
        <f aca="false">AVERAGE(C56:C58)</f>
        <v>2.1</v>
      </c>
      <c r="G58" s="12" t="n">
        <v>39172</v>
      </c>
      <c r="H58" s="5" t="n">
        <v>120</v>
      </c>
      <c r="I58" s="5" t="n">
        <f aca="true">OFFSET($D$18,H58,0)</f>
        <v>1.93333333333333</v>
      </c>
    </row>
    <row r="59" customFormat="false" ht="15" hidden="false" customHeight="false" outlineLevel="0" collapsed="false">
      <c r="A59" s="11" t="s">
        <v>683</v>
      </c>
      <c r="B59" s="5" t="s">
        <v>684</v>
      </c>
      <c r="C59" s="5" t="n">
        <v>2.1</v>
      </c>
      <c r="D59" s="5" t="n">
        <f aca="false">AVERAGE(C57:C59)</f>
        <v>2.16666666666667</v>
      </c>
      <c r="G59" s="12" t="n">
        <v>39263</v>
      </c>
      <c r="H59" s="5" t="n">
        <v>123</v>
      </c>
      <c r="I59" s="5" t="n">
        <f aca="true">OFFSET($D$18,H59,0)</f>
        <v>1.9</v>
      </c>
    </row>
    <row r="60" customFormat="false" ht="15" hidden="false" customHeight="false" outlineLevel="0" collapsed="false">
      <c r="A60" s="11" t="s">
        <v>387</v>
      </c>
      <c r="B60" s="5" t="s">
        <v>685</v>
      </c>
      <c r="C60" s="5" t="n">
        <v>2.5</v>
      </c>
      <c r="D60" s="5" t="n">
        <f aca="false">AVERAGE(C58:C60)</f>
        <v>2.26666666666667</v>
      </c>
      <c r="G60" s="12" t="n">
        <v>39355</v>
      </c>
      <c r="H60" s="5" t="n">
        <v>126</v>
      </c>
      <c r="I60" s="5" t="n">
        <f aca="true">OFFSET($D$18,H60,0)</f>
        <v>1.93333333333333</v>
      </c>
    </row>
    <row r="61" customFormat="false" ht="15" hidden="false" customHeight="false" outlineLevel="0" collapsed="false">
      <c r="A61" s="11" t="s">
        <v>686</v>
      </c>
      <c r="B61" s="5" t="s">
        <v>687</v>
      </c>
      <c r="C61" s="5" t="n">
        <v>2.5</v>
      </c>
      <c r="D61" s="5" t="n">
        <f aca="false">AVERAGE(C59:C61)</f>
        <v>2.36666666666667</v>
      </c>
      <c r="G61" s="12" t="n">
        <v>39447</v>
      </c>
      <c r="H61" s="5" t="n">
        <v>129</v>
      </c>
      <c r="I61" s="5" t="n">
        <f aca="true">OFFSET($D$18,H61,0)</f>
        <v>2.93333333333333</v>
      </c>
    </row>
    <row r="62" customFormat="false" ht="15" hidden="false" customHeight="false" outlineLevel="0" collapsed="false">
      <c r="A62" s="11" t="s">
        <v>688</v>
      </c>
      <c r="B62" s="5" t="s">
        <v>689</v>
      </c>
      <c r="C62" s="5" t="n">
        <v>2.5</v>
      </c>
      <c r="D62" s="5" t="n">
        <f aca="false">AVERAGE(C60:C62)</f>
        <v>2.5</v>
      </c>
      <c r="G62" s="12" t="n">
        <v>39538</v>
      </c>
      <c r="H62" s="5" t="n">
        <v>132</v>
      </c>
      <c r="I62" s="5" t="n">
        <f aca="true">OFFSET($D$18,H62,0)</f>
        <v>3.43333333333333</v>
      </c>
    </row>
    <row r="63" customFormat="false" ht="15" hidden="false" customHeight="false" outlineLevel="0" collapsed="false">
      <c r="A63" s="11" t="s">
        <v>388</v>
      </c>
      <c r="B63" s="5" t="s">
        <v>690</v>
      </c>
      <c r="C63" s="5" t="n">
        <v>2.6</v>
      </c>
      <c r="D63" s="5" t="n">
        <f aca="false">AVERAGE(C61:C63)</f>
        <v>2.53333333333333</v>
      </c>
      <c r="G63" s="12" t="n">
        <v>39629</v>
      </c>
      <c r="H63" s="5" t="n">
        <v>135</v>
      </c>
      <c r="I63" s="5" t="n">
        <f aca="true">OFFSET($D$18,H63,0)</f>
        <v>3.66666666666667</v>
      </c>
    </row>
    <row r="64" customFormat="false" ht="15" hidden="false" customHeight="false" outlineLevel="0" collapsed="false">
      <c r="A64" s="11" t="s">
        <v>691</v>
      </c>
      <c r="B64" s="5" t="s">
        <v>692</v>
      </c>
      <c r="C64" s="5" t="n">
        <v>2.1</v>
      </c>
      <c r="D64" s="5" t="n">
        <f aca="false">AVERAGE(C62:C64)</f>
        <v>2.4</v>
      </c>
      <c r="G64" s="12" t="n">
        <v>39721</v>
      </c>
      <c r="H64" s="5" t="n">
        <v>138</v>
      </c>
      <c r="I64" s="5" t="n">
        <f aca="true">OFFSET($D$18,H64,0)</f>
        <v>3.9</v>
      </c>
    </row>
    <row r="65" customFormat="false" ht="15" hidden="false" customHeight="false" outlineLevel="0" collapsed="false">
      <c r="A65" s="11" t="s">
        <v>693</v>
      </c>
      <c r="B65" s="5" t="s">
        <v>694</v>
      </c>
      <c r="C65" s="5" t="n">
        <v>2.1</v>
      </c>
      <c r="D65" s="5" t="n">
        <f aca="false">AVERAGE(C63:C65)</f>
        <v>2.26666666666667</v>
      </c>
      <c r="G65" s="12" t="n">
        <v>39813</v>
      </c>
      <c r="H65" s="5" t="n">
        <v>141</v>
      </c>
      <c r="I65" s="5" t="n">
        <f aca="true">OFFSET($D$18,H65,0)</f>
        <v>2.36666666666667</v>
      </c>
    </row>
    <row r="66" customFormat="false" ht="15" hidden="false" customHeight="false" outlineLevel="0" collapsed="false">
      <c r="A66" s="11" t="s">
        <v>389</v>
      </c>
      <c r="B66" s="5" t="s">
        <v>695</v>
      </c>
      <c r="C66" s="5" t="n">
        <v>2.3</v>
      </c>
      <c r="D66" s="5" t="n">
        <f aca="false">AVERAGE(C64:C66)</f>
        <v>2.16666666666667</v>
      </c>
      <c r="G66" s="12" t="n">
        <v>39903</v>
      </c>
      <c r="H66" s="5" t="n">
        <v>144</v>
      </c>
      <c r="I66" s="5" t="n">
        <f aca="true">OFFSET($D$18,H66,0)</f>
        <v>1</v>
      </c>
    </row>
    <row r="67" customFormat="false" ht="15" hidden="false" customHeight="false" outlineLevel="0" collapsed="false">
      <c r="A67" s="11" t="s">
        <v>696</v>
      </c>
      <c r="B67" s="5" t="s">
        <v>697</v>
      </c>
      <c r="C67" s="5" t="n">
        <v>2.8</v>
      </c>
      <c r="D67" s="5" t="n">
        <f aca="false">AVERAGE(C65:C67)</f>
        <v>2.4</v>
      </c>
      <c r="G67" s="12" t="n">
        <v>39994</v>
      </c>
      <c r="H67" s="5" t="n">
        <v>147</v>
      </c>
      <c r="I67" s="5" t="n">
        <f aca="true">OFFSET($D$18,H67,0)</f>
        <v>0.2</v>
      </c>
    </row>
    <row r="68" customFormat="false" ht="15" hidden="false" customHeight="false" outlineLevel="0" collapsed="false">
      <c r="A68" s="11" t="s">
        <v>698</v>
      </c>
      <c r="B68" s="5" t="s">
        <v>699</v>
      </c>
      <c r="C68" s="5" t="n">
        <v>3.1</v>
      </c>
      <c r="D68" s="5" t="n">
        <f aca="false">AVERAGE(C66:C68)</f>
        <v>2.73333333333333</v>
      </c>
      <c r="G68" s="12" t="n">
        <v>40086</v>
      </c>
      <c r="H68" s="5" t="n">
        <v>150</v>
      </c>
      <c r="I68" s="5" t="n">
        <f aca="true">OFFSET($D$18,H68,0)</f>
        <v>-0.333333333333333</v>
      </c>
    </row>
    <row r="69" customFormat="false" ht="15" hidden="false" customHeight="false" outlineLevel="0" collapsed="false">
      <c r="A69" s="11" t="s">
        <v>390</v>
      </c>
      <c r="B69" s="5" t="s">
        <v>700</v>
      </c>
      <c r="C69" s="5" t="n">
        <v>2.9</v>
      </c>
      <c r="D69" s="5" t="n">
        <f aca="false">AVERAGE(C67:C69)</f>
        <v>2.93333333333333</v>
      </c>
      <c r="G69" s="12" t="n">
        <v>40178</v>
      </c>
      <c r="H69" s="5" t="n">
        <v>153</v>
      </c>
      <c r="I69" s="5" t="n">
        <f aca="true">OFFSET($D$18,H69,0)</f>
        <v>0.433333333333333</v>
      </c>
    </row>
    <row r="70" customFormat="false" ht="15" hidden="false" customHeight="false" outlineLevel="0" collapsed="false">
      <c r="A70" s="11" t="s">
        <v>701</v>
      </c>
      <c r="B70" s="5" t="s">
        <v>702</v>
      </c>
      <c r="C70" s="5" t="n">
        <v>2.6</v>
      </c>
      <c r="D70" s="5" t="n">
        <f aca="false">AVERAGE(C68:C70)</f>
        <v>2.86666666666667</v>
      </c>
      <c r="G70" s="12" t="n">
        <v>40268</v>
      </c>
      <c r="H70" s="5" t="n">
        <v>156</v>
      </c>
      <c r="I70" s="5" t="n">
        <f aca="true">OFFSET($D$18,H70,0)</f>
        <v>1.1</v>
      </c>
    </row>
    <row r="71" customFormat="false" ht="15" hidden="false" customHeight="false" outlineLevel="0" collapsed="false">
      <c r="A71" s="11" t="s">
        <v>703</v>
      </c>
      <c r="B71" s="5" t="s">
        <v>704</v>
      </c>
      <c r="C71" s="5" t="n">
        <v>2.4</v>
      </c>
      <c r="D71" s="5" t="n">
        <f aca="false">AVERAGE(C69:C71)</f>
        <v>2.63333333333333</v>
      </c>
      <c r="G71" s="12" t="n">
        <v>40359</v>
      </c>
      <c r="H71" s="5" t="n">
        <v>159</v>
      </c>
      <c r="I71" s="5" t="n">
        <f aca="true">OFFSET($D$18,H71,0)</f>
        <v>1.6</v>
      </c>
    </row>
    <row r="72" customFormat="false" ht="15" hidden="false" customHeight="false" outlineLevel="0" collapsed="false">
      <c r="A72" s="11" t="s">
        <v>391</v>
      </c>
      <c r="B72" s="5" t="s">
        <v>705</v>
      </c>
      <c r="C72" s="5" t="n">
        <v>2.3</v>
      </c>
      <c r="D72" s="5" t="n">
        <f aca="false">AVERAGE(C70:C72)</f>
        <v>2.43333333333333</v>
      </c>
      <c r="G72" s="12" t="n">
        <v>40451</v>
      </c>
      <c r="H72" s="5" t="n">
        <v>162</v>
      </c>
      <c r="I72" s="5" t="n">
        <f aca="true">OFFSET($D$18,H72,0)</f>
        <v>1.73333333333333</v>
      </c>
    </row>
    <row r="73" customFormat="false" ht="15" hidden="false" customHeight="false" outlineLevel="0" collapsed="false">
      <c r="A73" s="11" t="s">
        <v>706</v>
      </c>
      <c r="B73" s="5" t="s">
        <v>707</v>
      </c>
      <c r="C73" s="5" t="n">
        <v>2.3</v>
      </c>
      <c r="D73" s="5" t="n">
        <f aca="false">AVERAGE(C71:C73)</f>
        <v>2.33333333333333</v>
      </c>
      <c r="G73" s="12" t="n">
        <v>40543</v>
      </c>
      <c r="H73" s="5" t="n">
        <v>165</v>
      </c>
      <c r="I73" s="5" t="n">
        <f aca="true">OFFSET($D$18,H73,0)</f>
        <v>2</v>
      </c>
    </row>
    <row r="74" customFormat="false" ht="15" hidden="false" customHeight="false" outlineLevel="0" collapsed="false">
      <c r="A74" s="11" t="s">
        <v>708</v>
      </c>
      <c r="B74" s="5" t="s">
        <v>709</v>
      </c>
      <c r="C74" s="5" t="n">
        <v>2</v>
      </c>
      <c r="D74" s="5" t="n">
        <f aca="false">AVERAGE(C72:C74)</f>
        <v>2.2</v>
      </c>
      <c r="G74" s="12" t="n">
        <v>40633</v>
      </c>
      <c r="H74" s="5" t="n">
        <v>168</v>
      </c>
      <c r="I74" s="5" t="n">
        <f aca="true">OFFSET($D$18,H74,0)</f>
        <v>2.46666666666667</v>
      </c>
    </row>
    <row r="75" customFormat="false" ht="15" hidden="false" customHeight="false" outlineLevel="0" collapsed="false">
      <c r="A75" s="11" t="s">
        <v>392</v>
      </c>
      <c r="B75" s="5" t="s">
        <v>710</v>
      </c>
      <c r="C75" s="5" t="n">
        <v>2.1</v>
      </c>
      <c r="D75" s="5" t="n">
        <f aca="false">AVERAGE(C73:C75)</f>
        <v>2.13333333333333</v>
      </c>
      <c r="G75" s="12" t="n">
        <v>40724</v>
      </c>
      <c r="H75" s="5" t="n">
        <v>171</v>
      </c>
      <c r="I75" s="5" t="n">
        <f aca="true">OFFSET($D$18,H75,0)</f>
        <v>2.73333333333333</v>
      </c>
    </row>
    <row r="76" customFormat="false" ht="15" hidden="false" customHeight="false" outlineLevel="0" collapsed="false">
      <c r="A76" s="11" t="s">
        <v>711</v>
      </c>
      <c r="B76" s="5" t="s">
        <v>712</v>
      </c>
      <c r="C76" s="5" t="n">
        <v>2.6</v>
      </c>
      <c r="D76" s="5" t="n">
        <f aca="false">AVERAGE(C74:C76)</f>
        <v>2.23333333333333</v>
      </c>
      <c r="G76" s="12" t="n">
        <v>40816</v>
      </c>
      <c r="H76" s="5" t="n">
        <v>174</v>
      </c>
      <c r="I76" s="5" t="n">
        <f aca="true">OFFSET($D$18,H76,0)</f>
        <v>2.73333333333333</v>
      </c>
    </row>
    <row r="77" customFormat="false" ht="15" hidden="false" customHeight="false" outlineLevel="0" collapsed="false">
      <c r="A77" s="11" t="s">
        <v>713</v>
      </c>
      <c r="B77" s="5" t="s">
        <v>714</v>
      </c>
      <c r="C77" s="5" t="n">
        <v>2.5</v>
      </c>
      <c r="D77" s="5" t="n">
        <f aca="false">AVERAGE(C75:C77)</f>
        <v>2.4</v>
      </c>
      <c r="G77" s="12" t="n">
        <v>40908</v>
      </c>
      <c r="H77" s="5" t="n">
        <v>177</v>
      </c>
      <c r="I77" s="5" t="n">
        <f aca="true">OFFSET($D$18,H77,0)</f>
        <v>2.93333333333333</v>
      </c>
    </row>
    <row r="78" customFormat="false" ht="15" hidden="false" customHeight="false" outlineLevel="0" collapsed="false">
      <c r="A78" s="11" t="s">
        <v>393</v>
      </c>
      <c r="B78" s="5" t="s">
        <v>715</v>
      </c>
      <c r="C78" s="5" t="n">
        <v>2.5</v>
      </c>
      <c r="D78" s="5" t="n">
        <f aca="false">AVERAGE(C76:C78)</f>
        <v>2.53333333333333</v>
      </c>
      <c r="G78" s="12" t="n">
        <v>40999</v>
      </c>
      <c r="H78" s="5" t="n">
        <v>180</v>
      </c>
      <c r="I78" s="5" t="n">
        <f aca="true">OFFSET($D$18,H78,0)</f>
        <v>2.7</v>
      </c>
    </row>
    <row r="79" customFormat="false" ht="15" hidden="false" customHeight="false" outlineLevel="0" collapsed="false">
      <c r="A79" s="11" t="s">
        <v>716</v>
      </c>
      <c r="B79" s="5" t="s">
        <v>717</v>
      </c>
      <c r="C79" s="5" t="n">
        <v>2.4</v>
      </c>
      <c r="D79" s="5" t="n">
        <f aca="false">AVERAGE(C77:C79)</f>
        <v>2.46666666666667</v>
      </c>
      <c r="G79" s="12" t="n">
        <v>41090</v>
      </c>
      <c r="H79" s="5" t="n">
        <v>183</v>
      </c>
      <c r="I79" s="5" t="n">
        <f aca="true">OFFSET($D$18,H79,0)</f>
        <v>2.46666666666667</v>
      </c>
    </row>
    <row r="80" customFormat="false" ht="15" hidden="false" customHeight="false" outlineLevel="0" collapsed="false">
      <c r="A80" s="11" t="s">
        <v>718</v>
      </c>
      <c r="B80" s="5" t="s">
        <v>719</v>
      </c>
      <c r="C80" s="5" t="n">
        <v>2.1</v>
      </c>
      <c r="D80" s="5" t="n">
        <f aca="false">AVERAGE(C78:C80)</f>
        <v>2.33333333333333</v>
      </c>
      <c r="G80" s="12" t="n">
        <v>41182</v>
      </c>
      <c r="H80" s="5" t="n">
        <v>186</v>
      </c>
      <c r="I80" s="5" t="n">
        <f aca="true">OFFSET($D$18,H80,0)</f>
        <v>2.53333333333333</v>
      </c>
    </row>
    <row r="81" customFormat="false" ht="15" hidden="false" customHeight="false" outlineLevel="0" collapsed="false">
      <c r="A81" s="11" t="s">
        <v>394</v>
      </c>
      <c r="B81" s="5" t="s">
        <v>720</v>
      </c>
      <c r="C81" s="5" t="n">
        <v>1.9</v>
      </c>
      <c r="D81" s="5" t="n">
        <f aca="false">AVERAGE(C79:C81)</f>
        <v>2.13333333333333</v>
      </c>
      <c r="G81" s="12" t="n">
        <v>41274</v>
      </c>
      <c r="H81" s="5" t="n">
        <v>189</v>
      </c>
      <c r="I81" s="5" t="n">
        <f aca="true">OFFSET($D$18,H81,0)</f>
        <v>2.3</v>
      </c>
    </row>
    <row r="82" customFormat="false" ht="15" hidden="false" customHeight="false" outlineLevel="0" collapsed="false">
      <c r="A82" s="11" t="s">
        <v>721</v>
      </c>
      <c r="B82" s="5" t="s">
        <v>722</v>
      </c>
      <c r="C82" s="5" t="n">
        <v>2</v>
      </c>
      <c r="D82" s="5" t="n">
        <f aca="false">AVERAGE(C80:C82)</f>
        <v>2</v>
      </c>
      <c r="G82" s="12" t="n">
        <v>41364</v>
      </c>
      <c r="H82" s="5" t="n">
        <v>192</v>
      </c>
      <c r="I82" s="5" t="n">
        <f aca="true">OFFSET($D$18,H82,0)</f>
        <v>1.86666666666667</v>
      </c>
    </row>
    <row r="83" customFormat="false" ht="15" hidden="false" customHeight="false" outlineLevel="0" collapsed="false">
      <c r="A83" s="11" t="s">
        <v>723</v>
      </c>
      <c r="B83" s="5" t="s">
        <v>724</v>
      </c>
      <c r="C83" s="5" t="n">
        <v>2.2</v>
      </c>
      <c r="D83" s="5" t="n">
        <f aca="false">AVERAGE(C81:C83)</f>
        <v>2.03333333333333</v>
      </c>
      <c r="G83" s="12" t="n">
        <v>41455</v>
      </c>
      <c r="H83" s="5" t="n">
        <v>195</v>
      </c>
      <c r="I83" s="5" t="n">
        <f aca="true">OFFSET($D$18,H83,0)</f>
        <v>1.4</v>
      </c>
    </row>
    <row r="84" customFormat="false" ht="15" hidden="false" customHeight="false" outlineLevel="0" collapsed="false">
      <c r="A84" s="11" t="s">
        <v>395</v>
      </c>
      <c r="B84" s="5" t="s">
        <v>725</v>
      </c>
      <c r="C84" s="5" t="n">
        <v>2.1</v>
      </c>
      <c r="D84" s="5" t="n">
        <f aca="false">AVERAGE(C82:C84)</f>
        <v>2.1</v>
      </c>
      <c r="G84" s="12" t="n">
        <v>41547</v>
      </c>
      <c r="H84" s="5" t="n">
        <v>198</v>
      </c>
      <c r="I84" s="5" t="n">
        <f aca="true">OFFSET($D$18,H84,0)</f>
        <v>1.33333333333333</v>
      </c>
    </row>
    <row r="85" customFormat="false" ht="15" hidden="false" customHeight="false" outlineLevel="0" collapsed="false">
      <c r="A85" s="11" t="s">
        <v>726</v>
      </c>
      <c r="B85" s="5" t="s">
        <v>727</v>
      </c>
      <c r="C85" s="5" t="n">
        <v>2.3</v>
      </c>
      <c r="D85" s="5" t="n">
        <f aca="false">AVERAGE(C83:C85)</f>
        <v>2.2</v>
      </c>
      <c r="G85" s="12" t="n">
        <v>41639</v>
      </c>
      <c r="H85" s="5" t="n">
        <v>201</v>
      </c>
      <c r="I85" s="5" t="n">
        <f aca="true">OFFSET($D$18,H85,0)</f>
        <v>0.8</v>
      </c>
    </row>
    <row r="86" customFormat="false" ht="15" hidden="false" customHeight="false" outlineLevel="0" collapsed="false">
      <c r="A86" s="11" t="s">
        <v>728</v>
      </c>
      <c r="B86" s="5" t="s">
        <v>729</v>
      </c>
      <c r="C86" s="5" t="n">
        <v>2.3</v>
      </c>
      <c r="D86" s="5" t="n">
        <f aca="false">AVERAGE(C84:C86)</f>
        <v>2.23333333333333</v>
      </c>
      <c r="G86" s="12" t="n">
        <v>41729</v>
      </c>
      <c r="H86" s="5" t="n">
        <v>204</v>
      </c>
      <c r="I86" s="5" t="n">
        <f aca="true">OFFSET($D$18,H86,0)</f>
        <v>0.666666666666667</v>
      </c>
    </row>
    <row r="87" customFormat="false" ht="15" hidden="false" customHeight="false" outlineLevel="0" collapsed="false">
      <c r="A87" s="11" t="s">
        <v>396</v>
      </c>
      <c r="B87" s="5" t="s">
        <v>730</v>
      </c>
      <c r="C87" s="5" t="n">
        <v>2.3</v>
      </c>
      <c r="D87" s="5" t="n">
        <f aca="false">AVERAGE(C85:C87)</f>
        <v>2.3</v>
      </c>
      <c r="G87" s="12" t="n">
        <v>41820</v>
      </c>
      <c r="H87" s="5" t="n">
        <v>207</v>
      </c>
      <c r="I87" s="5" t="n">
        <f aca="true">OFFSET($D$18,H87,0)</f>
        <v>0.566666666666667</v>
      </c>
    </row>
    <row r="88" customFormat="false" ht="15" hidden="false" customHeight="false" outlineLevel="0" collapsed="false">
      <c r="A88" s="11" t="s">
        <v>731</v>
      </c>
      <c r="B88" s="5" t="s">
        <v>732</v>
      </c>
      <c r="C88" s="5" t="n">
        <v>2.2</v>
      </c>
      <c r="D88" s="5" t="n">
        <f aca="false">AVERAGE(C86:C88)</f>
        <v>2.26666666666667</v>
      </c>
      <c r="G88" s="12" t="n">
        <v>41912</v>
      </c>
      <c r="H88" s="5" t="n">
        <v>210</v>
      </c>
      <c r="I88" s="5" t="n">
        <f aca="true">OFFSET($D$18,H88,0)</f>
        <v>0.366666666666667</v>
      </c>
    </row>
    <row r="89" customFormat="false" ht="15" hidden="false" customHeight="false" outlineLevel="0" collapsed="false">
      <c r="A89" s="11" t="s">
        <v>733</v>
      </c>
      <c r="B89" s="5" t="s">
        <v>734</v>
      </c>
      <c r="C89" s="5" t="n">
        <v>2.4</v>
      </c>
      <c r="D89" s="5" t="n">
        <f aca="false">AVERAGE(C87:C89)</f>
        <v>2.3</v>
      </c>
      <c r="G89" s="12" t="n">
        <v>42004</v>
      </c>
      <c r="H89" s="5" t="n">
        <v>213</v>
      </c>
      <c r="I89" s="5" t="n">
        <f aca="true">OFFSET($D$18,H89,0)</f>
        <v>0.166666666666667</v>
      </c>
    </row>
    <row r="90" customFormat="false" ht="15" hidden="false" customHeight="false" outlineLevel="0" collapsed="false">
      <c r="A90" s="11" t="s">
        <v>397</v>
      </c>
      <c r="B90" s="5" t="s">
        <v>735</v>
      </c>
      <c r="C90" s="5" t="n">
        <v>2.4</v>
      </c>
      <c r="D90" s="5" t="n">
        <f aca="false">AVERAGE(C88:C90)</f>
        <v>2.33333333333333</v>
      </c>
      <c r="G90" s="12" t="n">
        <v>42094</v>
      </c>
      <c r="H90" s="5" t="n">
        <v>216</v>
      </c>
      <c r="I90" s="5" t="n">
        <f aca="true">OFFSET($D$18,H90,0)</f>
        <v>-0.333333333333333</v>
      </c>
    </row>
    <row r="91" customFormat="false" ht="15" hidden="false" customHeight="false" outlineLevel="0" collapsed="false">
      <c r="A91" s="11" t="s">
        <v>736</v>
      </c>
      <c r="B91" s="5" t="s">
        <v>737</v>
      </c>
      <c r="C91" s="5" t="n">
        <v>2.1</v>
      </c>
      <c r="D91" s="5" t="n">
        <f aca="false">AVERAGE(C89:C91)</f>
        <v>2.3</v>
      </c>
      <c r="G91" s="12" t="n">
        <v>42185</v>
      </c>
      <c r="H91" s="5" t="n">
        <v>219</v>
      </c>
      <c r="I91" s="5" t="n">
        <f aca="true">OFFSET($D$18,H91,0)</f>
        <v>0.433333333333333</v>
      </c>
    </row>
    <row r="92" customFormat="false" ht="15" hidden="false" customHeight="false" outlineLevel="0" collapsed="false">
      <c r="A92" s="11" t="s">
        <v>738</v>
      </c>
      <c r="B92" s="5" t="s">
        <v>739</v>
      </c>
      <c r="C92" s="5" t="n">
        <v>1.9</v>
      </c>
      <c r="D92" s="5" t="n">
        <f aca="false">AVERAGE(C90:C92)</f>
        <v>2.13333333333333</v>
      </c>
      <c r="G92" s="12" t="n">
        <v>42277</v>
      </c>
      <c r="H92" s="5" t="n">
        <v>222</v>
      </c>
      <c r="I92" s="5" t="n">
        <f aca="true">OFFSET($D$18,H92,0)</f>
        <v>0.366666666666667</v>
      </c>
    </row>
    <row r="93" customFormat="false" ht="15" hidden="false" customHeight="false" outlineLevel="0" collapsed="false">
      <c r="A93" s="11" t="s">
        <v>398</v>
      </c>
      <c r="B93" s="5" t="s">
        <v>740</v>
      </c>
      <c r="C93" s="5" t="n">
        <v>2</v>
      </c>
      <c r="D93" s="5" t="n">
        <f aca="false">AVERAGE(C91:C93)</f>
        <v>2</v>
      </c>
      <c r="G93" s="12" t="n">
        <v>42369</v>
      </c>
      <c r="H93" s="5" t="n">
        <v>225</v>
      </c>
      <c r="I93" s="5" t="n">
        <f aca="true">OFFSET($D$18,H93,0)</f>
        <v>0.266666666666667</v>
      </c>
    </row>
    <row r="94" customFormat="false" ht="15" hidden="false" customHeight="false" outlineLevel="0" collapsed="false">
      <c r="A94" s="11" t="s">
        <v>741</v>
      </c>
      <c r="B94" s="5" t="s">
        <v>742</v>
      </c>
      <c r="C94" s="5" t="n">
        <v>2</v>
      </c>
      <c r="D94" s="5" t="n">
        <f aca="false">AVERAGE(C92:C94)</f>
        <v>1.96666666666667</v>
      </c>
      <c r="G94" s="12" t="n">
        <v>42460</v>
      </c>
      <c r="H94" s="5" t="n">
        <v>228</v>
      </c>
      <c r="I94" s="5" t="n">
        <f aca="true">OFFSET($D$18,H94,0)</f>
        <v>0.0666666666666667</v>
      </c>
    </row>
    <row r="95" customFormat="false" ht="15" hidden="false" customHeight="false" outlineLevel="0" collapsed="false">
      <c r="A95" s="11" t="s">
        <v>743</v>
      </c>
      <c r="B95" s="5" t="s">
        <v>744</v>
      </c>
      <c r="C95" s="5" t="n">
        <v>2.1</v>
      </c>
      <c r="D95" s="5" t="n">
        <f aca="false">AVERAGE(C93:C95)</f>
        <v>2.03333333333333</v>
      </c>
      <c r="G95" s="12" t="n">
        <v>42551</v>
      </c>
      <c r="H95" s="5" t="n">
        <v>231</v>
      </c>
      <c r="I95" s="5" t="n">
        <f aca="true">OFFSET($D$18,H95,0)</f>
        <v>-0.133333333333333</v>
      </c>
    </row>
    <row r="96" customFormat="false" ht="15" hidden="false" customHeight="false" outlineLevel="0" collapsed="false">
      <c r="A96" s="11" t="s">
        <v>399</v>
      </c>
      <c r="B96" s="5" t="s">
        <v>745</v>
      </c>
      <c r="C96" s="5" t="n">
        <v>2.2</v>
      </c>
      <c r="D96" s="5" t="n">
        <f aca="false">AVERAGE(C94:C96)</f>
        <v>2.1</v>
      </c>
      <c r="G96" s="12" t="n">
        <v>42643</v>
      </c>
      <c r="H96" s="5" t="n">
        <v>234</v>
      </c>
      <c r="I96" s="5" t="n">
        <f aca="true">OFFSET($D$18,H96,0)</f>
        <v>0.266666666666667</v>
      </c>
    </row>
    <row r="97" customFormat="false" ht="15" hidden="false" customHeight="false" outlineLevel="0" collapsed="false">
      <c r="A97" s="11" t="s">
        <v>746</v>
      </c>
      <c r="B97" s="5" t="s">
        <v>747</v>
      </c>
      <c r="C97" s="5" t="n">
        <v>2.1</v>
      </c>
      <c r="D97" s="5" t="n">
        <f aca="false">AVERAGE(C95:C97)</f>
        <v>2.13333333333333</v>
      </c>
      <c r="G97" s="12" t="n">
        <v>42735</v>
      </c>
      <c r="H97" s="5" t="n">
        <v>237</v>
      </c>
      <c r="I97" s="5" t="n">
        <f aca="true">OFFSET($D$18,H97,0)</f>
        <v>0.733333333333333</v>
      </c>
    </row>
    <row r="98" customFormat="false" ht="15" hidden="false" customHeight="false" outlineLevel="0" collapsed="false">
      <c r="A98" s="11" t="s">
        <v>748</v>
      </c>
      <c r="B98" s="5" t="s">
        <v>749</v>
      </c>
      <c r="C98" s="5" t="n">
        <v>2.2</v>
      </c>
      <c r="D98" s="5" t="n">
        <f aca="false">AVERAGE(C96:C98)</f>
        <v>2.16666666666667</v>
      </c>
      <c r="G98" s="12" t="n">
        <v>42825</v>
      </c>
      <c r="H98" s="5" t="n">
        <v>240</v>
      </c>
      <c r="I98" s="5" t="n">
        <f aca="true">OFFSET($D$18,H98,0)</f>
        <v>1.73333333333333</v>
      </c>
    </row>
    <row r="99" customFormat="false" ht="15" hidden="false" customHeight="false" outlineLevel="0" collapsed="false">
      <c r="A99" s="11" t="s">
        <v>400</v>
      </c>
      <c r="B99" s="5" t="s">
        <v>750</v>
      </c>
      <c r="C99" s="5" t="n">
        <v>2</v>
      </c>
      <c r="D99" s="5" t="n">
        <f aca="false">AVERAGE(C97:C99)</f>
        <v>2.1</v>
      </c>
      <c r="G99" s="12" t="n">
        <v>42916</v>
      </c>
      <c r="H99" s="5" t="n">
        <v>243</v>
      </c>
      <c r="I99" s="5" t="n">
        <f aca="true">OFFSET($D$18,H99,0)</f>
        <v>1.53333333333333</v>
      </c>
    </row>
    <row r="100" customFormat="false" ht="15" hidden="false" customHeight="false" outlineLevel="0" collapsed="false">
      <c r="A100" s="11" t="s">
        <v>751</v>
      </c>
      <c r="B100" s="5" t="s">
        <v>752</v>
      </c>
      <c r="C100" s="5" t="n">
        <v>1.8</v>
      </c>
      <c r="D100" s="5" t="n">
        <f aca="false">AVERAGE(C98:C100)</f>
        <v>2</v>
      </c>
      <c r="G100" s="12" t="n">
        <v>43008</v>
      </c>
      <c r="H100" s="5" t="n">
        <v>246</v>
      </c>
      <c r="I100" s="5" t="n">
        <f aca="true">OFFSET($D$18,H100,0)</f>
        <v>1.46666666666667</v>
      </c>
    </row>
    <row r="101" customFormat="false" ht="15" hidden="false" customHeight="false" outlineLevel="0" collapsed="false">
      <c r="A101" s="11" t="s">
        <v>753</v>
      </c>
      <c r="B101" s="5" t="s">
        <v>754</v>
      </c>
      <c r="C101" s="5" t="n">
        <v>1.7</v>
      </c>
      <c r="D101" s="5" t="n">
        <f aca="false">AVERAGE(C99:C101)</f>
        <v>1.83333333333333</v>
      </c>
      <c r="G101" s="12" t="n">
        <v>43100</v>
      </c>
      <c r="H101" s="5" t="n">
        <v>249</v>
      </c>
      <c r="I101" s="5" t="n">
        <f aca="true">OFFSET($D$18,H101,0)</f>
        <v>1.4</v>
      </c>
    </row>
    <row r="102" customFormat="false" ht="15" hidden="false" customHeight="false" outlineLevel="0" collapsed="false">
      <c r="A102" s="11" t="s">
        <v>401</v>
      </c>
      <c r="B102" s="5" t="s">
        <v>755</v>
      </c>
      <c r="C102" s="5" t="n">
        <v>1.7</v>
      </c>
      <c r="D102" s="5" t="n">
        <f aca="false">AVERAGE(C100:C102)</f>
        <v>1.73333333333333</v>
      </c>
      <c r="G102" s="12" t="n">
        <v>43190</v>
      </c>
      <c r="H102" s="5" t="n">
        <v>252</v>
      </c>
      <c r="I102" s="5" t="n">
        <f aca="true">OFFSET($D$18,H102,0)</f>
        <v>1.26666666666667</v>
      </c>
    </row>
    <row r="103" customFormat="false" ht="15" hidden="false" customHeight="false" outlineLevel="0" collapsed="false">
      <c r="A103" s="11" t="s">
        <v>756</v>
      </c>
      <c r="B103" s="5" t="s">
        <v>757</v>
      </c>
      <c r="C103" s="5" t="n">
        <v>2.1</v>
      </c>
      <c r="D103" s="5" t="n">
        <f aca="false">AVERAGE(C101:C103)</f>
        <v>1.83333333333333</v>
      </c>
      <c r="G103" s="12" t="n">
        <v>43281</v>
      </c>
      <c r="H103" s="5" t="n">
        <v>255</v>
      </c>
      <c r="I103" s="5" t="n">
        <f aca="true">OFFSET($D$18,H103,0)</f>
        <v>1.73333333333333</v>
      </c>
    </row>
    <row r="104" customFormat="false" ht="15" hidden="false" customHeight="false" outlineLevel="0" collapsed="false">
      <c r="A104" s="11" t="s">
        <v>758</v>
      </c>
      <c r="B104" s="5" t="s">
        <v>759</v>
      </c>
      <c r="C104" s="5" t="n">
        <v>2.5</v>
      </c>
      <c r="D104" s="5" t="n">
        <f aca="false">AVERAGE(C102:C104)</f>
        <v>2.1</v>
      </c>
      <c r="G104" s="12" t="n">
        <v>43373</v>
      </c>
      <c r="H104" s="5" t="n">
        <v>258</v>
      </c>
      <c r="I104" s="5" t="n">
        <f aca="true">OFFSET($D$18,H104,0)</f>
        <v>2.13333333333333</v>
      </c>
    </row>
    <row r="105" customFormat="false" ht="15" hidden="false" customHeight="false" outlineLevel="0" collapsed="false">
      <c r="A105" s="11" t="s">
        <v>402</v>
      </c>
      <c r="B105" s="5" t="s">
        <v>760</v>
      </c>
      <c r="C105" s="5" t="n">
        <v>2.4</v>
      </c>
      <c r="D105" s="5" t="n">
        <f aca="false">AVERAGE(C103:C105)</f>
        <v>2.33333333333333</v>
      </c>
      <c r="G105" s="12" t="n">
        <v>43465</v>
      </c>
      <c r="H105" s="5" t="n">
        <v>261</v>
      </c>
      <c r="I105" s="5" t="n">
        <f aca="true">OFFSET($D$18,H105,0)</f>
        <v>1.9</v>
      </c>
    </row>
    <row r="106" customFormat="false" ht="15" hidden="false" customHeight="false" outlineLevel="0" collapsed="false">
      <c r="A106" s="11" t="s">
        <v>761</v>
      </c>
      <c r="B106" s="5" t="s">
        <v>762</v>
      </c>
      <c r="C106" s="5" t="n">
        <v>2.3</v>
      </c>
      <c r="D106" s="5" t="n">
        <f aca="false">AVERAGE(C104:C106)</f>
        <v>2.4</v>
      </c>
      <c r="G106" s="12" t="n">
        <v>43555</v>
      </c>
      <c r="H106" s="5" t="n">
        <v>264</v>
      </c>
      <c r="I106" s="5" t="n">
        <f aca="true">OFFSET($D$18,H106,0)</f>
        <v>1.43333333333333</v>
      </c>
    </row>
    <row r="107" customFormat="false" ht="15" hidden="false" customHeight="false" outlineLevel="0" collapsed="false">
      <c r="A107" s="11" t="s">
        <v>763</v>
      </c>
      <c r="B107" s="5" t="s">
        <v>764</v>
      </c>
      <c r="C107" s="5" t="n">
        <v>2.4</v>
      </c>
      <c r="D107" s="5" t="n">
        <f aca="false">AVERAGE(C105:C107)</f>
        <v>2.36666666666667</v>
      </c>
      <c r="G107" s="12" t="n">
        <v>43646</v>
      </c>
      <c r="H107" s="5" t="n">
        <v>267</v>
      </c>
      <c r="I107" s="5" t="n">
        <f aca="true">OFFSET($D$18,H107,0)</f>
        <v>1.4</v>
      </c>
    </row>
    <row r="108" customFormat="false" ht="15" hidden="false" customHeight="false" outlineLevel="0" collapsed="false">
      <c r="A108" s="11" t="s">
        <v>403</v>
      </c>
      <c r="B108" s="5" t="s">
        <v>765</v>
      </c>
      <c r="C108" s="5" t="n">
        <v>2.2</v>
      </c>
      <c r="D108" s="5" t="n">
        <f aca="false">AVERAGE(C106:C108)</f>
        <v>2.3</v>
      </c>
      <c r="G108" s="12" t="n">
        <v>43738</v>
      </c>
      <c r="H108" s="5" t="n">
        <v>270</v>
      </c>
      <c r="I108" s="5" t="n">
        <f aca="true">OFFSET($D$18,H108,0)</f>
        <v>0.933333333333333</v>
      </c>
    </row>
    <row r="109" customFormat="false" ht="15" hidden="false" customHeight="false" outlineLevel="0" collapsed="false">
      <c r="A109" s="11" t="s">
        <v>766</v>
      </c>
      <c r="B109" s="5" t="s">
        <v>767</v>
      </c>
      <c r="C109" s="5" t="n">
        <v>2.4</v>
      </c>
      <c r="D109" s="5" t="n">
        <f aca="false">AVERAGE(C107:C109)</f>
        <v>2.33333333333333</v>
      </c>
      <c r="G109" s="12" t="n">
        <v>43830</v>
      </c>
      <c r="H109" s="5" t="n">
        <v>273</v>
      </c>
      <c r="I109" s="5" t="n">
        <f aca="true">OFFSET($D$18,H109,0)</f>
        <v>1</v>
      </c>
    </row>
    <row r="110" customFormat="false" ht="15" hidden="false" customHeight="false" outlineLevel="0" collapsed="false">
      <c r="A110" s="11" t="s">
        <v>768</v>
      </c>
      <c r="B110" s="5" t="s">
        <v>769</v>
      </c>
      <c r="C110" s="5" t="n">
        <v>2.3</v>
      </c>
      <c r="D110" s="5" t="n">
        <f aca="false">AVERAGE(C108:C110)</f>
        <v>2.3</v>
      </c>
      <c r="G110" s="12" t="n">
        <v>43921</v>
      </c>
      <c r="H110" s="5" t="n">
        <v>276</v>
      </c>
      <c r="I110" s="5" t="n">
        <f aca="true">OFFSET($D$18,H110,0)</f>
        <v>1.1</v>
      </c>
    </row>
    <row r="111" customFormat="false" ht="15" hidden="false" customHeight="false" outlineLevel="0" collapsed="false">
      <c r="A111" s="11" t="s">
        <v>404</v>
      </c>
      <c r="B111" s="5" t="s">
        <v>770</v>
      </c>
      <c r="C111" s="5" t="n">
        <v>2.4</v>
      </c>
      <c r="D111" s="5" t="n">
        <f aca="false">AVERAGE(C109:C111)</f>
        <v>2.36666666666667</v>
      </c>
      <c r="G111" s="12" t="n">
        <v>44012</v>
      </c>
      <c r="H111" s="5" t="n">
        <v>279</v>
      </c>
      <c r="I111" s="5" t="n">
        <f aca="true">OFFSET($D$18,H111,0)</f>
        <v>0.233333333333333</v>
      </c>
    </row>
    <row r="112" customFormat="false" ht="15" hidden="false" customHeight="false" outlineLevel="0" collapsed="false">
      <c r="A112" s="11" t="s">
        <v>771</v>
      </c>
      <c r="B112" s="5" t="s">
        <v>772</v>
      </c>
      <c r="C112" s="5" t="n">
        <v>1.9</v>
      </c>
      <c r="D112" s="5" t="n">
        <f aca="false">AVERAGE(C110:C112)</f>
        <v>2.2</v>
      </c>
      <c r="G112" s="12" t="n">
        <v>44104</v>
      </c>
      <c r="H112" s="5" t="n">
        <v>282</v>
      </c>
      <c r="I112" s="5" t="n">
        <f aca="true">OFFSET($D$18,H112,0)</f>
        <v>-0.0333333333333333</v>
      </c>
    </row>
    <row r="113" customFormat="false" ht="15" hidden="false" customHeight="false" outlineLevel="0" collapsed="false">
      <c r="A113" s="11" t="s">
        <v>773</v>
      </c>
      <c r="B113" s="5" t="s">
        <v>774</v>
      </c>
      <c r="C113" s="5" t="n">
        <v>2.1</v>
      </c>
      <c r="D113" s="5" t="n">
        <f aca="false">AVERAGE(C111:C113)</f>
        <v>2.13333333333333</v>
      </c>
      <c r="G113" s="12"/>
    </row>
    <row r="114" customFormat="false" ht="15" hidden="false" customHeight="false" outlineLevel="0" collapsed="false">
      <c r="A114" s="11" t="s">
        <v>405</v>
      </c>
      <c r="B114" s="5" t="s">
        <v>775</v>
      </c>
      <c r="C114" s="5" t="n">
        <v>2.2</v>
      </c>
      <c r="D114" s="5" t="n">
        <f aca="false">AVERAGE(C112:C114)</f>
        <v>2.06666666666667</v>
      </c>
      <c r="G114" s="12"/>
    </row>
    <row r="115" customFormat="false" ht="15" hidden="false" customHeight="false" outlineLevel="0" collapsed="false">
      <c r="A115" s="11" t="s">
        <v>776</v>
      </c>
      <c r="B115" s="5" t="s">
        <v>777</v>
      </c>
      <c r="C115" s="5" t="n">
        <v>2.1</v>
      </c>
      <c r="D115" s="5" t="n">
        <f aca="false">AVERAGE(C113:C115)</f>
        <v>2.13333333333333</v>
      </c>
      <c r="G115" s="12"/>
    </row>
    <row r="116" customFormat="false" ht="15" hidden="false" customHeight="false" outlineLevel="0" collapsed="false">
      <c r="A116" s="11" t="s">
        <v>778</v>
      </c>
      <c r="B116" s="5" t="s">
        <v>779</v>
      </c>
      <c r="C116" s="5" t="n">
        <v>2</v>
      </c>
      <c r="D116" s="5" t="n">
        <f aca="false">AVERAGE(C114:C116)</f>
        <v>2.1</v>
      </c>
      <c r="G116" s="12"/>
    </row>
    <row r="117" customFormat="false" ht="15" hidden="false" customHeight="false" outlineLevel="0" collapsed="false">
      <c r="A117" s="11" t="s">
        <v>406</v>
      </c>
      <c r="B117" s="5" t="s">
        <v>780</v>
      </c>
      <c r="C117" s="5" t="n">
        <v>2</v>
      </c>
      <c r="D117" s="5" t="n">
        <f aca="false">AVERAGE(C115:C117)</f>
        <v>2.03333333333333</v>
      </c>
      <c r="G117" s="12"/>
    </row>
    <row r="118" customFormat="false" ht="15" hidden="false" customHeight="false" outlineLevel="0" collapsed="false">
      <c r="A118" s="11" t="s">
        <v>781</v>
      </c>
      <c r="B118" s="5" t="s">
        <v>782</v>
      </c>
      <c r="C118" s="5" t="n">
        <v>2.1</v>
      </c>
      <c r="D118" s="5" t="n">
        <f aca="false">AVERAGE(C116:C118)</f>
        <v>2.03333333333333</v>
      </c>
      <c r="G118" s="12"/>
    </row>
    <row r="119" customFormat="false" ht="15" hidden="false" customHeight="false" outlineLevel="0" collapsed="false">
      <c r="A119" s="11" t="s">
        <v>783</v>
      </c>
      <c r="B119" s="5" t="s">
        <v>784</v>
      </c>
      <c r="C119" s="5" t="n">
        <v>2.2</v>
      </c>
      <c r="D119" s="5" t="n">
        <f aca="false">AVERAGE(C117:C119)</f>
        <v>2.1</v>
      </c>
      <c r="G119" s="12"/>
    </row>
    <row r="120" customFormat="false" ht="15" hidden="false" customHeight="false" outlineLevel="0" collapsed="false">
      <c r="A120" s="11" t="s">
        <v>407</v>
      </c>
      <c r="B120" s="5" t="s">
        <v>785</v>
      </c>
      <c r="C120" s="5" t="n">
        <v>2.6</v>
      </c>
      <c r="D120" s="5" t="n">
        <f aca="false">AVERAGE(C118:C120)</f>
        <v>2.3</v>
      </c>
      <c r="G120" s="12"/>
    </row>
    <row r="121" customFormat="false" ht="15" hidden="false" customHeight="false" outlineLevel="0" collapsed="false">
      <c r="A121" s="11" t="s">
        <v>786</v>
      </c>
      <c r="B121" s="5" t="s">
        <v>787</v>
      </c>
      <c r="C121" s="5" t="n">
        <v>2.5</v>
      </c>
      <c r="D121" s="5" t="n">
        <f aca="false">AVERAGE(C119:C121)</f>
        <v>2.43333333333333</v>
      </c>
      <c r="G121" s="12"/>
    </row>
    <row r="122" customFormat="false" ht="15" hidden="false" customHeight="false" outlineLevel="0" collapsed="false">
      <c r="A122" s="11" t="s">
        <v>788</v>
      </c>
      <c r="B122" s="5" t="s">
        <v>789</v>
      </c>
      <c r="C122" s="5" t="n">
        <v>2.3</v>
      </c>
      <c r="D122" s="5" t="n">
        <f aca="false">AVERAGE(C120:C122)</f>
        <v>2.46666666666667</v>
      </c>
      <c r="G122" s="12"/>
    </row>
    <row r="123" customFormat="false" ht="15" hidden="false" customHeight="false" outlineLevel="0" collapsed="false">
      <c r="A123" s="11" t="s">
        <v>408</v>
      </c>
      <c r="B123" s="5" t="s">
        <v>790</v>
      </c>
      <c r="C123" s="5" t="n">
        <v>2.3</v>
      </c>
      <c r="D123" s="5" t="n">
        <f aca="false">AVERAGE(C121:C123)</f>
        <v>2.36666666666667</v>
      </c>
      <c r="G123" s="12"/>
    </row>
    <row r="124" customFormat="false" ht="15" hidden="false" customHeight="false" outlineLevel="0" collapsed="false">
      <c r="A124" s="11" t="s">
        <v>791</v>
      </c>
      <c r="B124" s="5" t="s">
        <v>792</v>
      </c>
      <c r="C124" s="5" t="n">
        <v>2.5</v>
      </c>
      <c r="D124" s="5" t="n">
        <f aca="false">AVERAGE(C122:C124)</f>
        <v>2.36666666666667</v>
      </c>
      <c r="G124" s="12"/>
    </row>
    <row r="125" customFormat="false" ht="15" hidden="false" customHeight="false" outlineLevel="0" collapsed="false">
      <c r="A125" s="11" t="s">
        <v>793</v>
      </c>
      <c r="B125" s="5" t="s">
        <v>794</v>
      </c>
      <c r="C125" s="5" t="n">
        <v>2.4</v>
      </c>
      <c r="D125" s="5" t="n">
        <f aca="false">AVERAGE(C123:C125)</f>
        <v>2.4</v>
      </c>
      <c r="G125" s="12"/>
    </row>
    <row r="126" customFormat="false" ht="15" hidden="false" customHeight="false" outlineLevel="0" collapsed="false">
      <c r="A126" s="11" t="s">
        <v>409</v>
      </c>
      <c r="B126" s="5" t="s">
        <v>795</v>
      </c>
      <c r="C126" s="5" t="n">
        <v>2.2</v>
      </c>
      <c r="D126" s="5" t="n">
        <f aca="false">AVERAGE(C124:C126)</f>
        <v>2.36666666666667</v>
      </c>
      <c r="G126" s="12"/>
    </row>
    <row r="127" customFormat="false" ht="15" hidden="false" customHeight="false" outlineLevel="0" collapsed="false">
      <c r="A127" s="11" t="s">
        <v>796</v>
      </c>
      <c r="B127" s="5" t="s">
        <v>797</v>
      </c>
      <c r="C127" s="5" t="n">
        <v>2.5</v>
      </c>
      <c r="D127" s="5" t="n">
        <f aca="false">AVERAGE(C125:C127)</f>
        <v>2.36666666666667</v>
      </c>
      <c r="G127" s="12"/>
    </row>
    <row r="128" customFormat="false" ht="15" hidden="false" customHeight="false" outlineLevel="0" collapsed="false">
      <c r="A128" s="11" t="s">
        <v>798</v>
      </c>
      <c r="B128" s="5" t="s">
        <v>799</v>
      </c>
      <c r="C128" s="5" t="n">
        <v>2.5</v>
      </c>
      <c r="D128" s="5" t="n">
        <f aca="false">AVERAGE(C126:C128)</f>
        <v>2.4</v>
      </c>
      <c r="G128" s="12"/>
    </row>
    <row r="129" customFormat="false" ht="15" hidden="false" customHeight="false" outlineLevel="0" collapsed="false">
      <c r="A129" s="11" t="s">
        <v>410</v>
      </c>
      <c r="B129" s="5" t="s">
        <v>800</v>
      </c>
      <c r="C129" s="5" t="n">
        <v>2.5</v>
      </c>
      <c r="D129" s="5" t="n">
        <f aca="false">AVERAGE(C127:C129)</f>
        <v>2.5</v>
      </c>
      <c r="G129" s="12"/>
    </row>
    <row r="130" customFormat="false" ht="15" hidden="false" customHeight="false" outlineLevel="0" collapsed="false">
      <c r="A130" s="11" t="s">
        <v>801</v>
      </c>
      <c r="B130" s="5" t="s">
        <v>802</v>
      </c>
      <c r="C130" s="5" t="n">
        <v>2.5</v>
      </c>
      <c r="D130" s="5" t="n">
        <f aca="false">AVERAGE(C128:C130)</f>
        <v>2.5</v>
      </c>
      <c r="G130" s="12"/>
    </row>
    <row r="131" customFormat="false" ht="15" hidden="false" customHeight="false" outlineLevel="0" collapsed="false">
      <c r="A131" s="11" t="s">
        <v>803</v>
      </c>
      <c r="B131" s="5" t="s">
        <v>804</v>
      </c>
      <c r="C131" s="5" t="n">
        <v>2.3</v>
      </c>
      <c r="D131" s="5" t="n">
        <f aca="false">AVERAGE(C129:C131)</f>
        <v>2.43333333333333</v>
      </c>
      <c r="G131" s="12"/>
    </row>
    <row r="132" customFormat="false" ht="15" hidden="false" customHeight="false" outlineLevel="0" collapsed="false">
      <c r="A132" s="11" t="s">
        <v>411</v>
      </c>
      <c r="B132" s="5" t="s">
        <v>805</v>
      </c>
      <c r="C132" s="5" t="n">
        <v>1.8</v>
      </c>
      <c r="D132" s="5" t="n">
        <f aca="false">AVERAGE(C130:C132)</f>
        <v>2.2</v>
      </c>
      <c r="G132" s="12"/>
    </row>
    <row r="133" customFormat="false" ht="15" hidden="false" customHeight="false" outlineLevel="0" collapsed="false">
      <c r="A133" s="11" t="s">
        <v>806</v>
      </c>
      <c r="B133" s="5" t="s">
        <v>807</v>
      </c>
      <c r="C133" s="5" t="n">
        <v>1.6</v>
      </c>
      <c r="D133" s="5" t="n">
        <f aca="false">AVERAGE(C131:C133)</f>
        <v>1.9</v>
      </c>
      <c r="G133" s="12"/>
    </row>
    <row r="134" customFormat="false" ht="15" hidden="false" customHeight="false" outlineLevel="0" collapsed="false">
      <c r="A134" s="11" t="s">
        <v>808</v>
      </c>
      <c r="B134" s="5" t="s">
        <v>809</v>
      </c>
      <c r="C134" s="5" t="n">
        <v>1.9</v>
      </c>
      <c r="D134" s="5" t="n">
        <f aca="false">AVERAGE(C132:C134)</f>
        <v>1.76666666666667</v>
      </c>
      <c r="G134" s="12"/>
    </row>
    <row r="135" customFormat="false" ht="15" hidden="false" customHeight="false" outlineLevel="0" collapsed="false">
      <c r="A135" s="11" t="s">
        <v>412</v>
      </c>
      <c r="B135" s="5" t="s">
        <v>810</v>
      </c>
      <c r="C135" s="5" t="n">
        <v>1.9</v>
      </c>
      <c r="D135" s="5" t="n">
        <f aca="false">AVERAGE(C133:C135)</f>
        <v>1.8</v>
      </c>
      <c r="G135" s="12"/>
    </row>
    <row r="136" customFormat="false" ht="15" hidden="false" customHeight="false" outlineLevel="0" collapsed="false">
      <c r="A136" s="11" t="s">
        <v>811</v>
      </c>
      <c r="B136" s="5" t="s">
        <v>812</v>
      </c>
      <c r="C136" s="5" t="n">
        <v>1.9</v>
      </c>
      <c r="D136" s="5" t="n">
        <f aca="false">AVERAGE(C134:C136)</f>
        <v>1.9</v>
      </c>
      <c r="G136" s="12"/>
    </row>
    <row r="137" customFormat="false" ht="15" hidden="false" customHeight="false" outlineLevel="0" collapsed="false">
      <c r="A137" s="11" t="s">
        <v>813</v>
      </c>
      <c r="B137" s="5" t="s">
        <v>814</v>
      </c>
      <c r="C137" s="5" t="n">
        <v>1.9</v>
      </c>
      <c r="D137" s="5" t="n">
        <f aca="false">AVERAGE(C135:C137)</f>
        <v>1.9</v>
      </c>
      <c r="G137" s="12"/>
    </row>
    <row r="138" customFormat="false" ht="15" hidden="false" customHeight="false" outlineLevel="0" collapsed="false">
      <c r="A138" s="11" t="s">
        <v>413</v>
      </c>
      <c r="B138" s="5" t="s">
        <v>815</v>
      </c>
      <c r="C138" s="5" t="n">
        <v>2</v>
      </c>
      <c r="D138" s="5" t="n">
        <f aca="false">AVERAGE(C136:C138)</f>
        <v>1.93333333333333</v>
      </c>
      <c r="G138" s="12"/>
    </row>
    <row r="139" customFormat="false" ht="15" hidden="false" customHeight="false" outlineLevel="0" collapsed="false">
      <c r="A139" s="11" t="s">
        <v>816</v>
      </c>
      <c r="B139" s="5" t="s">
        <v>817</v>
      </c>
      <c r="C139" s="5" t="n">
        <v>1.9</v>
      </c>
      <c r="D139" s="5" t="n">
        <f aca="false">AVERAGE(C137:C139)</f>
        <v>1.93333333333333</v>
      </c>
      <c r="G139" s="12"/>
    </row>
    <row r="140" customFormat="false" ht="15" hidden="false" customHeight="false" outlineLevel="0" collapsed="false">
      <c r="A140" s="11" t="s">
        <v>818</v>
      </c>
      <c r="B140" s="5" t="s">
        <v>819</v>
      </c>
      <c r="C140" s="5" t="n">
        <v>1.9</v>
      </c>
      <c r="D140" s="5" t="n">
        <f aca="false">AVERAGE(C138:C140)</f>
        <v>1.93333333333333</v>
      </c>
      <c r="G140" s="12"/>
    </row>
    <row r="141" customFormat="false" ht="15" hidden="false" customHeight="false" outlineLevel="0" collapsed="false">
      <c r="A141" s="11" t="s">
        <v>414</v>
      </c>
      <c r="B141" s="5" t="s">
        <v>820</v>
      </c>
      <c r="C141" s="5" t="n">
        <v>1.9</v>
      </c>
      <c r="D141" s="5" t="n">
        <f aca="false">AVERAGE(C139:C141)</f>
        <v>1.9</v>
      </c>
      <c r="G141" s="12"/>
    </row>
    <row r="142" customFormat="false" ht="15" hidden="false" customHeight="false" outlineLevel="0" collapsed="false">
      <c r="A142" s="11" t="s">
        <v>821</v>
      </c>
      <c r="B142" s="5" t="s">
        <v>822</v>
      </c>
      <c r="C142" s="5" t="n">
        <v>1.8</v>
      </c>
      <c r="D142" s="5" t="n">
        <f aca="false">AVERAGE(C140:C142)</f>
        <v>1.86666666666667</v>
      </c>
      <c r="G142" s="12"/>
    </row>
    <row r="143" customFormat="false" ht="15" hidden="false" customHeight="false" outlineLevel="0" collapsed="false">
      <c r="A143" s="11" t="s">
        <v>823</v>
      </c>
      <c r="B143" s="5" t="s">
        <v>824</v>
      </c>
      <c r="C143" s="5" t="n">
        <v>1.8</v>
      </c>
      <c r="D143" s="5" t="n">
        <f aca="false">AVERAGE(C141:C143)</f>
        <v>1.83333333333333</v>
      </c>
      <c r="G143" s="12"/>
    </row>
    <row r="144" customFormat="false" ht="15" hidden="false" customHeight="false" outlineLevel="0" collapsed="false">
      <c r="A144" s="11" t="s">
        <v>415</v>
      </c>
      <c r="B144" s="5" t="s">
        <v>825</v>
      </c>
      <c r="C144" s="5" t="n">
        <v>2.2</v>
      </c>
      <c r="D144" s="5" t="n">
        <f aca="false">AVERAGE(C142:C144)</f>
        <v>1.93333333333333</v>
      </c>
      <c r="G144" s="12"/>
    </row>
    <row r="145" customFormat="false" ht="15" hidden="false" customHeight="false" outlineLevel="0" collapsed="false">
      <c r="A145" s="11" t="s">
        <v>826</v>
      </c>
      <c r="B145" s="5" t="s">
        <v>827</v>
      </c>
      <c r="C145" s="5" t="n">
        <v>2.6</v>
      </c>
      <c r="D145" s="5" t="n">
        <f aca="false">AVERAGE(C143:C145)</f>
        <v>2.2</v>
      </c>
      <c r="G145" s="12"/>
    </row>
    <row r="146" customFormat="false" ht="15" hidden="false" customHeight="false" outlineLevel="0" collapsed="false">
      <c r="A146" s="11" t="s">
        <v>828</v>
      </c>
      <c r="B146" s="5" t="s">
        <v>829</v>
      </c>
      <c r="C146" s="5" t="n">
        <v>3.1</v>
      </c>
      <c r="D146" s="5" t="n">
        <f aca="false">AVERAGE(C144:C146)</f>
        <v>2.63333333333333</v>
      </c>
      <c r="G146" s="12"/>
    </row>
    <row r="147" customFormat="false" ht="15" hidden="false" customHeight="false" outlineLevel="0" collapsed="false">
      <c r="A147" s="11" t="s">
        <v>416</v>
      </c>
      <c r="B147" s="5" t="s">
        <v>830</v>
      </c>
      <c r="C147" s="5" t="n">
        <v>3.1</v>
      </c>
      <c r="D147" s="5" t="n">
        <f aca="false">AVERAGE(C145:C147)</f>
        <v>2.93333333333333</v>
      </c>
      <c r="G147" s="12"/>
    </row>
    <row r="148" customFormat="false" ht="15" hidden="false" customHeight="false" outlineLevel="0" collapsed="false">
      <c r="A148" s="11" t="s">
        <v>831</v>
      </c>
      <c r="B148" s="5" t="s">
        <v>832</v>
      </c>
      <c r="C148" s="5" t="n">
        <v>3.3</v>
      </c>
      <c r="D148" s="5" t="n">
        <f aca="false">AVERAGE(C146:C148)</f>
        <v>3.16666666666667</v>
      </c>
      <c r="G148" s="12"/>
    </row>
    <row r="149" customFormat="false" ht="15" hidden="false" customHeight="false" outlineLevel="0" collapsed="false">
      <c r="A149" s="11" t="s">
        <v>833</v>
      </c>
      <c r="B149" s="5" t="s">
        <v>834</v>
      </c>
      <c r="C149" s="5" t="n">
        <v>3.3</v>
      </c>
      <c r="D149" s="5" t="n">
        <f aca="false">AVERAGE(C147:C149)</f>
        <v>3.23333333333333</v>
      </c>
      <c r="G149" s="12"/>
    </row>
    <row r="150" customFormat="false" ht="15" hidden="false" customHeight="false" outlineLevel="0" collapsed="false">
      <c r="A150" s="11" t="s">
        <v>417</v>
      </c>
      <c r="B150" s="5" t="s">
        <v>835</v>
      </c>
      <c r="C150" s="5" t="n">
        <v>3.7</v>
      </c>
      <c r="D150" s="5" t="n">
        <f aca="false">AVERAGE(C148:C150)</f>
        <v>3.43333333333333</v>
      </c>
      <c r="G150" s="12"/>
    </row>
    <row r="151" customFormat="false" ht="15" hidden="false" customHeight="false" outlineLevel="0" collapsed="false">
      <c r="A151" s="11" t="s">
        <v>836</v>
      </c>
      <c r="B151" s="5" t="s">
        <v>837</v>
      </c>
      <c r="C151" s="5" t="n">
        <v>3.3</v>
      </c>
      <c r="D151" s="5" t="n">
        <f aca="false">AVERAGE(C149:C151)</f>
        <v>3.43333333333333</v>
      </c>
      <c r="G151" s="12"/>
    </row>
    <row r="152" customFormat="false" ht="15" hidden="false" customHeight="false" outlineLevel="0" collapsed="false">
      <c r="A152" s="11" t="s">
        <v>838</v>
      </c>
      <c r="B152" s="5" t="s">
        <v>839</v>
      </c>
      <c r="C152" s="5" t="n">
        <v>3.7</v>
      </c>
      <c r="D152" s="5" t="n">
        <f aca="false">AVERAGE(C150:C152)</f>
        <v>3.56666666666667</v>
      </c>
      <c r="G152" s="12"/>
    </row>
    <row r="153" customFormat="false" ht="15" hidden="false" customHeight="false" outlineLevel="0" collapsed="false">
      <c r="A153" s="11" t="s">
        <v>418</v>
      </c>
      <c r="B153" s="5" t="s">
        <v>840</v>
      </c>
      <c r="C153" s="5" t="n">
        <v>4</v>
      </c>
      <c r="D153" s="5" t="n">
        <f aca="false">AVERAGE(C151:C153)</f>
        <v>3.66666666666667</v>
      </c>
      <c r="G153" s="12"/>
    </row>
    <row r="154" customFormat="false" ht="15" hidden="false" customHeight="false" outlineLevel="0" collapsed="false">
      <c r="A154" s="11" t="s">
        <v>841</v>
      </c>
      <c r="B154" s="5" t="s">
        <v>842</v>
      </c>
      <c r="C154" s="5" t="n">
        <v>4.1</v>
      </c>
      <c r="D154" s="5" t="n">
        <f aca="false">AVERAGE(C152:C154)</f>
        <v>3.93333333333333</v>
      </c>
      <c r="G154" s="12"/>
    </row>
    <row r="155" customFormat="false" ht="15" hidden="false" customHeight="false" outlineLevel="0" collapsed="false">
      <c r="A155" s="11" t="s">
        <v>843</v>
      </c>
      <c r="B155" s="5" t="s">
        <v>844</v>
      </c>
      <c r="C155" s="5" t="n">
        <v>3.9</v>
      </c>
      <c r="D155" s="5" t="n">
        <f aca="false">AVERAGE(C153:C155)</f>
        <v>4</v>
      </c>
      <c r="G155" s="12"/>
    </row>
    <row r="156" customFormat="false" ht="15" hidden="false" customHeight="false" outlineLevel="0" collapsed="false">
      <c r="A156" s="11" t="s">
        <v>419</v>
      </c>
      <c r="B156" s="5" t="s">
        <v>845</v>
      </c>
      <c r="C156" s="5" t="n">
        <v>3.7</v>
      </c>
      <c r="D156" s="5" t="n">
        <f aca="false">AVERAGE(C154:C156)</f>
        <v>3.9</v>
      </c>
      <c r="G156" s="12"/>
    </row>
    <row r="157" customFormat="false" ht="15" hidden="false" customHeight="false" outlineLevel="0" collapsed="false">
      <c r="A157" s="11" t="s">
        <v>846</v>
      </c>
      <c r="B157" s="5" t="s">
        <v>847</v>
      </c>
      <c r="C157" s="5" t="n">
        <v>3.2</v>
      </c>
      <c r="D157" s="5" t="n">
        <f aca="false">AVERAGE(C155:C157)</f>
        <v>3.6</v>
      </c>
      <c r="G157" s="12"/>
    </row>
    <row r="158" customFormat="false" ht="15" hidden="false" customHeight="false" outlineLevel="0" collapsed="false">
      <c r="A158" s="11" t="s">
        <v>848</v>
      </c>
      <c r="B158" s="5" t="s">
        <v>849</v>
      </c>
      <c r="C158" s="5" t="n">
        <v>2.2</v>
      </c>
      <c r="D158" s="5" t="n">
        <f aca="false">AVERAGE(C156:C158)</f>
        <v>3.03333333333333</v>
      </c>
      <c r="G158" s="12"/>
    </row>
    <row r="159" customFormat="false" ht="15" hidden="false" customHeight="false" outlineLevel="0" collapsed="false">
      <c r="A159" s="11" t="s">
        <v>420</v>
      </c>
      <c r="B159" s="5" t="s">
        <v>850</v>
      </c>
      <c r="C159" s="5" t="n">
        <v>1.7</v>
      </c>
      <c r="D159" s="5" t="n">
        <f aca="false">AVERAGE(C157:C159)</f>
        <v>2.36666666666667</v>
      </c>
      <c r="G159" s="12"/>
    </row>
    <row r="160" customFormat="false" ht="15" hidden="false" customHeight="false" outlineLevel="0" collapsed="false">
      <c r="A160" s="11" t="s">
        <v>851</v>
      </c>
      <c r="B160" s="5" t="s">
        <v>852</v>
      </c>
      <c r="C160" s="5" t="n">
        <v>1.2</v>
      </c>
      <c r="D160" s="5" t="n">
        <f aca="false">AVERAGE(C158:C160)</f>
        <v>1.7</v>
      </c>
      <c r="G160" s="12"/>
    </row>
    <row r="161" customFormat="false" ht="15" hidden="false" customHeight="false" outlineLevel="0" collapsed="false">
      <c r="A161" s="11" t="s">
        <v>853</v>
      </c>
      <c r="B161" s="5" t="s">
        <v>854</v>
      </c>
      <c r="C161" s="5" t="n">
        <v>1.2</v>
      </c>
      <c r="D161" s="5" t="n">
        <f aca="false">AVERAGE(C159:C161)</f>
        <v>1.36666666666667</v>
      </c>
      <c r="G161" s="12"/>
    </row>
    <row r="162" customFormat="false" ht="15" hidden="false" customHeight="false" outlineLevel="0" collapsed="false">
      <c r="A162" s="11" t="s">
        <v>421</v>
      </c>
      <c r="B162" s="5" t="s">
        <v>855</v>
      </c>
      <c r="C162" s="5" t="n">
        <v>0.6</v>
      </c>
      <c r="D162" s="5" t="n">
        <f aca="false">AVERAGE(C160:C162)</f>
        <v>1</v>
      </c>
      <c r="G162" s="12"/>
    </row>
    <row r="163" customFormat="false" ht="15" hidden="false" customHeight="false" outlineLevel="0" collapsed="false">
      <c r="A163" s="11" t="s">
        <v>856</v>
      </c>
      <c r="B163" s="5" t="s">
        <v>857</v>
      </c>
      <c r="C163" s="5" t="n">
        <v>0.6</v>
      </c>
      <c r="D163" s="5" t="n">
        <f aca="false">AVERAGE(C161:C163)</f>
        <v>0.8</v>
      </c>
      <c r="G163" s="12"/>
    </row>
    <row r="164" customFormat="false" ht="15" hidden="false" customHeight="false" outlineLevel="0" collapsed="false">
      <c r="A164" s="11" t="s">
        <v>858</v>
      </c>
      <c r="B164" s="5" t="s">
        <v>859</v>
      </c>
      <c r="C164" s="5" t="n">
        <v>0.1</v>
      </c>
      <c r="D164" s="5" t="n">
        <f aca="false">AVERAGE(C162:C164)</f>
        <v>0.433333333333333</v>
      </c>
      <c r="G164" s="12"/>
    </row>
    <row r="165" customFormat="false" ht="15" hidden="false" customHeight="false" outlineLevel="0" collapsed="false">
      <c r="A165" s="11" t="s">
        <v>422</v>
      </c>
      <c r="B165" s="5" t="s">
        <v>860</v>
      </c>
      <c r="C165" s="5" t="n">
        <v>-0.1</v>
      </c>
      <c r="D165" s="5" t="n">
        <f aca="false">AVERAGE(C163:C165)</f>
        <v>0.2</v>
      </c>
      <c r="G165" s="12"/>
    </row>
    <row r="166" customFormat="false" ht="15" hidden="false" customHeight="false" outlineLevel="0" collapsed="false">
      <c r="A166" s="11" t="s">
        <v>861</v>
      </c>
      <c r="B166" s="5" t="s">
        <v>862</v>
      </c>
      <c r="C166" s="5" t="n">
        <v>-0.6</v>
      </c>
      <c r="D166" s="5" t="n">
        <f aca="false">AVERAGE(C164:C166)</f>
        <v>-0.2</v>
      </c>
      <c r="G166" s="12"/>
    </row>
    <row r="167" customFormat="false" ht="15" hidden="false" customHeight="false" outlineLevel="0" collapsed="false">
      <c r="A167" s="11" t="s">
        <v>863</v>
      </c>
      <c r="B167" s="5" t="s">
        <v>864</v>
      </c>
      <c r="C167" s="5" t="n">
        <v>-0.1</v>
      </c>
      <c r="D167" s="5" t="n">
        <f aca="false">AVERAGE(C165:C167)</f>
        <v>-0.266666666666667</v>
      </c>
      <c r="G167" s="12"/>
    </row>
    <row r="168" customFormat="false" ht="15" hidden="false" customHeight="false" outlineLevel="0" collapsed="false">
      <c r="A168" s="11" t="s">
        <v>423</v>
      </c>
      <c r="B168" s="5" t="s">
        <v>865</v>
      </c>
      <c r="C168" s="5" t="n">
        <v>-0.3</v>
      </c>
      <c r="D168" s="5" t="n">
        <f aca="false">AVERAGE(C166:C168)</f>
        <v>-0.333333333333333</v>
      </c>
      <c r="G168" s="12"/>
    </row>
    <row r="169" customFormat="false" ht="15" hidden="false" customHeight="false" outlineLevel="0" collapsed="false">
      <c r="A169" s="11" t="s">
        <v>866</v>
      </c>
      <c r="B169" s="5" t="s">
        <v>867</v>
      </c>
      <c r="C169" s="5" t="n">
        <v>-0.1</v>
      </c>
      <c r="D169" s="5" t="n">
        <f aca="false">AVERAGE(C167:C169)</f>
        <v>-0.166666666666667</v>
      </c>
      <c r="G169" s="12"/>
    </row>
    <row r="170" customFormat="false" ht="15" hidden="false" customHeight="false" outlineLevel="0" collapsed="false">
      <c r="A170" s="11" t="s">
        <v>868</v>
      </c>
      <c r="B170" s="5" t="s">
        <v>869</v>
      </c>
      <c r="C170" s="5" t="n">
        <v>0.5</v>
      </c>
      <c r="D170" s="5" t="n">
        <f aca="false">AVERAGE(C168:C170)</f>
        <v>0.0333333333333333</v>
      </c>
      <c r="G170" s="12"/>
    </row>
    <row r="171" customFormat="false" ht="15" hidden="false" customHeight="false" outlineLevel="0" collapsed="false">
      <c r="A171" s="11" t="s">
        <v>424</v>
      </c>
      <c r="B171" s="5" t="s">
        <v>870</v>
      </c>
      <c r="C171" s="5" t="n">
        <v>0.9</v>
      </c>
      <c r="D171" s="5" t="n">
        <f aca="false">AVERAGE(C169:C171)</f>
        <v>0.433333333333333</v>
      </c>
      <c r="G171" s="12"/>
    </row>
    <row r="172" customFormat="false" ht="15" hidden="false" customHeight="false" outlineLevel="0" collapsed="false">
      <c r="A172" s="11" t="s">
        <v>871</v>
      </c>
      <c r="B172" s="5" t="s">
        <v>872</v>
      </c>
      <c r="C172" s="5" t="n">
        <v>0.9</v>
      </c>
      <c r="D172" s="5" t="n">
        <f aca="false">AVERAGE(C170:C172)</f>
        <v>0.766666666666667</v>
      </c>
      <c r="G172" s="12"/>
    </row>
    <row r="173" customFormat="false" ht="15" hidden="false" customHeight="false" outlineLevel="0" collapsed="false">
      <c r="A173" s="11" t="s">
        <v>873</v>
      </c>
      <c r="B173" s="5" t="s">
        <v>874</v>
      </c>
      <c r="C173" s="5" t="n">
        <v>0.8</v>
      </c>
      <c r="D173" s="5" t="n">
        <f aca="false">AVERAGE(C171:C173)</f>
        <v>0.866666666666667</v>
      </c>
      <c r="G173" s="12"/>
    </row>
    <row r="174" customFormat="false" ht="15" hidden="false" customHeight="false" outlineLevel="0" collapsed="false">
      <c r="A174" s="11" t="s">
        <v>425</v>
      </c>
      <c r="B174" s="5" t="s">
        <v>875</v>
      </c>
      <c r="C174" s="5" t="n">
        <v>1.6</v>
      </c>
      <c r="D174" s="5" t="n">
        <f aca="false">AVERAGE(C172:C174)</f>
        <v>1.1</v>
      </c>
      <c r="G174" s="12"/>
    </row>
    <row r="175" customFormat="false" ht="15" hidden="false" customHeight="false" outlineLevel="0" collapsed="false">
      <c r="A175" s="11" t="s">
        <v>876</v>
      </c>
      <c r="B175" s="5" t="s">
        <v>877</v>
      </c>
      <c r="C175" s="5" t="n">
        <v>1.6</v>
      </c>
      <c r="D175" s="5" t="n">
        <f aca="false">AVERAGE(C173:C175)</f>
        <v>1.33333333333333</v>
      </c>
      <c r="G175" s="12"/>
    </row>
    <row r="176" customFormat="false" ht="15" hidden="false" customHeight="false" outlineLevel="0" collapsed="false">
      <c r="A176" s="11" t="s">
        <v>878</v>
      </c>
      <c r="B176" s="5" t="s">
        <v>879</v>
      </c>
      <c r="C176" s="5" t="n">
        <v>1.7</v>
      </c>
      <c r="D176" s="5" t="n">
        <f aca="false">AVERAGE(C174:C176)</f>
        <v>1.63333333333333</v>
      </c>
      <c r="G176" s="12"/>
    </row>
    <row r="177" customFormat="false" ht="15" hidden="false" customHeight="false" outlineLevel="0" collapsed="false">
      <c r="A177" s="11" t="s">
        <v>426</v>
      </c>
      <c r="B177" s="5" t="s">
        <v>880</v>
      </c>
      <c r="C177" s="5" t="n">
        <v>1.5</v>
      </c>
      <c r="D177" s="5" t="n">
        <f aca="false">AVERAGE(C175:C177)</f>
        <v>1.6</v>
      </c>
      <c r="G177" s="12"/>
    </row>
    <row r="178" customFormat="false" ht="15" hidden="false" customHeight="false" outlineLevel="0" collapsed="false">
      <c r="A178" s="11" t="s">
        <v>881</v>
      </c>
      <c r="B178" s="5" t="s">
        <v>882</v>
      </c>
      <c r="C178" s="5" t="n">
        <v>1.7</v>
      </c>
      <c r="D178" s="5" t="n">
        <f aca="false">AVERAGE(C176:C178)</f>
        <v>1.63333333333333</v>
      </c>
      <c r="G178" s="12"/>
    </row>
    <row r="179" customFormat="false" ht="15" hidden="false" customHeight="false" outlineLevel="0" collapsed="false">
      <c r="A179" s="11" t="s">
        <v>883</v>
      </c>
      <c r="B179" s="5" t="s">
        <v>884</v>
      </c>
      <c r="C179" s="5" t="n">
        <v>1.6</v>
      </c>
      <c r="D179" s="5" t="n">
        <f aca="false">AVERAGE(C177:C179)</f>
        <v>1.6</v>
      </c>
      <c r="G179" s="12"/>
    </row>
    <row r="180" customFormat="false" ht="15" hidden="false" customHeight="false" outlineLevel="0" collapsed="false">
      <c r="A180" s="11" t="s">
        <v>427</v>
      </c>
      <c r="B180" s="5" t="s">
        <v>885</v>
      </c>
      <c r="C180" s="5" t="n">
        <v>1.9</v>
      </c>
      <c r="D180" s="5" t="n">
        <f aca="false">AVERAGE(C178:C180)</f>
        <v>1.73333333333333</v>
      </c>
      <c r="G180" s="12"/>
    </row>
    <row r="181" customFormat="false" ht="15" hidden="false" customHeight="false" outlineLevel="0" collapsed="false">
      <c r="A181" s="11" t="s">
        <v>886</v>
      </c>
      <c r="B181" s="5" t="s">
        <v>887</v>
      </c>
      <c r="C181" s="5" t="n">
        <v>1.9</v>
      </c>
      <c r="D181" s="5" t="n">
        <f aca="false">AVERAGE(C179:C181)</f>
        <v>1.8</v>
      </c>
      <c r="G181" s="12"/>
    </row>
    <row r="182" customFormat="false" ht="15" hidden="false" customHeight="false" outlineLevel="0" collapsed="false">
      <c r="A182" s="11" t="s">
        <v>888</v>
      </c>
      <c r="B182" s="5" t="s">
        <v>889</v>
      </c>
      <c r="C182" s="5" t="n">
        <v>1.9</v>
      </c>
      <c r="D182" s="5" t="n">
        <f aca="false">AVERAGE(C180:C182)</f>
        <v>1.9</v>
      </c>
      <c r="G182" s="12"/>
    </row>
    <row r="183" customFormat="false" ht="15" hidden="false" customHeight="false" outlineLevel="0" collapsed="false">
      <c r="A183" s="11" t="s">
        <v>428</v>
      </c>
      <c r="B183" s="5" t="s">
        <v>890</v>
      </c>
      <c r="C183" s="5" t="n">
        <v>2.2</v>
      </c>
      <c r="D183" s="5" t="n">
        <f aca="false">AVERAGE(C181:C183)</f>
        <v>2</v>
      </c>
      <c r="G183" s="12"/>
    </row>
    <row r="184" customFormat="false" ht="15" hidden="false" customHeight="false" outlineLevel="0" collapsed="false">
      <c r="A184" s="11" t="s">
        <v>891</v>
      </c>
      <c r="B184" s="5" t="s">
        <v>892</v>
      </c>
      <c r="C184" s="5" t="n">
        <v>2.3</v>
      </c>
      <c r="D184" s="5" t="n">
        <f aca="false">AVERAGE(C182:C184)</f>
        <v>2.13333333333333</v>
      </c>
      <c r="G184" s="12"/>
    </row>
    <row r="185" customFormat="false" ht="15" hidden="false" customHeight="false" outlineLevel="0" collapsed="false">
      <c r="A185" s="11" t="s">
        <v>893</v>
      </c>
      <c r="B185" s="5" t="s">
        <v>894</v>
      </c>
      <c r="C185" s="5" t="n">
        <v>2.4</v>
      </c>
      <c r="D185" s="5" t="n">
        <f aca="false">AVERAGE(C183:C185)</f>
        <v>2.3</v>
      </c>
      <c r="G185" s="12"/>
    </row>
    <row r="186" customFormat="false" ht="15" hidden="false" customHeight="false" outlineLevel="0" collapsed="false">
      <c r="A186" s="11" t="s">
        <v>429</v>
      </c>
      <c r="B186" s="5" t="s">
        <v>895</v>
      </c>
      <c r="C186" s="5" t="n">
        <v>2.7</v>
      </c>
      <c r="D186" s="5" t="n">
        <f aca="false">AVERAGE(C184:C186)</f>
        <v>2.46666666666667</v>
      </c>
      <c r="G186" s="12"/>
    </row>
    <row r="187" customFormat="false" ht="15" hidden="false" customHeight="false" outlineLevel="0" collapsed="false">
      <c r="A187" s="11" t="s">
        <v>896</v>
      </c>
      <c r="B187" s="5" t="s">
        <v>897</v>
      </c>
      <c r="C187" s="5" t="n">
        <v>2.8</v>
      </c>
      <c r="D187" s="5" t="n">
        <f aca="false">AVERAGE(C185:C187)</f>
        <v>2.63333333333333</v>
      </c>
      <c r="G187" s="12"/>
    </row>
    <row r="188" customFormat="false" ht="15" hidden="false" customHeight="false" outlineLevel="0" collapsed="false">
      <c r="A188" s="11" t="s">
        <v>898</v>
      </c>
      <c r="B188" s="5" t="s">
        <v>899</v>
      </c>
      <c r="C188" s="5" t="n">
        <v>2.7</v>
      </c>
      <c r="D188" s="5" t="n">
        <f aca="false">AVERAGE(C186:C188)</f>
        <v>2.73333333333333</v>
      </c>
      <c r="G188" s="12"/>
    </row>
    <row r="189" customFormat="false" ht="15" hidden="false" customHeight="false" outlineLevel="0" collapsed="false">
      <c r="A189" s="11" t="s">
        <v>430</v>
      </c>
      <c r="B189" s="5" t="s">
        <v>900</v>
      </c>
      <c r="C189" s="5" t="n">
        <v>2.7</v>
      </c>
      <c r="D189" s="5" t="n">
        <f aca="false">AVERAGE(C187:C189)</f>
        <v>2.73333333333333</v>
      </c>
      <c r="G189" s="12"/>
    </row>
    <row r="190" customFormat="false" ht="15" hidden="false" customHeight="false" outlineLevel="0" collapsed="false">
      <c r="A190" s="11" t="s">
        <v>901</v>
      </c>
      <c r="B190" s="5" t="s">
        <v>902</v>
      </c>
      <c r="C190" s="5" t="n">
        <v>2.6</v>
      </c>
      <c r="D190" s="5" t="n">
        <f aca="false">AVERAGE(C188:C190)</f>
        <v>2.66666666666667</v>
      </c>
      <c r="G190" s="12"/>
    </row>
    <row r="191" customFormat="false" ht="15" hidden="false" customHeight="false" outlineLevel="0" collapsed="false">
      <c r="A191" s="11" t="s">
        <v>903</v>
      </c>
      <c r="B191" s="5" t="s">
        <v>904</v>
      </c>
      <c r="C191" s="5" t="n">
        <v>2.6</v>
      </c>
      <c r="D191" s="5" t="n">
        <f aca="false">AVERAGE(C189:C191)</f>
        <v>2.63333333333333</v>
      </c>
      <c r="G191" s="12"/>
    </row>
    <row r="192" customFormat="false" ht="15" hidden="false" customHeight="false" outlineLevel="0" collapsed="false">
      <c r="A192" s="11" t="s">
        <v>431</v>
      </c>
      <c r="B192" s="5" t="s">
        <v>905</v>
      </c>
      <c r="C192" s="5" t="n">
        <v>3</v>
      </c>
      <c r="D192" s="5" t="n">
        <f aca="false">AVERAGE(C190:C192)</f>
        <v>2.73333333333333</v>
      </c>
      <c r="G192" s="12"/>
    </row>
    <row r="193" customFormat="false" ht="15" hidden="false" customHeight="false" outlineLevel="0" collapsed="false">
      <c r="A193" s="11" t="s">
        <v>906</v>
      </c>
      <c r="B193" s="5" t="s">
        <v>907</v>
      </c>
      <c r="C193" s="5" t="n">
        <v>3</v>
      </c>
      <c r="D193" s="5" t="n">
        <f aca="false">AVERAGE(C191:C193)</f>
        <v>2.86666666666667</v>
      </c>
      <c r="G193" s="12"/>
    </row>
    <row r="194" customFormat="false" ht="15" hidden="false" customHeight="false" outlineLevel="0" collapsed="false">
      <c r="A194" s="11" t="s">
        <v>908</v>
      </c>
      <c r="B194" s="5" t="s">
        <v>909</v>
      </c>
      <c r="C194" s="5" t="n">
        <v>3</v>
      </c>
      <c r="D194" s="5" t="n">
        <f aca="false">AVERAGE(C192:C194)</f>
        <v>3</v>
      </c>
      <c r="G194" s="12"/>
    </row>
    <row r="195" customFormat="false" ht="15" hidden="false" customHeight="false" outlineLevel="0" collapsed="false">
      <c r="A195" s="11" t="s">
        <v>432</v>
      </c>
      <c r="B195" s="5" t="s">
        <v>910</v>
      </c>
      <c r="C195" s="5" t="n">
        <v>2.8</v>
      </c>
      <c r="D195" s="5" t="n">
        <f aca="false">AVERAGE(C193:C195)</f>
        <v>2.93333333333333</v>
      </c>
      <c r="G195" s="12"/>
    </row>
    <row r="196" customFormat="false" ht="15" hidden="false" customHeight="false" outlineLevel="0" collapsed="false">
      <c r="A196" s="11" t="s">
        <v>911</v>
      </c>
      <c r="B196" s="5" t="s">
        <v>912</v>
      </c>
      <c r="C196" s="5" t="n">
        <v>2.7</v>
      </c>
      <c r="D196" s="5" t="n">
        <f aca="false">AVERAGE(C194:C196)</f>
        <v>2.83333333333333</v>
      </c>
      <c r="G196" s="12"/>
    </row>
    <row r="197" customFormat="false" ht="15" hidden="false" customHeight="false" outlineLevel="0" collapsed="false">
      <c r="A197" s="11" t="s">
        <v>913</v>
      </c>
      <c r="B197" s="5" t="s">
        <v>914</v>
      </c>
      <c r="C197" s="5" t="n">
        <v>2.7</v>
      </c>
      <c r="D197" s="5" t="n">
        <f aca="false">AVERAGE(C195:C197)</f>
        <v>2.73333333333333</v>
      </c>
      <c r="G197" s="12"/>
    </row>
    <row r="198" customFormat="false" ht="15" hidden="false" customHeight="false" outlineLevel="0" collapsed="false">
      <c r="A198" s="11" t="s">
        <v>433</v>
      </c>
      <c r="B198" s="5" t="s">
        <v>915</v>
      </c>
      <c r="C198" s="5" t="n">
        <v>2.7</v>
      </c>
      <c r="D198" s="5" t="n">
        <f aca="false">AVERAGE(C196:C198)</f>
        <v>2.7</v>
      </c>
      <c r="G198" s="12"/>
    </row>
    <row r="199" customFormat="false" ht="15" hidden="false" customHeight="false" outlineLevel="0" collapsed="false">
      <c r="A199" s="11" t="s">
        <v>916</v>
      </c>
      <c r="B199" s="5" t="s">
        <v>917</v>
      </c>
      <c r="C199" s="5" t="n">
        <v>2.6</v>
      </c>
      <c r="D199" s="5" t="n">
        <f aca="false">AVERAGE(C197:C199)</f>
        <v>2.66666666666667</v>
      </c>
      <c r="G199" s="12"/>
    </row>
    <row r="200" customFormat="false" ht="15" hidden="false" customHeight="false" outlineLevel="0" collapsed="false">
      <c r="A200" s="11" t="s">
        <v>918</v>
      </c>
      <c r="B200" s="5" t="s">
        <v>919</v>
      </c>
      <c r="C200" s="5" t="n">
        <v>2.4</v>
      </c>
      <c r="D200" s="5" t="n">
        <f aca="false">AVERAGE(C198:C200)</f>
        <v>2.56666666666667</v>
      </c>
      <c r="G200" s="12"/>
    </row>
    <row r="201" customFormat="false" ht="15" hidden="false" customHeight="false" outlineLevel="0" collapsed="false">
      <c r="A201" s="11" t="s">
        <v>434</v>
      </c>
      <c r="B201" s="5" t="s">
        <v>920</v>
      </c>
      <c r="C201" s="5" t="n">
        <v>2.4</v>
      </c>
      <c r="D201" s="5" t="n">
        <f aca="false">AVERAGE(C199:C201)</f>
        <v>2.46666666666667</v>
      </c>
      <c r="G201" s="12"/>
    </row>
    <row r="202" customFormat="false" ht="15" hidden="false" customHeight="false" outlineLevel="0" collapsed="false">
      <c r="A202" s="11" t="s">
        <v>921</v>
      </c>
      <c r="B202" s="5" t="s">
        <v>922</v>
      </c>
      <c r="C202" s="5" t="n">
        <v>2.4</v>
      </c>
      <c r="D202" s="5" t="n">
        <f aca="false">AVERAGE(C200:C202)</f>
        <v>2.4</v>
      </c>
      <c r="G202" s="12"/>
    </row>
    <row r="203" customFormat="false" ht="15" hidden="false" customHeight="false" outlineLevel="0" collapsed="false">
      <c r="A203" s="11" t="s">
        <v>923</v>
      </c>
      <c r="B203" s="5" t="s">
        <v>924</v>
      </c>
      <c r="C203" s="5" t="n">
        <v>2.6</v>
      </c>
      <c r="D203" s="5" t="n">
        <f aca="false">AVERAGE(C201:C203)</f>
        <v>2.46666666666667</v>
      </c>
      <c r="G203" s="12"/>
    </row>
    <row r="204" customFormat="false" ht="15" hidden="false" customHeight="false" outlineLevel="0" collapsed="false">
      <c r="A204" s="11" t="s">
        <v>435</v>
      </c>
      <c r="B204" s="5" t="s">
        <v>925</v>
      </c>
      <c r="C204" s="5" t="n">
        <v>2.6</v>
      </c>
      <c r="D204" s="5" t="n">
        <f aca="false">AVERAGE(C202:C204)</f>
        <v>2.53333333333333</v>
      </c>
      <c r="G204" s="12"/>
    </row>
    <row r="205" customFormat="false" ht="15" hidden="false" customHeight="false" outlineLevel="0" collapsed="false">
      <c r="A205" s="11" t="s">
        <v>926</v>
      </c>
      <c r="B205" s="5" t="s">
        <v>927</v>
      </c>
      <c r="C205" s="5" t="n">
        <v>2.5</v>
      </c>
      <c r="D205" s="5" t="n">
        <f aca="false">AVERAGE(C203:C205)</f>
        <v>2.56666666666667</v>
      </c>
      <c r="G205" s="12"/>
    </row>
    <row r="206" customFormat="false" ht="15" hidden="false" customHeight="false" outlineLevel="0" collapsed="false">
      <c r="A206" s="11" t="s">
        <v>928</v>
      </c>
      <c r="B206" s="5" t="s">
        <v>929</v>
      </c>
      <c r="C206" s="5" t="n">
        <v>2.2</v>
      </c>
      <c r="D206" s="5" t="n">
        <f aca="false">AVERAGE(C204:C206)</f>
        <v>2.43333333333333</v>
      </c>
      <c r="G206" s="12"/>
    </row>
    <row r="207" customFormat="false" ht="15" hidden="false" customHeight="false" outlineLevel="0" collapsed="false">
      <c r="A207" s="11" t="s">
        <v>436</v>
      </c>
      <c r="B207" s="5" t="s">
        <v>930</v>
      </c>
      <c r="C207" s="5" t="n">
        <v>2.2</v>
      </c>
      <c r="D207" s="5" t="n">
        <f aca="false">AVERAGE(C205:C207)</f>
        <v>2.3</v>
      </c>
      <c r="G207" s="12"/>
    </row>
    <row r="208" customFormat="false" ht="15" hidden="false" customHeight="false" outlineLevel="0" collapsed="false">
      <c r="A208" s="11" t="s">
        <v>931</v>
      </c>
      <c r="B208" s="5" t="s">
        <v>932</v>
      </c>
      <c r="C208" s="5" t="n">
        <v>2</v>
      </c>
      <c r="D208" s="5" t="n">
        <f aca="false">AVERAGE(C206:C208)</f>
        <v>2.13333333333333</v>
      </c>
      <c r="G208" s="12"/>
    </row>
    <row r="209" customFormat="false" ht="15" hidden="false" customHeight="false" outlineLevel="0" collapsed="false">
      <c r="A209" s="11" t="s">
        <v>933</v>
      </c>
      <c r="B209" s="5" t="s">
        <v>934</v>
      </c>
      <c r="C209" s="5" t="n">
        <v>1.9</v>
      </c>
      <c r="D209" s="5" t="n">
        <f aca="false">AVERAGE(C207:C209)</f>
        <v>2.03333333333333</v>
      </c>
      <c r="G209" s="12"/>
    </row>
    <row r="210" customFormat="false" ht="15" hidden="false" customHeight="false" outlineLevel="0" collapsed="false">
      <c r="A210" s="11" t="s">
        <v>437</v>
      </c>
      <c r="B210" s="5" t="s">
        <v>935</v>
      </c>
      <c r="C210" s="5" t="n">
        <v>1.7</v>
      </c>
      <c r="D210" s="5" t="n">
        <f aca="false">AVERAGE(C208:C210)</f>
        <v>1.86666666666667</v>
      </c>
      <c r="G210" s="12"/>
    </row>
    <row r="211" customFormat="false" ht="15" hidden="false" customHeight="false" outlineLevel="0" collapsed="false">
      <c r="A211" s="11" t="s">
        <v>936</v>
      </c>
      <c r="B211" s="5" t="s">
        <v>937</v>
      </c>
      <c r="C211" s="5" t="n">
        <v>1.2</v>
      </c>
      <c r="D211" s="5" t="n">
        <f aca="false">AVERAGE(C209:C211)</f>
        <v>1.6</v>
      </c>
      <c r="G211" s="12"/>
    </row>
    <row r="212" customFormat="false" ht="15" hidden="false" customHeight="false" outlineLevel="0" collapsed="false">
      <c r="A212" s="11" t="s">
        <v>938</v>
      </c>
      <c r="B212" s="5" t="s">
        <v>939</v>
      </c>
      <c r="C212" s="5" t="n">
        <v>1.4</v>
      </c>
      <c r="D212" s="5" t="n">
        <f aca="false">AVERAGE(C210:C212)</f>
        <v>1.43333333333333</v>
      </c>
      <c r="G212" s="12"/>
    </row>
    <row r="213" customFormat="false" ht="15" hidden="false" customHeight="false" outlineLevel="0" collapsed="false">
      <c r="A213" s="11" t="s">
        <v>438</v>
      </c>
      <c r="B213" s="5" t="s">
        <v>940</v>
      </c>
      <c r="C213" s="5" t="n">
        <v>1.6</v>
      </c>
      <c r="D213" s="5" t="n">
        <f aca="false">AVERAGE(C211:C213)</f>
        <v>1.4</v>
      </c>
      <c r="G213" s="12"/>
    </row>
    <row r="214" customFormat="false" ht="15" hidden="false" customHeight="false" outlineLevel="0" collapsed="false">
      <c r="A214" s="11" t="s">
        <v>941</v>
      </c>
      <c r="B214" s="5" t="s">
        <v>942</v>
      </c>
      <c r="C214" s="5" t="n">
        <v>1.6</v>
      </c>
      <c r="D214" s="5" t="n">
        <f aca="false">AVERAGE(C212:C214)</f>
        <v>1.53333333333333</v>
      </c>
      <c r="G214" s="12"/>
    </row>
    <row r="215" customFormat="false" ht="15" hidden="false" customHeight="false" outlineLevel="0" collapsed="false">
      <c r="A215" s="11" t="s">
        <v>943</v>
      </c>
      <c r="B215" s="5" t="s">
        <v>944</v>
      </c>
      <c r="C215" s="5" t="n">
        <v>1.3</v>
      </c>
      <c r="D215" s="5" t="n">
        <f aca="false">AVERAGE(C213:C215)</f>
        <v>1.5</v>
      </c>
      <c r="G215" s="12"/>
    </row>
    <row r="216" customFormat="false" ht="15" hidden="false" customHeight="false" outlineLevel="0" collapsed="false">
      <c r="A216" s="11" t="s">
        <v>439</v>
      </c>
      <c r="B216" s="5" t="s">
        <v>945</v>
      </c>
      <c r="C216" s="5" t="n">
        <v>1.1</v>
      </c>
      <c r="D216" s="5" t="n">
        <f aca="false">AVERAGE(C214:C216)</f>
        <v>1.33333333333333</v>
      </c>
      <c r="G216" s="12"/>
    </row>
    <row r="217" customFormat="false" ht="15" hidden="false" customHeight="false" outlineLevel="0" collapsed="false">
      <c r="A217" s="11" t="s">
        <v>946</v>
      </c>
      <c r="B217" s="5" t="s">
        <v>947</v>
      </c>
      <c r="C217" s="5" t="n">
        <v>0.7</v>
      </c>
      <c r="D217" s="5" t="n">
        <f aca="false">AVERAGE(C215:C217)</f>
        <v>1.03333333333333</v>
      </c>
      <c r="G217" s="12"/>
    </row>
    <row r="218" customFormat="false" ht="15" hidden="false" customHeight="false" outlineLevel="0" collapsed="false">
      <c r="A218" s="11" t="s">
        <v>948</v>
      </c>
      <c r="B218" s="5" t="s">
        <v>949</v>
      </c>
      <c r="C218" s="5" t="n">
        <v>0.9</v>
      </c>
      <c r="D218" s="5" t="n">
        <f aca="false">AVERAGE(C216:C218)</f>
        <v>0.9</v>
      </c>
      <c r="G218" s="12"/>
    </row>
    <row r="219" customFormat="false" ht="15" hidden="false" customHeight="false" outlineLevel="0" collapsed="false">
      <c r="A219" s="11" t="s">
        <v>440</v>
      </c>
      <c r="B219" s="5" t="s">
        <v>950</v>
      </c>
      <c r="C219" s="5" t="n">
        <v>0.8</v>
      </c>
      <c r="D219" s="5" t="n">
        <f aca="false">AVERAGE(C217:C219)</f>
        <v>0.8</v>
      </c>
      <c r="G219" s="12"/>
    </row>
    <row r="220" customFormat="false" ht="15" hidden="false" customHeight="false" outlineLevel="0" collapsed="false">
      <c r="A220" s="11" t="s">
        <v>951</v>
      </c>
      <c r="B220" s="5" t="s">
        <v>952</v>
      </c>
      <c r="C220" s="5" t="n">
        <v>0.8</v>
      </c>
      <c r="D220" s="5" t="n">
        <f aca="false">AVERAGE(C218:C220)</f>
        <v>0.833333333333333</v>
      </c>
      <c r="G220" s="12"/>
    </row>
    <row r="221" customFormat="false" ht="15" hidden="false" customHeight="false" outlineLevel="0" collapsed="false">
      <c r="A221" s="11" t="s">
        <v>953</v>
      </c>
      <c r="B221" s="5" t="s">
        <v>954</v>
      </c>
      <c r="C221" s="5" t="n">
        <v>0.7</v>
      </c>
      <c r="D221" s="5" t="n">
        <f aca="false">AVERAGE(C219:C221)</f>
        <v>0.766666666666667</v>
      </c>
      <c r="G221" s="12"/>
    </row>
    <row r="222" customFormat="false" ht="15" hidden="false" customHeight="false" outlineLevel="0" collapsed="false">
      <c r="A222" s="11" t="s">
        <v>441</v>
      </c>
      <c r="B222" s="5" t="s">
        <v>955</v>
      </c>
      <c r="C222" s="5" t="n">
        <v>0.5</v>
      </c>
      <c r="D222" s="5" t="n">
        <f aca="false">AVERAGE(C220:C222)</f>
        <v>0.666666666666667</v>
      </c>
      <c r="G222" s="12"/>
    </row>
    <row r="223" customFormat="false" ht="15" hidden="false" customHeight="false" outlineLevel="0" collapsed="false">
      <c r="A223" s="11" t="s">
        <v>956</v>
      </c>
      <c r="B223" s="5" t="s">
        <v>957</v>
      </c>
      <c r="C223" s="5" t="n">
        <v>0.7</v>
      </c>
      <c r="D223" s="5" t="n">
        <f aca="false">AVERAGE(C221:C223)</f>
        <v>0.633333333333333</v>
      </c>
      <c r="G223" s="12"/>
    </row>
    <row r="224" customFormat="false" ht="15" hidden="false" customHeight="false" outlineLevel="0" collapsed="false">
      <c r="A224" s="11" t="s">
        <v>958</v>
      </c>
      <c r="B224" s="5" t="s">
        <v>959</v>
      </c>
      <c r="C224" s="5" t="n">
        <v>0.5</v>
      </c>
      <c r="D224" s="5" t="n">
        <f aca="false">AVERAGE(C222:C224)</f>
        <v>0.566666666666667</v>
      </c>
      <c r="G224" s="12"/>
    </row>
    <row r="225" customFormat="false" ht="15" hidden="false" customHeight="false" outlineLevel="0" collapsed="false">
      <c r="A225" s="11" t="s">
        <v>442</v>
      </c>
      <c r="B225" s="5" t="s">
        <v>960</v>
      </c>
      <c r="C225" s="5" t="n">
        <v>0.5</v>
      </c>
      <c r="D225" s="5" t="n">
        <f aca="false">AVERAGE(C223:C225)</f>
        <v>0.566666666666667</v>
      </c>
      <c r="G225" s="12"/>
    </row>
    <row r="226" customFormat="false" ht="15" hidden="false" customHeight="false" outlineLevel="0" collapsed="false">
      <c r="A226" s="11" t="s">
        <v>961</v>
      </c>
      <c r="B226" s="5" t="s">
        <v>962</v>
      </c>
      <c r="C226" s="5" t="n">
        <v>0.4</v>
      </c>
      <c r="D226" s="5" t="n">
        <f aca="false">AVERAGE(C224:C226)</f>
        <v>0.466666666666667</v>
      </c>
      <c r="G226" s="12"/>
    </row>
    <row r="227" customFormat="false" ht="15" hidden="false" customHeight="false" outlineLevel="0" collapsed="false">
      <c r="A227" s="11" t="s">
        <v>963</v>
      </c>
      <c r="B227" s="5" t="s">
        <v>964</v>
      </c>
      <c r="C227" s="5" t="n">
        <v>0.4</v>
      </c>
      <c r="D227" s="5" t="n">
        <f aca="false">AVERAGE(C225:C227)</f>
        <v>0.433333333333333</v>
      </c>
      <c r="G227" s="12"/>
    </row>
    <row r="228" customFormat="false" ht="15" hidden="false" customHeight="false" outlineLevel="0" collapsed="false">
      <c r="A228" s="11" t="s">
        <v>443</v>
      </c>
      <c r="B228" s="5" t="s">
        <v>965</v>
      </c>
      <c r="C228" s="5" t="n">
        <v>0.3</v>
      </c>
      <c r="D228" s="5" t="n">
        <f aca="false">AVERAGE(C226:C228)</f>
        <v>0.366666666666667</v>
      </c>
      <c r="G228" s="12"/>
    </row>
    <row r="229" customFormat="false" ht="15" hidden="false" customHeight="false" outlineLevel="0" collapsed="false">
      <c r="A229" s="11" t="s">
        <v>966</v>
      </c>
      <c r="B229" s="5" t="s">
        <v>967</v>
      </c>
      <c r="C229" s="5" t="n">
        <v>0.4</v>
      </c>
      <c r="D229" s="5" t="n">
        <f aca="false">AVERAGE(C227:C229)</f>
        <v>0.366666666666667</v>
      </c>
      <c r="G229" s="12"/>
    </row>
    <row r="230" customFormat="false" ht="15" hidden="false" customHeight="false" outlineLevel="0" collapsed="false">
      <c r="A230" s="11" t="s">
        <v>968</v>
      </c>
      <c r="B230" s="5" t="s">
        <v>969</v>
      </c>
      <c r="C230" s="5" t="n">
        <v>0.3</v>
      </c>
      <c r="D230" s="5" t="n">
        <f aca="false">AVERAGE(C228:C230)</f>
        <v>0.333333333333333</v>
      </c>
      <c r="G230" s="12"/>
    </row>
    <row r="231" customFormat="false" ht="15" hidden="false" customHeight="false" outlineLevel="0" collapsed="false">
      <c r="A231" s="11" t="s">
        <v>444</v>
      </c>
      <c r="B231" s="5" t="s">
        <v>970</v>
      </c>
      <c r="C231" s="5" t="n">
        <v>-0.2</v>
      </c>
      <c r="D231" s="5" t="n">
        <f aca="false">AVERAGE(C229:C231)</f>
        <v>0.166666666666667</v>
      </c>
      <c r="G231" s="12"/>
    </row>
    <row r="232" customFormat="false" ht="15" hidden="false" customHeight="false" outlineLevel="0" collapsed="false">
      <c r="A232" s="11" t="s">
        <v>971</v>
      </c>
      <c r="B232" s="5" t="s">
        <v>972</v>
      </c>
      <c r="C232" s="5" t="n">
        <v>-0.6</v>
      </c>
      <c r="D232" s="5" t="n">
        <f aca="false">AVERAGE(C230:C232)</f>
        <v>-0.166666666666667</v>
      </c>
      <c r="G232" s="12"/>
    </row>
    <row r="233" customFormat="false" ht="15" hidden="false" customHeight="false" outlineLevel="0" collapsed="false">
      <c r="A233" s="11" t="s">
        <v>973</v>
      </c>
      <c r="B233" s="5" t="s">
        <v>974</v>
      </c>
      <c r="C233" s="5" t="n">
        <v>-0.3</v>
      </c>
      <c r="D233" s="5" t="n">
        <f aca="false">AVERAGE(C231:C233)</f>
        <v>-0.366666666666667</v>
      </c>
      <c r="G233" s="12"/>
    </row>
    <row r="234" customFormat="false" ht="15" hidden="false" customHeight="false" outlineLevel="0" collapsed="false">
      <c r="A234" s="11" t="s">
        <v>445</v>
      </c>
      <c r="B234" s="5" t="s">
        <v>975</v>
      </c>
      <c r="C234" s="5" t="n">
        <v>-0.1</v>
      </c>
      <c r="D234" s="5" t="n">
        <f aca="false">AVERAGE(C232:C234)</f>
        <v>-0.333333333333333</v>
      </c>
      <c r="G234" s="12"/>
    </row>
    <row r="235" customFormat="false" ht="15" hidden="false" customHeight="false" outlineLevel="0" collapsed="false">
      <c r="A235" s="11" t="s">
        <v>976</v>
      </c>
      <c r="B235" s="5" t="s">
        <v>977</v>
      </c>
      <c r="C235" s="5" t="n">
        <v>0.2</v>
      </c>
      <c r="D235" s="5" t="n">
        <f aca="false">AVERAGE(C233:C235)</f>
        <v>-0.0666666666666667</v>
      </c>
      <c r="G235" s="12"/>
    </row>
    <row r="236" customFormat="false" ht="15" hidden="false" customHeight="false" outlineLevel="0" collapsed="false">
      <c r="A236" s="11" t="s">
        <v>978</v>
      </c>
      <c r="B236" s="5" t="s">
        <v>979</v>
      </c>
      <c r="C236" s="5" t="n">
        <v>0.6</v>
      </c>
      <c r="D236" s="5" t="n">
        <f aca="false">AVERAGE(C234:C236)</f>
        <v>0.233333333333333</v>
      </c>
      <c r="G236" s="12"/>
    </row>
    <row r="237" customFormat="false" ht="15" hidden="false" customHeight="false" outlineLevel="0" collapsed="false">
      <c r="A237" s="11" t="s">
        <v>446</v>
      </c>
      <c r="B237" s="5" t="s">
        <v>980</v>
      </c>
      <c r="C237" s="5" t="n">
        <v>0.5</v>
      </c>
      <c r="D237" s="5" t="n">
        <f aca="false">AVERAGE(C235:C237)</f>
        <v>0.433333333333333</v>
      </c>
      <c r="G237" s="12"/>
    </row>
    <row r="238" customFormat="false" ht="15" hidden="false" customHeight="false" outlineLevel="0" collapsed="false">
      <c r="A238" s="11" t="s">
        <v>981</v>
      </c>
      <c r="B238" s="5" t="s">
        <v>982</v>
      </c>
      <c r="C238" s="5" t="n">
        <v>0.5</v>
      </c>
      <c r="D238" s="5" t="n">
        <f aca="false">AVERAGE(C236:C238)</f>
        <v>0.533333333333333</v>
      </c>
      <c r="G238" s="12"/>
    </row>
    <row r="239" customFormat="false" ht="15" hidden="false" customHeight="false" outlineLevel="0" collapsed="false">
      <c r="A239" s="11" t="s">
        <v>983</v>
      </c>
      <c r="B239" s="5" t="s">
        <v>984</v>
      </c>
      <c r="C239" s="5" t="n">
        <v>0.4</v>
      </c>
      <c r="D239" s="5" t="n">
        <f aca="false">AVERAGE(C237:C239)</f>
        <v>0.466666666666667</v>
      </c>
      <c r="G239" s="12"/>
    </row>
    <row r="240" customFormat="false" ht="15" hidden="false" customHeight="false" outlineLevel="0" collapsed="false">
      <c r="A240" s="11" t="s">
        <v>447</v>
      </c>
      <c r="B240" s="5" t="s">
        <v>985</v>
      </c>
      <c r="C240" s="5" t="n">
        <v>0.2</v>
      </c>
      <c r="D240" s="5" t="n">
        <f aca="false">AVERAGE(C238:C240)</f>
        <v>0.366666666666667</v>
      </c>
      <c r="G240" s="12"/>
    </row>
    <row r="241" customFormat="false" ht="15" hidden="false" customHeight="false" outlineLevel="0" collapsed="false">
      <c r="A241" s="11" t="s">
        <v>986</v>
      </c>
      <c r="B241" s="5" t="s">
        <v>987</v>
      </c>
      <c r="C241" s="5" t="n">
        <v>0.4</v>
      </c>
      <c r="D241" s="5" t="n">
        <f aca="false">AVERAGE(C239:C241)</f>
        <v>0.333333333333333</v>
      </c>
      <c r="G241" s="12"/>
    </row>
    <row r="242" customFormat="false" ht="15" hidden="false" customHeight="false" outlineLevel="0" collapsed="false">
      <c r="A242" s="11" t="s">
        <v>988</v>
      </c>
      <c r="B242" s="5" t="s">
        <v>989</v>
      </c>
      <c r="C242" s="5" t="n">
        <v>0.1</v>
      </c>
      <c r="D242" s="5" t="n">
        <f aca="false">AVERAGE(C240:C242)</f>
        <v>0.233333333333333</v>
      </c>
      <c r="G242" s="12"/>
    </row>
    <row r="243" customFormat="false" ht="15" hidden="false" customHeight="false" outlineLevel="0" collapsed="false">
      <c r="A243" s="11" t="s">
        <v>448</v>
      </c>
      <c r="B243" s="5" t="s">
        <v>990</v>
      </c>
      <c r="C243" s="5" t="n">
        <v>0.3</v>
      </c>
      <c r="D243" s="5" t="n">
        <f aca="false">AVERAGE(C241:C243)</f>
        <v>0.266666666666667</v>
      </c>
      <c r="G243" s="12"/>
    </row>
    <row r="244" customFormat="false" ht="15" hidden="false" customHeight="false" outlineLevel="0" collapsed="false">
      <c r="A244" s="11" t="s">
        <v>991</v>
      </c>
      <c r="B244" s="5" t="s">
        <v>992</v>
      </c>
      <c r="C244" s="5" t="n">
        <v>0.3</v>
      </c>
      <c r="D244" s="5" t="n">
        <f aca="false">AVERAGE(C242:C244)</f>
        <v>0.233333333333333</v>
      </c>
      <c r="G244" s="12"/>
    </row>
    <row r="245" customFormat="false" ht="15" hidden="false" customHeight="false" outlineLevel="0" collapsed="false">
      <c r="A245" s="11" t="s">
        <v>993</v>
      </c>
      <c r="B245" s="5" t="s">
        <v>994</v>
      </c>
      <c r="C245" s="5" t="n">
        <v>-0.1</v>
      </c>
      <c r="D245" s="5" t="n">
        <f aca="false">AVERAGE(C243:C245)</f>
        <v>0.166666666666667</v>
      </c>
      <c r="G245" s="12"/>
    </row>
    <row r="246" customFormat="false" ht="15" hidden="false" customHeight="false" outlineLevel="0" collapsed="false">
      <c r="A246" s="11" t="s">
        <v>449</v>
      </c>
      <c r="B246" s="5" t="s">
        <v>995</v>
      </c>
      <c r="C246" s="5" t="n">
        <v>0</v>
      </c>
      <c r="D246" s="5" t="n">
        <f aca="false">AVERAGE(C244:C246)</f>
        <v>0.0666666666666667</v>
      </c>
      <c r="G246" s="12"/>
    </row>
    <row r="247" customFormat="false" ht="15" hidden="false" customHeight="false" outlineLevel="0" collapsed="false">
      <c r="A247" s="11" t="s">
        <v>996</v>
      </c>
      <c r="B247" s="5" t="s">
        <v>997</v>
      </c>
      <c r="C247" s="5" t="n">
        <v>-0.3</v>
      </c>
      <c r="D247" s="5" t="n">
        <f aca="false">AVERAGE(C245:C247)</f>
        <v>-0.133333333333333</v>
      </c>
      <c r="G247" s="12"/>
    </row>
    <row r="248" customFormat="false" ht="15" hidden="false" customHeight="false" outlineLevel="0" collapsed="false">
      <c r="A248" s="11" t="s">
        <v>998</v>
      </c>
      <c r="B248" s="5" t="s">
        <v>999</v>
      </c>
      <c r="C248" s="5" t="n">
        <v>-0.1</v>
      </c>
      <c r="D248" s="5" t="n">
        <f aca="false">AVERAGE(C246:C248)</f>
        <v>-0.133333333333333</v>
      </c>
      <c r="G248" s="12"/>
    </row>
    <row r="249" customFormat="false" ht="15" hidden="false" customHeight="false" outlineLevel="0" collapsed="false">
      <c r="A249" s="11" t="s">
        <v>450</v>
      </c>
      <c r="B249" s="5" t="s">
        <v>1000</v>
      </c>
      <c r="C249" s="5" t="n">
        <v>0</v>
      </c>
      <c r="D249" s="5" t="n">
        <f aca="false">AVERAGE(C247:C249)</f>
        <v>-0.133333333333333</v>
      </c>
      <c r="G249" s="12"/>
    </row>
    <row r="250" customFormat="false" ht="15" hidden="false" customHeight="false" outlineLevel="0" collapsed="false">
      <c r="A250" s="11" t="s">
        <v>1001</v>
      </c>
      <c r="B250" s="5" t="s">
        <v>1002</v>
      </c>
      <c r="C250" s="5" t="n">
        <v>0.2</v>
      </c>
      <c r="D250" s="5" t="n">
        <f aca="false">AVERAGE(C248:C250)</f>
        <v>0.0333333333333333</v>
      </c>
      <c r="G250" s="12"/>
    </row>
    <row r="251" customFormat="false" ht="15" hidden="false" customHeight="false" outlineLevel="0" collapsed="false">
      <c r="A251" s="11" t="s">
        <v>1003</v>
      </c>
      <c r="B251" s="5" t="s">
        <v>1004</v>
      </c>
      <c r="C251" s="5" t="n">
        <v>0.2</v>
      </c>
      <c r="D251" s="5" t="n">
        <f aca="false">AVERAGE(C249:C251)</f>
        <v>0.133333333333333</v>
      </c>
      <c r="G251" s="12"/>
    </row>
    <row r="252" customFormat="false" ht="15" hidden="false" customHeight="false" outlineLevel="0" collapsed="false">
      <c r="A252" s="11" t="s">
        <v>451</v>
      </c>
      <c r="B252" s="5" t="s">
        <v>1005</v>
      </c>
      <c r="C252" s="5" t="n">
        <v>0.4</v>
      </c>
      <c r="D252" s="5" t="n">
        <f aca="false">AVERAGE(C250:C252)</f>
        <v>0.266666666666667</v>
      </c>
      <c r="G252" s="12"/>
    </row>
    <row r="253" customFormat="false" ht="15" hidden="false" customHeight="false" outlineLevel="0" collapsed="false">
      <c r="A253" s="11" t="s">
        <v>1006</v>
      </c>
      <c r="B253" s="5" t="s">
        <v>1007</v>
      </c>
      <c r="C253" s="5" t="n">
        <v>0.5</v>
      </c>
      <c r="D253" s="5" t="n">
        <f aca="false">AVERAGE(C251:C253)</f>
        <v>0.366666666666667</v>
      </c>
      <c r="G253" s="12"/>
    </row>
    <row r="254" customFormat="false" ht="15" hidden="false" customHeight="false" outlineLevel="0" collapsed="false">
      <c r="A254" s="11" t="s">
        <v>1008</v>
      </c>
      <c r="B254" s="5" t="s">
        <v>1009</v>
      </c>
      <c r="C254" s="5" t="n">
        <v>0.6</v>
      </c>
      <c r="D254" s="5" t="n">
        <f aca="false">AVERAGE(C252:C254)</f>
        <v>0.5</v>
      </c>
      <c r="G254" s="12"/>
    </row>
    <row r="255" customFormat="false" ht="15" hidden="false" customHeight="false" outlineLevel="0" collapsed="false">
      <c r="A255" s="11" t="s">
        <v>452</v>
      </c>
      <c r="B255" s="5" t="s">
        <v>1010</v>
      </c>
      <c r="C255" s="5" t="n">
        <v>1.1</v>
      </c>
      <c r="D255" s="5" t="n">
        <f aca="false">AVERAGE(C253:C255)</f>
        <v>0.733333333333333</v>
      </c>
      <c r="G255" s="12"/>
    </row>
    <row r="256" customFormat="false" ht="15" hidden="false" customHeight="false" outlineLevel="0" collapsed="false">
      <c r="A256" s="11" t="s">
        <v>1011</v>
      </c>
      <c r="B256" s="5" t="s">
        <v>1012</v>
      </c>
      <c r="C256" s="5" t="n">
        <v>1.7</v>
      </c>
      <c r="D256" s="5" t="n">
        <f aca="false">AVERAGE(C254:C256)</f>
        <v>1.13333333333333</v>
      </c>
      <c r="G256" s="12"/>
    </row>
    <row r="257" customFormat="false" ht="15" hidden="false" customHeight="false" outlineLevel="0" collapsed="false">
      <c r="A257" s="11" t="s">
        <v>1013</v>
      </c>
      <c r="B257" s="5" t="s">
        <v>1014</v>
      </c>
      <c r="C257" s="5" t="n">
        <v>2</v>
      </c>
      <c r="D257" s="5" t="n">
        <f aca="false">AVERAGE(C255:C257)</f>
        <v>1.6</v>
      </c>
      <c r="G257" s="12"/>
    </row>
    <row r="258" customFormat="false" ht="15" hidden="false" customHeight="false" outlineLevel="0" collapsed="false">
      <c r="A258" s="11" t="s">
        <v>453</v>
      </c>
      <c r="B258" s="5" t="s">
        <v>1015</v>
      </c>
      <c r="C258" s="5" t="n">
        <v>1.5</v>
      </c>
      <c r="D258" s="5" t="n">
        <f aca="false">AVERAGE(C256:C258)</f>
        <v>1.73333333333333</v>
      </c>
      <c r="G258" s="12"/>
    </row>
    <row r="259" customFormat="false" ht="15" hidden="false" customHeight="false" outlineLevel="0" collapsed="false">
      <c r="A259" s="11" t="s">
        <v>1016</v>
      </c>
      <c r="B259" s="5" t="s">
        <v>1017</v>
      </c>
      <c r="C259" s="5" t="n">
        <v>1.9</v>
      </c>
      <c r="D259" s="5" t="n">
        <f aca="false">AVERAGE(C257:C259)</f>
        <v>1.8</v>
      </c>
      <c r="G259" s="12"/>
    </row>
    <row r="260" customFormat="false" ht="15" hidden="false" customHeight="false" outlineLevel="0" collapsed="false">
      <c r="A260" s="11" t="s">
        <v>1018</v>
      </c>
      <c r="B260" s="5" t="s">
        <v>1019</v>
      </c>
      <c r="C260" s="5" t="n">
        <v>1.4</v>
      </c>
      <c r="D260" s="5" t="n">
        <f aca="false">AVERAGE(C258:C260)</f>
        <v>1.6</v>
      </c>
      <c r="G260" s="12"/>
    </row>
    <row r="261" customFormat="false" ht="15" hidden="false" customHeight="false" outlineLevel="0" collapsed="false">
      <c r="A261" s="11" t="s">
        <v>454</v>
      </c>
      <c r="B261" s="5" t="s">
        <v>1020</v>
      </c>
      <c r="C261" s="5" t="n">
        <v>1.3</v>
      </c>
      <c r="D261" s="5" t="n">
        <f aca="false">AVERAGE(C259:C261)</f>
        <v>1.53333333333333</v>
      </c>
      <c r="G261" s="12"/>
    </row>
    <row r="262" customFormat="false" ht="15" hidden="false" customHeight="false" outlineLevel="0" collapsed="false">
      <c r="A262" s="11" t="s">
        <v>1021</v>
      </c>
      <c r="B262" s="5" t="s">
        <v>1022</v>
      </c>
      <c r="C262" s="5" t="n">
        <v>1.3</v>
      </c>
      <c r="D262" s="5" t="n">
        <f aca="false">AVERAGE(C260:C262)</f>
        <v>1.33333333333333</v>
      </c>
      <c r="G262" s="12"/>
    </row>
    <row r="263" customFormat="false" ht="15" hidden="false" customHeight="false" outlineLevel="0" collapsed="false">
      <c r="A263" s="11" t="s">
        <v>1023</v>
      </c>
      <c r="B263" s="5" t="s">
        <v>1024</v>
      </c>
      <c r="C263" s="5" t="n">
        <v>1.5</v>
      </c>
      <c r="D263" s="5" t="n">
        <f aca="false">AVERAGE(C261:C263)</f>
        <v>1.36666666666667</v>
      </c>
      <c r="G263" s="12"/>
    </row>
    <row r="264" customFormat="false" ht="15" hidden="false" customHeight="false" outlineLevel="0" collapsed="false">
      <c r="A264" s="11" t="s">
        <v>455</v>
      </c>
      <c r="B264" s="5" t="s">
        <v>1025</v>
      </c>
      <c r="C264" s="5" t="n">
        <v>1.6</v>
      </c>
      <c r="D264" s="5" t="n">
        <f aca="false">AVERAGE(C262:C264)</f>
        <v>1.46666666666667</v>
      </c>
      <c r="G264" s="12"/>
    </row>
    <row r="265" customFormat="false" ht="15" hidden="false" customHeight="false" outlineLevel="0" collapsed="false">
      <c r="A265" s="11" t="s">
        <v>1026</v>
      </c>
      <c r="B265" s="5" t="s">
        <v>1027</v>
      </c>
      <c r="C265" s="5" t="n">
        <v>1.4</v>
      </c>
      <c r="D265" s="5" t="n">
        <f aca="false">AVERAGE(C263:C265)</f>
        <v>1.5</v>
      </c>
      <c r="G265" s="12"/>
    </row>
    <row r="266" customFormat="false" ht="15" hidden="false" customHeight="false" outlineLevel="0" collapsed="false">
      <c r="A266" s="11" t="s">
        <v>1028</v>
      </c>
      <c r="B266" s="5" t="s">
        <v>1029</v>
      </c>
      <c r="C266" s="5" t="n">
        <v>1.5</v>
      </c>
      <c r="D266" s="5" t="n">
        <f aca="false">AVERAGE(C264:C266)</f>
        <v>1.5</v>
      </c>
      <c r="G266" s="12"/>
    </row>
    <row r="267" customFormat="false" ht="15" hidden="false" customHeight="false" outlineLevel="0" collapsed="false">
      <c r="A267" s="11" t="s">
        <v>456</v>
      </c>
      <c r="B267" s="5" t="s">
        <v>1030</v>
      </c>
      <c r="C267" s="5" t="n">
        <v>1.3</v>
      </c>
      <c r="D267" s="5" t="n">
        <f aca="false">AVERAGE(C265:C267)</f>
        <v>1.4</v>
      </c>
      <c r="G267" s="12"/>
    </row>
    <row r="268" customFormat="false" ht="15" hidden="false" customHeight="false" outlineLevel="0" collapsed="false">
      <c r="A268" s="11" t="s">
        <v>1031</v>
      </c>
      <c r="B268" s="5" t="s">
        <v>1032</v>
      </c>
      <c r="C268" s="5" t="n">
        <v>1.3</v>
      </c>
      <c r="D268" s="5" t="n">
        <f aca="false">AVERAGE(C266:C268)</f>
        <v>1.36666666666667</v>
      </c>
      <c r="G268" s="12"/>
    </row>
    <row r="269" customFormat="false" ht="15" hidden="false" customHeight="false" outlineLevel="0" collapsed="false">
      <c r="A269" s="11" t="s">
        <v>1033</v>
      </c>
      <c r="B269" s="5" t="s">
        <v>1034</v>
      </c>
      <c r="C269" s="5" t="n">
        <v>1.1</v>
      </c>
      <c r="D269" s="5" t="n">
        <f aca="false">AVERAGE(C267:C269)</f>
        <v>1.23333333333333</v>
      </c>
      <c r="G269" s="12"/>
    </row>
    <row r="270" customFormat="false" ht="15" hidden="false" customHeight="false" outlineLevel="0" collapsed="false">
      <c r="A270" s="11" t="s">
        <v>457</v>
      </c>
      <c r="B270" s="5" t="s">
        <v>1035</v>
      </c>
      <c r="C270" s="5" t="n">
        <v>1.4</v>
      </c>
      <c r="D270" s="5" t="n">
        <f aca="false">AVERAGE(C268:C270)</f>
        <v>1.26666666666667</v>
      </c>
      <c r="G270" s="12"/>
    </row>
    <row r="271" customFormat="false" ht="15" hidden="false" customHeight="false" outlineLevel="0" collapsed="false">
      <c r="A271" s="11" t="s">
        <v>1036</v>
      </c>
      <c r="B271" s="5" t="s">
        <v>1037</v>
      </c>
      <c r="C271" s="5" t="n">
        <v>1.2</v>
      </c>
      <c r="D271" s="5" t="n">
        <f aca="false">AVERAGE(C269:C271)</f>
        <v>1.23333333333333</v>
      </c>
      <c r="G271" s="12"/>
    </row>
    <row r="272" customFormat="false" ht="15" hidden="false" customHeight="false" outlineLevel="0" collapsed="false">
      <c r="A272" s="11" t="s">
        <v>1038</v>
      </c>
      <c r="B272" s="5" t="s">
        <v>1039</v>
      </c>
      <c r="C272" s="5" t="n">
        <v>2</v>
      </c>
      <c r="D272" s="5" t="n">
        <f aca="false">AVERAGE(C270:C272)</f>
        <v>1.53333333333333</v>
      </c>
      <c r="G272" s="12"/>
    </row>
    <row r="273" customFormat="false" ht="15" hidden="false" customHeight="false" outlineLevel="0" collapsed="false">
      <c r="A273" s="11" t="s">
        <v>459</v>
      </c>
      <c r="B273" s="5" t="s">
        <v>1040</v>
      </c>
      <c r="C273" s="5" t="n">
        <v>2</v>
      </c>
      <c r="D273" s="5" t="n">
        <f aca="false">AVERAGE(C271:C273)</f>
        <v>1.73333333333333</v>
      </c>
      <c r="G273" s="12"/>
    </row>
    <row r="274" customFormat="false" ht="15" hidden="false" customHeight="false" outlineLevel="0" collapsed="false">
      <c r="A274" s="11" t="s">
        <v>1041</v>
      </c>
      <c r="B274" s="5" t="s">
        <v>1042</v>
      </c>
      <c r="C274" s="5" t="n">
        <v>2.2</v>
      </c>
      <c r="D274" s="5" t="n">
        <f aca="false">AVERAGE(C272:C274)</f>
        <v>2.06666666666667</v>
      </c>
      <c r="G274" s="12"/>
    </row>
    <row r="275" customFormat="false" ht="15" hidden="false" customHeight="false" outlineLevel="0" collapsed="false">
      <c r="A275" s="11" t="s">
        <v>1043</v>
      </c>
      <c r="B275" s="5" t="s">
        <v>1044</v>
      </c>
      <c r="C275" s="5" t="n">
        <v>2.1</v>
      </c>
      <c r="D275" s="5" t="n">
        <f aca="false">AVERAGE(C273:C275)</f>
        <v>2.1</v>
      </c>
      <c r="G275" s="12"/>
    </row>
    <row r="276" customFormat="false" ht="15" hidden="false" customHeight="false" outlineLevel="0" collapsed="false">
      <c r="A276" s="11" t="s">
        <v>461</v>
      </c>
      <c r="B276" s="5" t="s">
        <v>1045</v>
      </c>
      <c r="C276" s="5" t="n">
        <v>2.1</v>
      </c>
      <c r="D276" s="5" t="n">
        <f aca="false">AVERAGE(C274:C276)</f>
        <v>2.13333333333333</v>
      </c>
      <c r="G276" s="12"/>
    </row>
    <row r="277" customFormat="false" ht="15" hidden="false" customHeight="false" outlineLevel="0" collapsed="false">
      <c r="A277" s="11" t="s">
        <v>1046</v>
      </c>
      <c r="B277" s="5" t="s">
        <v>1047</v>
      </c>
      <c r="C277" s="5" t="n">
        <v>2.3</v>
      </c>
      <c r="D277" s="5" t="n">
        <f aca="false">AVERAGE(C275:C277)</f>
        <v>2.16666666666667</v>
      </c>
      <c r="G277" s="12"/>
    </row>
    <row r="278" customFormat="false" ht="15" hidden="false" customHeight="false" outlineLevel="0" collapsed="false">
      <c r="A278" s="11" t="s">
        <v>1048</v>
      </c>
      <c r="B278" s="5" t="s">
        <v>1049</v>
      </c>
      <c r="C278" s="5" t="n">
        <v>1.9</v>
      </c>
      <c r="D278" s="5" t="n">
        <f aca="false">AVERAGE(C276:C278)</f>
        <v>2.1</v>
      </c>
      <c r="G278" s="12"/>
    </row>
    <row r="279" customFormat="false" ht="15" hidden="false" customHeight="false" outlineLevel="0" collapsed="false">
      <c r="A279" s="11" t="s">
        <v>463</v>
      </c>
      <c r="B279" s="5" t="s">
        <v>1050</v>
      </c>
      <c r="C279" s="5" t="n">
        <v>1.5</v>
      </c>
      <c r="D279" s="5" t="n">
        <f aca="false">AVERAGE(C277:C279)</f>
        <v>1.9</v>
      </c>
      <c r="G279" s="12"/>
    </row>
    <row r="280" customFormat="false" ht="15" hidden="false" customHeight="false" outlineLevel="0" collapsed="false">
      <c r="A280" s="11" t="s">
        <v>1051</v>
      </c>
      <c r="B280" s="5" t="s">
        <v>1052</v>
      </c>
      <c r="C280" s="5" t="n">
        <v>1.4</v>
      </c>
      <c r="D280" s="5" t="n">
        <f aca="false">AVERAGE(C278:C280)</f>
        <v>1.6</v>
      </c>
      <c r="G280" s="12"/>
    </row>
    <row r="281" customFormat="false" ht="15" hidden="false" customHeight="false" outlineLevel="0" collapsed="false">
      <c r="A281" s="11" t="s">
        <v>1053</v>
      </c>
      <c r="B281" s="5" t="s">
        <v>1054</v>
      </c>
      <c r="C281" s="5" t="n">
        <v>1.5</v>
      </c>
      <c r="D281" s="5" t="n">
        <f aca="false">AVERAGE(C279:C281)</f>
        <v>1.46666666666667</v>
      </c>
      <c r="G281" s="12"/>
    </row>
    <row r="282" customFormat="false" ht="15" hidden="false" customHeight="false" outlineLevel="0" collapsed="false">
      <c r="A282" s="11" t="s">
        <v>465</v>
      </c>
      <c r="B282" s="5" t="s">
        <v>1055</v>
      </c>
      <c r="C282" s="5" t="n">
        <v>1.4</v>
      </c>
      <c r="D282" s="5" t="n">
        <f aca="false">AVERAGE(C280:C282)</f>
        <v>1.43333333333333</v>
      </c>
      <c r="G282" s="12"/>
    </row>
    <row r="283" customFormat="false" ht="15" hidden="false" customHeight="false" outlineLevel="0" collapsed="false">
      <c r="A283" s="11" t="s">
        <v>1056</v>
      </c>
      <c r="B283" s="5" t="s">
        <v>1057</v>
      </c>
      <c r="C283" s="5" t="n">
        <v>1.7</v>
      </c>
      <c r="D283" s="5" t="n">
        <f aca="false">AVERAGE(C281:C283)</f>
        <v>1.53333333333333</v>
      </c>
      <c r="G283" s="12"/>
    </row>
    <row r="284" customFormat="false" ht="15" hidden="false" customHeight="false" outlineLevel="0" collapsed="false">
      <c r="A284" s="11" t="s">
        <v>1058</v>
      </c>
      <c r="B284" s="5" t="s">
        <v>1059</v>
      </c>
      <c r="C284" s="5" t="n">
        <v>1.2</v>
      </c>
      <c r="D284" s="5" t="n">
        <f aca="false">AVERAGE(C282:C284)</f>
        <v>1.43333333333333</v>
      </c>
      <c r="G284" s="12"/>
    </row>
    <row r="285" customFormat="false" ht="15" hidden="false" customHeight="false" outlineLevel="0" collapsed="false">
      <c r="A285" s="11" t="s">
        <v>467</v>
      </c>
      <c r="B285" s="5" t="s">
        <v>1060</v>
      </c>
      <c r="C285" s="5" t="n">
        <v>1.3</v>
      </c>
      <c r="D285" s="5" t="n">
        <f aca="false">AVERAGE(C283:C285)</f>
        <v>1.4</v>
      </c>
      <c r="G285" s="12"/>
    </row>
    <row r="286" customFormat="false" ht="15" hidden="false" customHeight="false" outlineLevel="0" collapsed="false">
      <c r="A286" s="11" t="s">
        <v>1061</v>
      </c>
      <c r="B286" s="5" t="s">
        <v>1062</v>
      </c>
      <c r="C286" s="5" t="n">
        <v>1</v>
      </c>
      <c r="D286" s="5" t="n">
        <f aca="false">AVERAGE(C284:C286)</f>
        <v>1.16666666666667</v>
      </c>
      <c r="G286" s="12"/>
    </row>
    <row r="287" customFormat="false" ht="15" hidden="false" customHeight="false" outlineLevel="0" collapsed="false">
      <c r="A287" s="11" t="s">
        <v>1063</v>
      </c>
      <c r="B287" s="5" t="s">
        <v>1064</v>
      </c>
      <c r="C287" s="5" t="n">
        <v>1</v>
      </c>
      <c r="D287" s="5" t="n">
        <f aca="false">AVERAGE(C285:C287)</f>
        <v>1.1</v>
      </c>
      <c r="G287" s="12"/>
    </row>
    <row r="288" customFormat="false" ht="15" hidden="false" customHeight="false" outlineLevel="0" collapsed="false">
      <c r="A288" s="11" t="s">
        <v>469</v>
      </c>
      <c r="B288" s="5" t="s">
        <v>1065</v>
      </c>
      <c r="C288" s="5" t="n">
        <v>0.8</v>
      </c>
      <c r="D288" s="5" t="n">
        <f aca="false">AVERAGE(C286:C288)</f>
        <v>0.933333333333333</v>
      </c>
      <c r="G288" s="12"/>
    </row>
    <row r="289" customFormat="false" ht="15" hidden="false" customHeight="false" outlineLevel="0" collapsed="false">
      <c r="A289" s="11" t="s">
        <v>1066</v>
      </c>
      <c r="B289" s="5" t="s">
        <v>1067</v>
      </c>
      <c r="C289" s="5" t="n">
        <v>0.7</v>
      </c>
      <c r="D289" s="5" t="n">
        <f aca="false">AVERAGE(C287:C289)</f>
        <v>0.833333333333333</v>
      </c>
      <c r="G289" s="12"/>
    </row>
    <row r="290" customFormat="false" ht="15" hidden="false" customHeight="false" outlineLevel="0" collapsed="false">
      <c r="A290" s="11" t="s">
        <v>1068</v>
      </c>
      <c r="B290" s="5" t="s">
        <v>1069</v>
      </c>
      <c r="C290" s="5" t="n">
        <v>1</v>
      </c>
      <c r="D290" s="5" t="n">
        <f aca="false">AVERAGE(C288:C290)</f>
        <v>0.833333333333333</v>
      </c>
      <c r="G290" s="12"/>
    </row>
    <row r="291" customFormat="false" ht="15" hidden="false" customHeight="false" outlineLevel="0" collapsed="false">
      <c r="A291" s="11" t="s">
        <v>471</v>
      </c>
      <c r="B291" s="5" t="s">
        <v>1070</v>
      </c>
      <c r="C291" s="5" t="n">
        <v>1.3</v>
      </c>
      <c r="D291" s="5" t="n">
        <f aca="false">AVERAGE(C289:C291)</f>
        <v>1</v>
      </c>
      <c r="G291" s="12"/>
    </row>
    <row r="292" customFormat="false" ht="15" hidden="false" customHeight="false" outlineLevel="0" collapsed="false">
      <c r="A292" s="11" t="s">
        <v>1071</v>
      </c>
      <c r="B292" s="5" t="s">
        <v>1072</v>
      </c>
      <c r="C292" s="5" t="n">
        <v>1.4</v>
      </c>
      <c r="D292" s="5" t="n">
        <f aca="false">AVERAGE(C290:C292)</f>
        <v>1.23333333333333</v>
      </c>
      <c r="G292" s="12"/>
    </row>
    <row r="293" customFormat="false" ht="15" hidden="false" customHeight="false" outlineLevel="0" collapsed="false">
      <c r="A293" s="11" t="s">
        <v>1073</v>
      </c>
      <c r="B293" s="5" t="s">
        <v>1074</v>
      </c>
      <c r="C293" s="5" t="n">
        <v>1.2</v>
      </c>
      <c r="D293" s="5" t="n">
        <f aca="false">AVERAGE(C291:C293)</f>
        <v>1.3</v>
      </c>
      <c r="G293" s="12"/>
    </row>
    <row r="294" customFormat="false" ht="15" hidden="false" customHeight="false" outlineLevel="0" collapsed="false">
      <c r="A294" s="11" t="s">
        <v>473</v>
      </c>
      <c r="B294" s="5" t="s">
        <v>1075</v>
      </c>
      <c r="C294" s="5" t="n">
        <v>0.7</v>
      </c>
      <c r="D294" s="5" t="n">
        <f aca="false">AVERAGE(C292:C294)</f>
        <v>1.1</v>
      </c>
      <c r="G294" s="12"/>
    </row>
    <row r="295" customFormat="false" ht="15" hidden="false" customHeight="false" outlineLevel="0" collapsed="false">
      <c r="A295" s="11" t="s">
        <v>1076</v>
      </c>
      <c r="B295" s="5" t="s">
        <v>1077</v>
      </c>
      <c r="C295" s="5" t="n">
        <v>0.3</v>
      </c>
      <c r="D295" s="5" t="n">
        <f aca="false">AVERAGE(C293:C295)</f>
        <v>0.733333333333333</v>
      </c>
      <c r="G295" s="12"/>
    </row>
    <row r="296" customFormat="false" ht="15" hidden="false" customHeight="false" outlineLevel="0" collapsed="false">
      <c r="A296" s="11" t="s">
        <v>1078</v>
      </c>
      <c r="B296" s="5" t="s">
        <v>1079</v>
      </c>
      <c r="C296" s="5" t="n">
        <v>0.1</v>
      </c>
      <c r="D296" s="5" t="n">
        <f aca="false">AVERAGE(C294:C296)</f>
        <v>0.366666666666667</v>
      </c>
      <c r="G296" s="12"/>
    </row>
    <row r="297" customFormat="false" ht="15" hidden="false" customHeight="false" outlineLevel="0" collapsed="false">
      <c r="A297" s="11" t="s">
        <v>475</v>
      </c>
      <c r="B297" s="5" t="s">
        <v>1080</v>
      </c>
      <c r="C297" s="5" t="n">
        <v>0.3</v>
      </c>
      <c r="D297" s="5" t="n">
        <f aca="false">AVERAGE(C295:C297)</f>
        <v>0.233333333333333</v>
      </c>
      <c r="G297" s="12"/>
    </row>
    <row r="298" customFormat="false" ht="15" hidden="false" customHeight="false" outlineLevel="0" collapsed="false">
      <c r="A298" s="11" t="s">
        <v>1081</v>
      </c>
      <c r="B298" s="5" t="s">
        <v>1082</v>
      </c>
      <c r="C298" s="5" t="n">
        <v>0.4</v>
      </c>
      <c r="D298" s="5" t="n">
        <f aca="false">AVERAGE(C296:C298)</f>
        <v>0.266666666666667</v>
      </c>
      <c r="G298" s="12"/>
    </row>
    <row r="299" customFormat="false" ht="15" hidden="false" customHeight="false" outlineLevel="0" collapsed="false">
      <c r="A299" s="11" t="s">
        <v>1083</v>
      </c>
      <c r="B299" s="5" t="s">
        <v>1084</v>
      </c>
      <c r="C299" s="5" t="n">
        <v>-0.2</v>
      </c>
      <c r="D299" s="5" t="n">
        <f aca="false">AVERAGE(C297:C299)</f>
        <v>0.166666666666667</v>
      </c>
      <c r="G299" s="12"/>
    </row>
    <row r="300" customFormat="false" ht="15" hidden="false" customHeight="false" outlineLevel="0" collapsed="false">
      <c r="A300" s="11" t="s">
        <v>477</v>
      </c>
      <c r="B300" s="5" t="s">
        <v>1085</v>
      </c>
      <c r="C300" s="5" t="n">
        <v>-0.3</v>
      </c>
      <c r="D300" s="5" t="n">
        <f aca="false">AVERAGE(C298:C300)</f>
        <v>-0.0333333333333333</v>
      </c>
      <c r="G300" s="12"/>
    </row>
    <row r="301" customFormat="false" ht="15" hidden="false" customHeight="false" outlineLevel="0" collapsed="false">
      <c r="A301" s="11" t="s">
        <v>1086</v>
      </c>
      <c r="B301" s="5" t="s">
        <v>1087</v>
      </c>
      <c r="C301" s="5" t="n">
        <v>-0.3</v>
      </c>
      <c r="D301" s="5" t="n">
        <f aca="false">AVERAGE(C299:C301)</f>
        <v>-0.266666666666667</v>
      </c>
      <c r="G301" s="12"/>
    </row>
    <row r="302" customFormat="false" ht="15" hidden="false" customHeight="false" outlineLevel="0" collapsed="false">
      <c r="A302" s="11" t="s">
        <v>1088</v>
      </c>
      <c r="B302" s="5" t="s">
        <v>1089</v>
      </c>
      <c r="C302" s="5" t="n">
        <v>-0.3</v>
      </c>
      <c r="D302" s="5" t="n">
        <f aca="false">AVERAGE(C300:C302)</f>
        <v>-0.3</v>
      </c>
      <c r="G302" s="12"/>
    </row>
    <row r="303" customFormat="false" ht="15" hidden="false" customHeight="false" outlineLevel="0" collapsed="false">
      <c r="A303" s="11" t="s">
        <v>479</v>
      </c>
      <c r="B303" s="5" t="s">
        <v>1090</v>
      </c>
      <c r="C303" s="5" t="n">
        <v>-0.3</v>
      </c>
      <c r="D303" s="5" t="n">
        <f aca="false">AVERAGE(C301:C303)</f>
        <v>-0.3</v>
      </c>
      <c r="G303" s="12"/>
    </row>
    <row r="304" customFormat="false" ht="15" hidden="false" customHeight="false" outlineLevel="0" collapsed="false">
      <c r="A304" s="11" t="s">
        <v>1091</v>
      </c>
      <c r="B304" s="5" t="s">
        <v>1092</v>
      </c>
      <c r="C304" s="5" t="n">
        <v>0.9</v>
      </c>
      <c r="D304" s="5" t="n">
        <f aca="false">AVERAGE(C302:C304)</f>
        <v>0.1</v>
      </c>
      <c r="G304" s="12"/>
    </row>
    <row r="305" customFormat="false" ht="15" hidden="false" customHeight="false" outlineLevel="0" collapsed="false">
      <c r="A305" s="11" t="s">
        <v>1093</v>
      </c>
      <c r="B305" s="5" t="s">
        <v>1094</v>
      </c>
      <c r="C305" s="5" t="n">
        <v>0.9</v>
      </c>
      <c r="D305" s="5" t="n">
        <f aca="false">AVERAGE(C303:C305)</f>
        <v>0.5</v>
      </c>
      <c r="G305" s="12"/>
    </row>
    <row r="306" customFormat="false" ht="15" hidden="false" customHeight="false" outlineLevel="0" collapsed="false">
      <c r="A306" s="11" t="s">
        <v>481</v>
      </c>
      <c r="B306" s="5" t="s">
        <v>1095</v>
      </c>
      <c r="C306" s="5" t="n">
        <v>1.3</v>
      </c>
      <c r="D306" s="5" t="n">
        <f aca="false">AVERAGE(C304:C306)</f>
        <v>1.03333333333333</v>
      </c>
      <c r="G306" s="12"/>
    </row>
    <row r="307" customFormat="false" ht="15" hidden="false" customHeight="false" outlineLevel="0" collapsed="false">
      <c r="A307" s="11" t="s">
        <v>1096</v>
      </c>
      <c r="B307" s="5" t="s">
        <v>1097</v>
      </c>
      <c r="C307" s="5" t="n">
        <v>1.6</v>
      </c>
      <c r="D307" s="5" t="n">
        <f aca="false">AVERAGE(C305:C307)</f>
        <v>1.26666666666667</v>
      </c>
      <c r="G307" s="12"/>
    </row>
    <row r="308" customFormat="false" ht="15" hidden="false" customHeight="false" outlineLevel="0" collapsed="false">
      <c r="A308" s="11" t="s">
        <v>1098</v>
      </c>
      <c r="B308" s="5" t="s">
        <v>1099</v>
      </c>
      <c r="C308" s="5" t="n">
        <v>2</v>
      </c>
      <c r="D308" s="5" t="n">
        <f aca="false">AVERAGE(C306:C308)</f>
        <v>1.63333333333333</v>
      </c>
      <c r="G308" s="12"/>
    </row>
    <row r="309" customFormat="false" ht="15" hidden="false" customHeight="false" outlineLevel="0" collapsed="false">
      <c r="A309" s="11" t="s">
        <v>483</v>
      </c>
      <c r="B309" s="5" t="s">
        <v>1100</v>
      </c>
      <c r="C309" s="5" t="n">
        <v>1.9</v>
      </c>
      <c r="D309" s="5" t="n">
        <f aca="false">AVERAGE(C307:C309)</f>
        <v>1.83333333333333</v>
      </c>
      <c r="G309" s="12"/>
    </row>
    <row r="310" customFormat="false" ht="15" hidden="false" customHeight="false" outlineLevel="0" collapsed="false">
      <c r="A310" s="11" t="s">
        <v>1101</v>
      </c>
      <c r="B310" s="5" t="s">
        <v>1102</v>
      </c>
      <c r="C310" s="5" t="n">
        <v>2.2</v>
      </c>
      <c r="D310" s="5" t="n">
        <f aca="false">AVERAGE(C308:C310)</f>
        <v>2.03333333333333</v>
      </c>
      <c r="G310" s="12"/>
    </row>
    <row r="311" customFormat="false" ht="15" hidden="false" customHeight="false" outlineLevel="0" collapsed="false">
      <c r="A311" s="11" t="s">
        <v>1103</v>
      </c>
      <c r="B311" s="5" t="s">
        <v>1104</v>
      </c>
      <c r="C311" s="5" t="n">
        <v>3</v>
      </c>
      <c r="D311" s="5" t="n">
        <f aca="false">AVERAGE(C309:C311)</f>
        <v>2.36666666666667</v>
      </c>
      <c r="G311" s="12"/>
    </row>
    <row r="312" customFormat="false" ht="15" hidden="false" customHeight="false" outlineLevel="0" collapsed="false">
      <c r="A312" s="11" t="s">
        <v>485</v>
      </c>
      <c r="B312" s="5" t="s">
        <v>1105</v>
      </c>
      <c r="C312" s="5" t="n">
        <v>3.4</v>
      </c>
      <c r="D312" s="5" t="n">
        <f aca="false">AVERAGE(C310:C312)</f>
        <v>2.86666666666667</v>
      </c>
      <c r="G312" s="12"/>
    </row>
    <row r="313" customFormat="false" ht="15" hidden="false" customHeight="false" outlineLevel="0" collapsed="false">
      <c r="A313" s="11" t="s">
        <v>1106</v>
      </c>
      <c r="B313" s="5" t="s">
        <v>1107</v>
      </c>
      <c r="C313" s="5" t="n">
        <v>4.1</v>
      </c>
      <c r="D313" s="5" t="n">
        <f aca="false">AVERAGE(C311:C313)</f>
        <v>3.5</v>
      </c>
      <c r="G313" s="12"/>
    </row>
    <row r="314" customFormat="false" ht="15" hidden="false" customHeight="false" outlineLevel="0" collapsed="false">
      <c r="A314" s="11" t="s">
        <v>1108</v>
      </c>
      <c r="B314" s="5" t="s">
        <v>1109</v>
      </c>
      <c r="C314" s="5" t="n">
        <v>4.9</v>
      </c>
      <c r="D314" s="5" t="n">
        <f aca="false">AVERAGE(C312:C314)</f>
        <v>4.13333333333333</v>
      </c>
      <c r="G314" s="12"/>
    </row>
    <row r="315" customFormat="false" ht="15" hidden="false" customHeight="false" outlineLevel="0" collapsed="false">
      <c r="A315" s="11" t="s">
        <v>487</v>
      </c>
      <c r="B315" s="5" t="s">
        <v>1110</v>
      </c>
      <c r="C315" s="5" t="n">
        <v>5</v>
      </c>
      <c r="D315" s="5" t="n">
        <f aca="false">AVERAGE(C313:C315)</f>
        <v>4.66666666666667</v>
      </c>
      <c r="G315" s="12"/>
    </row>
    <row r="316" customFormat="false" ht="15" hidden="false" customHeight="false" outlineLevel="0" collapsed="false">
      <c r="A316" s="11" t="s">
        <v>1111</v>
      </c>
      <c r="B316" s="5" t="s">
        <v>1112</v>
      </c>
      <c r="C316" s="5" t="n">
        <v>5.1</v>
      </c>
      <c r="D316" s="5" t="n">
        <f aca="false">AVERAGE(C314:C316)</f>
        <v>5</v>
      </c>
    </row>
    <row r="317" customFormat="false" ht="15" hidden="false" customHeight="false" outlineLevel="0" collapsed="false">
      <c r="A317" s="11" t="s">
        <v>1113</v>
      </c>
      <c r="B317" s="5" t="s">
        <v>1114</v>
      </c>
      <c r="C317" s="5" t="n">
        <v>5.9</v>
      </c>
      <c r="D317" s="5" t="n">
        <f aca="false">AVERAGE(C315:C317)</f>
        <v>5.33333333333333</v>
      </c>
    </row>
    <row r="318" customFormat="false" ht="15" hidden="false" customHeight="false" outlineLevel="0" collapsed="false">
      <c r="A318" s="11" t="s">
        <v>489</v>
      </c>
      <c r="B318" s="5" t="s">
        <v>1115</v>
      </c>
      <c r="C318" s="5" t="n">
        <v>7.4</v>
      </c>
      <c r="D318" s="5" t="n">
        <f aca="false">AVERAGE(C316:C318)</f>
        <v>6.13333333333333</v>
      </c>
    </row>
    <row r="319" customFormat="false" ht="15" hidden="false" customHeight="false" outlineLevel="0" collapsed="false">
      <c r="A319" s="11" t="s">
        <v>1116</v>
      </c>
      <c r="B319" s="5" t="s">
        <v>1117</v>
      </c>
      <c r="C319" s="5" t="n">
        <v>7.4</v>
      </c>
      <c r="D319" s="5" t="n">
        <f aca="false">AVERAGE(C317:C319)</f>
        <v>6.9</v>
      </c>
    </row>
    <row r="320" customFormat="false" ht="15" hidden="false" customHeight="false" outlineLevel="0" collapsed="false">
      <c r="A320" s="11" t="s">
        <v>1118</v>
      </c>
      <c r="B320" s="5" t="s">
        <v>1119</v>
      </c>
      <c r="C320" s="5" t="n">
        <v>8.1</v>
      </c>
      <c r="D320" s="5" t="n">
        <f aca="false">AVERAGE(C318:C320)</f>
        <v>7.63333333333333</v>
      </c>
    </row>
    <row r="321" customFormat="false" ht="15" hidden="false" customHeight="false" outlineLevel="0" collapsed="false">
      <c r="A321" s="11" t="s">
        <v>491</v>
      </c>
      <c r="B321" s="5" t="s">
        <v>1120</v>
      </c>
      <c r="C321" s="5" t="n">
        <v>8.6</v>
      </c>
      <c r="D321" s="5" t="n">
        <f aca="false">AVERAGE(C319:C321)</f>
        <v>8.03333333333333</v>
      </c>
    </row>
    <row r="322" customFormat="false" ht="15" hidden="false" customHeight="false" outlineLevel="0" collapsed="false">
      <c r="A322" s="11" t="s">
        <v>1121</v>
      </c>
      <c r="B322" s="5" t="s">
        <v>1122</v>
      </c>
      <c r="C322" s="5" t="n">
        <v>8.9</v>
      </c>
      <c r="D322" s="5" t="n">
        <f aca="false">AVERAGE(C320:C322)</f>
        <v>8.53333333333333</v>
      </c>
    </row>
    <row r="323" customFormat="false" ht="15" hidden="false" customHeight="false" outlineLevel="0" collapsed="false">
      <c r="A323" s="11" t="s">
        <v>1123</v>
      </c>
      <c r="B323" s="5" t="s">
        <v>1124</v>
      </c>
      <c r="C323" s="5" t="n">
        <v>9.1</v>
      </c>
      <c r="D323" s="5" t="n">
        <f aca="false">AVERAGE(C321:C323)</f>
        <v>8.86666666666667</v>
      </c>
    </row>
    <row r="324" customFormat="false" ht="15" hidden="false" customHeight="false" outlineLevel="0" collapsed="false">
      <c r="A324" s="11" t="s">
        <v>493</v>
      </c>
      <c r="B324" s="5" t="s">
        <v>1125</v>
      </c>
      <c r="C324" s="5" t="n">
        <v>9.9</v>
      </c>
      <c r="D324" s="5" t="n">
        <f aca="false">AVERAGE(C322:C324)</f>
        <v>9.3</v>
      </c>
    </row>
    <row r="325" customFormat="false" ht="15" hidden="false" customHeight="false" outlineLevel="0" collapsed="false">
      <c r="A325" s="11" t="s">
        <v>1126</v>
      </c>
      <c r="B325" s="5" t="s">
        <v>1127</v>
      </c>
      <c r="C325" s="5" t="n">
        <v>10.6</v>
      </c>
      <c r="D325" s="5" t="n">
        <f aca="false">AVERAGE(C323:C325)</f>
        <v>9.86666666666667</v>
      </c>
    </row>
    <row r="326" customFormat="false" ht="15" hidden="false" customHeight="false" outlineLevel="0" collapsed="false">
      <c r="A326" s="11" t="s">
        <v>1128</v>
      </c>
      <c r="B326" s="5" t="s">
        <v>1129</v>
      </c>
      <c r="C326" s="5" t="n">
        <v>10.1</v>
      </c>
      <c r="D326" s="5" t="n">
        <f aca="false">AVERAGE(C324:C326)</f>
        <v>10.2</v>
      </c>
    </row>
    <row r="327" customFormat="false" ht="15" hidden="false" customHeight="false" outlineLevel="0" collapsed="false">
      <c r="A327" s="11" t="s">
        <v>495</v>
      </c>
      <c r="B327" s="5" t="s">
        <v>1130</v>
      </c>
      <c r="C327" s="5" t="n">
        <v>9.2</v>
      </c>
      <c r="D327" s="5" t="n">
        <f aca="false">AVERAGE(C325:C327)</f>
        <v>9.96666666666667</v>
      </c>
    </row>
    <row r="328" customFormat="false" ht="15" hidden="false" customHeight="false" outlineLevel="0" collapsed="false">
      <c r="A328" s="11" t="s">
        <v>1131</v>
      </c>
      <c r="B328" s="5" t="s">
        <v>1132</v>
      </c>
      <c r="C328" s="5" t="n">
        <v>8.6</v>
      </c>
      <c r="D328" s="5" t="n">
        <f aca="false">AVERAGE(C326:C328)</f>
        <v>9.3</v>
      </c>
    </row>
    <row r="329" customFormat="false" ht="15" hidden="false" customHeight="false" outlineLevel="0" collapsed="false">
      <c r="A329" s="11" t="s">
        <v>1133</v>
      </c>
      <c r="B329" s="5" t="s">
        <v>1134</v>
      </c>
      <c r="C329" s="5" t="n">
        <v>8.5</v>
      </c>
      <c r="D329" s="5" t="n">
        <f aca="false">AVERAGE(C327:C329)</f>
        <v>8.76666666666667</v>
      </c>
    </row>
    <row r="330" customFormat="false" ht="15" hidden="false" customHeight="false" outlineLevel="0" collapsed="false">
      <c r="A330" s="11" t="s">
        <v>497</v>
      </c>
      <c r="B330" s="5" t="s">
        <v>1135</v>
      </c>
      <c r="C330" s="5" t="n">
        <v>6.9</v>
      </c>
      <c r="D330" s="5" t="n">
        <f aca="false">AVERAGE(C328:C330)</f>
        <v>8</v>
      </c>
    </row>
    <row r="331" customFormat="false" ht="15" hidden="false" customHeight="false" outlineLevel="0" collapsed="false">
      <c r="A331" s="11" t="s">
        <v>1136</v>
      </c>
      <c r="B331" s="5" t="s">
        <v>1137</v>
      </c>
      <c r="C331" s="5" t="n">
        <v>6.9</v>
      </c>
      <c r="D331" s="5" t="n">
        <f aca="false">AVERAGE(C329:C331)</f>
        <v>7.43333333333333</v>
      </c>
    </row>
    <row r="332" customFormat="false" ht="15" hidden="false" customHeight="false" outlineLevel="0" collapsed="false">
      <c r="A332" s="11" t="s">
        <v>1138</v>
      </c>
      <c r="B332" s="5" t="s">
        <v>1139</v>
      </c>
      <c r="C332" s="5" t="n">
        <v>6.1</v>
      </c>
      <c r="D332" s="5" t="n">
        <f aca="false">AVERAGE(C330:C332)</f>
        <v>6.63333333333333</v>
      </c>
    </row>
    <row r="333" customFormat="false" ht="15" hidden="false" customHeight="false" outlineLevel="0" collapsed="false">
      <c r="A333" s="11" t="s">
        <v>499</v>
      </c>
      <c r="B333" s="5" t="s">
        <v>1140</v>
      </c>
      <c r="C333" s="5" t="n">
        <v>5.5</v>
      </c>
      <c r="D333" s="5" t="n">
        <f aca="false">AVERAGE(C331:C333)</f>
        <v>6.16666666666667</v>
      </c>
    </row>
    <row r="334" customFormat="false" ht="15" hidden="false" customHeight="false" outlineLevel="0" collapsed="false">
      <c r="A334" s="11" t="s">
        <v>1141</v>
      </c>
      <c r="B334" s="5" t="s">
        <v>1142</v>
      </c>
      <c r="C334" s="5" t="n">
        <v>5.3</v>
      </c>
      <c r="D334" s="5" t="n">
        <f aca="false">AVERAGE(C332:C334)</f>
        <v>5.63333333333333</v>
      </c>
    </row>
    <row r="335" customFormat="false" ht="15" hidden="false" customHeight="false" outlineLevel="0" collapsed="false">
      <c r="A335" s="11" t="s">
        <v>1143</v>
      </c>
      <c r="B335" s="5" t="s">
        <v>1144</v>
      </c>
      <c r="C335" s="5" t="n">
        <v>5.2</v>
      </c>
      <c r="D335" s="5" t="n">
        <f aca="false">AVERAGE(C333:C335)</f>
        <v>5.33333333333333</v>
      </c>
    </row>
    <row r="336" customFormat="false" ht="15" hidden="false" customHeight="false" outlineLevel="0" collapsed="false">
      <c r="A336" s="11" t="s">
        <v>501</v>
      </c>
      <c r="B336" s="5" t="s">
        <v>1145</v>
      </c>
      <c r="C336" s="5" t="n">
        <v>4.3</v>
      </c>
      <c r="D336" s="5" t="n">
        <f aca="false">AVERAGE(C334:C336)</f>
        <v>4.93333333333333</v>
      </c>
    </row>
    <row r="337" customFormat="false" ht="15" hidden="false" customHeight="false" outlineLevel="0" collapsed="false">
      <c r="A337" s="11" t="s">
        <v>1146</v>
      </c>
      <c r="B337" s="5" t="s">
        <v>1147</v>
      </c>
      <c r="C337" s="5" t="n">
        <v>2.9</v>
      </c>
      <c r="D337" s="5" t="n">
        <f aca="false">AVERAGE(C335:C337)</f>
        <v>4.13333333333333</v>
      </c>
    </row>
    <row r="338" customFormat="false" ht="15" hidden="false" customHeight="false" outlineLevel="0" collapsed="false">
      <c r="A338" s="11" t="s">
        <v>1148</v>
      </c>
      <c r="B338" s="5" t="s">
        <v>1149</v>
      </c>
      <c r="C338" s="5" t="n">
        <v>2.4</v>
      </c>
      <c r="D338" s="5" t="n">
        <f aca="false">AVERAGE(C336:C338)</f>
        <v>3.2</v>
      </c>
    </row>
    <row r="339" customFormat="false" ht="15" hidden="false" customHeight="false" outlineLevel="0" collapsed="false">
      <c r="A339" s="11" t="s">
        <v>503</v>
      </c>
      <c r="B339" s="5" t="s">
        <v>1150</v>
      </c>
      <c r="C339" s="5" t="n">
        <v>2.9</v>
      </c>
      <c r="D339" s="5" t="n">
        <f aca="false">AVERAGE(C337:C339)</f>
        <v>2.73333333333333</v>
      </c>
    </row>
    <row r="340" customFormat="false" ht="15" hidden="false" customHeight="false" outlineLevel="0" collapsed="false">
      <c r="A340" s="11" t="s">
        <v>1151</v>
      </c>
      <c r="B340" s="5" t="s">
        <v>1152</v>
      </c>
      <c r="C340" s="5" t="n">
        <v>2.8</v>
      </c>
      <c r="D340" s="5" t="n">
        <f aca="false">AVERAGE(C338:C340)</f>
        <v>2.7</v>
      </c>
    </row>
    <row r="341" customFormat="false" ht="15" hidden="false" customHeight="false" outlineLevel="0" collapsed="false">
      <c r="A341" s="11" t="s">
        <v>1153</v>
      </c>
      <c r="B341" s="5" t="s">
        <v>1154</v>
      </c>
      <c r="C341" s="5" t="n">
        <v>2.6</v>
      </c>
      <c r="D341" s="5" t="n">
        <f aca="false">AVERAGE(C339:C341)</f>
        <v>2.76666666666667</v>
      </c>
    </row>
    <row r="342" customFormat="false" ht="15" hidden="false" customHeight="false" outlineLevel="0" collapsed="false">
      <c r="A342" s="11" t="s">
        <v>505</v>
      </c>
      <c r="B342" s="5" t="s">
        <v>1155</v>
      </c>
      <c r="C342" s="5" t="n">
        <v>2.4</v>
      </c>
      <c r="D342" s="5" t="n">
        <f aca="false">AVERAGE(C340:C342)</f>
        <v>2.6</v>
      </c>
    </row>
    <row r="343" customFormat="false" ht="15" hidden="false" customHeight="false" outlineLevel="0" collapsed="false">
      <c r="A343" s="11" t="s">
        <v>1156</v>
      </c>
      <c r="B343" s="5" t="s">
        <v>1157</v>
      </c>
      <c r="C343" s="5" t="n">
        <v>2.4</v>
      </c>
      <c r="D343" s="5" t="n">
        <f aca="false">AVERAGE(C341:C343)</f>
        <v>2.46666666666667</v>
      </c>
    </row>
    <row r="344" customFormat="false" ht="15" hidden="false" customHeight="false" outlineLevel="0" collapsed="false">
      <c r="A344" s="11" t="s">
        <v>1158</v>
      </c>
      <c r="B344" s="5" t="s">
        <v>1159</v>
      </c>
      <c r="C344" s="5" t="n">
        <v>2.5</v>
      </c>
      <c r="D344" s="5" t="n">
        <f aca="false">AVERAGE(C342:C344)</f>
        <v>2.43333333333333</v>
      </c>
    </row>
    <row r="345" customFormat="false" ht="15" hidden="false" customHeight="false" outlineLevel="0" collapsed="false">
      <c r="A345" s="11" t="s">
        <v>1160</v>
      </c>
      <c r="B345" s="5" t="s">
        <v>1161</v>
      </c>
      <c r="C345" s="5" t="n">
        <v>2.5</v>
      </c>
      <c r="D345" s="5" t="n">
        <f aca="false">AVERAGE(C343:C345)</f>
        <v>2.46666666666667</v>
      </c>
    </row>
    <row r="346" customFormat="false" ht="15" hidden="false" customHeight="false" outlineLevel="0" collapsed="false">
      <c r="A346" s="11" t="s">
        <v>1162</v>
      </c>
      <c r="B346" s="5" t="s">
        <v>1163</v>
      </c>
      <c r="C346" s="5" t="n">
        <v>2.6</v>
      </c>
      <c r="D346" s="5" t="n">
        <f aca="false">AVERAGE(C344:C346)</f>
        <v>2.53333333333333</v>
      </c>
    </row>
    <row r="347" customFormat="false" ht="15" hidden="false" customHeight="false" outlineLevel="0" collapsed="false">
      <c r="A347" s="11" t="s">
        <v>1164</v>
      </c>
      <c r="B347" s="5" t="s">
        <v>1165</v>
      </c>
      <c r="C347" s="5" t="n">
        <v>2.2</v>
      </c>
      <c r="D347" s="5" t="n">
        <f aca="false">AVERAGE(C345:C347)</f>
        <v>2.43333333333333</v>
      </c>
    </row>
  </sheetData>
  <hyperlinks>
    <hyperlink ref="A1" r:id="rId1" display="ECB Data Portal"/>
    <hyperlink ref="C6" r:id="rId2" display="https://data.ecb.europa.eu/data/datasets/ICP/ICP.M.I8.N.000000.4.AN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1" sqref="F173 C32"/>
    </sheetView>
  </sheetViews>
  <sheetFormatPr defaultColWidth="9.14453125" defaultRowHeight="15" zeroHeight="false" outlineLevelRow="0" outlineLevelCol="0"/>
  <cols>
    <col collapsed="false" customWidth="false" hidden="false" outlineLevel="0" max="1" min="1" style="5" width="9.14"/>
    <col collapsed="false" customWidth="true" hidden="false" outlineLevel="0" max="2" min="2" style="5" width="12.43"/>
    <col collapsed="false" customWidth="false" hidden="false" outlineLevel="0" max="1024" min="3" style="5" width="9.14"/>
  </cols>
  <sheetData>
    <row r="1" customFormat="false" ht="15" hidden="false" customHeight="false" outlineLevel="0" collapsed="false">
      <c r="A1" s="9" t="s">
        <v>329</v>
      </c>
    </row>
    <row r="2" customFormat="false" ht="15" hidden="false" customHeight="false" outlineLevel="0" collapsed="false">
      <c r="A2" s="5" t="s">
        <v>1166</v>
      </c>
    </row>
    <row r="4" customFormat="false" ht="15" hidden="false" customHeight="false" outlineLevel="0" collapsed="false">
      <c r="A4" s="10" t="s">
        <v>331</v>
      </c>
    </row>
    <row r="5" customFormat="false" ht="15" hidden="false" customHeight="false" outlineLevel="0" collapsed="false">
      <c r="A5" s="10" t="s">
        <v>333</v>
      </c>
      <c r="C5" s="5" t="s">
        <v>1167</v>
      </c>
    </row>
    <row r="6" customFormat="false" ht="15" hidden="false" customHeight="false" outlineLevel="0" collapsed="false">
      <c r="A6" s="10" t="s">
        <v>335</v>
      </c>
      <c r="C6" s="9" t="s">
        <v>1168</v>
      </c>
    </row>
    <row r="7" customFormat="false" ht="15" hidden="false" customHeight="false" outlineLevel="0" collapsed="false">
      <c r="A7" s="10" t="s">
        <v>337</v>
      </c>
      <c r="C7" s="5" t="s">
        <v>1169</v>
      </c>
    </row>
    <row r="8" customFormat="false" ht="15" hidden="false" customHeight="false" outlineLevel="0" collapsed="false">
      <c r="A8" s="10" t="s">
        <v>339</v>
      </c>
      <c r="C8" s="5" t="s">
        <v>14</v>
      </c>
    </row>
    <row r="9" customFormat="false" ht="15" hidden="false" customHeight="false" outlineLevel="0" collapsed="false">
      <c r="A9" s="10" t="s">
        <v>340</v>
      </c>
      <c r="C9" s="5" t="s">
        <v>1170</v>
      </c>
    </row>
    <row r="10" customFormat="false" ht="15" hidden="false" customHeight="false" outlineLevel="0" collapsed="false">
      <c r="A10" s="10" t="s">
        <v>342</v>
      </c>
      <c r="C10" s="5" t="s">
        <v>1171</v>
      </c>
    </row>
    <row r="11" customFormat="false" ht="15" hidden="false" customHeight="false" outlineLevel="0" collapsed="false">
      <c r="A11" s="10" t="s">
        <v>344</v>
      </c>
      <c r="C11" s="5" t="s">
        <v>345</v>
      </c>
    </row>
    <row r="12" customFormat="false" ht="15" hidden="false" customHeight="false" outlineLevel="0" collapsed="false">
      <c r="A12" s="10" t="s">
        <v>346</v>
      </c>
      <c r="C12" s="5" t="s">
        <v>1172</v>
      </c>
    </row>
    <row r="13" customFormat="false" ht="15" hidden="false" customHeight="false" outlineLevel="0" collapsed="false">
      <c r="A13" s="10" t="s">
        <v>348</v>
      </c>
      <c r="C13" s="5" t="s">
        <v>1173</v>
      </c>
    </row>
    <row r="15" customFormat="false" ht="15" hidden="false" customHeight="false" outlineLevel="0" collapsed="false">
      <c r="A15" s="10" t="s">
        <v>350</v>
      </c>
      <c r="B15" s="10" t="s">
        <v>351</v>
      </c>
      <c r="C15" s="10" t="s">
        <v>1174</v>
      </c>
    </row>
    <row r="16" customFormat="false" ht="15" hidden="false" customHeight="false" outlineLevel="0" collapsed="false">
      <c r="A16" s="11" t="s">
        <v>365</v>
      </c>
      <c r="B16" s="5" t="s">
        <v>223</v>
      </c>
    </row>
    <row r="17" customFormat="false" ht="15" hidden="false" customHeight="false" outlineLevel="0" collapsed="false">
      <c r="A17" s="11" t="s">
        <v>366</v>
      </c>
      <c r="B17" s="5" t="s">
        <v>224</v>
      </c>
    </row>
    <row r="18" customFormat="false" ht="15" hidden="false" customHeight="false" outlineLevel="0" collapsed="false">
      <c r="A18" s="11" t="s">
        <v>367</v>
      </c>
      <c r="B18" s="5" t="s">
        <v>225</v>
      </c>
    </row>
    <row r="19" customFormat="false" ht="15" hidden="false" customHeight="false" outlineLevel="0" collapsed="false">
      <c r="A19" s="11" t="s">
        <v>368</v>
      </c>
      <c r="B19" s="5" t="s">
        <v>226</v>
      </c>
    </row>
    <row r="20" customFormat="false" ht="15" hidden="false" customHeight="false" outlineLevel="0" collapsed="false">
      <c r="A20" s="11" t="s">
        <v>369</v>
      </c>
      <c r="B20" s="5" t="s">
        <v>227</v>
      </c>
    </row>
    <row r="21" customFormat="false" ht="15" hidden="false" customHeight="false" outlineLevel="0" collapsed="false">
      <c r="A21" s="11" t="s">
        <v>370</v>
      </c>
      <c r="B21" s="5" t="s">
        <v>228</v>
      </c>
    </row>
    <row r="22" customFormat="false" ht="15" hidden="false" customHeight="false" outlineLevel="0" collapsed="false">
      <c r="A22" s="11" t="s">
        <v>371</v>
      </c>
      <c r="B22" s="5" t="s">
        <v>229</v>
      </c>
    </row>
    <row r="23" customFormat="false" ht="15" hidden="false" customHeight="false" outlineLevel="0" collapsed="false">
      <c r="A23" s="11" t="s">
        <v>372</v>
      </c>
      <c r="B23" s="5" t="s">
        <v>230</v>
      </c>
    </row>
    <row r="24" customFormat="false" ht="15" hidden="false" customHeight="false" outlineLevel="0" collapsed="false">
      <c r="A24" s="11" t="s">
        <v>373</v>
      </c>
      <c r="B24" s="5" t="s">
        <v>231</v>
      </c>
    </row>
    <row r="25" customFormat="false" ht="15" hidden="false" customHeight="false" outlineLevel="0" collapsed="false">
      <c r="A25" s="11" t="s">
        <v>374</v>
      </c>
      <c r="B25" s="5" t="s">
        <v>232</v>
      </c>
    </row>
    <row r="26" customFormat="false" ht="15" hidden="false" customHeight="false" outlineLevel="0" collapsed="false">
      <c r="A26" s="11" t="s">
        <v>375</v>
      </c>
      <c r="B26" s="5" t="s">
        <v>233</v>
      </c>
    </row>
    <row r="27" customFormat="false" ht="15" hidden="false" customHeight="false" outlineLevel="0" collapsed="false">
      <c r="A27" s="11" t="s">
        <v>376</v>
      </c>
      <c r="B27" s="5" t="s">
        <v>234</v>
      </c>
    </row>
    <row r="28" customFormat="false" ht="15" hidden="false" customHeight="false" outlineLevel="0" collapsed="false">
      <c r="A28" s="11" t="s">
        <v>377</v>
      </c>
      <c r="B28" s="5" t="s">
        <v>235</v>
      </c>
    </row>
    <row r="29" customFormat="false" ht="15" hidden="false" customHeight="false" outlineLevel="0" collapsed="false">
      <c r="A29" s="11" t="s">
        <v>378</v>
      </c>
      <c r="B29" s="5" t="s">
        <v>236</v>
      </c>
    </row>
    <row r="30" customFormat="false" ht="15" hidden="false" customHeight="false" outlineLevel="0" collapsed="false">
      <c r="A30" s="11" t="s">
        <v>379</v>
      </c>
      <c r="B30" s="5" t="s">
        <v>237</v>
      </c>
    </row>
    <row r="31" customFormat="false" ht="15" hidden="false" customHeight="false" outlineLevel="0" collapsed="false">
      <c r="A31" s="11" t="s">
        <v>380</v>
      </c>
      <c r="B31" s="5" t="s">
        <v>238</v>
      </c>
    </row>
    <row r="32" customFormat="false" ht="15" hidden="false" customHeight="false" outlineLevel="0" collapsed="false">
      <c r="A32" s="11" t="s">
        <v>381</v>
      </c>
      <c r="B32" s="5" t="s">
        <v>253</v>
      </c>
      <c r="C32" s="5" t="n">
        <v>4</v>
      </c>
    </row>
    <row r="33" customFormat="false" ht="15" hidden="false" customHeight="false" outlineLevel="0" collapsed="false">
      <c r="A33" s="11" t="s">
        <v>382</v>
      </c>
      <c r="B33" s="5" t="s">
        <v>254</v>
      </c>
      <c r="C33" s="5" t="n">
        <v>4.2</v>
      </c>
    </row>
    <row r="34" customFormat="false" ht="15" hidden="false" customHeight="false" outlineLevel="0" collapsed="false">
      <c r="A34" s="11" t="s">
        <v>383</v>
      </c>
      <c r="B34" s="5" t="s">
        <v>255</v>
      </c>
      <c r="C34" s="5" t="n">
        <v>5</v>
      </c>
    </row>
    <row r="35" customFormat="false" ht="15" hidden="false" customHeight="false" outlineLevel="0" collapsed="false">
      <c r="A35" s="11" t="s">
        <v>384</v>
      </c>
      <c r="B35" s="5" t="s">
        <v>256</v>
      </c>
      <c r="C35" s="5" t="n">
        <v>5.3</v>
      </c>
    </row>
    <row r="36" customFormat="false" ht="15" hidden="false" customHeight="false" outlineLevel="0" collapsed="false">
      <c r="A36" s="11" t="s">
        <v>385</v>
      </c>
      <c r="B36" s="5" t="s">
        <v>257</v>
      </c>
      <c r="C36" s="5" t="n">
        <v>5.6</v>
      </c>
    </row>
    <row r="37" customFormat="false" ht="15" hidden="false" customHeight="false" outlineLevel="0" collapsed="false">
      <c r="A37" s="11" t="s">
        <v>386</v>
      </c>
      <c r="B37" s="5" t="s">
        <v>258</v>
      </c>
      <c r="C37" s="5" t="n">
        <v>5.4</v>
      </c>
    </row>
    <row r="38" customFormat="false" ht="15" hidden="false" customHeight="false" outlineLevel="0" collapsed="false">
      <c r="A38" s="11" t="s">
        <v>387</v>
      </c>
      <c r="B38" s="5" t="s">
        <v>259</v>
      </c>
      <c r="C38" s="5" t="n">
        <v>5.4</v>
      </c>
    </row>
    <row r="39" customFormat="false" ht="15" hidden="false" customHeight="false" outlineLevel="0" collapsed="false">
      <c r="A39" s="11" t="s">
        <v>388</v>
      </c>
      <c r="B39" s="5" t="s">
        <v>260</v>
      </c>
      <c r="C39" s="5" t="n">
        <v>5.3</v>
      </c>
    </row>
    <row r="40" customFormat="false" ht="15" hidden="false" customHeight="false" outlineLevel="0" collapsed="false">
      <c r="A40" s="11" t="s">
        <v>389</v>
      </c>
      <c r="B40" s="5" t="s">
        <v>261</v>
      </c>
      <c r="C40" s="5" t="n">
        <v>5</v>
      </c>
    </row>
    <row r="41" customFormat="false" ht="15" hidden="false" customHeight="false" outlineLevel="0" collapsed="false">
      <c r="A41" s="11" t="s">
        <v>390</v>
      </c>
      <c r="B41" s="5" t="s">
        <v>262</v>
      </c>
      <c r="C41" s="5" t="n">
        <v>5.2</v>
      </c>
    </row>
    <row r="42" customFormat="false" ht="15" hidden="false" customHeight="false" outlineLevel="0" collapsed="false">
      <c r="A42" s="11" t="s">
        <v>391</v>
      </c>
      <c r="B42" s="5" t="s">
        <v>263</v>
      </c>
      <c r="C42" s="5" t="n">
        <v>5.1</v>
      </c>
    </row>
    <row r="43" customFormat="false" ht="15" hidden="false" customHeight="false" outlineLevel="0" collapsed="false">
      <c r="A43" s="11" t="s">
        <v>392</v>
      </c>
      <c r="B43" s="5" t="s">
        <v>264</v>
      </c>
      <c r="C43" s="5" t="n">
        <v>4.8</v>
      </c>
    </row>
    <row r="44" customFormat="false" ht="15" hidden="false" customHeight="false" outlineLevel="0" collapsed="false">
      <c r="A44" s="11" t="s">
        <v>393</v>
      </c>
      <c r="B44" s="5" t="s">
        <v>265</v>
      </c>
      <c r="C44" s="5" t="n">
        <v>5.1</v>
      </c>
    </row>
    <row r="45" customFormat="false" ht="15" hidden="false" customHeight="false" outlineLevel="0" collapsed="false">
      <c r="A45" s="11" t="s">
        <v>394</v>
      </c>
      <c r="B45" s="5" t="s">
        <v>266</v>
      </c>
      <c r="C45" s="5" t="n">
        <v>5.2</v>
      </c>
    </row>
    <row r="46" customFormat="false" ht="15" hidden="false" customHeight="false" outlineLevel="0" collapsed="false">
      <c r="A46" s="11" t="s">
        <v>395</v>
      </c>
      <c r="B46" s="5" t="s">
        <v>267</v>
      </c>
      <c r="C46" s="5" t="n">
        <v>4.7</v>
      </c>
    </row>
    <row r="47" customFormat="false" ht="15" hidden="false" customHeight="false" outlineLevel="0" collapsed="false">
      <c r="A47" s="11" t="s">
        <v>396</v>
      </c>
      <c r="B47" s="5" t="s">
        <v>268</v>
      </c>
      <c r="C47" s="5" t="n">
        <v>4.5</v>
      </c>
    </row>
    <row r="48" customFormat="false" ht="15" hidden="false" customHeight="false" outlineLevel="0" collapsed="false">
      <c r="A48" s="11" t="s">
        <v>397</v>
      </c>
      <c r="B48" s="5" t="s">
        <v>269</v>
      </c>
      <c r="C48" s="5" t="n">
        <v>4.1</v>
      </c>
    </row>
    <row r="49" customFormat="false" ht="15" hidden="false" customHeight="false" outlineLevel="0" collapsed="false">
      <c r="A49" s="11" t="s">
        <v>398</v>
      </c>
      <c r="B49" s="5" t="s">
        <v>270</v>
      </c>
      <c r="C49" s="5" t="n">
        <v>3.9</v>
      </c>
    </row>
    <row r="50" customFormat="false" ht="15" hidden="false" customHeight="false" outlineLevel="0" collapsed="false">
      <c r="A50" s="11" t="s">
        <v>399</v>
      </c>
      <c r="B50" s="5" t="s">
        <v>271</v>
      </c>
      <c r="C50" s="5" t="n">
        <v>4.2</v>
      </c>
    </row>
    <row r="51" customFormat="false" ht="15" hidden="false" customHeight="false" outlineLevel="0" collapsed="false">
      <c r="A51" s="11" t="s">
        <v>400</v>
      </c>
      <c r="B51" s="5" t="s">
        <v>272</v>
      </c>
      <c r="C51" s="5" t="n">
        <v>4.4</v>
      </c>
    </row>
    <row r="52" customFormat="false" ht="15" hidden="false" customHeight="false" outlineLevel="0" collapsed="false">
      <c r="A52" s="11" t="s">
        <v>401</v>
      </c>
      <c r="B52" s="5" t="s">
        <v>273</v>
      </c>
      <c r="C52" s="5" t="n">
        <v>4.1</v>
      </c>
    </row>
    <row r="53" customFormat="false" ht="15" hidden="false" customHeight="false" outlineLevel="0" collapsed="false">
      <c r="A53" s="11" t="s">
        <v>402</v>
      </c>
      <c r="B53" s="5" t="s">
        <v>274</v>
      </c>
      <c r="C53" s="5" t="n">
        <v>4.3</v>
      </c>
    </row>
    <row r="54" customFormat="false" ht="15" hidden="false" customHeight="false" outlineLevel="0" collapsed="false">
      <c r="A54" s="11" t="s">
        <v>403</v>
      </c>
      <c r="B54" s="5" t="s">
        <v>275</v>
      </c>
      <c r="C54" s="5" t="n">
        <v>4.2</v>
      </c>
    </row>
    <row r="55" customFormat="false" ht="15" hidden="false" customHeight="false" outlineLevel="0" collapsed="false">
      <c r="A55" s="11" t="s">
        <v>404</v>
      </c>
      <c r="B55" s="5" t="s">
        <v>276</v>
      </c>
      <c r="C55" s="5" t="n">
        <v>3.8</v>
      </c>
    </row>
    <row r="56" customFormat="false" ht="15" hidden="false" customHeight="false" outlineLevel="0" collapsed="false">
      <c r="A56" s="11" t="s">
        <v>405</v>
      </c>
      <c r="B56" s="5" t="s">
        <v>277</v>
      </c>
      <c r="C56" s="5" t="n">
        <v>3.7</v>
      </c>
    </row>
    <row r="57" customFormat="false" ht="15" hidden="false" customHeight="false" outlineLevel="0" collapsed="false">
      <c r="A57" s="11" t="s">
        <v>406</v>
      </c>
      <c r="B57" s="5" t="s">
        <v>278</v>
      </c>
      <c r="C57" s="5" t="n">
        <v>3.4</v>
      </c>
    </row>
    <row r="58" customFormat="false" ht="15" hidden="false" customHeight="false" outlineLevel="0" collapsed="false">
      <c r="A58" s="11" t="s">
        <v>407</v>
      </c>
      <c r="B58" s="5" t="s">
        <v>279</v>
      </c>
      <c r="C58" s="5" t="n">
        <v>3.3</v>
      </c>
    </row>
    <row r="59" customFormat="false" ht="15" hidden="false" customHeight="false" outlineLevel="0" collapsed="false">
      <c r="A59" s="11" t="s">
        <v>408</v>
      </c>
      <c r="B59" s="5" t="s">
        <v>280</v>
      </c>
      <c r="C59" s="5" t="n">
        <v>3.4</v>
      </c>
    </row>
    <row r="60" customFormat="false" ht="15" hidden="false" customHeight="false" outlineLevel="0" collapsed="false">
      <c r="A60" s="11" t="s">
        <v>409</v>
      </c>
      <c r="B60" s="5" t="s">
        <v>281</v>
      </c>
      <c r="C60" s="5" t="n">
        <v>3.5</v>
      </c>
    </row>
    <row r="61" customFormat="false" ht="15" hidden="false" customHeight="false" outlineLevel="0" collapsed="false">
      <c r="A61" s="11" t="s">
        <v>410</v>
      </c>
      <c r="B61" s="5" t="s">
        <v>282</v>
      </c>
      <c r="C61" s="5" t="n">
        <v>4</v>
      </c>
    </row>
    <row r="62" customFormat="false" ht="15" hidden="false" customHeight="false" outlineLevel="0" collapsed="false">
      <c r="A62" s="11" t="s">
        <v>411</v>
      </c>
      <c r="B62" s="5" t="s">
        <v>283</v>
      </c>
      <c r="C62" s="5" t="n">
        <v>4</v>
      </c>
    </row>
    <row r="63" customFormat="false" ht="15" hidden="false" customHeight="false" outlineLevel="0" collapsed="false">
      <c r="A63" s="11" t="s">
        <v>412</v>
      </c>
      <c r="B63" s="5" t="s">
        <v>284</v>
      </c>
      <c r="C63" s="5" t="n">
        <v>3.8</v>
      </c>
    </row>
    <row r="64" customFormat="false" ht="15" hidden="false" customHeight="false" outlineLevel="0" collapsed="false">
      <c r="A64" s="11" t="s">
        <v>413</v>
      </c>
      <c r="B64" s="5" t="s">
        <v>285</v>
      </c>
      <c r="C64" s="5" t="n">
        <v>4.1</v>
      </c>
    </row>
    <row r="65" customFormat="false" ht="15" hidden="false" customHeight="false" outlineLevel="0" collapsed="false">
      <c r="A65" s="11" t="s">
        <v>414</v>
      </c>
      <c r="B65" s="5" t="s">
        <v>286</v>
      </c>
      <c r="C65" s="5" t="n">
        <v>4.4</v>
      </c>
    </row>
    <row r="66" customFormat="false" ht="15" hidden="false" customHeight="false" outlineLevel="0" collapsed="false">
      <c r="A66" s="11" t="s">
        <v>415</v>
      </c>
      <c r="B66" s="5" t="s">
        <v>287</v>
      </c>
      <c r="C66" s="5" t="n">
        <v>4.5</v>
      </c>
    </row>
    <row r="67" customFormat="false" ht="15" hidden="false" customHeight="false" outlineLevel="0" collapsed="false">
      <c r="A67" s="11" t="s">
        <v>416</v>
      </c>
      <c r="B67" s="5" t="s">
        <v>288</v>
      </c>
      <c r="C67" s="5" t="n">
        <v>4.3</v>
      </c>
    </row>
    <row r="68" customFormat="false" ht="15" hidden="false" customHeight="false" outlineLevel="0" collapsed="false">
      <c r="A68" s="11" t="s">
        <v>417</v>
      </c>
      <c r="B68" s="5" t="s">
        <v>289</v>
      </c>
      <c r="C68" s="5" t="n">
        <v>4.1</v>
      </c>
    </row>
    <row r="69" customFormat="false" ht="15" hidden="false" customHeight="false" outlineLevel="0" collapsed="false">
      <c r="A69" s="11" t="s">
        <v>418</v>
      </c>
      <c r="B69" s="5" t="s">
        <v>290</v>
      </c>
      <c r="C69" s="5" t="n">
        <v>4.5</v>
      </c>
    </row>
    <row r="70" customFormat="false" ht="15" hidden="false" customHeight="false" outlineLevel="0" collapsed="false">
      <c r="A70" s="11" t="s">
        <v>419</v>
      </c>
      <c r="B70" s="5" t="s">
        <v>291</v>
      </c>
      <c r="C70" s="5" t="n">
        <v>4.6</v>
      </c>
    </row>
    <row r="71" customFormat="false" ht="15" hidden="false" customHeight="false" outlineLevel="0" collapsed="false">
      <c r="A71" s="11" t="s">
        <v>420</v>
      </c>
      <c r="B71" s="5" t="s">
        <v>292</v>
      </c>
      <c r="C71" s="5" t="n">
        <v>4</v>
      </c>
    </row>
    <row r="72" customFormat="false" ht="15" hidden="false" customHeight="false" outlineLevel="0" collapsed="false">
      <c r="A72" s="11" t="s">
        <v>421</v>
      </c>
      <c r="B72" s="5" t="s">
        <v>293</v>
      </c>
      <c r="C72" s="5" t="n">
        <v>3.9</v>
      </c>
    </row>
    <row r="73" customFormat="false" ht="15" hidden="false" customHeight="false" outlineLevel="0" collapsed="false">
      <c r="A73" s="11" t="s">
        <v>422</v>
      </c>
      <c r="B73" s="5" t="s">
        <v>294</v>
      </c>
      <c r="C73" s="5" t="n">
        <v>4</v>
      </c>
    </row>
    <row r="74" customFormat="false" ht="15" hidden="false" customHeight="false" outlineLevel="0" collapsed="false">
      <c r="A74" s="11" t="s">
        <v>423</v>
      </c>
      <c r="B74" s="5" t="s">
        <v>295</v>
      </c>
      <c r="C74" s="5" t="n">
        <v>3.8</v>
      </c>
    </row>
    <row r="75" customFormat="false" ht="15" hidden="false" customHeight="false" outlineLevel="0" collapsed="false">
      <c r="A75" s="11" t="s">
        <v>424</v>
      </c>
      <c r="B75" s="5" t="s">
        <v>296</v>
      </c>
      <c r="C75" s="5" t="n">
        <v>3.7</v>
      </c>
    </row>
    <row r="76" customFormat="false" ht="15" hidden="false" customHeight="false" outlineLevel="0" collapsed="false">
      <c r="A76" s="11" t="s">
        <v>425</v>
      </c>
      <c r="B76" s="5" t="s">
        <v>297</v>
      </c>
      <c r="C76" s="5" t="n">
        <v>3.7</v>
      </c>
    </row>
    <row r="77" customFormat="false" ht="15" hidden="false" customHeight="false" outlineLevel="0" collapsed="false">
      <c r="A77" s="11" t="s">
        <v>426</v>
      </c>
      <c r="B77" s="5" t="s">
        <v>298</v>
      </c>
      <c r="C77" s="5" t="n">
        <v>3.6</v>
      </c>
    </row>
    <row r="78" customFormat="false" ht="15" hidden="false" customHeight="false" outlineLevel="0" collapsed="false">
      <c r="A78" s="11" t="s">
        <v>427</v>
      </c>
      <c r="B78" s="5" t="s">
        <v>299</v>
      </c>
      <c r="C78" s="5" t="n">
        <v>3.4</v>
      </c>
    </row>
    <row r="79" customFormat="false" ht="15" hidden="false" customHeight="false" outlineLevel="0" collapsed="false">
      <c r="A79" s="11" t="s">
        <v>428</v>
      </c>
      <c r="B79" s="5" t="s">
        <v>300</v>
      </c>
      <c r="C79" s="5" t="n">
        <v>3.7</v>
      </c>
    </row>
    <row r="80" customFormat="false" ht="15" hidden="false" customHeight="false" outlineLevel="0" collapsed="false">
      <c r="A80" s="11" t="s">
        <v>429</v>
      </c>
      <c r="B80" s="5" t="s">
        <v>301</v>
      </c>
      <c r="C80" s="5" t="n">
        <v>4.2</v>
      </c>
    </row>
    <row r="81" customFormat="false" ht="15" hidden="false" customHeight="false" outlineLevel="0" collapsed="false">
      <c r="A81" s="11" t="s">
        <v>430</v>
      </c>
      <c r="B81" s="5" t="s">
        <v>302</v>
      </c>
      <c r="C81" s="5" t="n">
        <v>4.4</v>
      </c>
    </row>
    <row r="82" customFormat="false" ht="15" hidden="false" customHeight="false" outlineLevel="0" collapsed="false">
      <c r="A82" s="11" t="s">
        <v>431</v>
      </c>
      <c r="B82" s="5" t="s">
        <v>303</v>
      </c>
      <c r="C82" s="5" t="n">
        <v>4.1</v>
      </c>
    </row>
    <row r="83" customFormat="false" ht="15" hidden="false" customHeight="false" outlineLevel="0" collapsed="false">
      <c r="A83" s="11" t="s">
        <v>432</v>
      </c>
      <c r="B83" s="5" t="s">
        <v>304</v>
      </c>
      <c r="C83" s="5" t="n">
        <v>4.5</v>
      </c>
    </row>
    <row r="84" customFormat="false" ht="15" hidden="false" customHeight="false" outlineLevel="0" collapsed="false">
      <c r="A84" s="11" t="s">
        <v>433</v>
      </c>
      <c r="B84" s="5" t="s">
        <v>305</v>
      </c>
      <c r="C84" s="5" t="n">
        <v>4.2</v>
      </c>
    </row>
    <row r="85" customFormat="false" ht="15" hidden="false" customHeight="false" outlineLevel="0" collapsed="false">
      <c r="A85" s="11" t="s">
        <v>434</v>
      </c>
      <c r="B85" s="5" t="s">
        <v>306</v>
      </c>
      <c r="C85" s="5" t="n">
        <v>3.9</v>
      </c>
    </row>
    <row r="86" customFormat="false" ht="15" hidden="false" customHeight="false" outlineLevel="0" collapsed="false">
      <c r="A86" s="11" t="s">
        <v>435</v>
      </c>
      <c r="B86" s="5" t="s">
        <v>307</v>
      </c>
      <c r="C86" s="5" t="n">
        <v>3.6</v>
      </c>
    </row>
    <row r="87" customFormat="false" ht="15" hidden="false" customHeight="false" outlineLevel="0" collapsed="false">
      <c r="A87" s="11" t="s">
        <v>436</v>
      </c>
      <c r="B87" s="5" t="s">
        <v>308</v>
      </c>
      <c r="C87" s="5" t="n">
        <v>3.1</v>
      </c>
    </row>
    <row r="88" customFormat="false" ht="15" hidden="false" customHeight="false" outlineLevel="0" collapsed="false">
      <c r="A88" s="11" t="s">
        <v>437</v>
      </c>
      <c r="B88" s="5" t="s">
        <v>309</v>
      </c>
      <c r="C88" s="5" t="n">
        <v>2.9</v>
      </c>
    </row>
    <row r="89" customFormat="false" ht="15" hidden="false" customHeight="false" outlineLevel="0" collapsed="false">
      <c r="A89" s="11" t="s">
        <v>438</v>
      </c>
      <c r="B89" s="5" t="s">
        <v>310</v>
      </c>
      <c r="C89" s="5" t="n">
        <v>2.7</v>
      </c>
    </row>
    <row r="90" customFormat="false" ht="15" hidden="false" customHeight="false" outlineLevel="0" collapsed="false">
      <c r="A90" s="11" t="s">
        <v>439</v>
      </c>
      <c r="B90" s="5" t="s">
        <v>311</v>
      </c>
      <c r="C90" s="5" t="n">
        <v>3</v>
      </c>
    </row>
    <row r="91" customFormat="false" ht="15" hidden="false" customHeight="false" outlineLevel="0" collapsed="false">
      <c r="A91" s="11" t="s">
        <v>440</v>
      </c>
      <c r="B91" s="5" t="s">
        <v>312</v>
      </c>
      <c r="C91" s="5" t="n">
        <v>2.9</v>
      </c>
    </row>
    <row r="92" customFormat="false" ht="15" hidden="false" customHeight="false" outlineLevel="0" collapsed="false">
      <c r="A92" s="11" t="s">
        <v>441</v>
      </c>
      <c r="B92" s="5" t="s">
        <v>313</v>
      </c>
      <c r="C92" s="5" t="n">
        <v>2.6</v>
      </c>
    </row>
    <row r="93" customFormat="false" ht="15" hidden="false" customHeight="false" outlineLevel="0" collapsed="false">
      <c r="A93" s="11" t="s">
        <v>442</v>
      </c>
      <c r="B93" s="5" t="s">
        <v>314</v>
      </c>
      <c r="C93" s="5" t="n">
        <v>2.2</v>
      </c>
    </row>
    <row r="94" customFormat="false" ht="15" hidden="false" customHeight="false" outlineLevel="0" collapsed="false">
      <c r="A94" s="11" t="s">
        <v>443</v>
      </c>
      <c r="B94" s="5" t="s">
        <v>315</v>
      </c>
      <c r="C94" s="5" t="n">
        <v>1.7</v>
      </c>
    </row>
    <row r="95" customFormat="false" ht="15" hidden="false" customHeight="false" outlineLevel="0" collapsed="false">
      <c r="A95" s="11" t="s">
        <v>444</v>
      </c>
      <c r="B95" s="5" t="s">
        <v>316</v>
      </c>
      <c r="C95" s="5" t="n">
        <v>1.4</v>
      </c>
    </row>
    <row r="96" customFormat="false" ht="15" hidden="false" customHeight="false" outlineLevel="0" collapsed="false">
      <c r="A96" s="11" t="s">
        <v>445</v>
      </c>
      <c r="B96" s="5" t="s">
        <v>317</v>
      </c>
      <c r="C96" s="5" t="n">
        <v>1</v>
      </c>
    </row>
    <row r="97" customFormat="false" ht="15" hidden="false" customHeight="false" outlineLevel="0" collapsed="false">
      <c r="A97" s="11" t="s">
        <v>446</v>
      </c>
      <c r="B97" s="5" t="s">
        <v>318</v>
      </c>
      <c r="C97" s="5" t="n">
        <v>1.2</v>
      </c>
    </row>
    <row r="98" customFormat="false" ht="15" hidden="false" customHeight="false" outlineLevel="0" collapsed="false">
      <c r="A98" s="11" t="s">
        <v>447</v>
      </c>
      <c r="B98" s="5" t="s">
        <v>319</v>
      </c>
      <c r="C98" s="5" t="n">
        <v>1.4</v>
      </c>
    </row>
    <row r="99" customFormat="false" ht="15" hidden="false" customHeight="false" outlineLevel="0" collapsed="false">
      <c r="A99" s="11" t="s">
        <v>448</v>
      </c>
      <c r="B99" s="5" t="s">
        <v>320</v>
      </c>
      <c r="C99" s="5" t="n">
        <v>1.1</v>
      </c>
    </row>
    <row r="100" customFormat="false" ht="15" hidden="false" customHeight="false" outlineLevel="0" collapsed="false">
      <c r="A100" s="11" t="s">
        <v>449</v>
      </c>
      <c r="B100" s="5" t="s">
        <v>321</v>
      </c>
      <c r="C100" s="5" t="n">
        <v>1</v>
      </c>
    </row>
    <row r="101" customFormat="false" ht="15" hidden="false" customHeight="false" outlineLevel="0" collapsed="false">
      <c r="A101" s="11" t="s">
        <v>450</v>
      </c>
      <c r="B101" s="5" t="s">
        <v>322</v>
      </c>
      <c r="C101" s="5" t="n">
        <v>0.8</v>
      </c>
    </row>
    <row r="102" customFormat="false" ht="15" hidden="false" customHeight="false" outlineLevel="0" collapsed="false">
      <c r="A102" s="11" t="s">
        <v>451</v>
      </c>
      <c r="B102" s="5" t="s">
        <v>323</v>
      </c>
      <c r="C102" s="5" t="n">
        <v>0.5</v>
      </c>
    </row>
    <row r="103" customFormat="false" ht="15" hidden="false" customHeight="false" outlineLevel="0" collapsed="false">
      <c r="A103" s="11" t="s">
        <v>452</v>
      </c>
      <c r="B103" s="5" t="s">
        <v>324</v>
      </c>
      <c r="C103" s="5" t="n">
        <v>0.9</v>
      </c>
    </row>
    <row r="104" customFormat="false" ht="15" hidden="false" customHeight="false" outlineLevel="0" collapsed="false">
      <c r="A104" s="11" t="s">
        <v>453</v>
      </c>
      <c r="B104" s="5" t="s">
        <v>325</v>
      </c>
      <c r="C104" s="5" t="n">
        <v>1.1</v>
      </c>
    </row>
    <row r="105" customFormat="false" ht="15" hidden="false" customHeight="false" outlineLevel="0" collapsed="false">
      <c r="A105" s="11" t="s">
        <v>454</v>
      </c>
      <c r="B105" s="5" t="s">
        <v>326</v>
      </c>
      <c r="C105" s="5" t="n">
        <v>1</v>
      </c>
    </row>
    <row r="106" customFormat="false" ht="15" hidden="false" customHeight="false" outlineLevel="0" collapsed="false">
      <c r="A106" s="11" t="s">
        <v>455</v>
      </c>
      <c r="B106" s="5" t="s">
        <v>327</v>
      </c>
      <c r="C106" s="5" t="n">
        <v>1.1</v>
      </c>
    </row>
    <row r="107" customFormat="false" ht="15" hidden="false" customHeight="false" outlineLevel="0" collapsed="false">
      <c r="A107" s="11" t="s">
        <v>456</v>
      </c>
      <c r="B107" s="5" t="s">
        <v>328</v>
      </c>
      <c r="C107" s="5" t="n">
        <v>0.9</v>
      </c>
    </row>
    <row r="108" customFormat="false" ht="15" hidden="false" customHeight="false" outlineLevel="0" collapsed="false">
      <c r="A108" s="11" t="s">
        <v>457</v>
      </c>
      <c r="B108" s="5" t="s">
        <v>458</v>
      </c>
      <c r="C108" s="5" t="n">
        <v>1.1</v>
      </c>
    </row>
    <row r="109" customFormat="false" ht="15" hidden="false" customHeight="false" outlineLevel="0" collapsed="false">
      <c r="A109" s="11" t="s">
        <v>459</v>
      </c>
      <c r="B109" s="5" t="s">
        <v>460</v>
      </c>
      <c r="C109" s="5" t="n">
        <v>1</v>
      </c>
    </row>
    <row r="110" customFormat="false" ht="15" hidden="false" customHeight="false" outlineLevel="0" collapsed="false">
      <c r="A110" s="11" t="s">
        <v>461</v>
      </c>
      <c r="B110" s="5" t="s">
        <v>462</v>
      </c>
      <c r="C110" s="5" t="n">
        <v>1.1</v>
      </c>
    </row>
    <row r="111" customFormat="false" ht="15" hidden="false" customHeight="false" outlineLevel="0" collapsed="false">
      <c r="A111" s="11" t="s">
        <v>463</v>
      </c>
      <c r="B111" s="5" t="s">
        <v>464</v>
      </c>
      <c r="C111" s="5" t="n">
        <v>1.2</v>
      </c>
    </row>
    <row r="112" customFormat="false" ht="15" hidden="false" customHeight="false" outlineLevel="0" collapsed="false">
      <c r="A112" s="11" t="s">
        <v>465</v>
      </c>
      <c r="B112" s="5" t="s">
        <v>466</v>
      </c>
      <c r="C112" s="5" t="n">
        <v>0.9</v>
      </c>
    </row>
    <row r="113" customFormat="false" ht="15" hidden="false" customHeight="false" outlineLevel="0" collapsed="false">
      <c r="A113" s="11" t="s">
        <v>467</v>
      </c>
      <c r="B113" s="5" t="s">
        <v>468</v>
      </c>
      <c r="C113" s="5" t="n">
        <v>0.6</v>
      </c>
    </row>
    <row r="114" customFormat="false" ht="15" hidden="false" customHeight="false" outlineLevel="0" collapsed="false">
      <c r="A114" s="11" t="s">
        <v>469</v>
      </c>
      <c r="B114" s="5" t="s">
        <v>470</v>
      </c>
      <c r="C114" s="5" t="n">
        <v>0</v>
      </c>
    </row>
    <row r="115" customFormat="false" ht="15" hidden="false" customHeight="false" outlineLevel="0" collapsed="false">
      <c r="A115" s="11" t="s">
        <v>471</v>
      </c>
      <c r="B115" s="5" t="s">
        <v>472</v>
      </c>
      <c r="C115" s="5" t="n">
        <v>0.1</v>
      </c>
    </row>
    <row r="116" customFormat="false" ht="15" hidden="false" customHeight="false" outlineLevel="0" collapsed="false">
      <c r="A116" s="11" t="s">
        <v>473</v>
      </c>
      <c r="B116" s="5" t="s">
        <v>474</v>
      </c>
      <c r="C116" s="5" t="n">
        <v>0.1</v>
      </c>
    </row>
    <row r="117" customFormat="false" ht="15" hidden="false" customHeight="false" outlineLevel="0" collapsed="false">
      <c r="A117" s="11" t="s">
        <v>475</v>
      </c>
      <c r="B117" s="5" t="s">
        <v>476</v>
      </c>
      <c r="C117" s="5" t="n">
        <v>0.2</v>
      </c>
    </row>
    <row r="118" customFormat="false" ht="15" hidden="false" customHeight="false" outlineLevel="0" collapsed="false">
      <c r="A118" s="11" t="s">
        <v>477</v>
      </c>
      <c r="B118" s="5" t="s">
        <v>478</v>
      </c>
      <c r="C118" s="5" t="n">
        <v>0</v>
      </c>
    </row>
    <row r="119" customFormat="false" ht="15" hidden="false" customHeight="false" outlineLevel="0" collapsed="false">
      <c r="A119" s="11" t="s">
        <v>479</v>
      </c>
      <c r="B119" s="5" t="s">
        <v>480</v>
      </c>
      <c r="C119" s="5" t="n">
        <v>-0.2</v>
      </c>
    </row>
    <row r="120" customFormat="false" ht="15" hidden="false" customHeight="false" outlineLevel="0" collapsed="false">
      <c r="A120" s="11" t="s">
        <v>481</v>
      </c>
      <c r="B120" s="5" t="s">
        <v>482</v>
      </c>
      <c r="C120" s="5" t="n">
        <v>-0.1</v>
      </c>
    </row>
    <row r="121" customFormat="false" ht="15" hidden="false" customHeight="false" outlineLevel="0" collapsed="false">
      <c r="A121" s="11" t="s">
        <v>483</v>
      </c>
      <c r="B121" s="5" t="s">
        <v>484</v>
      </c>
      <c r="C121" s="5" t="n">
        <v>0.2</v>
      </c>
    </row>
    <row r="122" customFormat="false" ht="15" hidden="false" customHeight="false" outlineLevel="0" collapsed="false">
      <c r="A122" s="11" t="s">
        <v>485</v>
      </c>
      <c r="B122" s="5" t="s">
        <v>486</v>
      </c>
      <c r="C122" s="5" t="n">
        <v>0</v>
      </c>
    </row>
    <row r="123" customFormat="false" ht="15" hidden="false" customHeight="false" outlineLevel="0" collapsed="false">
      <c r="A123" s="11" t="s">
        <v>487</v>
      </c>
      <c r="B123" s="5" t="s">
        <v>488</v>
      </c>
      <c r="C123" s="5" t="n">
        <v>0.2</v>
      </c>
    </row>
    <row r="124" customFormat="false" ht="15" hidden="false" customHeight="false" outlineLevel="0" collapsed="false">
      <c r="A124" s="11" t="s">
        <v>489</v>
      </c>
      <c r="B124" s="5" t="s">
        <v>490</v>
      </c>
      <c r="C124" s="5" t="n">
        <v>0.7</v>
      </c>
    </row>
    <row r="125" customFormat="false" ht="15" hidden="false" customHeight="false" outlineLevel="0" collapsed="false">
      <c r="A125" s="11" t="s">
        <v>491</v>
      </c>
      <c r="B125" s="5" t="s">
        <v>492</v>
      </c>
      <c r="C125" s="5" t="n">
        <v>1.8</v>
      </c>
    </row>
    <row r="126" customFormat="false" ht="15" hidden="false" customHeight="false" outlineLevel="0" collapsed="false">
      <c r="A126" s="11" t="s">
        <v>493</v>
      </c>
      <c r="B126" s="5" t="s">
        <v>494</v>
      </c>
      <c r="C126" s="5" t="n">
        <v>2.1</v>
      </c>
    </row>
    <row r="127" customFormat="false" ht="15" hidden="false" customHeight="false" outlineLevel="0" collapsed="false">
      <c r="A127" s="11" t="s">
        <v>495</v>
      </c>
      <c r="B127" s="5" t="s">
        <v>496</v>
      </c>
      <c r="C127" s="5" t="n">
        <v>2.9</v>
      </c>
    </row>
    <row r="128" customFormat="false" ht="15" hidden="false" customHeight="false" outlineLevel="0" collapsed="false">
      <c r="A128" s="11" t="s">
        <v>497</v>
      </c>
      <c r="B128" s="5" t="s">
        <v>498</v>
      </c>
      <c r="C128" s="5" t="n">
        <v>3</v>
      </c>
    </row>
    <row r="129" customFormat="false" ht="15" hidden="false" customHeight="false" outlineLevel="0" collapsed="false">
      <c r="A129" s="11" t="s">
        <v>499</v>
      </c>
      <c r="B129" s="5" t="s">
        <v>500</v>
      </c>
      <c r="C129" s="5" t="n">
        <v>3</v>
      </c>
    </row>
    <row r="130" customFormat="false" ht="15" hidden="false" customHeight="false" outlineLevel="0" collapsed="false">
      <c r="A130" s="11" t="s">
        <v>501</v>
      </c>
      <c r="B130" s="5" t="s">
        <v>502</v>
      </c>
      <c r="C130" s="5" t="n">
        <v>3.2</v>
      </c>
    </row>
    <row r="131" customFormat="false" ht="15" hidden="false" customHeight="false" outlineLevel="0" collapsed="false">
      <c r="A131" s="11" t="s">
        <v>503</v>
      </c>
      <c r="B131" s="5" t="s">
        <v>504</v>
      </c>
      <c r="C131" s="5" t="n">
        <v>3.2</v>
      </c>
    </row>
    <row r="132" customFormat="false" ht="15" hidden="false" customHeight="false" outlineLevel="0" collapsed="false">
      <c r="A132" s="11" t="s">
        <v>505</v>
      </c>
      <c r="B132" s="5" t="s">
        <v>506</v>
      </c>
      <c r="C132" s="5" t="n">
        <v>2.9</v>
      </c>
    </row>
    <row r="133" customFormat="false" ht="15" hidden="false" customHeight="false" outlineLevel="0" collapsed="false">
      <c r="A133" s="11" t="s">
        <v>1160</v>
      </c>
      <c r="B133" s="5" t="s">
        <v>1175</v>
      </c>
      <c r="C133" s="5" t="n">
        <v>3</v>
      </c>
    </row>
    <row r="134" customFormat="false" ht="15" hidden="false" customHeight="false" outlineLevel="0" collapsed="false">
      <c r="A134" s="11" t="s">
        <v>1176</v>
      </c>
      <c r="B134" s="5" t="s">
        <v>1177</v>
      </c>
      <c r="C134" s="5" t="n">
        <v>2.9</v>
      </c>
    </row>
    <row r="135" customFormat="false" ht="15" hidden="false" customHeight="false" outlineLevel="0" collapsed="false">
      <c r="A135" s="11" t="s">
        <v>1178</v>
      </c>
      <c r="B135" s="5" t="s">
        <v>1179</v>
      </c>
      <c r="C135" s="5" t="n">
        <v>2.8</v>
      </c>
    </row>
    <row r="136" customFormat="false" ht="15" hidden="false" customHeight="false" outlineLevel="0" collapsed="false">
      <c r="A136" s="11" t="s">
        <v>1180</v>
      </c>
      <c r="B136" s="5" t="s">
        <v>1181</v>
      </c>
      <c r="C136" s="5" t="n">
        <v>2.8</v>
      </c>
    </row>
    <row r="137" customFormat="false" ht="15" hidden="false" customHeight="false" outlineLevel="0" collapsed="false">
      <c r="A137" s="11" t="s">
        <v>1182</v>
      </c>
      <c r="B137" s="5" t="s">
        <v>1183</v>
      </c>
      <c r="C137" s="5" t="n">
        <v>2.8</v>
      </c>
    </row>
    <row r="138" customFormat="false" ht="15" hidden="false" customHeight="false" outlineLevel="0" collapsed="false">
      <c r="A138" s="11" t="s">
        <v>1184</v>
      </c>
      <c r="B138" s="5" t="s">
        <v>1185</v>
      </c>
      <c r="C138" s="5" t="n">
        <v>2.9</v>
      </c>
    </row>
    <row r="139" customFormat="false" ht="15" hidden="false" customHeight="false" outlineLevel="0" collapsed="false">
      <c r="A139" s="11" t="s">
        <v>1186</v>
      </c>
      <c r="B139" s="5" t="s">
        <v>1187</v>
      </c>
      <c r="C139" s="5" t="n">
        <v>2.9</v>
      </c>
    </row>
    <row r="140" customFormat="false" ht="15" hidden="false" customHeight="false" outlineLevel="0" collapsed="false">
      <c r="A140" s="11" t="s">
        <v>1188</v>
      </c>
      <c r="B140" s="5" t="s">
        <v>1189</v>
      </c>
      <c r="C140" s="5" t="n">
        <v>2.9</v>
      </c>
    </row>
    <row r="141" customFormat="false" ht="15" hidden="false" customHeight="false" outlineLevel="0" collapsed="false">
      <c r="A141" s="11" t="s">
        <v>1190</v>
      </c>
      <c r="B141" s="5" t="s">
        <v>1191</v>
      </c>
      <c r="C141" s="5" t="n">
        <v>2.9</v>
      </c>
    </row>
    <row r="142" customFormat="false" ht="15" hidden="false" customHeight="false" outlineLevel="0" collapsed="false">
      <c r="A142" s="11" t="s">
        <v>1192</v>
      </c>
      <c r="B142" s="5" t="s">
        <v>1193</v>
      </c>
      <c r="C142" s="5" t="n">
        <v>3</v>
      </c>
    </row>
    <row r="143" customFormat="false" ht="15" hidden="false" customHeight="false" outlineLevel="0" collapsed="false">
      <c r="A143" s="11" t="s">
        <v>1194</v>
      </c>
      <c r="B143" s="5" t="s">
        <v>1195</v>
      </c>
      <c r="C143" s="5" t="n">
        <v>3</v>
      </c>
    </row>
  </sheetData>
  <hyperlinks>
    <hyperlink ref="A1" r:id="rId1" display="ECB Data Portal"/>
    <hyperlink ref="C6" r:id="rId2" display="https://data.ecb.europa.eu/data/datasets/MPD/MPD.Q.U2.LTN.I.S24.000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F173 C16"/>
    </sheetView>
  </sheetViews>
  <sheetFormatPr defaultColWidth="9.14453125" defaultRowHeight="15" zeroHeight="false" outlineLevelRow="0" outlineLevelCol="0"/>
  <cols>
    <col collapsed="false" customWidth="false" hidden="false" outlineLevel="0" max="1024" min="1" style="5" width="9.14"/>
  </cols>
  <sheetData>
    <row r="1" customFormat="false" ht="15" hidden="false" customHeight="false" outlineLevel="0" collapsed="false">
      <c r="A1" s="9" t="s">
        <v>329</v>
      </c>
    </row>
    <row r="2" customFormat="false" ht="15" hidden="false" customHeight="false" outlineLevel="0" collapsed="false">
      <c r="A2" s="5" t="s">
        <v>1196</v>
      </c>
    </row>
    <row r="4" customFormat="false" ht="15" hidden="false" customHeight="false" outlineLevel="0" collapsed="false">
      <c r="A4" s="10" t="s">
        <v>331</v>
      </c>
    </row>
    <row r="5" customFormat="false" ht="15" hidden="false" customHeight="false" outlineLevel="0" collapsed="false">
      <c r="A5" s="10" t="s">
        <v>333</v>
      </c>
      <c r="C5" s="5" t="s">
        <v>1197</v>
      </c>
    </row>
    <row r="6" customFormat="false" ht="15" hidden="false" customHeight="false" outlineLevel="0" collapsed="false">
      <c r="A6" s="10" t="s">
        <v>335</v>
      </c>
      <c r="C6" s="9" t="s">
        <v>1198</v>
      </c>
    </row>
    <row r="7" customFormat="false" ht="15" hidden="false" customHeight="false" outlineLevel="0" collapsed="false">
      <c r="A7" s="10" t="s">
        <v>337</v>
      </c>
      <c r="C7" s="5" t="s">
        <v>338</v>
      </c>
    </row>
    <row r="8" customFormat="false" ht="15" hidden="false" customHeight="false" outlineLevel="0" collapsed="false">
      <c r="A8" s="10" t="s">
        <v>339</v>
      </c>
      <c r="C8" s="5" t="s">
        <v>14</v>
      </c>
    </row>
    <row r="9" customFormat="false" ht="15" hidden="false" customHeight="false" outlineLevel="0" collapsed="false">
      <c r="A9" s="10" t="s">
        <v>340</v>
      </c>
      <c r="C9" s="5" t="s">
        <v>1199</v>
      </c>
    </row>
    <row r="10" customFormat="false" ht="15" hidden="false" customHeight="false" outlineLevel="0" collapsed="false">
      <c r="A10" s="10" t="s">
        <v>342</v>
      </c>
      <c r="C10" s="5" t="s">
        <v>606</v>
      </c>
    </row>
    <row r="11" customFormat="false" ht="15" hidden="false" customHeight="false" outlineLevel="0" collapsed="false">
      <c r="A11" s="10" t="s">
        <v>344</v>
      </c>
      <c r="C11" s="5" t="s">
        <v>345</v>
      </c>
    </row>
    <row r="12" customFormat="false" ht="15" hidden="false" customHeight="false" outlineLevel="0" collapsed="false">
      <c r="A12" s="10" t="s">
        <v>346</v>
      </c>
      <c r="C12" s="5" t="s">
        <v>1200</v>
      </c>
    </row>
    <row r="13" customFormat="false" ht="15" hidden="false" customHeight="false" outlineLevel="0" collapsed="false">
      <c r="A13" s="10" t="s">
        <v>348</v>
      </c>
      <c r="C13" s="5" t="s">
        <v>1201</v>
      </c>
    </row>
    <row r="15" customFormat="false" ht="15" hidden="false" customHeight="false" outlineLevel="0" collapsed="false">
      <c r="A15" s="10" t="s">
        <v>350</v>
      </c>
      <c r="B15" s="10" t="s">
        <v>351</v>
      </c>
      <c r="C15" s="10" t="s">
        <v>1202</v>
      </c>
    </row>
    <row r="16" customFormat="false" ht="15" hidden="false" customHeight="false" outlineLevel="0" collapsed="false">
      <c r="A16" s="11" t="s">
        <v>373</v>
      </c>
      <c r="B16" s="5" t="s">
        <v>231</v>
      </c>
      <c r="C16" s="5" t="n">
        <v>11.605476</v>
      </c>
    </row>
    <row r="17" customFormat="false" ht="15" hidden="false" customHeight="false" outlineLevel="0" collapsed="false">
      <c r="A17" s="11" t="s">
        <v>374</v>
      </c>
      <c r="B17" s="5" t="s">
        <v>232</v>
      </c>
      <c r="C17" s="5" t="n">
        <v>11.545738</v>
      </c>
    </row>
    <row r="18" customFormat="false" ht="15" hidden="false" customHeight="false" outlineLevel="0" collapsed="false">
      <c r="A18" s="11" t="s">
        <v>375</v>
      </c>
      <c r="B18" s="5" t="s">
        <v>233</v>
      </c>
      <c r="C18" s="5" t="n">
        <v>11.425161</v>
      </c>
    </row>
    <row r="19" customFormat="false" ht="15" hidden="false" customHeight="false" outlineLevel="0" collapsed="false">
      <c r="A19" s="11" t="s">
        <v>376</v>
      </c>
      <c r="B19" s="5" t="s">
        <v>234</v>
      </c>
      <c r="C19" s="5" t="n">
        <v>11.334953</v>
      </c>
    </row>
    <row r="20" customFormat="false" ht="15" hidden="false" customHeight="false" outlineLevel="0" collapsed="false">
      <c r="A20" s="11" t="s">
        <v>377</v>
      </c>
      <c r="B20" s="5" t="s">
        <v>235</v>
      </c>
      <c r="C20" s="5" t="n">
        <v>11.163039</v>
      </c>
    </row>
    <row r="21" customFormat="false" ht="15" hidden="false" customHeight="false" outlineLevel="0" collapsed="false">
      <c r="A21" s="11" t="s">
        <v>378</v>
      </c>
      <c r="B21" s="5" t="s">
        <v>236</v>
      </c>
      <c r="C21" s="5" t="n">
        <v>11.094987</v>
      </c>
    </row>
    <row r="22" customFormat="false" ht="15" hidden="false" customHeight="false" outlineLevel="0" collapsed="false">
      <c r="A22" s="11" t="s">
        <v>379</v>
      </c>
      <c r="B22" s="5" t="s">
        <v>237</v>
      </c>
      <c r="C22" s="5" t="n">
        <v>10.914213</v>
      </c>
    </row>
    <row r="23" customFormat="false" ht="15" hidden="false" customHeight="false" outlineLevel="0" collapsed="false">
      <c r="A23" s="11" t="s">
        <v>380</v>
      </c>
      <c r="B23" s="5" t="s">
        <v>238</v>
      </c>
      <c r="C23" s="5" t="n">
        <v>10.761983</v>
      </c>
    </row>
    <row r="24" customFormat="false" ht="15" hidden="false" customHeight="false" outlineLevel="0" collapsed="false">
      <c r="A24" s="11" t="s">
        <v>381</v>
      </c>
      <c r="B24" s="5" t="s">
        <v>253</v>
      </c>
      <c r="C24" s="5" t="n">
        <v>10.544657</v>
      </c>
    </row>
    <row r="25" customFormat="false" ht="15" hidden="false" customHeight="false" outlineLevel="0" collapsed="false">
      <c r="A25" s="11" t="s">
        <v>382</v>
      </c>
      <c r="B25" s="5" t="s">
        <v>254</v>
      </c>
      <c r="C25" s="5" t="n">
        <v>10.294193</v>
      </c>
    </row>
    <row r="26" customFormat="false" ht="15" hidden="false" customHeight="false" outlineLevel="0" collapsed="false">
      <c r="A26" s="11" t="s">
        <v>383</v>
      </c>
      <c r="B26" s="5" t="s">
        <v>255</v>
      </c>
      <c r="C26" s="5" t="n">
        <v>10.01891</v>
      </c>
    </row>
    <row r="27" customFormat="false" ht="15" hidden="false" customHeight="false" outlineLevel="0" collapsed="false">
      <c r="A27" s="11" t="s">
        <v>384</v>
      </c>
      <c r="B27" s="5" t="s">
        <v>256</v>
      </c>
      <c r="C27" s="5" t="n">
        <v>9.817586</v>
      </c>
    </row>
    <row r="28" customFormat="false" ht="15" hidden="false" customHeight="false" outlineLevel="0" collapsed="false">
      <c r="A28" s="11" t="s">
        <v>385</v>
      </c>
      <c r="B28" s="5" t="s">
        <v>257</v>
      </c>
      <c r="C28" s="5" t="n">
        <v>9.587708</v>
      </c>
    </row>
    <row r="29" customFormat="false" ht="15" hidden="false" customHeight="false" outlineLevel="0" collapsed="false">
      <c r="A29" s="11" t="s">
        <v>386</v>
      </c>
      <c r="B29" s="5" t="s">
        <v>258</v>
      </c>
      <c r="C29" s="5" t="n">
        <v>9.293713</v>
      </c>
    </row>
    <row r="30" customFormat="false" ht="15" hidden="false" customHeight="false" outlineLevel="0" collapsed="false">
      <c r="A30" s="11" t="s">
        <v>387</v>
      </c>
      <c r="B30" s="5" t="s">
        <v>259</v>
      </c>
      <c r="C30" s="5" t="n">
        <v>9.086117</v>
      </c>
    </row>
    <row r="31" customFormat="false" ht="15" hidden="false" customHeight="false" outlineLevel="0" collapsed="false">
      <c r="A31" s="11" t="s">
        <v>388</v>
      </c>
      <c r="B31" s="5" t="s">
        <v>260</v>
      </c>
      <c r="C31" s="5" t="n">
        <v>8.856041</v>
      </c>
    </row>
    <row r="32" customFormat="false" ht="15" hidden="false" customHeight="false" outlineLevel="0" collapsed="false">
      <c r="A32" s="11" t="s">
        <v>389</v>
      </c>
      <c r="B32" s="5" t="s">
        <v>261</v>
      </c>
      <c r="C32" s="5" t="n">
        <v>8.463031</v>
      </c>
    </row>
    <row r="33" customFormat="false" ht="15" hidden="false" customHeight="false" outlineLevel="0" collapsed="false">
      <c r="A33" s="11" t="s">
        <v>390</v>
      </c>
      <c r="B33" s="5" t="s">
        <v>262</v>
      </c>
      <c r="C33" s="5" t="n">
        <v>8.374579</v>
      </c>
    </row>
    <row r="34" customFormat="false" ht="15" hidden="false" customHeight="false" outlineLevel="0" collapsed="false">
      <c r="A34" s="11" t="s">
        <v>391</v>
      </c>
      <c r="B34" s="5" t="s">
        <v>263</v>
      </c>
      <c r="C34" s="5" t="n">
        <v>8.361656</v>
      </c>
    </row>
    <row r="35" customFormat="false" ht="15" hidden="false" customHeight="false" outlineLevel="0" collapsed="false">
      <c r="A35" s="11" t="s">
        <v>392</v>
      </c>
      <c r="B35" s="5" t="s">
        <v>264</v>
      </c>
      <c r="C35" s="5" t="n">
        <v>8.449616</v>
      </c>
    </row>
    <row r="36" customFormat="false" ht="15" hidden="false" customHeight="false" outlineLevel="0" collapsed="false">
      <c r="A36" s="11" t="s">
        <v>393</v>
      </c>
      <c r="B36" s="5" t="s">
        <v>265</v>
      </c>
      <c r="C36" s="5" t="n">
        <v>8.569702</v>
      </c>
    </row>
    <row r="37" customFormat="false" ht="15" hidden="false" customHeight="false" outlineLevel="0" collapsed="false">
      <c r="A37" s="11" t="s">
        <v>394</v>
      </c>
      <c r="B37" s="5" t="s">
        <v>266</v>
      </c>
      <c r="C37" s="5" t="n">
        <v>8.567867</v>
      </c>
    </row>
    <row r="38" customFormat="false" ht="15" hidden="false" customHeight="false" outlineLevel="0" collapsed="false">
      <c r="A38" s="11" t="s">
        <v>395</v>
      </c>
      <c r="B38" s="5" t="s">
        <v>267</v>
      </c>
      <c r="C38" s="5" t="n">
        <v>8.684587</v>
      </c>
    </row>
    <row r="39" customFormat="false" ht="15" hidden="false" customHeight="false" outlineLevel="0" collapsed="false">
      <c r="A39" s="11" t="s">
        <v>396</v>
      </c>
      <c r="B39" s="5" t="s">
        <v>268</v>
      </c>
      <c r="C39" s="5" t="n">
        <v>8.786349</v>
      </c>
    </row>
    <row r="40" customFormat="false" ht="15" hidden="false" customHeight="false" outlineLevel="0" collapsed="false">
      <c r="A40" s="11" t="s">
        <v>397</v>
      </c>
      <c r="B40" s="5" t="s">
        <v>269</v>
      </c>
      <c r="C40" s="5" t="n">
        <v>8.864561</v>
      </c>
    </row>
    <row r="41" customFormat="false" ht="15" hidden="false" customHeight="false" outlineLevel="0" collapsed="false">
      <c r="A41" s="11" t="s">
        <v>398</v>
      </c>
      <c r="B41" s="5" t="s">
        <v>270</v>
      </c>
      <c r="C41" s="5" t="n">
        <v>8.975533</v>
      </c>
    </row>
    <row r="42" customFormat="false" ht="15" hidden="false" customHeight="false" outlineLevel="0" collapsed="false">
      <c r="A42" s="11" t="s">
        <v>399</v>
      </c>
      <c r="B42" s="5" t="s">
        <v>271</v>
      </c>
      <c r="C42" s="5" t="n">
        <v>9.004609</v>
      </c>
    </row>
    <row r="43" customFormat="false" ht="15" hidden="false" customHeight="false" outlineLevel="0" collapsed="false">
      <c r="A43" s="11" t="s">
        <v>400</v>
      </c>
      <c r="B43" s="5" t="s">
        <v>272</v>
      </c>
      <c r="C43" s="5" t="n">
        <v>9.083776</v>
      </c>
    </row>
    <row r="44" customFormat="false" ht="15" hidden="false" customHeight="false" outlineLevel="0" collapsed="false">
      <c r="A44" s="11" t="s">
        <v>401</v>
      </c>
      <c r="B44" s="5" t="s">
        <v>273</v>
      </c>
      <c r="C44" s="5" t="n">
        <v>9.272199</v>
      </c>
    </row>
    <row r="45" customFormat="false" ht="15" hidden="false" customHeight="false" outlineLevel="0" collapsed="false">
      <c r="A45" s="11" t="s">
        <v>402</v>
      </c>
      <c r="B45" s="5" t="s">
        <v>274</v>
      </c>
      <c r="C45" s="5" t="n">
        <v>9.206185</v>
      </c>
    </row>
    <row r="46" customFormat="false" ht="15" hidden="false" customHeight="false" outlineLevel="0" collapsed="false">
      <c r="A46" s="11" t="s">
        <v>403</v>
      </c>
      <c r="B46" s="5" t="s">
        <v>275</v>
      </c>
      <c r="C46" s="5" t="n">
        <v>9.248034</v>
      </c>
    </row>
    <row r="47" customFormat="false" ht="15" hidden="false" customHeight="false" outlineLevel="0" collapsed="false">
      <c r="A47" s="11" t="s">
        <v>404</v>
      </c>
      <c r="B47" s="5" t="s">
        <v>276</v>
      </c>
      <c r="C47" s="5" t="n">
        <v>9.194148</v>
      </c>
    </row>
    <row r="48" customFormat="false" ht="15" hidden="false" customHeight="false" outlineLevel="0" collapsed="false">
      <c r="A48" s="11" t="s">
        <v>405</v>
      </c>
      <c r="B48" s="5" t="s">
        <v>277</v>
      </c>
      <c r="C48" s="5" t="n">
        <v>9.156011</v>
      </c>
    </row>
    <row r="49" customFormat="false" ht="15" hidden="false" customHeight="false" outlineLevel="0" collapsed="false">
      <c r="A49" s="11" t="s">
        <v>406</v>
      </c>
      <c r="B49" s="5" t="s">
        <v>278</v>
      </c>
      <c r="C49" s="5" t="n">
        <v>9.125649</v>
      </c>
    </row>
    <row r="50" customFormat="false" ht="15" hidden="false" customHeight="false" outlineLevel="0" collapsed="false">
      <c r="A50" s="11" t="s">
        <v>407</v>
      </c>
      <c r="B50" s="5" t="s">
        <v>279</v>
      </c>
      <c r="C50" s="5" t="n">
        <v>9.014636</v>
      </c>
    </row>
    <row r="51" customFormat="false" ht="15" hidden="false" customHeight="false" outlineLevel="0" collapsed="false">
      <c r="A51" s="11" t="s">
        <v>408</v>
      </c>
      <c r="B51" s="5" t="s">
        <v>280</v>
      </c>
      <c r="C51" s="5" t="n">
        <v>8.881323</v>
      </c>
    </row>
    <row r="52" customFormat="false" ht="15" hidden="false" customHeight="false" outlineLevel="0" collapsed="false">
      <c r="A52" s="11" t="s">
        <v>409</v>
      </c>
      <c r="B52" s="5" t="s">
        <v>281</v>
      </c>
      <c r="C52" s="5" t="n">
        <v>8.755867</v>
      </c>
    </row>
    <row r="53" customFormat="false" ht="15" hidden="false" customHeight="false" outlineLevel="0" collapsed="false">
      <c r="A53" s="11" t="s">
        <v>410</v>
      </c>
      <c r="B53" s="5" t="s">
        <v>282</v>
      </c>
      <c r="C53" s="5" t="n">
        <v>8.406655</v>
      </c>
    </row>
    <row r="54" customFormat="false" ht="15" hidden="false" customHeight="false" outlineLevel="0" collapsed="false">
      <c r="A54" s="11" t="s">
        <v>411</v>
      </c>
      <c r="B54" s="5" t="s">
        <v>283</v>
      </c>
      <c r="C54" s="5" t="n">
        <v>8.167426</v>
      </c>
    </row>
    <row r="55" customFormat="false" ht="15" hidden="false" customHeight="false" outlineLevel="0" collapsed="false">
      <c r="A55" s="11" t="s">
        <v>412</v>
      </c>
      <c r="B55" s="5" t="s">
        <v>284</v>
      </c>
      <c r="C55" s="5" t="n">
        <v>7.992884</v>
      </c>
    </row>
    <row r="56" customFormat="false" ht="15" hidden="false" customHeight="false" outlineLevel="0" collapsed="false">
      <c r="A56" s="11" t="s">
        <v>413</v>
      </c>
      <c r="B56" s="5" t="s">
        <v>285</v>
      </c>
      <c r="C56" s="5" t="n">
        <v>7.711628</v>
      </c>
    </row>
    <row r="57" customFormat="false" ht="15" hidden="false" customHeight="false" outlineLevel="0" collapsed="false">
      <c r="A57" s="11" t="s">
        <v>414</v>
      </c>
      <c r="B57" s="5" t="s">
        <v>286</v>
      </c>
      <c r="C57" s="5" t="n">
        <v>7.469195</v>
      </c>
    </row>
    <row r="58" customFormat="false" ht="15" hidden="false" customHeight="false" outlineLevel="0" collapsed="false">
      <c r="A58" s="11" t="s">
        <v>415</v>
      </c>
      <c r="B58" s="5" t="s">
        <v>287</v>
      </c>
      <c r="C58" s="5" t="n">
        <v>7.402299</v>
      </c>
    </row>
    <row r="59" customFormat="false" ht="15" hidden="false" customHeight="false" outlineLevel="0" collapsed="false">
      <c r="A59" s="11" t="s">
        <v>416</v>
      </c>
      <c r="B59" s="5" t="s">
        <v>288</v>
      </c>
      <c r="C59" s="5" t="n">
        <v>7.276041</v>
      </c>
    </row>
    <row r="60" customFormat="false" ht="15" hidden="false" customHeight="false" outlineLevel="0" collapsed="false">
      <c r="A60" s="11" t="s">
        <v>417</v>
      </c>
      <c r="B60" s="5" t="s">
        <v>289</v>
      </c>
      <c r="C60" s="5" t="n">
        <v>7.183456</v>
      </c>
    </row>
    <row r="61" customFormat="false" ht="15" hidden="false" customHeight="false" outlineLevel="0" collapsed="false">
      <c r="A61" s="11" t="s">
        <v>418</v>
      </c>
      <c r="B61" s="5" t="s">
        <v>290</v>
      </c>
      <c r="C61" s="5" t="n">
        <v>7.378585</v>
      </c>
    </row>
    <row r="62" customFormat="false" ht="15" hidden="false" customHeight="false" outlineLevel="0" collapsed="false">
      <c r="A62" s="11" t="s">
        <v>419</v>
      </c>
      <c r="B62" s="5" t="s">
        <v>291</v>
      </c>
      <c r="C62" s="5" t="n">
        <v>7.5697</v>
      </c>
    </row>
    <row r="63" customFormat="false" ht="15" hidden="false" customHeight="false" outlineLevel="0" collapsed="false">
      <c r="A63" s="11" t="s">
        <v>420</v>
      </c>
      <c r="B63" s="5" t="s">
        <v>292</v>
      </c>
      <c r="C63" s="5" t="n">
        <v>8.015284</v>
      </c>
    </row>
    <row r="64" customFormat="false" ht="15" hidden="false" customHeight="false" outlineLevel="0" collapsed="false">
      <c r="A64" s="11" t="s">
        <v>421</v>
      </c>
      <c r="B64" s="5" t="s">
        <v>293</v>
      </c>
      <c r="C64" s="5" t="n">
        <v>8.985063</v>
      </c>
    </row>
    <row r="65" customFormat="false" ht="15" hidden="false" customHeight="false" outlineLevel="0" collapsed="false">
      <c r="A65" s="11" t="s">
        <v>422</v>
      </c>
      <c r="B65" s="5" t="s">
        <v>294</v>
      </c>
      <c r="C65" s="5" t="n">
        <v>9.431641</v>
      </c>
    </row>
    <row r="66" customFormat="false" ht="15" hidden="false" customHeight="false" outlineLevel="0" collapsed="false">
      <c r="A66" s="11" t="s">
        <v>423</v>
      </c>
      <c r="B66" s="5" t="s">
        <v>295</v>
      </c>
      <c r="C66" s="5" t="n">
        <v>9.805634</v>
      </c>
    </row>
    <row r="67" customFormat="false" ht="15" hidden="false" customHeight="false" outlineLevel="0" collapsed="false">
      <c r="A67" s="11" t="s">
        <v>424</v>
      </c>
      <c r="B67" s="5" t="s">
        <v>296</v>
      </c>
      <c r="C67" s="5" t="n">
        <v>9.979668</v>
      </c>
    </row>
    <row r="68" customFormat="false" ht="15" hidden="false" customHeight="false" outlineLevel="0" collapsed="false">
      <c r="A68" s="11" t="s">
        <v>425</v>
      </c>
      <c r="B68" s="5" t="s">
        <v>297</v>
      </c>
      <c r="C68" s="5" t="n">
        <v>10.200121</v>
      </c>
    </row>
    <row r="69" customFormat="false" ht="15" hidden="false" customHeight="false" outlineLevel="0" collapsed="false">
      <c r="A69" s="11" t="s">
        <v>426</v>
      </c>
      <c r="B69" s="5" t="s">
        <v>298</v>
      </c>
      <c r="C69" s="5" t="n">
        <v>10.161698</v>
      </c>
    </row>
    <row r="70" customFormat="false" ht="15" hidden="false" customHeight="false" outlineLevel="0" collapsed="false">
      <c r="A70" s="11" t="s">
        <v>427</v>
      </c>
      <c r="B70" s="5" t="s">
        <v>299</v>
      </c>
      <c r="C70" s="5" t="n">
        <v>10.055532</v>
      </c>
    </row>
    <row r="71" customFormat="false" ht="15" hidden="false" customHeight="false" outlineLevel="0" collapsed="false">
      <c r="A71" s="11" t="s">
        <v>428</v>
      </c>
      <c r="B71" s="5" t="s">
        <v>300</v>
      </c>
      <c r="C71" s="5" t="n">
        <v>10.035116</v>
      </c>
    </row>
    <row r="72" customFormat="false" ht="15" hidden="false" customHeight="false" outlineLevel="0" collapsed="false">
      <c r="A72" s="11" t="s">
        <v>429</v>
      </c>
      <c r="B72" s="5" t="s">
        <v>301</v>
      </c>
      <c r="C72" s="5" t="n">
        <v>10.003285</v>
      </c>
    </row>
    <row r="73" customFormat="false" ht="15" hidden="false" customHeight="false" outlineLevel="0" collapsed="false">
      <c r="A73" s="11" t="s">
        <v>430</v>
      </c>
      <c r="B73" s="5" t="s">
        <v>302</v>
      </c>
      <c r="C73" s="5" t="n">
        <v>9.963308</v>
      </c>
    </row>
    <row r="74" customFormat="false" ht="15" hidden="false" customHeight="false" outlineLevel="0" collapsed="false">
      <c r="A74" s="11" t="s">
        <v>431</v>
      </c>
      <c r="B74" s="5" t="s">
        <v>303</v>
      </c>
      <c r="C74" s="5" t="n">
        <v>10.203511</v>
      </c>
    </row>
    <row r="75" customFormat="false" ht="15" hidden="false" customHeight="false" outlineLevel="0" collapsed="false">
      <c r="A75" s="11" t="s">
        <v>432</v>
      </c>
      <c r="B75" s="5" t="s">
        <v>304</v>
      </c>
      <c r="C75" s="5" t="n">
        <v>10.510378</v>
      </c>
    </row>
    <row r="76" customFormat="false" ht="15" hidden="false" customHeight="false" outlineLevel="0" collapsed="false">
      <c r="A76" s="11" t="s">
        <v>433</v>
      </c>
      <c r="B76" s="5" t="s">
        <v>305</v>
      </c>
      <c r="C76" s="5" t="n">
        <v>10.891757</v>
      </c>
    </row>
    <row r="77" customFormat="false" ht="15" hidden="false" customHeight="false" outlineLevel="0" collapsed="false">
      <c r="A77" s="11" t="s">
        <v>434</v>
      </c>
      <c r="B77" s="5" t="s">
        <v>306</v>
      </c>
      <c r="C77" s="5" t="n">
        <v>11.233579</v>
      </c>
    </row>
    <row r="78" customFormat="false" ht="15" hidden="false" customHeight="false" outlineLevel="0" collapsed="false">
      <c r="A78" s="11" t="s">
        <v>435</v>
      </c>
      <c r="B78" s="5" t="s">
        <v>307</v>
      </c>
      <c r="C78" s="5" t="n">
        <v>11.464376</v>
      </c>
    </row>
    <row r="79" customFormat="false" ht="15" hidden="false" customHeight="false" outlineLevel="0" collapsed="false">
      <c r="A79" s="11" t="s">
        <v>436</v>
      </c>
      <c r="B79" s="5" t="s">
        <v>308</v>
      </c>
      <c r="C79" s="5" t="n">
        <v>11.772578</v>
      </c>
    </row>
    <row r="80" customFormat="false" ht="15" hidden="false" customHeight="false" outlineLevel="0" collapsed="false">
      <c r="A80" s="11" t="s">
        <v>437</v>
      </c>
      <c r="B80" s="5" t="s">
        <v>309</v>
      </c>
      <c r="C80" s="5" t="n">
        <v>12.031309</v>
      </c>
    </row>
    <row r="81" customFormat="false" ht="15" hidden="false" customHeight="false" outlineLevel="0" collapsed="false">
      <c r="A81" s="11" t="s">
        <v>438</v>
      </c>
      <c r="B81" s="5" t="s">
        <v>310</v>
      </c>
      <c r="C81" s="5" t="n">
        <v>11.976284</v>
      </c>
    </row>
    <row r="82" customFormat="false" ht="15" hidden="false" customHeight="false" outlineLevel="0" collapsed="false">
      <c r="A82" s="11" t="s">
        <v>439</v>
      </c>
      <c r="B82" s="5" t="s">
        <v>311</v>
      </c>
      <c r="C82" s="5" t="n">
        <v>11.938602</v>
      </c>
    </row>
    <row r="83" customFormat="false" ht="15" hidden="false" customHeight="false" outlineLevel="0" collapsed="false">
      <c r="A83" s="11" t="s">
        <v>440</v>
      </c>
      <c r="B83" s="5" t="s">
        <v>312</v>
      </c>
      <c r="C83" s="5" t="n">
        <v>11.874896</v>
      </c>
    </row>
    <row r="84" customFormat="false" ht="15" hidden="false" customHeight="false" outlineLevel="0" collapsed="false">
      <c r="A84" s="11" t="s">
        <v>441</v>
      </c>
      <c r="B84" s="5" t="s">
        <v>313</v>
      </c>
      <c r="C84" s="5" t="n">
        <v>11.863784</v>
      </c>
    </row>
    <row r="85" customFormat="false" ht="15" hidden="false" customHeight="false" outlineLevel="0" collapsed="false">
      <c r="A85" s="11" t="s">
        <v>442</v>
      </c>
      <c r="B85" s="5" t="s">
        <v>314</v>
      </c>
      <c r="C85" s="5" t="n">
        <v>11.553887</v>
      </c>
    </row>
    <row r="86" customFormat="false" ht="15" hidden="false" customHeight="false" outlineLevel="0" collapsed="false">
      <c r="A86" s="11" t="s">
        <v>443</v>
      </c>
      <c r="B86" s="5" t="s">
        <v>315</v>
      </c>
      <c r="C86" s="5" t="n">
        <v>11.449729</v>
      </c>
    </row>
    <row r="87" customFormat="false" ht="15" hidden="false" customHeight="false" outlineLevel="0" collapsed="false">
      <c r="A87" s="11" t="s">
        <v>444</v>
      </c>
      <c r="B87" s="5" t="s">
        <v>316</v>
      </c>
      <c r="C87" s="5" t="n">
        <v>11.410729</v>
      </c>
    </row>
    <row r="88" customFormat="false" ht="15" hidden="false" customHeight="false" outlineLevel="0" collapsed="false">
      <c r="A88" s="11" t="s">
        <v>445</v>
      </c>
      <c r="B88" s="5" t="s">
        <v>317</v>
      </c>
      <c r="C88" s="5" t="n">
        <v>11.170334</v>
      </c>
    </row>
    <row r="89" customFormat="false" ht="15" hidden="false" customHeight="false" outlineLevel="0" collapsed="false">
      <c r="A89" s="11" t="s">
        <v>446</v>
      </c>
      <c r="B89" s="5" t="s">
        <v>318</v>
      </c>
      <c r="C89" s="5" t="n">
        <v>10.979876</v>
      </c>
    </row>
    <row r="90" customFormat="false" ht="15" hidden="false" customHeight="false" outlineLevel="0" collapsed="false">
      <c r="A90" s="11" t="s">
        <v>447</v>
      </c>
      <c r="B90" s="5" t="s">
        <v>319</v>
      </c>
      <c r="C90" s="5" t="n">
        <v>10.627453</v>
      </c>
    </row>
    <row r="91" customFormat="false" ht="15" hidden="false" customHeight="false" outlineLevel="0" collapsed="false">
      <c r="A91" s="11" t="s">
        <v>448</v>
      </c>
      <c r="B91" s="5" t="s">
        <v>320</v>
      </c>
      <c r="C91" s="5" t="n">
        <v>10.493742</v>
      </c>
    </row>
    <row r="92" customFormat="false" ht="15" hidden="false" customHeight="false" outlineLevel="0" collapsed="false">
      <c r="A92" s="11" t="s">
        <v>449</v>
      </c>
      <c r="B92" s="5" t="s">
        <v>321</v>
      </c>
      <c r="C92" s="5" t="n">
        <v>10.26761</v>
      </c>
    </row>
    <row r="93" customFormat="false" ht="15" hidden="false" customHeight="false" outlineLevel="0" collapsed="false">
      <c r="A93" s="11" t="s">
        <v>450</v>
      </c>
      <c r="B93" s="5" t="s">
        <v>322</v>
      </c>
      <c r="C93" s="5" t="n">
        <v>10.087498</v>
      </c>
    </row>
    <row r="94" customFormat="false" ht="15" hidden="false" customHeight="false" outlineLevel="0" collapsed="false">
      <c r="A94" s="11" t="s">
        <v>451</v>
      </c>
      <c r="B94" s="5" t="s">
        <v>323</v>
      </c>
      <c r="C94" s="5" t="n">
        <v>9.867621</v>
      </c>
    </row>
    <row r="95" customFormat="false" ht="15" hidden="false" customHeight="false" outlineLevel="0" collapsed="false">
      <c r="A95" s="11" t="s">
        <v>452</v>
      </c>
      <c r="B95" s="5" t="s">
        <v>324</v>
      </c>
      <c r="C95" s="5" t="n">
        <v>9.674676</v>
      </c>
    </row>
    <row r="96" customFormat="false" ht="15" hidden="false" customHeight="false" outlineLevel="0" collapsed="false">
      <c r="A96" s="11" t="s">
        <v>453</v>
      </c>
      <c r="B96" s="5" t="s">
        <v>325</v>
      </c>
      <c r="C96" s="5" t="n">
        <v>9.432171</v>
      </c>
    </row>
    <row r="97" customFormat="false" ht="15" hidden="false" customHeight="false" outlineLevel="0" collapsed="false">
      <c r="A97" s="11" t="s">
        <v>454</v>
      </c>
      <c r="B97" s="5" t="s">
        <v>326</v>
      </c>
      <c r="C97" s="5" t="n">
        <v>9.085315</v>
      </c>
    </row>
    <row r="98" customFormat="false" ht="15" hidden="false" customHeight="false" outlineLevel="0" collapsed="false">
      <c r="A98" s="11" t="s">
        <v>455</v>
      </c>
      <c r="B98" s="5" t="s">
        <v>327</v>
      </c>
      <c r="C98" s="5" t="n">
        <v>8.904899</v>
      </c>
    </row>
    <row r="99" customFormat="false" ht="15" hidden="false" customHeight="false" outlineLevel="0" collapsed="false">
      <c r="A99" s="11" t="s">
        <v>456</v>
      </c>
      <c r="B99" s="5" t="s">
        <v>328</v>
      </c>
      <c r="C99" s="5" t="n">
        <v>8.632941</v>
      </c>
    </row>
    <row r="100" customFormat="false" ht="15" hidden="false" customHeight="false" outlineLevel="0" collapsed="false">
      <c r="A100" s="11" t="s">
        <v>457</v>
      </c>
      <c r="B100" s="5" t="s">
        <v>458</v>
      </c>
      <c r="C100" s="5" t="n">
        <v>8.494249</v>
      </c>
    </row>
    <row r="101" customFormat="false" ht="15" hidden="false" customHeight="false" outlineLevel="0" collapsed="false">
      <c r="A101" s="11" t="s">
        <v>459</v>
      </c>
      <c r="B101" s="5" t="s">
        <v>460</v>
      </c>
      <c r="C101" s="5" t="n">
        <v>8.250182</v>
      </c>
    </row>
    <row r="102" customFormat="false" ht="15" hidden="false" customHeight="false" outlineLevel="0" collapsed="false">
      <c r="A102" s="11" t="s">
        <v>461</v>
      </c>
      <c r="B102" s="5" t="s">
        <v>462</v>
      </c>
      <c r="C102" s="5" t="n">
        <v>7.92803</v>
      </c>
    </row>
    <row r="103" customFormat="false" ht="15" hidden="false" customHeight="false" outlineLevel="0" collapsed="false">
      <c r="A103" s="11" t="s">
        <v>463</v>
      </c>
      <c r="B103" s="5" t="s">
        <v>464</v>
      </c>
      <c r="C103" s="5" t="n">
        <v>7.844951</v>
      </c>
    </row>
    <row r="104" customFormat="false" ht="15" hidden="false" customHeight="false" outlineLevel="0" collapsed="false">
      <c r="A104" s="11" t="s">
        <v>465</v>
      </c>
      <c r="B104" s="5" t="s">
        <v>466</v>
      </c>
      <c r="C104" s="5" t="n">
        <v>7.732693</v>
      </c>
    </row>
    <row r="105" customFormat="false" ht="15" hidden="false" customHeight="false" outlineLevel="0" collapsed="false">
      <c r="A105" s="11" t="s">
        <v>467</v>
      </c>
      <c r="B105" s="5" t="s">
        <v>468</v>
      </c>
      <c r="C105" s="5" t="n">
        <v>7.539126</v>
      </c>
    </row>
    <row r="106" customFormat="false" ht="15" hidden="false" customHeight="false" outlineLevel="0" collapsed="false">
      <c r="A106" s="11" t="s">
        <v>469</v>
      </c>
      <c r="B106" s="5" t="s">
        <v>470</v>
      </c>
      <c r="C106" s="5" t="n">
        <v>7.325801</v>
      </c>
    </row>
    <row r="107" customFormat="false" ht="15" hidden="false" customHeight="false" outlineLevel="0" collapsed="false">
      <c r="A107" s="11" t="s">
        <v>471</v>
      </c>
      <c r="B107" s="5" t="s">
        <v>472</v>
      </c>
      <c r="C107" s="5" t="n">
        <v>7.34389</v>
      </c>
    </row>
    <row r="108" customFormat="false" ht="15" hidden="false" customHeight="false" outlineLevel="0" collapsed="false">
      <c r="A108" s="11" t="s">
        <v>473</v>
      </c>
      <c r="B108" s="5" t="s">
        <v>474</v>
      </c>
      <c r="C108" s="5" t="n">
        <v>7.386332</v>
      </c>
    </row>
    <row r="109" customFormat="false" ht="15" hidden="false" customHeight="false" outlineLevel="0" collapsed="false">
      <c r="A109" s="11" t="s">
        <v>475</v>
      </c>
      <c r="B109" s="5" t="s">
        <v>476</v>
      </c>
      <c r="C109" s="5" t="n">
        <v>7.581653</v>
      </c>
    </row>
    <row r="110" customFormat="false" ht="15" hidden="false" customHeight="false" outlineLevel="0" collapsed="false">
      <c r="A110" s="11" t="s">
        <v>477</v>
      </c>
      <c r="B110" s="5" t="s">
        <v>478</v>
      </c>
      <c r="C110" s="5" t="n">
        <v>8.318544</v>
      </c>
    </row>
    <row r="111" customFormat="false" ht="15" hidden="false" customHeight="false" outlineLevel="0" collapsed="false">
      <c r="A111" s="11" t="s">
        <v>479</v>
      </c>
      <c r="B111" s="5" t="s">
        <v>480</v>
      </c>
      <c r="C111" s="5" t="n">
        <v>8.005603</v>
      </c>
    </row>
    <row r="112" customFormat="false" ht="15" hidden="false" customHeight="false" outlineLevel="0" collapsed="false">
      <c r="A112" s="11" t="s">
        <v>481</v>
      </c>
      <c r="B112" s="5" t="s">
        <v>482</v>
      </c>
      <c r="C112" s="5" t="n">
        <v>8.240516</v>
      </c>
    </row>
    <row r="113" customFormat="false" ht="15" hidden="false" customHeight="false" outlineLevel="0" collapsed="false">
      <c r="A113" s="11" t="s">
        <v>483</v>
      </c>
      <c r="B113" s="5" t="s">
        <v>484</v>
      </c>
      <c r="C113" s="5" t="n">
        <v>8.094593</v>
      </c>
    </row>
    <row r="114" customFormat="false" ht="15" hidden="false" customHeight="false" outlineLevel="0" collapsed="false">
      <c r="A114" s="11" t="s">
        <v>485</v>
      </c>
      <c r="B114" s="5" t="s">
        <v>486</v>
      </c>
      <c r="C114" s="5" t="n">
        <v>7.552707</v>
      </c>
    </row>
    <row r="115" customFormat="false" ht="15" hidden="false" customHeight="false" outlineLevel="0" collapsed="false">
      <c r="A115" s="11" t="s">
        <v>487</v>
      </c>
      <c r="B115" s="5" t="s">
        <v>488</v>
      </c>
      <c r="C115" s="5" t="n">
        <v>7.134878</v>
      </c>
    </row>
    <row r="116" customFormat="false" ht="15" hidden="false" customHeight="false" outlineLevel="0" collapsed="false">
      <c r="A116" s="11" t="s">
        <v>489</v>
      </c>
      <c r="B116" s="5" t="s">
        <v>490</v>
      </c>
      <c r="C116" s="5" t="n">
        <v>6.86028</v>
      </c>
    </row>
    <row r="117" customFormat="false" ht="15" hidden="false" customHeight="false" outlineLevel="0" collapsed="false">
      <c r="A117" s="11" t="s">
        <v>491</v>
      </c>
      <c r="B117" s="5" t="s">
        <v>492</v>
      </c>
      <c r="C117" s="5" t="n">
        <v>6.760226</v>
      </c>
    </row>
    <row r="118" customFormat="false" ht="15" hidden="false" customHeight="false" outlineLevel="0" collapsed="false">
      <c r="A118" s="11" t="s">
        <v>493</v>
      </c>
      <c r="B118" s="5" t="s">
        <v>494</v>
      </c>
      <c r="C118" s="5" t="n">
        <v>6.696796</v>
      </c>
    </row>
    <row r="119" customFormat="false" ht="15" hidden="false" customHeight="false" outlineLevel="0" collapsed="false">
      <c r="A119" s="11" t="s">
        <v>495</v>
      </c>
      <c r="B119" s="5" t="s">
        <v>496</v>
      </c>
      <c r="C119" s="5" t="n">
        <v>6.684741</v>
      </c>
    </row>
    <row r="120" customFormat="false" ht="15" hidden="false" customHeight="false" outlineLevel="0" collapsed="false">
      <c r="A120" s="11" t="s">
        <v>497</v>
      </c>
      <c r="B120" s="5" t="s">
        <v>498</v>
      </c>
      <c r="C120" s="5" t="n">
        <v>6.609272</v>
      </c>
    </row>
    <row r="121" customFormat="false" ht="15" hidden="false" customHeight="false" outlineLevel="0" collapsed="false">
      <c r="A121" s="11" t="s">
        <v>499</v>
      </c>
      <c r="B121" s="5" t="s">
        <v>500</v>
      </c>
      <c r="C121" s="5" t="n">
        <v>6.507109</v>
      </c>
    </row>
    <row r="122" customFormat="false" ht="15" hidden="false" customHeight="false" outlineLevel="0" collapsed="false">
      <c r="A122" s="11" t="s">
        <v>501</v>
      </c>
      <c r="B122" s="5" t="s">
        <v>502</v>
      </c>
      <c r="C122" s="5" t="n">
        <v>6.566427</v>
      </c>
    </row>
    <row r="123" customFormat="false" ht="15" hidden="false" customHeight="false" outlineLevel="0" collapsed="false">
      <c r="A123" s="11" t="s">
        <v>503</v>
      </c>
      <c r="B123" s="5" t="s">
        <v>504</v>
      </c>
      <c r="C123" s="5" t="n">
        <v>6.547348</v>
      </c>
    </row>
    <row r="124" customFormat="false" ht="15" hidden="false" customHeight="false" outlineLevel="0" collapsed="false">
      <c r="A124" s="11" t="s">
        <v>505</v>
      </c>
      <c r="B124" s="5" t="s">
        <v>506</v>
      </c>
      <c r="C124" s="5" t="n">
        <v>6.529296</v>
      </c>
    </row>
    <row r="125" customFormat="false" ht="15" hidden="false" customHeight="false" outlineLevel="0" collapsed="false">
      <c r="A125" s="11" t="s">
        <v>1160</v>
      </c>
      <c r="B125" s="5" t="s">
        <v>1175</v>
      </c>
      <c r="C125" s="5" t="n">
        <v>6.469891</v>
      </c>
    </row>
  </sheetData>
  <hyperlinks>
    <hyperlink ref="A1" r:id="rId1" display="ECB Data Portal"/>
    <hyperlink ref="C6" r:id="rId2" display="https://data.ecb.europa.eu/data/datasets/LFSI/LFSI.Q.I8.S.UNEHRT.TOTAL0.15_74.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  <Company>European Central Bank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2019-10-15T14:02:23Z</dcterms:created>
  <dc:creator>Sokol, Andrej</dc:creator>
  <dc:description/>
  <dc:language>en-US</dc:language>
  <cp:lastModifiedBy/>
  <dcterms:modified xsi:type="dcterms:W3CDTF">2024-11-01T15:47:46Z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