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olanki\Google Drive\CSU Grad 2020\Courses\BAN 630 - Optimization for Analytics\Project\Project v3\"/>
    </mc:Choice>
  </mc:AlternateContent>
  <xr:revisionPtr revIDLastSave="0" documentId="13_ncr:1_{8E3F98FE-ECB3-4F8C-9539-3F8B22C214D0}" xr6:coauthVersionLast="46" xr6:coauthVersionMax="46" xr10:uidLastSave="{00000000-0000-0000-0000-000000000000}"/>
  <bookViews>
    <workbookView xWindow="-110" yWindow="-110" windowWidth="38620" windowHeight="21820" activeTab="1" xr2:uid="{00000000-000D-0000-FFFF-FFFF00000000}"/>
  </bookViews>
  <sheets>
    <sheet name="telsaEV_ca - Data" sheetId="1" r:id="rId1"/>
    <sheet name="Tesla Charge Time (Iterations)" sheetId="2" r:id="rId2"/>
    <sheet name="rsklibSimData" sheetId="9" state="hidden" r:id="rId3"/>
    <sheet name="Tesla Charge Time (@RISK)" sheetId="3" r:id="rId4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_xlnm._FilterDatabase" localSheetId="0" hidden="1">'telsaEV_ca - Data'!$A$1:$I$180</definedName>
    <definedName name="_xlnm._FilterDatabase" localSheetId="1" hidden="1">'Tesla Charge Time (Iterations)'!$A$1:$C$11</definedName>
    <definedName name="Pal_Workbook_GUID" hidden="1">"DU7U1FMA3GRLHAXJGJZQTAKP"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2" hidden="1">"LJB9VTN5"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3" l="1" a="1"/>
  <c r="A25" i="3" s="1"/>
  <c r="B25" i="3" a="1"/>
  <c r="B25" i="3" s="1"/>
  <c r="C25" i="3" a="1"/>
  <c r="C25" i="3" s="1"/>
  <c r="C7" i="3"/>
  <c r="A3" i="3"/>
  <c r="A4" i="3" s="1"/>
  <c r="A5" i="3" s="1"/>
  <c r="A6" i="3" s="1"/>
  <c r="C15" i="3"/>
  <c r="A11" i="3"/>
  <c r="A12" i="3" s="1"/>
  <c r="A13" i="3" s="1"/>
  <c r="A14" i="3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B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B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B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B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B467" i="2"/>
  <c r="C467" i="2" s="1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B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B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B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B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B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B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B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B31" i="2"/>
  <c r="C31" i="2" s="1"/>
  <c r="B32" i="2"/>
  <c r="B33" i="2"/>
  <c r="D33" i="2" s="1"/>
  <c r="B34" i="2"/>
  <c r="B35" i="2"/>
  <c r="B36" i="2"/>
  <c r="B37" i="2"/>
  <c r="D37" i="2" s="1"/>
  <c r="B38" i="2"/>
  <c r="B39" i="2"/>
  <c r="B40" i="2"/>
  <c r="C40" i="2" s="1"/>
  <c r="B41" i="2"/>
  <c r="B42" i="2"/>
  <c r="B43" i="2"/>
  <c r="D43" i="2" s="1"/>
  <c r="B44" i="2"/>
  <c r="B45" i="2"/>
  <c r="B46" i="2"/>
  <c r="B47" i="2"/>
  <c r="B48" i="2"/>
  <c r="B49" i="2"/>
  <c r="B50" i="2"/>
  <c r="B51" i="2"/>
  <c r="B52" i="2"/>
  <c r="D52" i="2" s="1"/>
  <c r="B53" i="2"/>
  <c r="B54" i="2"/>
  <c r="B55" i="2"/>
  <c r="B56" i="2"/>
  <c r="B57" i="2"/>
  <c r="B58" i="2"/>
  <c r="B59" i="2"/>
  <c r="B60" i="2"/>
  <c r="B61" i="2"/>
  <c r="C61" i="2" s="1"/>
  <c r="B62" i="2"/>
  <c r="B63" i="2"/>
  <c r="B64" i="2"/>
  <c r="B65" i="2"/>
  <c r="B66" i="2"/>
  <c r="B67" i="2"/>
  <c r="C67" i="2" s="1"/>
  <c r="B68" i="2"/>
  <c r="D68" i="2" s="1"/>
  <c r="B69" i="2"/>
  <c r="B70" i="2"/>
  <c r="B71" i="2"/>
  <c r="B72" i="2"/>
  <c r="B73" i="2"/>
  <c r="B74" i="2"/>
  <c r="C74" i="2" s="1"/>
  <c r="B75" i="2"/>
  <c r="D75" i="2" s="1"/>
  <c r="B76" i="2"/>
  <c r="D76" i="2" s="1"/>
  <c r="B77" i="2"/>
  <c r="B78" i="2"/>
  <c r="B79" i="2"/>
  <c r="B80" i="2"/>
  <c r="B81" i="2"/>
  <c r="C81" i="2" s="1"/>
  <c r="B82" i="2"/>
  <c r="B83" i="2"/>
  <c r="B84" i="2"/>
  <c r="B85" i="2"/>
  <c r="B86" i="2"/>
  <c r="B87" i="2"/>
  <c r="D87" i="2" s="1"/>
  <c r="B88" i="2"/>
  <c r="D88" i="2" s="1"/>
  <c r="B90" i="2"/>
  <c r="B91" i="2"/>
  <c r="B92" i="2"/>
  <c r="B93" i="2"/>
  <c r="B94" i="2"/>
  <c r="C94" i="2" s="1"/>
  <c r="B95" i="2"/>
  <c r="B96" i="2"/>
  <c r="B97" i="2"/>
  <c r="B98" i="2"/>
  <c r="B99" i="2"/>
  <c r="B100" i="2"/>
  <c r="C100" i="2" s="1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C113" i="2" s="1"/>
  <c r="B114" i="2"/>
  <c r="B115" i="2"/>
  <c r="B116" i="2"/>
  <c r="B117" i="2"/>
  <c r="B118" i="2"/>
  <c r="B119" i="2"/>
  <c r="B120" i="2"/>
  <c r="B121" i="2"/>
  <c r="B122" i="2"/>
  <c r="B123" i="2"/>
  <c r="C123" i="2" s="1"/>
  <c r="B124" i="2"/>
  <c r="B125" i="2"/>
  <c r="D125" i="2" s="1"/>
  <c r="B126" i="2"/>
  <c r="B127" i="2"/>
  <c r="B128" i="2"/>
  <c r="D128" i="2" s="1"/>
  <c r="B129" i="2"/>
  <c r="B130" i="2"/>
  <c r="B131" i="2"/>
  <c r="C131" i="2" s="1"/>
  <c r="B132" i="2"/>
  <c r="B133" i="2"/>
  <c r="B134" i="2"/>
  <c r="B135" i="2"/>
  <c r="B136" i="2"/>
  <c r="B137" i="2"/>
  <c r="B138" i="2"/>
  <c r="B139" i="2"/>
  <c r="B140" i="2"/>
  <c r="B141" i="2"/>
  <c r="B142" i="2"/>
  <c r="B144" i="2"/>
  <c r="B145" i="2"/>
  <c r="B146" i="2"/>
  <c r="B147" i="2"/>
  <c r="B148" i="2"/>
  <c r="B149" i="2"/>
  <c r="C149" i="2" s="1"/>
  <c r="B150" i="2"/>
  <c r="C150" i="2" s="1"/>
  <c r="B151" i="2"/>
  <c r="B152" i="2"/>
  <c r="B153" i="2"/>
  <c r="C153" i="2" s="1"/>
  <c r="B154" i="2"/>
  <c r="B155" i="2"/>
  <c r="D155" i="2" s="1"/>
  <c r="B156" i="2"/>
  <c r="B157" i="2"/>
  <c r="B158" i="2"/>
  <c r="B159" i="2"/>
  <c r="D159" i="2" s="1"/>
  <c r="B160" i="2"/>
  <c r="D160" i="2" s="1"/>
  <c r="B161" i="2"/>
  <c r="C161" i="2" s="1"/>
  <c r="B162" i="2"/>
  <c r="D162" i="2" s="1"/>
  <c r="B163" i="2"/>
  <c r="B164" i="2"/>
  <c r="B165" i="2"/>
  <c r="B166" i="2"/>
  <c r="B167" i="2"/>
  <c r="C167" i="2" s="1"/>
  <c r="B168" i="2"/>
  <c r="C168" i="2" s="1"/>
  <c r="B169" i="2"/>
  <c r="B170" i="2"/>
  <c r="B171" i="2"/>
  <c r="B172" i="2"/>
  <c r="B173" i="2"/>
  <c r="B174" i="2"/>
  <c r="B175" i="2"/>
  <c r="B176" i="2"/>
  <c r="B177" i="2"/>
  <c r="B178" i="2"/>
  <c r="C178" i="2" s="1"/>
  <c r="B179" i="2"/>
  <c r="C179" i="2" s="1"/>
  <c r="B180" i="2"/>
  <c r="B181" i="2"/>
  <c r="B182" i="2"/>
  <c r="B183" i="2"/>
  <c r="C183" i="2" s="1"/>
  <c r="B184" i="2"/>
  <c r="B185" i="2"/>
  <c r="D185" i="2" s="1"/>
  <c r="B186" i="2"/>
  <c r="B187" i="2"/>
  <c r="B188" i="2"/>
  <c r="B189" i="2"/>
  <c r="D189" i="2" s="1"/>
  <c r="B190" i="2"/>
  <c r="D190" i="2" s="1"/>
  <c r="B191" i="2"/>
  <c r="B192" i="2"/>
  <c r="D192" i="2" s="1"/>
  <c r="B193" i="2"/>
  <c r="B194" i="2"/>
  <c r="B195" i="2"/>
  <c r="D195" i="2" s="1"/>
  <c r="B196" i="2"/>
  <c r="B197" i="2"/>
  <c r="B198" i="2"/>
  <c r="D198" i="2" s="1"/>
  <c r="B199" i="2"/>
  <c r="B200" i="2"/>
  <c r="B201" i="2"/>
  <c r="D201" i="2" s="1"/>
  <c r="B202" i="2"/>
  <c r="B203" i="2"/>
  <c r="B204" i="2"/>
  <c r="B205" i="2"/>
  <c r="B206" i="2"/>
  <c r="B207" i="2"/>
  <c r="B208" i="2"/>
  <c r="B209" i="2"/>
  <c r="D209" i="2" s="1"/>
  <c r="B210" i="2"/>
  <c r="B211" i="2"/>
  <c r="B212" i="2"/>
  <c r="B213" i="2"/>
  <c r="B214" i="2"/>
  <c r="B215" i="2"/>
  <c r="B216" i="2"/>
  <c r="C216" i="2" s="1"/>
  <c r="B217" i="2"/>
  <c r="B218" i="2"/>
  <c r="B219" i="2"/>
  <c r="B220" i="2"/>
  <c r="C220" i="2" s="1"/>
  <c r="B221" i="2"/>
  <c r="D221" i="2" s="1"/>
  <c r="B222" i="2"/>
  <c r="D222" i="2" s="1"/>
  <c r="B223" i="2"/>
  <c r="B224" i="2"/>
  <c r="B225" i="2"/>
  <c r="B226" i="2"/>
  <c r="B227" i="2"/>
  <c r="B228" i="2"/>
  <c r="C228" i="2" s="1"/>
  <c r="B229" i="2"/>
  <c r="B230" i="2"/>
  <c r="B231" i="2"/>
  <c r="B232" i="2"/>
  <c r="B233" i="2"/>
  <c r="D233" i="2" s="1"/>
  <c r="B234" i="2"/>
  <c r="C234" i="2" s="1"/>
  <c r="B235" i="2"/>
  <c r="B236" i="2"/>
  <c r="B237" i="2"/>
  <c r="D237" i="2" s="1"/>
  <c r="B238" i="2"/>
  <c r="B239" i="2"/>
  <c r="B240" i="2"/>
  <c r="B241" i="2"/>
  <c r="B242" i="2"/>
  <c r="B243" i="2"/>
  <c r="B244" i="2"/>
  <c r="D244" i="2" s="1"/>
  <c r="B245" i="2"/>
  <c r="D245" i="2" s="1"/>
  <c r="B246" i="2"/>
  <c r="B247" i="2"/>
  <c r="B248" i="2"/>
  <c r="B249" i="2"/>
  <c r="C249" i="2" s="1"/>
  <c r="B250" i="2"/>
  <c r="C250" i="2" s="1"/>
  <c r="B251" i="2"/>
  <c r="B252" i="2"/>
  <c r="C252" i="2" s="1"/>
  <c r="B253" i="2"/>
  <c r="B254" i="2"/>
  <c r="B255" i="2"/>
  <c r="B256" i="2"/>
  <c r="C256" i="2" s="1"/>
  <c r="B257" i="2"/>
  <c r="B258" i="2"/>
  <c r="C258" i="2" s="1"/>
  <c r="B259" i="2"/>
  <c r="B260" i="2"/>
  <c r="B261" i="2"/>
  <c r="D261" i="2" s="1"/>
  <c r="B262" i="2"/>
  <c r="D262" i="2" s="1"/>
  <c r="B263" i="2"/>
  <c r="D263" i="2" s="1"/>
  <c r="B264" i="2"/>
  <c r="B265" i="2"/>
  <c r="B266" i="2"/>
  <c r="B267" i="2"/>
  <c r="B268" i="2"/>
  <c r="D268" i="2" s="1"/>
  <c r="B269" i="2"/>
  <c r="B270" i="2"/>
  <c r="B271" i="2"/>
  <c r="B272" i="2"/>
  <c r="B273" i="2"/>
  <c r="B274" i="2"/>
  <c r="B275" i="2"/>
  <c r="D275" i="2" s="1"/>
  <c r="B276" i="2"/>
  <c r="C276" i="2" s="1"/>
  <c r="B277" i="2"/>
  <c r="B278" i="2"/>
  <c r="B279" i="2"/>
  <c r="B280" i="2"/>
  <c r="D280" i="2" s="1"/>
  <c r="B281" i="2"/>
  <c r="D281" i="2" s="1"/>
  <c r="B282" i="2"/>
  <c r="D282" i="2" s="1"/>
  <c r="B283" i="2"/>
  <c r="B284" i="2"/>
  <c r="B285" i="2"/>
  <c r="B286" i="2"/>
  <c r="B287" i="2"/>
  <c r="B288" i="2"/>
  <c r="C288" i="2" s="1"/>
  <c r="B289" i="2"/>
  <c r="B290" i="2"/>
  <c r="B291" i="2"/>
  <c r="B292" i="2"/>
  <c r="B293" i="2"/>
  <c r="C293" i="2" s="1"/>
  <c r="B294" i="2"/>
  <c r="B295" i="2"/>
  <c r="B296" i="2"/>
  <c r="B297" i="2"/>
  <c r="D297" i="2" s="1"/>
  <c r="B298" i="2"/>
  <c r="B299" i="2"/>
  <c r="D299" i="2" s="1"/>
  <c r="B300" i="2"/>
  <c r="C300" i="2" s="1"/>
  <c r="B301" i="2"/>
  <c r="B302" i="2"/>
  <c r="B303" i="2"/>
  <c r="C303" i="2" s="1"/>
  <c r="B304" i="2"/>
  <c r="B305" i="2"/>
  <c r="C305" i="2" s="1"/>
  <c r="B306" i="2"/>
  <c r="B307" i="2"/>
  <c r="B308" i="2"/>
  <c r="B309" i="2"/>
  <c r="B310" i="2"/>
  <c r="B311" i="2"/>
  <c r="C311" i="2" s="1"/>
  <c r="B312" i="2"/>
  <c r="C312" i="2" s="1"/>
  <c r="B313" i="2"/>
  <c r="B314" i="2"/>
  <c r="B315" i="2"/>
  <c r="B316" i="2"/>
  <c r="D316" i="2" s="1"/>
  <c r="B317" i="2"/>
  <c r="D317" i="2" s="1"/>
  <c r="B318" i="2"/>
  <c r="B319" i="2"/>
  <c r="B320" i="2"/>
  <c r="B321" i="2"/>
  <c r="D321" i="2" s="1"/>
  <c r="B322" i="2"/>
  <c r="C322" i="2" s="1"/>
  <c r="B323" i="2"/>
  <c r="C323" i="2" s="1"/>
  <c r="B324" i="2"/>
  <c r="B325" i="2"/>
  <c r="B326" i="2"/>
  <c r="B327" i="2"/>
  <c r="D327" i="2" s="1"/>
  <c r="B328" i="2"/>
  <c r="C328" i="2" s="1"/>
  <c r="B330" i="2"/>
  <c r="D330" i="2" s="1"/>
  <c r="B331" i="2"/>
  <c r="B332" i="2"/>
  <c r="B333" i="2"/>
  <c r="B334" i="2"/>
  <c r="D334" i="2" s="1"/>
  <c r="B335" i="2"/>
  <c r="B336" i="2"/>
  <c r="C336" i="2" s="1"/>
  <c r="B337" i="2"/>
  <c r="D337" i="2" s="1"/>
  <c r="B338" i="2"/>
  <c r="B339" i="2"/>
  <c r="B340" i="2"/>
  <c r="B341" i="2"/>
  <c r="B342" i="2"/>
  <c r="C342" i="2" s="1"/>
  <c r="B343" i="2"/>
  <c r="C343" i="2" s="1"/>
  <c r="B344" i="2"/>
  <c r="B345" i="2"/>
  <c r="B346" i="2"/>
  <c r="B347" i="2"/>
  <c r="B348" i="2"/>
  <c r="B349" i="2"/>
  <c r="B350" i="2"/>
  <c r="B351" i="2"/>
  <c r="B352" i="2"/>
  <c r="D352" i="2" s="1"/>
  <c r="B353" i="2"/>
  <c r="D353" i="2" s="1"/>
  <c r="B354" i="2"/>
  <c r="D354" i="2" s="1"/>
  <c r="B355" i="2"/>
  <c r="B356" i="2"/>
  <c r="B357" i="2"/>
  <c r="B358" i="2"/>
  <c r="B360" i="2"/>
  <c r="B361" i="2"/>
  <c r="D361" i="2" s="1"/>
  <c r="B362" i="2"/>
  <c r="B363" i="2"/>
  <c r="B364" i="2"/>
  <c r="B365" i="2"/>
  <c r="B366" i="2"/>
  <c r="D366" i="2" s="1"/>
  <c r="B367" i="2"/>
  <c r="B368" i="2"/>
  <c r="C368" i="2" s="1"/>
  <c r="B369" i="2"/>
  <c r="B370" i="2"/>
  <c r="B371" i="2"/>
  <c r="B372" i="2"/>
  <c r="C372" i="2" s="1"/>
  <c r="B373" i="2"/>
  <c r="B374" i="2"/>
  <c r="B375" i="2"/>
  <c r="B376" i="2"/>
  <c r="B377" i="2"/>
  <c r="C377" i="2" s="1"/>
  <c r="B378" i="2"/>
  <c r="C378" i="2" s="1"/>
  <c r="B379" i="2"/>
  <c r="B380" i="2"/>
  <c r="B381" i="2"/>
  <c r="B382" i="2"/>
  <c r="B383" i="2"/>
  <c r="C383" i="2" s="1"/>
  <c r="B384" i="2"/>
  <c r="B385" i="2"/>
  <c r="B386" i="2"/>
  <c r="C386" i="2" s="1"/>
  <c r="B387" i="2"/>
  <c r="B388" i="2"/>
  <c r="B389" i="2"/>
  <c r="B390" i="2"/>
  <c r="B391" i="2"/>
  <c r="C391" i="2" s="1"/>
  <c r="B392" i="2"/>
  <c r="B393" i="2"/>
  <c r="B394" i="2"/>
  <c r="B395" i="2"/>
  <c r="B396" i="2"/>
  <c r="D396" i="2" s="1"/>
  <c r="B397" i="2"/>
  <c r="C397" i="2" s="1"/>
  <c r="B398" i="2"/>
  <c r="B399" i="2"/>
  <c r="B400" i="2"/>
  <c r="B401" i="2"/>
  <c r="D401" i="2" s="1"/>
  <c r="B402" i="2"/>
  <c r="B403" i="2"/>
  <c r="D403" i="2" s="1"/>
  <c r="B404" i="2"/>
  <c r="B405" i="2"/>
  <c r="B406" i="2"/>
  <c r="B407" i="2"/>
  <c r="D407" i="2" s="1"/>
  <c r="B408" i="2"/>
  <c r="B409" i="2"/>
  <c r="B410" i="2"/>
  <c r="B411" i="2"/>
  <c r="B412" i="2"/>
  <c r="B413" i="2"/>
  <c r="B414" i="2"/>
  <c r="B415" i="2"/>
  <c r="D415" i="2" s="1"/>
  <c r="B416" i="2"/>
  <c r="B417" i="2"/>
  <c r="B418" i="2"/>
  <c r="B419" i="2"/>
  <c r="B420" i="2"/>
  <c r="B421" i="2"/>
  <c r="D421" i="2" s="1"/>
  <c r="B422" i="2"/>
  <c r="B423" i="2"/>
  <c r="B424" i="2"/>
  <c r="B425" i="2"/>
  <c r="C425" i="2" s="1"/>
  <c r="B426" i="2"/>
  <c r="B427" i="2"/>
  <c r="B428" i="2"/>
  <c r="B429" i="2"/>
  <c r="B430" i="2"/>
  <c r="B431" i="2"/>
  <c r="C431" i="2" s="1"/>
  <c r="B432" i="2"/>
  <c r="B433" i="2"/>
  <c r="B434" i="2"/>
  <c r="D434" i="2" s="1"/>
  <c r="B435" i="2"/>
  <c r="B436" i="2"/>
  <c r="B437" i="2"/>
  <c r="B438" i="2"/>
  <c r="B439" i="2"/>
  <c r="D439" i="2" s="1"/>
  <c r="B440" i="2"/>
  <c r="B441" i="2"/>
  <c r="B442" i="2"/>
  <c r="B443" i="2"/>
  <c r="C443" i="2" s="1"/>
  <c r="B444" i="2"/>
  <c r="C444" i="2" s="1"/>
  <c r="B445" i="2"/>
  <c r="C445" i="2" s="1"/>
  <c r="B446" i="2"/>
  <c r="D446" i="2" s="1"/>
  <c r="B447" i="2"/>
  <c r="B448" i="2"/>
  <c r="B449" i="2"/>
  <c r="D449" i="2" s="1"/>
  <c r="B450" i="2"/>
  <c r="B451" i="2"/>
  <c r="C451" i="2" s="1"/>
  <c r="B452" i="2"/>
  <c r="B453" i="2"/>
  <c r="B454" i="2"/>
  <c r="B455" i="2"/>
  <c r="C455" i="2" s="1"/>
  <c r="B456" i="2"/>
  <c r="B457" i="2"/>
  <c r="C457" i="2" s="1"/>
  <c r="B458" i="2"/>
  <c r="B459" i="2"/>
  <c r="B460" i="2"/>
  <c r="B461" i="2"/>
  <c r="B462" i="2"/>
  <c r="B463" i="2"/>
  <c r="D463" i="2" s="1"/>
  <c r="B464" i="2"/>
  <c r="B465" i="2"/>
  <c r="B466" i="2"/>
  <c r="B468" i="2"/>
  <c r="B469" i="2"/>
  <c r="B470" i="2"/>
  <c r="B471" i="2"/>
  <c r="C471" i="2" s="1"/>
  <c r="B472" i="2"/>
  <c r="B473" i="2"/>
  <c r="B474" i="2"/>
  <c r="B475" i="2"/>
  <c r="B476" i="2"/>
  <c r="B477" i="2"/>
  <c r="B478" i="2"/>
  <c r="B479" i="2"/>
  <c r="B480" i="2"/>
  <c r="C480" i="2" s="1"/>
  <c r="B481" i="2"/>
  <c r="B482" i="2"/>
  <c r="D482" i="2" s="1"/>
  <c r="B483" i="2"/>
  <c r="C483" i="2" s="1"/>
  <c r="B484" i="2"/>
  <c r="B485" i="2"/>
  <c r="B486" i="2"/>
  <c r="D486" i="2" s="1"/>
  <c r="B487" i="2"/>
  <c r="B488" i="2"/>
  <c r="D488" i="2" s="1"/>
  <c r="B489" i="2"/>
  <c r="C489" i="2" s="1"/>
  <c r="B490" i="2"/>
  <c r="B492" i="2"/>
  <c r="B493" i="2"/>
  <c r="B494" i="2"/>
  <c r="C494" i="2" s="1"/>
  <c r="B495" i="2"/>
  <c r="B496" i="2"/>
  <c r="D496" i="2" s="1"/>
  <c r="B497" i="2"/>
  <c r="B498" i="2"/>
  <c r="B499" i="2"/>
  <c r="C499" i="2" s="1"/>
  <c r="B500" i="2"/>
  <c r="C500" i="2" s="1"/>
  <c r="B501" i="2"/>
  <c r="B502" i="2"/>
  <c r="C502" i="2" s="1"/>
  <c r="B503" i="2"/>
  <c r="B504" i="2"/>
  <c r="B505" i="2"/>
  <c r="D505" i="2" s="1"/>
  <c r="B506" i="2"/>
  <c r="B507" i="2"/>
  <c r="D507" i="2" s="1"/>
  <c r="B508" i="2"/>
  <c r="D508" i="2" s="1"/>
  <c r="B509" i="2"/>
  <c r="B510" i="2"/>
  <c r="B511" i="2"/>
  <c r="C511" i="2" s="1"/>
  <c r="B512" i="2"/>
  <c r="B513" i="2"/>
  <c r="D513" i="2" s="1"/>
  <c r="B514" i="2"/>
  <c r="B515" i="2"/>
  <c r="B516" i="2"/>
  <c r="B517" i="2"/>
  <c r="C517" i="2" s="1"/>
  <c r="B518" i="2"/>
  <c r="D518" i="2" s="1"/>
  <c r="B519" i="2"/>
  <c r="D519" i="2" s="1"/>
  <c r="B520" i="2"/>
  <c r="B522" i="2"/>
  <c r="B523" i="2"/>
  <c r="B524" i="2"/>
  <c r="D524" i="2" s="1"/>
  <c r="B525" i="2"/>
  <c r="B526" i="2"/>
  <c r="D526" i="2" s="1"/>
  <c r="B527" i="2"/>
  <c r="D527" i="2" s="1"/>
  <c r="B528" i="2"/>
  <c r="B529" i="2"/>
  <c r="B530" i="2"/>
  <c r="B531" i="2"/>
  <c r="B532" i="2"/>
  <c r="C532" i="2" s="1"/>
  <c r="B533" i="2"/>
  <c r="B534" i="2"/>
  <c r="B535" i="2"/>
  <c r="B536" i="2"/>
  <c r="B537" i="2"/>
  <c r="B538" i="2"/>
  <c r="C538" i="2" s="1"/>
  <c r="B539" i="2"/>
  <c r="B540" i="2"/>
  <c r="B541" i="2"/>
  <c r="B542" i="2"/>
  <c r="B543" i="2"/>
  <c r="B544" i="2"/>
  <c r="D544" i="2" s="1"/>
  <c r="B545" i="2"/>
  <c r="C545" i="2" s="1"/>
  <c r="B546" i="2"/>
  <c r="B547" i="2"/>
  <c r="B548" i="2"/>
  <c r="B549" i="2"/>
  <c r="B550" i="2"/>
  <c r="C550" i="2" s="1"/>
  <c r="B551" i="2"/>
  <c r="B552" i="2"/>
  <c r="B553" i="2"/>
  <c r="B554" i="2"/>
  <c r="B555" i="2"/>
  <c r="B556" i="2"/>
  <c r="D556" i="2" s="1"/>
  <c r="B557" i="2"/>
  <c r="B558" i="2"/>
  <c r="B559" i="2"/>
  <c r="B560" i="2"/>
  <c r="C560" i="2" s="1"/>
  <c r="B561" i="2"/>
  <c r="B562" i="2"/>
  <c r="D562" i="2" s="1"/>
  <c r="B563" i="2"/>
  <c r="B564" i="2"/>
  <c r="B565" i="2"/>
  <c r="B566" i="2"/>
  <c r="C566" i="2" s="1"/>
  <c r="B567" i="2"/>
  <c r="C567" i="2" s="1"/>
  <c r="B568" i="2"/>
  <c r="C568" i="2" s="1"/>
  <c r="B569" i="2"/>
  <c r="B570" i="2"/>
  <c r="B571" i="2"/>
  <c r="B572" i="2"/>
  <c r="B573" i="2"/>
  <c r="C573" i="2" s="1"/>
  <c r="B574" i="2"/>
  <c r="C574" i="2" s="1"/>
  <c r="B575" i="2"/>
  <c r="D575" i="2" s="1"/>
  <c r="B576" i="2"/>
  <c r="B577" i="2"/>
  <c r="B578" i="2"/>
  <c r="B579" i="2"/>
  <c r="B580" i="2"/>
  <c r="D580" i="2" s="1"/>
  <c r="B581" i="2"/>
  <c r="C581" i="2" s="1"/>
  <c r="B582" i="2"/>
  <c r="B583" i="2"/>
  <c r="B584" i="2"/>
  <c r="B585" i="2"/>
  <c r="B586" i="2"/>
  <c r="C586" i="2" s="1"/>
  <c r="B587" i="2"/>
  <c r="C587" i="2" s="1"/>
  <c r="B588" i="2"/>
  <c r="B589" i="2"/>
  <c r="B590" i="2"/>
  <c r="D590" i="2" s="1"/>
  <c r="B591" i="2"/>
  <c r="B592" i="2"/>
  <c r="C592" i="2" s="1"/>
  <c r="B593" i="2"/>
  <c r="C593" i="2" s="1"/>
  <c r="B594" i="2"/>
  <c r="B595" i="2"/>
  <c r="B596" i="2"/>
  <c r="D596" i="2" s="1"/>
  <c r="B597" i="2"/>
  <c r="C597" i="2" s="1"/>
  <c r="B598" i="2"/>
  <c r="D598" i="2" s="1"/>
  <c r="B599" i="2"/>
  <c r="C599" i="2" s="1"/>
  <c r="B600" i="2"/>
  <c r="B601" i="2"/>
  <c r="B602" i="2"/>
  <c r="B603" i="2"/>
  <c r="B604" i="2"/>
  <c r="B605" i="2"/>
  <c r="D605" i="2" s="1"/>
  <c r="B606" i="2"/>
  <c r="B607" i="2"/>
  <c r="B608" i="2"/>
  <c r="B609" i="2"/>
  <c r="D609" i="2" s="1"/>
  <c r="B610" i="2"/>
  <c r="C610" i="2" s="1"/>
  <c r="B611" i="2"/>
  <c r="B612" i="2"/>
  <c r="B613" i="2"/>
  <c r="B614" i="2"/>
  <c r="B615" i="2"/>
  <c r="D615" i="2" s="1"/>
  <c r="B616" i="2"/>
  <c r="D616" i="2" s="1"/>
  <c r="B617" i="2"/>
  <c r="C617" i="2" s="1"/>
  <c r="B618" i="2"/>
  <c r="B619" i="2"/>
  <c r="B620" i="2"/>
  <c r="B621" i="2"/>
  <c r="D621" i="2" s="1"/>
  <c r="B622" i="2"/>
  <c r="B623" i="2"/>
  <c r="B624" i="2"/>
  <c r="B625" i="2"/>
  <c r="B626" i="2"/>
  <c r="C626" i="2" s="1"/>
  <c r="B627" i="2"/>
  <c r="B628" i="2"/>
  <c r="C628" i="2" s="1"/>
  <c r="B629" i="2"/>
  <c r="B630" i="2"/>
  <c r="B631" i="2"/>
  <c r="B632" i="2"/>
  <c r="B633" i="2"/>
  <c r="C633" i="2" s="1"/>
  <c r="B634" i="2"/>
  <c r="C634" i="2" s="1"/>
  <c r="B636" i="2"/>
  <c r="D636" i="2" s="1"/>
  <c r="B637" i="2"/>
  <c r="B638" i="2"/>
  <c r="B639" i="2"/>
  <c r="B640" i="2"/>
  <c r="B641" i="2"/>
  <c r="D641" i="2" s="1"/>
  <c r="B642" i="2"/>
  <c r="D642" i="2" s="1"/>
  <c r="B643" i="2"/>
  <c r="B644" i="2"/>
  <c r="B645" i="2"/>
  <c r="B646" i="2"/>
  <c r="B647" i="2"/>
  <c r="C647" i="2" s="1"/>
  <c r="B648" i="2"/>
  <c r="C648" i="2" s="1"/>
  <c r="B649" i="2"/>
  <c r="B650" i="2"/>
  <c r="B651" i="2"/>
  <c r="C651" i="2" s="1"/>
  <c r="B652" i="2"/>
  <c r="B653" i="2"/>
  <c r="D653" i="2" s="1"/>
  <c r="B654" i="2"/>
  <c r="B655" i="2"/>
  <c r="B656" i="2"/>
  <c r="B657" i="2"/>
  <c r="D657" i="2" s="1"/>
  <c r="B658" i="2"/>
  <c r="B659" i="2"/>
  <c r="D659" i="2" s="1"/>
  <c r="B660" i="2"/>
  <c r="D660" i="2" s="1"/>
  <c r="B661" i="2"/>
  <c r="B662" i="2"/>
  <c r="B663" i="2"/>
  <c r="B664" i="2"/>
  <c r="B665" i="2"/>
  <c r="D665" i="2" s="1"/>
  <c r="B666" i="2"/>
  <c r="C666" i="2" s="1"/>
  <c r="B667" i="2"/>
  <c r="B668" i="2"/>
  <c r="B669" i="2"/>
  <c r="B670" i="2"/>
  <c r="B671" i="2"/>
  <c r="B672" i="2"/>
  <c r="C672" i="2" s="1"/>
  <c r="B673" i="2"/>
  <c r="B674" i="2"/>
  <c r="B675" i="2"/>
  <c r="B676" i="2"/>
  <c r="B677" i="2"/>
  <c r="C677" i="2" s="1"/>
  <c r="B678" i="2"/>
  <c r="C678" i="2" s="1"/>
  <c r="B679" i="2"/>
  <c r="B680" i="2"/>
  <c r="B681" i="2"/>
  <c r="D681" i="2" s="1"/>
  <c r="B682" i="2"/>
  <c r="D682" i="2" s="1"/>
  <c r="B683" i="2"/>
  <c r="D683" i="2" s="1"/>
  <c r="B684" i="2"/>
  <c r="B685" i="2"/>
  <c r="B686" i="2"/>
  <c r="B687" i="2"/>
  <c r="B688" i="2"/>
  <c r="D688" i="2" s="1"/>
  <c r="B689" i="2"/>
  <c r="B690" i="2"/>
  <c r="B691" i="2"/>
  <c r="B692" i="2"/>
  <c r="B693" i="2"/>
  <c r="C693" i="2" s="1"/>
  <c r="B694" i="2"/>
  <c r="D694" i="2" s="1"/>
  <c r="B695" i="2"/>
  <c r="C695" i="2" s="1"/>
  <c r="B696" i="2"/>
  <c r="B697" i="2"/>
  <c r="B698" i="2"/>
  <c r="B699" i="2"/>
  <c r="D699" i="2" s="1"/>
  <c r="B700" i="2"/>
  <c r="C700" i="2" s="1"/>
  <c r="B701" i="2"/>
  <c r="C701" i="2" s="1"/>
  <c r="B702" i="2"/>
  <c r="B703" i="2"/>
  <c r="B704" i="2"/>
  <c r="B705" i="2"/>
  <c r="C705" i="2" s="1"/>
  <c r="B706" i="2"/>
  <c r="D706" i="2" s="1"/>
  <c r="B707" i="2"/>
  <c r="D707" i="2" s="1"/>
  <c r="B708" i="2"/>
  <c r="B709" i="2"/>
  <c r="B710" i="2"/>
  <c r="B711" i="2"/>
  <c r="D711" i="2" s="1"/>
  <c r="B712" i="2"/>
  <c r="C712" i="2" s="1"/>
  <c r="B713" i="2"/>
  <c r="C713" i="2" s="1"/>
  <c r="B714" i="2"/>
  <c r="B715" i="2"/>
  <c r="B716" i="2"/>
  <c r="B717" i="2"/>
  <c r="C717" i="2" s="1"/>
  <c r="B718" i="2"/>
  <c r="B719" i="2"/>
  <c r="B720" i="2"/>
  <c r="B721" i="2"/>
  <c r="B722" i="2"/>
  <c r="B723" i="2"/>
  <c r="C723" i="2" s="1"/>
  <c r="B724" i="2"/>
  <c r="B725" i="2"/>
  <c r="C725" i="2" s="1"/>
  <c r="B726" i="2"/>
  <c r="B727" i="2"/>
  <c r="B728" i="2"/>
  <c r="B729" i="2"/>
  <c r="C729" i="2" s="1"/>
  <c r="B730" i="2"/>
  <c r="D730" i="2" s="1"/>
  <c r="B731" i="2"/>
  <c r="C731" i="2" s="1"/>
  <c r="B732" i="2"/>
  <c r="D732" i="2" s="1"/>
  <c r="B733" i="2"/>
  <c r="B734" i="2"/>
  <c r="B735" i="2"/>
  <c r="C735" i="2" s="1"/>
  <c r="B736" i="2"/>
  <c r="B737" i="2"/>
  <c r="D737" i="2" s="1"/>
  <c r="B738" i="2"/>
  <c r="B739" i="2"/>
  <c r="B740" i="2"/>
  <c r="B741" i="2"/>
  <c r="B742" i="2"/>
  <c r="D742" i="2" s="1"/>
  <c r="B743" i="2"/>
  <c r="C743" i="2" s="1"/>
  <c r="B744" i="2"/>
  <c r="B745" i="2"/>
  <c r="B746" i="2"/>
  <c r="B747" i="2"/>
  <c r="C747" i="2" s="1"/>
  <c r="B748" i="2"/>
  <c r="D748" i="2" s="1"/>
  <c r="B749" i="2"/>
  <c r="D749" i="2" s="1"/>
  <c r="B750" i="2"/>
  <c r="D750" i="2" s="1"/>
  <c r="B751" i="2"/>
  <c r="B752" i="2"/>
  <c r="B753" i="2"/>
  <c r="C753" i="2" s="1"/>
  <c r="B754" i="2"/>
  <c r="B755" i="2"/>
  <c r="C755" i="2" s="1"/>
  <c r="B756" i="2"/>
  <c r="C756" i="2" s="1"/>
  <c r="B757" i="2"/>
  <c r="B758" i="2"/>
  <c r="B759" i="2"/>
  <c r="B760" i="2"/>
  <c r="D760" i="2" s="1"/>
  <c r="B761" i="2"/>
  <c r="C761" i="2" s="1"/>
  <c r="B762" i="2"/>
  <c r="B763" i="2"/>
  <c r="B764" i="2"/>
  <c r="B765" i="2"/>
  <c r="C765" i="2" s="1"/>
  <c r="B766" i="2"/>
  <c r="D766" i="2" s="1"/>
  <c r="B767" i="2"/>
  <c r="C767" i="2" s="1"/>
  <c r="B768" i="2"/>
  <c r="B769" i="2"/>
  <c r="B770" i="2"/>
  <c r="B771" i="2"/>
  <c r="B772" i="2"/>
  <c r="B773" i="2"/>
  <c r="D773" i="2" s="1"/>
  <c r="B774" i="2"/>
  <c r="D774" i="2" s="1"/>
  <c r="B775" i="2"/>
  <c r="B776" i="2"/>
  <c r="B777" i="2"/>
  <c r="C777" i="2" s="1"/>
  <c r="B778" i="2"/>
  <c r="B779" i="2"/>
  <c r="D779" i="2" s="1"/>
  <c r="B780" i="2"/>
  <c r="C780" i="2" s="1"/>
  <c r="B781" i="2"/>
  <c r="B782" i="2"/>
  <c r="B783" i="2"/>
  <c r="B784" i="2"/>
  <c r="B785" i="2"/>
  <c r="D785" i="2" s="1"/>
  <c r="B786" i="2"/>
  <c r="B787" i="2"/>
  <c r="B788" i="2"/>
  <c r="B789" i="2"/>
  <c r="C789" i="2" s="1"/>
  <c r="B790" i="2"/>
  <c r="B791" i="2"/>
  <c r="C791" i="2" s="1"/>
  <c r="B792" i="2"/>
  <c r="B793" i="2"/>
  <c r="B794" i="2"/>
  <c r="B795" i="2"/>
  <c r="B796" i="2"/>
  <c r="B797" i="2"/>
  <c r="C797" i="2" s="1"/>
  <c r="B798" i="2"/>
  <c r="B799" i="2"/>
  <c r="B800" i="2"/>
  <c r="B801" i="2"/>
  <c r="B802" i="2"/>
  <c r="C802" i="2" s="1"/>
  <c r="B803" i="2"/>
  <c r="C803" i="2" s="1"/>
  <c r="B804" i="2"/>
  <c r="B805" i="2"/>
  <c r="B806" i="2"/>
  <c r="B807" i="2"/>
  <c r="D807" i="2" s="1"/>
  <c r="B808" i="2"/>
  <c r="C808" i="2" s="1"/>
  <c r="B809" i="2"/>
  <c r="D809" i="2" s="1"/>
  <c r="B810" i="2"/>
  <c r="C810" i="2" s="1"/>
  <c r="B811" i="2"/>
  <c r="B812" i="2"/>
  <c r="B813" i="2"/>
  <c r="B814" i="2"/>
  <c r="B815" i="2"/>
  <c r="C815" i="2" s="1"/>
  <c r="B816" i="2"/>
  <c r="C816" i="2" s="1"/>
  <c r="B817" i="2"/>
  <c r="B818" i="2"/>
  <c r="B819" i="2"/>
  <c r="C819" i="2" s="1"/>
  <c r="B820" i="2"/>
  <c r="D820" i="2" s="1"/>
  <c r="B822" i="2"/>
  <c r="B823" i="2"/>
  <c r="C823" i="2" s="1"/>
  <c r="B824" i="2"/>
  <c r="B825" i="2"/>
  <c r="B826" i="2"/>
  <c r="D826" i="2" s="1"/>
  <c r="B827" i="2"/>
  <c r="B828" i="2"/>
  <c r="C828" i="2" s="1"/>
  <c r="B829" i="2"/>
  <c r="D829" i="2" s="1"/>
  <c r="B830" i="2"/>
  <c r="B831" i="2"/>
  <c r="B832" i="2"/>
  <c r="C832" i="2" s="1"/>
  <c r="B833" i="2"/>
  <c r="D833" i="2" s="1"/>
  <c r="B834" i="2"/>
  <c r="B835" i="2"/>
  <c r="C835" i="2" s="1"/>
  <c r="B836" i="2"/>
  <c r="B837" i="2"/>
  <c r="B838" i="2"/>
  <c r="D838" i="2" s="1"/>
  <c r="B839" i="2"/>
  <c r="B840" i="2"/>
  <c r="C840" i="2" s="1"/>
  <c r="B841" i="2"/>
  <c r="C841" i="2" s="1"/>
  <c r="B842" i="2"/>
  <c r="B843" i="2"/>
  <c r="D843" i="2" s="1"/>
  <c r="B844" i="2"/>
  <c r="B845" i="2"/>
  <c r="B846" i="2"/>
  <c r="D846" i="2" s="1"/>
  <c r="B847" i="2"/>
  <c r="D847" i="2" s="1"/>
  <c r="B848" i="2"/>
  <c r="B849" i="2"/>
  <c r="B850" i="2"/>
  <c r="C850" i="2" s="1"/>
  <c r="B851" i="2"/>
  <c r="D851" i="2" s="1"/>
  <c r="B852" i="2"/>
  <c r="C852" i="2" s="1"/>
  <c r="B853" i="2"/>
  <c r="B854" i="2"/>
  <c r="B855" i="2"/>
  <c r="B856" i="2"/>
  <c r="B858" i="2"/>
  <c r="B859" i="2"/>
  <c r="D859" i="2" s="1"/>
  <c r="B860" i="2"/>
  <c r="C860" i="2" s="1"/>
  <c r="B861" i="2"/>
  <c r="B862" i="2"/>
  <c r="B863" i="2"/>
  <c r="B864" i="2"/>
  <c r="C864" i="2" s="1"/>
  <c r="B865" i="2"/>
  <c r="D865" i="2" s="1"/>
  <c r="B866" i="2"/>
  <c r="B867" i="2"/>
  <c r="B868" i="2"/>
  <c r="D868" i="2" s="1"/>
  <c r="B869" i="2"/>
  <c r="D869" i="2" s="1"/>
  <c r="B870" i="2"/>
  <c r="D870" i="2" s="1"/>
  <c r="B871" i="2"/>
  <c r="D871" i="2" s="1"/>
  <c r="B872" i="2"/>
  <c r="D872" i="2" s="1"/>
  <c r="B873" i="2"/>
  <c r="B874" i="2"/>
  <c r="B875" i="2"/>
  <c r="B876" i="2"/>
  <c r="B877" i="2"/>
  <c r="D877" i="2" s="1"/>
  <c r="B878" i="2"/>
  <c r="B879" i="2"/>
  <c r="B880" i="2"/>
  <c r="B881" i="2"/>
  <c r="B882" i="2"/>
  <c r="B883" i="2"/>
  <c r="B884" i="2"/>
  <c r="B885" i="2"/>
  <c r="B886" i="2"/>
  <c r="B887" i="2"/>
  <c r="C887" i="2" s="1"/>
  <c r="B888" i="2"/>
  <c r="B889" i="2"/>
  <c r="B890" i="2"/>
  <c r="D890" i="2" s="1"/>
  <c r="B891" i="2"/>
  <c r="B892" i="2"/>
  <c r="B893" i="2"/>
  <c r="D893" i="2" s="1"/>
  <c r="B894" i="2"/>
  <c r="B895" i="2"/>
  <c r="D895" i="2" s="1"/>
  <c r="B896" i="2"/>
  <c r="D896" i="2" s="1"/>
  <c r="B897" i="2"/>
  <c r="B898" i="2"/>
  <c r="B899" i="2"/>
  <c r="C899" i="2" s="1"/>
  <c r="B900" i="2"/>
  <c r="B901" i="2"/>
  <c r="D901" i="2" s="1"/>
  <c r="B902" i="2"/>
  <c r="B903" i="2"/>
  <c r="B904" i="2"/>
  <c r="B905" i="2"/>
  <c r="C905" i="2" s="1"/>
  <c r="B906" i="2"/>
  <c r="B907" i="2"/>
  <c r="B908" i="2"/>
  <c r="B909" i="2"/>
  <c r="B910" i="2"/>
  <c r="B911" i="2"/>
  <c r="D911" i="2" s="1"/>
  <c r="B912" i="2"/>
  <c r="B913" i="2"/>
  <c r="D913" i="2" s="1"/>
  <c r="B914" i="2"/>
  <c r="D914" i="2" s="1"/>
  <c r="B915" i="2"/>
  <c r="B916" i="2"/>
  <c r="C916" i="2" s="1"/>
  <c r="B917" i="2"/>
  <c r="C917" i="2" s="1"/>
  <c r="B918" i="2"/>
  <c r="B919" i="2"/>
  <c r="B920" i="2"/>
  <c r="B921" i="2"/>
  <c r="B922" i="2"/>
  <c r="B923" i="2"/>
  <c r="D923" i="2" s="1"/>
  <c r="B924" i="2"/>
  <c r="D924" i="2" s="1"/>
  <c r="B925" i="2"/>
  <c r="B926" i="2"/>
  <c r="D926" i="2" s="1"/>
  <c r="B927" i="2"/>
  <c r="B928" i="2"/>
  <c r="B929" i="2"/>
  <c r="B930" i="2"/>
  <c r="B931" i="2"/>
  <c r="B932" i="2"/>
  <c r="D932" i="2" s="1"/>
  <c r="B933" i="2"/>
  <c r="C933" i="2" s="1"/>
  <c r="B934" i="2"/>
  <c r="B935" i="2"/>
  <c r="C935" i="2" s="1"/>
  <c r="B936" i="2"/>
  <c r="C936" i="2" s="1"/>
  <c r="B937" i="2"/>
  <c r="C937" i="2" s="1"/>
  <c r="B938" i="2"/>
  <c r="C938" i="2" s="1"/>
  <c r="B939" i="2"/>
  <c r="B940" i="2"/>
  <c r="B941" i="2"/>
  <c r="D941" i="2" s="1"/>
  <c r="B942" i="2"/>
  <c r="D942" i="2" s="1"/>
  <c r="B943" i="2"/>
  <c r="C943" i="2" s="1"/>
  <c r="B944" i="2"/>
  <c r="C944" i="2" s="1"/>
  <c r="B945" i="2"/>
  <c r="B946" i="2"/>
  <c r="B947" i="2"/>
  <c r="C947" i="2" s="1"/>
  <c r="B948" i="2"/>
  <c r="B949" i="2"/>
  <c r="C949" i="2" s="1"/>
  <c r="B950" i="2"/>
  <c r="D950" i="2" s="1"/>
  <c r="B951" i="2"/>
  <c r="C951" i="2" s="1"/>
  <c r="B952" i="2"/>
  <c r="B953" i="2"/>
  <c r="D953" i="2" s="1"/>
  <c r="B954" i="2"/>
  <c r="D954" i="2" s="1"/>
  <c r="B955" i="2"/>
  <c r="D955" i="2" s="1"/>
  <c r="B956" i="2"/>
  <c r="D956" i="2" s="1"/>
  <c r="B957" i="2"/>
  <c r="B958" i="2"/>
  <c r="C958" i="2" s="1"/>
  <c r="B959" i="2"/>
  <c r="C959" i="2" s="1"/>
  <c r="B960" i="2"/>
  <c r="D960" i="2" s="1"/>
  <c r="B961" i="2"/>
  <c r="D961" i="2" s="1"/>
  <c r="B962" i="2"/>
  <c r="C962" i="2" s="1"/>
  <c r="B963" i="2"/>
  <c r="C963" i="2" s="1"/>
  <c r="B964" i="2"/>
  <c r="C964" i="2" s="1"/>
  <c r="B965" i="2"/>
  <c r="B966" i="2"/>
  <c r="C966" i="2" s="1"/>
  <c r="B967" i="2"/>
  <c r="C967" i="2" s="1"/>
  <c r="B968" i="2"/>
  <c r="B969" i="2"/>
  <c r="B970" i="2"/>
  <c r="D970" i="2" s="1"/>
  <c r="B971" i="2"/>
  <c r="C971" i="2" s="1"/>
  <c r="B972" i="2"/>
  <c r="B973" i="2"/>
  <c r="C973" i="2" s="1"/>
  <c r="B974" i="2"/>
  <c r="B975" i="2"/>
  <c r="D975" i="2" s="1"/>
  <c r="B976" i="2"/>
  <c r="B977" i="2"/>
  <c r="C977" i="2" s="1"/>
  <c r="B978" i="2"/>
  <c r="C978" i="2" s="1"/>
  <c r="B979" i="2"/>
  <c r="B980" i="2"/>
  <c r="B981" i="2"/>
  <c r="B982" i="2"/>
  <c r="B984" i="2"/>
  <c r="B985" i="2"/>
  <c r="D985" i="2" s="1"/>
  <c r="B986" i="2"/>
  <c r="D986" i="2" s="1"/>
  <c r="B987" i="2"/>
  <c r="D987" i="2" s="1"/>
  <c r="B988" i="2"/>
  <c r="B989" i="2"/>
  <c r="C989" i="2" s="1"/>
  <c r="B990" i="2"/>
  <c r="D990" i="2" s="1"/>
  <c r="B991" i="2"/>
  <c r="D991" i="2" s="1"/>
  <c r="B992" i="2"/>
  <c r="D992" i="2" s="1"/>
  <c r="B993" i="2"/>
  <c r="C993" i="2" s="1"/>
  <c r="B994" i="2"/>
  <c r="B996" i="2"/>
  <c r="B997" i="2"/>
  <c r="C997" i="2" s="1"/>
  <c r="B998" i="2"/>
  <c r="B999" i="2"/>
  <c r="D999" i="2" s="1"/>
  <c r="B1000" i="2"/>
  <c r="B1001" i="2"/>
  <c r="C1001" i="2" s="1"/>
  <c r="B1002" i="2"/>
  <c r="B1003" i="2"/>
  <c r="C1003" i="2" s="1"/>
  <c r="B1004" i="2"/>
  <c r="B1005" i="2"/>
  <c r="D1005" i="2" s="1"/>
  <c r="B1006" i="2"/>
  <c r="B1007" i="2"/>
  <c r="B1008" i="2"/>
  <c r="D1008" i="2" s="1"/>
  <c r="B1009" i="2"/>
  <c r="D1009" i="2" s="1"/>
  <c r="B1010" i="2"/>
  <c r="C1010" i="2" s="1"/>
  <c r="B1011" i="2"/>
  <c r="D1011" i="2" s="1"/>
  <c r="B1012" i="2"/>
  <c r="B1013" i="2"/>
  <c r="B1014" i="2"/>
  <c r="D1014" i="2" s="1"/>
  <c r="B1015" i="2"/>
  <c r="D1015" i="2" s="1"/>
  <c r="B1016" i="2"/>
  <c r="B1017" i="2"/>
  <c r="C1017" i="2" s="1"/>
  <c r="B1018" i="2"/>
  <c r="B1019" i="2"/>
  <c r="B1020" i="2"/>
  <c r="B1021" i="2"/>
  <c r="B1022" i="2"/>
  <c r="B1023" i="2"/>
  <c r="C1023" i="2" s="1"/>
  <c r="B1024" i="2"/>
  <c r="D1024" i="2" s="1"/>
  <c r="B1025" i="2"/>
  <c r="B1026" i="2"/>
  <c r="D1026" i="2"/>
  <c r="B1027" i="2"/>
  <c r="D1027" i="2" s="1"/>
  <c r="B1028" i="2"/>
  <c r="C1028" i="2" s="1"/>
  <c r="B1029" i="2"/>
  <c r="C1029" i="2" s="1"/>
  <c r="E30" i="2"/>
  <c r="B30" i="2"/>
  <c r="C30" i="2" s="1"/>
  <c r="E3" i="2"/>
  <c r="E4" i="2"/>
  <c r="E5" i="2"/>
  <c r="E6" i="2"/>
  <c r="E7" i="2"/>
  <c r="E8" i="2"/>
  <c r="E9" i="2"/>
  <c r="E10" i="2"/>
  <c r="E11" i="2"/>
  <c r="E2" i="2"/>
  <c r="H27" i="2"/>
  <c r="F23" i="2"/>
  <c r="F24" i="2" s="1"/>
  <c r="F15" i="2"/>
  <c r="F16" i="2"/>
  <c r="D818" i="2" s="1"/>
  <c r="H19" i="2"/>
  <c r="D23" i="2"/>
  <c r="D24" i="2"/>
  <c r="D25" i="2"/>
  <c r="D26" i="2"/>
  <c r="D22" i="2"/>
  <c r="D15" i="2"/>
  <c r="D16" i="2"/>
  <c r="D17" i="2"/>
  <c r="D18" i="2"/>
  <c r="D14" i="2"/>
  <c r="F17" i="2"/>
  <c r="F18" i="2"/>
  <c r="C38" i="2"/>
  <c r="C148" i="2"/>
  <c r="C124" i="2"/>
  <c r="C226" i="2"/>
  <c r="D118" i="2"/>
  <c r="D213" i="2"/>
  <c r="C129" i="2"/>
  <c r="D207" i="2"/>
  <c r="C521" i="2"/>
  <c r="D130" i="2"/>
  <c r="D112" i="2"/>
  <c r="C450" i="2"/>
  <c r="C273" i="2"/>
  <c r="C143" i="2"/>
  <c r="C883" i="2"/>
  <c r="C537" i="2"/>
  <c r="D475" i="2"/>
  <c r="C408" i="2"/>
  <c r="C255" i="2"/>
  <c r="D315" i="2"/>
  <c r="C468" i="2"/>
  <c r="C395" i="2"/>
  <c r="C340" i="2"/>
  <c r="C172" i="2"/>
  <c r="C437" i="2"/>
  <c r="C243" i="2"/>
  <c r="C111" i="2"/>
  <c r="C50" i="2"/>
  <c r="D219" i="2"/>
  <c r="D80" i="2"/>
  <c r="C291" i="2"/>
  <c r="D373" i="2"/>
  <c r="D907" i="2"/>
  <c r="C720" i="2"/>
  <c r="D652" i="2"/>
  <c r="D878" i="2"/>
  <c r="D718" i="2"/>
  <c r="D866" i="2"/>
  <c r="C83" i="2"/>
  <c r="C210" i="2"/>
  <c r="D65" i="2"/>
  <c r="D645" i="2"/>
  <c r="C163" i="2"/>
  <c r="C380" i="2"/>
  <c r="C181" i="2"/>
  <c r="C329" i="2"/>
  <c r="D138" i="2"/>
  <c r="C96" i="2"/>
  <c r="D90" i="2"/>
  <c r="D41" i="2"/>
  <c r="D175" i="2"/>
  <c r="D187" i="2"/>
  <c r="C59" i="2"/>
  <c r="C798" i="2"/>
  <c r="C404" i="2"/>
  <c r="D601" i="2"/>
  <c r="D278" i="2"/>
  <c r="C364" i="2"/>
  <c r="C813" i="2"/>
  <c r="D638" i="2"/>
  <c r="C656" i="2"/>
  <c r="C1002" i="2"/>
  <c r="D788" i="2"/>
  <c r="D770" i="2"/>
  <c r="C728" i="2"/>
  <c r="C946" i="2"/>
  <c r="C583" i="2"/>
  <c r="D976" i="2"/>
  <c r="D964" i="2"/>
  <c r="C831" i="2"/>
  <c r="D716" i="2"/>
  <c r="D768" i="2"/>
  <c r="C306" i="2"/>
  <c r="D410" i="2"/>
  <c r="C440" i="2"/>
  <c r="D47" i="2"/>
  <c r="C1006" i="2"/>
  <c r="D157" i="2"/>
  <c r="D428" i="2"/>
  <c r="C145" i="2"/>
  <c r="D690" i="2"/>
  <c r="C318" i="2"/>
  <c r="C374" i="2"/>
  <c r="C193" i="2"/>
  <c r="D77" i="2"/>
  <c r="D71" i="2"/>
  <c r="D169" i="2"/>
  <c r="D120" i="2"/>
  <c r="D452" i="2"/>
  <c r="C114" i="2"/>
  <c r="D126" i="2"/>
  <c r="D331" i="2"/>
  <c r="C738" i="2"/>
  <c r="C362" i="2"/>
  <c r="D355" i="2"/>
  <c r="D294" i="2"/>
  <c r="C477" i="2"/>
  <c r="D35" i="2"/>
  <c r="C102" i="2"/>
  <c r="D668" i="2"/>
  <c r="D874" i="2"/>
  <c r="D302" i="2"/>
  <c r="D535" i="2"/>
  <c r="D357" i="2"/>
  <c r="D436" i="2"/>
  <c r="D339" i="2"/>
  <c r="D595" i="2"/>
  <c r="C940" i="2"/>
  <c r="C430" i="2"/>
  <c r="C382" i="2"/>
  <c r="C510" i="2"/>
  <c r="D284" i="2"/>
  <c r="D492" i="2"/>
  <c r="D333" i="2"/>
  <c r="D559" i="2"/>
  <c r="D529" i="2"/>
  <c r="D644" i="2"/>
  <c r="D722" i="2"/>
  <c r="C862" i="2"/>
  <c r="D849" i="2"/>
  <c r="C734" i="2"/>
  <c r="D613" i="2"/>
  <c r="D776" i="2"/>
  <c r="D812" i="2"/>
  <c r="C698" i="2"/>
  <c r="C982" i="2"/>
  <c r="D376" i="2"/>
  <c r="D541" i="2"/>
  <c r="C345" i="2"/>
  <c r="C825" i="2"/>
  <c r="C794" i="2"/>
  <c r="D989" i="2"/>
  <c r="C631" i="2"/>
  <c r="C782" i="2"/>
  <c r="C806" i="2"/>
  <c r="C571" i="2"/>
  <c r="D523" i="2"/>
  <c r="C388" i="2"/>
  <c r="D296" i="2"/>
  <c r="C650" i="2"/>
  <c r="D206" i="2"/>
  <c r="C704" i="2"/>
  <c r="C855" i="2"/>
  <c r="D764" i="2"/>
  <c r="D752" i="2"/>
  <c r="C996" i="2"/>
  <c r="D898" i="2"/>
  <c r="C662" i="2"/>
  <c r="C674" i="2"/>
  <c r="C692" i="2"/>
  <c r="C746" i="2"/>
  <c r="D516" i="2"/>
  <c r="D589" i="2"/>
  <c r="C547" i="2"/>
  <c r="C272" i="2"/>
  <c r="D553" i="2"/>
  <c r="D800" i="2"/>
  <c r="C577" i="2"/>
  <c r="C886" i="2"/>
  <c r="C904" i="2"/>
  <c r="C1026" i="2"/>
  <c r="C970" i="2"/>
  <c r="D922" i="2"/>
  <c r="C928" i="2"/>
  <c r="C679" i="2"/>
  <c r="C474" i="2"/>
  <c r="D614" i="2"/>
  <c r="D639" i="2"/>
  <c r="D531" i="2"/>
  <c r="D1007" i="2"/>
  <c r="C1000" i="2"/>
  <c r="D848" i="2"/>
  <c r="D824" i="2"/>
  <c r="C787" i="2"/>
  <c r="C857" i="2"/>
  <c r="D534" i="2"/>
  <c r="D685" i="2"/>
  <c r="C879" i="2"/>
  <c r="D624" i="2"/>
  <c r="D927" i="2"/>
  <c r="C54" i="2"/>
  <c r="C939" i="2"/>
  <c r="C588" i="2"/>
  <c r="C115" i="2"/>
  <c r="D915" i="2"/>
  <c r="D643" i="2"/>
  <c r="C805" i="2"/>
  <c r="C1019" i="2"/>
  <c r="C988" i="2"/>
  <c r="D423" i="2"/>
  <c r="C497" i="2"/>
  <c r="D146" i="2"/>
  <c r="C235" i="2"/>
  <c r="D769" i="2"/>
  <c r="D793" i="2"/>
  <c r="D576" i="2"/>
  <c r="C921" i="2"/>
  <c r="D158" i="2"/>
  <c r="C109" i="2"/>
  <c r="D253" i="2"/>
  <c r="D957" i="2"/>
  <c r="C600" i="2"/>
  <c r="D319" i="2"/>
  <c r="C697" i="2"/>
  <c r="D830" i="2"/>
  <c r="D630" i="2"/>
  <c r="D552" i="2"/>
  <c r="D606" i="2"/>
  <c r="D703" i="2"/>
  <c r="D981" i="2"/>
  <c r="C127" i="2"/>
  <c r="C1018" i="2"/>
  <c r="D963" i="2"/>
  <c r="D78" i="2"/>
  <c r="D66" i="2"/>
  <c r="D36" i="2"/>
  <c r="D757" i="2"/>
  <c r="D265" i="2"/>
  <c r="C1013" i="2"/>
  <c r="D891" i="2"/>
  <c r="D612" i="2"/>
  <c r="D739" i="2"/>
  <c r="C42" i="2"/>
  <c r="D673" i="2"/>
  <c r="D152" i="2"/>
  <c r="C393" i="2"/>
  <c r="D854" i="2"/>
  <c r="D836" i="2"/>
  <c r="D84" i="2"/>
  <c r="D60" i="2"/>
  <c r="D594" i="2"/>
  <c r="D811" i="2"/>
  <c r="D564" i="2"/>
  <c r="C945" i="2"/>
  <c r="D775" i="2"/>
  <c r="C667" i="2"/>
  <c r="C194" i="2"/>
  <c r="C649" i="2"/>
  <c r="C139" i="2"/>
  <c r="D909" i="2"/>
  <c r="C558" i="2"/>
  <c r="D271" i="2"/>
  <c r="C48" i="2"/>
  <c r="D435" i="2"/>
  <c r="C727" i="2"/>
  <c r="C1025" i="2"/>
  <c r="C861" i="2"/>
  <c r="D751" i="2"/>
  <c r="C121" i="2"/>
  <c r="D745" i="2"/>
  <c r="D515" i="2"/>
  <c r="C259" i="2"/>
  <c r="D655" i="2"/>
  <c r="C873" i="2"/>
  <c r="C133" i="2"/>
  <c r="D885" i="2"/>
  <c r="C799" i="2"/>
  <c r="D1001" i="2"/>
  <c r="C783" i="2"/>
  <c r="C795" i="2"/>
  <c r="C801" i="2"/>
  <c r="D675" i="2"/>
  <c r="C392" i="2"/>
  <c r="D289" i="2"/>
  <c r="D301" i="2"/>
  <c r="D295" i="2"/>
  <c r="D212" i="2"/>
  <c r="D224" i="2"/>
  <c r="C73" i="2"/>
  <c r="D85" i="2"/>
  <c r="D200" i="2"/>
  <c r="C427" i="2"/>
  <c r="D356" i="2"/>
  <c r="D350" i="2"/>
  <c r="D307" i="2"/>
  <c r="C332" i="2"/>
  <c r="C248" i="2"/>
  <c r="D230" i="2"/>
  <c r="D116" i="2"/>
  <c r="C49" i="2"/>
  <c r="D894" i="2"/>
  <c r="C622" i="2"/>
  <c r="D501" i="2"/>
  <c r="C242" i="2"/>
  <c r="C983" i="2"/>
  <c r="C177" i="2"/>
  <c r="C476" i="2"/>
  <c r="D313" i="2"/>
  <c r="D338" i="2"/>
  <c r="C325" i="2"/>
  <c r="D344" i="2"/>
  <c r="D375" i="2"/>
  <c r="C218" i="2"/>
  <c r="C266" i="2"/>
  <c r="C55" i="2"/>
  <c r="D604" i="2"/>
  <c r="C277" i="2"/>
  <c r="D254" i="2"/>
  <c r="D236" i="2"/>
  <c r="C171" i="2"/>
  <c r="D470" i="2"/>
  <c r="D654" i="2"/>
  <c r="D522" i="2"/>
  <c r="D485" i="2"/>
  <c r="D724" i="2"/>
  <c r="C881" i="2"/>
  <c r="C689" i="2"/>
  <c r="D389" i="2"/>
  <c r="D557" i="2"/>
  <c r="C569" i="2"/>
  <c r="D473" i="2"/>
  <c r="D384" i="2"/>
  <c r="D46" i="2"/>
  <c r="D239" i="2"/>
  <c r="D119" i="2"/>
  <c r="C70" i="2"/>
  <c r="C174" i="2"/>
  <c r="C359" i="2"/>
  <c r="D984" i="2"/>
  <c r="C412" i="2"/>
  <c r="C424" i="2"/>
  <c r="C498" i="2"/>
  <c r="D466" i="2"/>
  <c r="C1009" i="2"/>
  <c r="D335" i="2"/>
  <c r="C197" i="2"/>
  <c r="D180" i="2"/>
  <c r="C107" i="2"/>
  <c r="D215" i="2"/>
  <c r="D563" i="2"/>
  <c r="D509" i="2"/>
  <c r="C528" i="2"/>
  <c r="D418" i="2"/>
  <c r="C347" i="2"/>
  <c r="D64" i="2"/>
  <c r="C156" i="2"/>
  <c r="C186" i="2"/>
  <c r="C58" i="2"/>
  <c r="D101" i="2"/>
  <c r="C227" i="2"/>
  <c r="C611" i="2"/>
  <c r="D623" i="2"/>
  <c r="C400" i="2"/>
  <c r="D394" i="2"/>
  <c r="D929" i="2"/>
  <c r="D736" i="2"/>
  <c r="C754" i="2"/>
  <c r="C82" i="2"/>
  <c r="C827" i="2"/>
  <c r="C371" i="2"/>
  <c r="C429" i="2"/>
  <c r="D399" i="2"/>
  <c r="C453" i="2"/>
  <c r="C205" i="2"/>
  <c r="D447" i="2"/>
  <c r="D140" i="2"/>
  <c r="D839" i="2"/>
  <c r="D627" i="2"/>
  <c r="C341" i="2"/>
  <c r="D930" i="2"/>
  <c r="C918" i="2"/>
  <c r="C365" i="2"/>
  <c r="C346" i="2"/>
  <c r="D170" i="2"/>
  <c r="D411" i="2"/>
  <c r="D405" i="2"/>
  <c r="C247" i="2"/>
  <c r="C122" i="2"/>
  <c r="D147" i="2"/>
  <c r="C882" i="2"/>
  <c r="C948" i="2"/>
  <c r="C658" i="2"/>
  <c r="D998" i="2"/>
  <c r="C549" i="2"/>
  <c r="D286" i="2"/>
  <c r="D358" i="2"/>
  <c r="D533" i="2"/>
  <c r="D417" i="2"/>
  <c r="D199" i="2"/>
  <c r="D176" i="2"/>
  <c r="C217" i="2"/>
  <c r="D164" i="2"/>
  <c r="C92" i="2"/>
  <c r="C110" i="2"/>
  <c r="D670" i="2"/>
  <c r="D676" i="2"/>
  <c r="D876" i="2"/>
  <c r="D640" i="2"/>
  <c r="D269" i="2"/>
  <c r="D251" i="2"/>
  <c r="D664" i="2"/>
  <c r="C821" i="2"/>
  <c r="D241" i="2"/>
  <c r="C721" i="2"/>
  <c r="D441" i="2"/>
  <c r="D182" i="2"/>
  <c r="C715" i="2"/>
  <c r="C188" i="2"/>
  <c r="C134" i="2"/>
  <c r="C603" i="2"/>
  <c r="D39" i="2"/>
  <c r="C733" i="2"/>
  <c r="C211" i="2"/>
  <c r="C223" i="2"/>
  <c r="C709" i="2"/>
  <c r="C229" i="2"/>
  <c r="C503" i="2"/>
  <c r="C104" i="2"/>
  <c r="C98" i="2"/>
  <c r="D292" i="2"/>
  <c r="C304" i="2"/>
  <c r="C298" i="2"/>
  <c r="D310" i="2"/>
  <c r="D257" i="2"/>
  <c r="D44" i="2"/>
  <c r="D79" i="2"/>
  <c r="C565" i="2"/>
  <c r="D565" i="2"/>
  <c r="D459" i="2"/>
  <c r="D520" i="2"/>
  <c r="D784" i="2"/>
  <c r="C772" i="2"/>
  <c r="C632" i="2"/>
  <c r="D451" i="2"/>
  <c r="D445" i="2"/>
  <c r="C403" i="2"/>
  <c r="D397" i="2"/>
  <c r="C326" i="2"/>
  <c r="D326" i="2"/>
  <c r="D320" i="2"/>
  <c r="C320" i="2"/>
  <c r="C308" i="2"/>
  <c r="D308" i="2"/>
  <c r="D290" i="2"/>
  <c r="C290" i="2"/>
  <c r="C209" i="2"/>
  <c r="C68" i="2"/>
  <c r="C490" i="2"/>
  <c r="D714" i="2"/>
  <c r="C514" i="2"/>
  <c r="D484" i="2"/>
  <c r="C952" i="2"/>
  <c r="C912" i="2"/>
  <c r="C62" i="2"/>
  <c r="C56" i="2"/>
  <c r="D735" i="2"/>
  <c r="D729" i="2"/>
  <c r="D723" i="2"/>
  <c r="D717" i="2"/>
  <c r="D593" i="2"/>
  <c r="D511" i="2"/>
  <c r="D462" i="2"/>
  <c r="C462" i="2"/>
  <c r="C766" i="2"/>
  <c r="D626" i="2"/>
  <c r="C543" i="2"/>
  <c r="D543" i="2"/>
  <c r="C465" i="2"/>
  <c r="C875" i="2"/>
  <c r="C796" i="2"/>
  <c r="D554" i="2"/>
  <c r="C478" i="2"/>
  <c r="C472" i="2"/>
  <c r="D880" i="2"/>
  <c r="C1004" i="2"/>
  <c r="C790" i="2"/>
  <c r="D972" i="2"/>
  <c r="C620" i="2"/>
  <c r="C562" i="2"/>
  <c r="C190" i="2"/>
  <c r="C155" i="2"/>
  <c r="D136" i="2"/>
  <c r="C136" i="2"/>
  <c r="D94" i="2"/>
  <c r="C87" i="2"/>
  <c r="C548" i="2"/>
  <c r="C924" i="2"/>
  <c r="C906" i="2"/>
  <c r="D906" i="2"/>
  <c r="D797" i="2"/>
  <c r="D633" i="2"/>
  <c r="C621" i="2"/>
  <c r="C609" i="2"/>
  <c r="D567" i="2"/>
  <c r="D555" i="2"/>
  <c r="C555" i="2"/>
  <c r="D454" i="2"/>
  <c r="C454" i="2"/>
  <c r="C448" i="2"/>
  <c r="D448" i="2"/>
  <c r="C406" i="2"/>
  <c r="D406" i="2"/>
  <c r="D372" i="2"/>
  <c r="C360" i="2"/>
  <c r="D360" i="2"/>
  <c r="C330" i="2"/>
  <c r="C317" i="2"/>
  <c r="D311" i="2"/>
  <c r="D305" i="2"/>
  <c r="C299" i="2"/>
  <c r="D287" i="2"/>
  <c r="C287" i="2"/>
  <c r="C275" i="2"/>
  <c r="C34" i="2"/>
  <c r="D34" i="2"/>
  <c r="C460" i="2"/>
  <c r="C479" i="2"/>
  <c r="C504" i="2"/>
  <c r="D379" i="2"/>
  <c r="C385" i="2"/>
  <c r="C367" i="2"/>
  <c r="D947" i="2"/>
  <c r="C908" i="2"/>
  <c r="D900" i="2"/>
  <c r="C888" i="2"/>
  <c r="D965" i="2"/>
  <c r="D1022" i="2"/>
  <c r="C844" i="2"/>
  <c r="D822" i="2"/>
  <c r="D845" i="2"/>
  <c r="C629" i="2"/>
  <c r="D381" i="2"/>
  <c r="C969" i="2"/>
  <c r="D370" i="2"/>
  <c r="D495" i="2"/>
  <c r="D409" i="2"/>
  <c r="D910" i="2"/>
  <c r="C771" i="2"/>
  <c r="C758" i="2"/>
  <c r="C625" i="2"/>
  <c r="C618" i="2"/>
  <c r="C661" i="2"/>
  <c r="D951" i="2"/>
  <c r="C442" i="2"/>
  <c r="D165" i="2"/>
  <c r="C856" i="2"/>
  <c r="D741" i="2"/>
  <c r="C842" i="2"/>
  <c r="D637" i="2"/>
  <c r="D363" i="2"/>
  <c r="D863" i="2"/>
  <c r="C506" i="2"/>
  <c r="D420" i="2"/>
  <c r="D608" i="2"/>
  <c r="C203" i="2"/>
  <c r="D892" i="2"/>
  <c r="C955" i="2"/>
  <c r="C804" i="2"/>
  <c r="C398" i="2"/>
  <c r="C684" i="2"/>
  <c r="D903" i="2"/>
  <c r="D781" i="2"/>
  <c r="C867" i="2"/>
  <c r="C539" i="2"/>
  <c r="C932" i="2"/>
  <c r="C744" i="2"/>
  <c r="C351" i="2"/>
  <c r="C232" i="2"/>
  <c r="C561" i="2"/>
  <c r="D778" i="2"/>
  <c r="D579" i="2"/>
  <c r="C572" i="2"/>
  <c r="D708" i="2"/>
  <c r="D1021" i="2"/>
  <c r="D591" i="2"/>
  <c r="D25" i="3" a="1"/>
  <c r="D1028" i="2" l="1"/>
  <c r="C421" i="2"/>
  <c r="C707" i="2"/>
  <c r="D1029" i="2"/>
  <c r="C941" i="2"/>
  <c r="C859" i="2"/>
  <c r="C439" i="2"/>
  <c r="C950" i="2"/>
  <c r="C858" i="2"/>
  <c r="D858" i="2"/>
  <c r="C814" i="2"/>
  <c r="D814" i="2"/>
  <c r="D481" i="2"/>
  <c r="C481" i="2"/>
  <c r="C544" i="2"/>
  <c r="C954" i="2"/>
  <c r="C706" i="2"/>
  <c r="D931" i="2"/>
  <c r="C931" i="2"/>
  <c r="C719" i="2"/>
  <c r="D719" i="2"/>
  <c r="C1014" i="2"/>
  <c r="C89" i="2"/>
  <c r="D1003" i="2"/>
  <c r="C987" i="2"/>
  <c r="D1023" i="2"/>
  <c r="C1011" i="2"/>
  <c r="D997" i="2"/>
  <c r="D25" i="3"/>
  <c r="F103" i="2"/>
  <c r="F114" i="2"/>
  <c r="F149" i="2"/>
  <c r="F156" i="2"/>
  <c r="F185" i="2"/>
  <c r="G185" i="2" s="1"/>
  <c r="F236" i="2"/>
  <c r="G236" i="2" s="1"/>
  <c r="F290" i="2"/>
  <c r="G290" i="2" s="1"/>
  <c r="F332" i="2"/>
  <c r="F343" i="2"/>
  <c r="F377" i="2"/>
  <c r="F380" i="2"/>
  <c r="F386" i="2"/>
  <c r="F389" i="2"/>
  <c r="G389" i="2" s="1"/>
  <c r="F392" i="2"/>
  <c r="F398" i="2"/>
  <c r="F407" i="2"/>
  <c r="G407" i="2" s="1"/>
  <c r="F413" i="2"/>
  <c r="F416" i="2"/>
  <c r="F422" i="2"/>
  <c r="F434" i="2"/>
  <c r="G434" i="2" s="1"/>
  <c r="F437" i="2"/>
  <c r="F446" i="2"/>
  <c r="G446" i="2" s="1"/>
  <c r="F449" i="2"/>
  <c r="G449" i="2" s="1"/>
  <c r="F452" i="2"/>
  <c r="G452" i="2" s="1"/>
  <c r="F455" i="2"/>
  <c r="F115" i="2"/>
  <c r="F150" i="2"/>
  <c r="F212" i="2"/>
  <c r="G212" i="2" s="1"/>
  <c r="F248" i="2"/>
  <c r="F284" i="2"/>
  <c r="G284" i="2" s="1"/>
  <c r="F320" i="2"/>
  <c r="G320" i="2" s="1"/>
  <c r="F355" i="2"/>
  <c r="G355" i="2" s="1"/>
  <c r="F375" i="2"/>
  <c r="G375" i="2" s="1"/>
  <c r="F39" i="2"/>
  <c r="G39" i="2" s="1"/>
  <c r="F48" i="2"/>
  <c r="F57" i="2"/>
  <c r="F66" i="2"/>
  <c r="G66" i="2" s="1"/>
  <c r="F92" i="2"/>
  <c r="F105" i="2"/>
  <c r="F112" i="2"/>
  <c r="G112" i="2" s="1"/>
  <c r="F123" i="2"/>
  <c r="F147" i="2"/>
  <c r="G147" i="2" s="1"/>
  <c r="F158" i="2"/>
  <c r="G158" i="2" s="1"/>
  <c r="F165" i="2"/>
  <c r="G165" i="2" s="1"/>
  <c r="F176" i="2"/>
  <c r="G176" i="2" s="1"/>
  <c r="F209" i="2"/>
  <c r="G209" i="2" s="1"/>
  <c r="F216" i="2"/>
  <c r="F227" i="2"/>
  <c r="F234" i="2"/>
  <c r="F263" i="2"/>
  <c r="G263" i="2" s="1"/>
  <c r="F270" i="2"/>
  <c r="F281" i="2"/>
  <c r="G281" i="2" s="1"/>
  <c r="F288" i="2"/>
  <c r="F306" i="2"/>
  <c r="F317" i="2"/>
  <c r="G317" i="2" s="1"/>
  <c r="F324" i="2"/>
  <c r="F334" i="2"/>
  <c r="F341" i="2"/>
  <c r="F352" i="2"/>
  <c r="G352" i="2" s="1"/>
  <c r="F359" i="2"/>
  <c r="F369" i="2"/>
  <c r="F102" i="2"/>
  <c r="F109" i="2"/>
  <c r="F120" i="2"/>
  <c r="G120" i="2" s="1"/>
  <c r="F127" i="2"/>
  <c r="F138" i="2"/>
  <c r="G138" i="2" s="1"/>
  <c r="F144" i="2"/>
  <c r="F155" i="2"/>
  <c r="G155" i="2" s="1"/>
  <c r="F162" i="2"/>
  <c r="G162" i="2" s="1"/>
  <c r="F173" i="2"/>
  <c r="F180" i="2"/>
  <c r="G180" i="2" s="1"/>
  <c r="F191" i="2"/>
  <c r="F195" i="2"/>
  <c r="G195" i="2" s="1"/>
  <c r="F206" i="2"/>
  <c r="G206" i="2" s="1"/>
  <c r="F213" i="2"/>
  <c r="G213" i="2" s="1"/>
  <c r="F224" i="2"/>
  <c r="G224" i="2" s="1"/>
  <c r="F242" i="2"/>
  <c r="F249" i="2"/>
  <c r="F260" i="2"/>
  <c r="F267" i="2"/>
  <c r="F278" i="2"/>
  <c r="G278" i="2" s="1"/>
  <c r="F296" i="2"/>
  <c r="G296" i="2" s="1"/>
  <c r="F303" i="2"/>
  <c r="F314" i="2"/>
  <c r="F321" i="2"/>
  <c r="G321" i="2" s="1"/>
  <c r="F331" i="2"/>
  <c r="F36" i="2"/>
  <c r="G36" i="2" s="1"/>
  <c r="F45" i="2"/>
  <c r="F54" i="2"/>
  <c r="F63" i="2"/>
  <c r="F72" i="2"/>
  <c r="F98" i="2"/>
  <c r="F106" i="2"/>
  <c r="F124" i="2"/>
  <c r="F142" i="2"/>
  <c r="F159" i="2"/>
  <c r="G159" i="2" s="1"/>
  <c r="F203" i="2"/>
  <c r="F221" i="2"/>
  <c r="G221" i="2" s="1"/>
  <c r="F239" i="2"/>
  <c r="G239" i="2" s="1"/>
  <c r="F257" i="2"/>
  <c r="G257" i="2" s="1"/>
  <c r="F275" i="2"/>
  <c r="G275" i="2" s="1"/>
  <c r="F311" i="2"/>
  <c r="G311" i="2" s="1"/>
  <c r="F329" i="2"/>
  <c r="F346" i="2"/>
  <c r="F363" i="2"/>
  <c r="G363" i="2" s="1"/>
  <c r="F51" i="2"/>
  <c r="F222" i="2"/>
  <c r="G222" i="2" s="1"/>
  <c r="F233" i="2"/>
  <c r="G233" i="2" s="1"/>
  <c r="F276" i="2"/>
  <c r="F287" i="2"/>
  <c r="G287" i="2" s="1"/>
  <c r="F340" i="2"/>
  <c r="F467" i="2"/>
  <c r="F477" i="2"/>
  <c r="F480" i="2"/>
  <c r="F483" i="2"/>
  <c r="F486" i="2"/>
  <c r="G486" i="2" s="1"/>
  <c r="F489" i="2"/>
  <c r="F494" i="2"/>
  <c r="F497" i="2"/>
  <c r="F500" i="2"/>
  <c r="F503" i="2"/>
  <c r="F506" i="2"/>
  <c r="F512" i="2"/>
  <c r="F515" i="2"/>
  <c r="G515" i="2" s="1"/>
  <c r="F518" i="2"/>
  <c r="G518" i="2" s="1"/>
  <c r="F521" i="2"/>
  <c r="F523" i="2"/>
  <c r="G523" i="2" s="1"/>
  <c r="F529" i="2"/>
  <c r="G529" i="2" s="1"/>
  <c r="F532" i="2"/>
  <c r="F535" i="2"/>
  <c r="G535" i="2" s="1"/>
  <c r="F538" i="2"/>
  <c r="F541" i="2"/>
  <c r="G541" i="2" s="1"/>
  <c r="F544" i="2"/>
  <c r="G544" i="2" s="1"/>
  <c r="F547" i="2"/>
  <c r="F550" i="2"/>
  <c r="F553" i="2"/>
  <c r="G553" i="2" s="1"/>
  <c r="F556" i="2"/>
  <c r="G556" i="2" s="1"/>
  <c r="F559" i="2"/>
  <c r="G559" i="2" s="1"/>
  <c r="F565" i="2"/>
  <c r="G565" i="2" s="1"/>
  <c r="F568" i="2"/>
  <c r="F571" i="2"/>
  <c r="F574" i="2"/>
  <c r="F577" i="2"/>
  <c r="F583" i="2"/>
  <c r="F586" i="2"/>
  <c r="F589" i="2"/>
  <c r="G589" i="2" s="1"/>
  <c r="F592" i="2"/>
  <c r="F595" i="2"/>
  <c r="G595" i="2" s="1"/>
  <c r="F601" i="2"/>
  <c r="G601" i="2" s="1"/>
  <c r="F604" i="2"/>
  <c r="G604" i="2" s="1"/>
  <c r="F607" i="2"/>
  <c r="F610" i="2"/>
  <c r="F613" i="2"/>
  <c r="G613" i="2" s="1"/>
  <c r="F619" i="2"/>
  <c r="F622" i="2"/>
  <c r="F625" i="2"/>
  <c r="F628" i="2"/>
  <c r="F631" i="2"/>
  <c r="F636" i="2"/>
  <c r="G636" i="2" s="1"/>
  <c r="F639" i="2"/>
  <c r="G639" i="2" s="1"/>
  <c r="F642" i="2"/>
  <c r="G642" i="2" s="1"/>
  <c r="F645" i="2"/>
  <c r="G645" i="2" s="1"/>
  <c r="F648" i="2"/>
  <c r="F654" i="2"/>
  <c r="G654" i="2" s="1"/>
  <c r="F657" i="2"/>
  <c r="G657" i="2" s="1"/>
  <c r="F660" i="2"/>
  <c r="G660" i="2" s="1"/>
  <c r="F663" i="2"/>
  <c r="F666" i="2"/>
  <c r="F672" i="2"/>
  <c r="F675" i="2"/>
  <c r="G675" i="2" s="1"/>
  <c r="F678" i="2"/>
  <c r="F681" i="2"/>
  <c r="G681" i="2" s="1"/>
  <c r="F684" i="2"/>
  <c r="F111" i="2"/>
  <c r="F153" i="2"/>
  <c r="F164" i="2"/>
  <c r="G164" i="2" s="1"/>
  <c r="F356" i="2"/>
  <c r="G356" i="2" s="1"/>
  <c r="F379" i="2"/>
  <c r="G379" i="2" s="1"/>
  <c r="F388" i="2"/>
  <c r="F406" i="2"/>
  <c r="G406" i="2" s="1"/>
  <c r="F415" i="2"/>
  <c r="G415" i="2" s="1"/>
  <c r="F424" i="2"/>
  <c r="F433" i="2"/>
  <c r="F442" i="2"/>
  <c r="F460" i="2"/>
  <c r="F464" i="2"/>
  <c r="F474" i="2"/>
  <c r="F42" i="2"/>
  <c r="F69" i="2"/>
  <c r="F197" i="2"/>
  <c r="F240" i="2"/>
  <c r="F251" i="2"/>
  <c r="G251" i="2" s="1"/>
  <c r="F294" i="2"/>
  <c r="G294" i="2" s="1"/>
  <c r="F305" i="2"/>
  <c r="G305" i="2" s="1"/>
  <c r="F478" i="2"/>
  <c r="F481" i="2"/>
  <c r="G481" i="2" s="1"/>
  <c r="F484" i="2"/>
  <c r="G484" i="2" s="1"/>
  <c r="F487" i="2"/>
  <c r="F490" i="2"/>
  <c r="F495" i="2"/>
  <c r="G495" i="2" s="1"/>
  <c r="F498" i="2"/>
  <c r="F501" i="2"/>
  <c r="G501" i="2" s="1"/>
  <c r="F504" i="2"/>
  <c r="F507" i="2"/>
  <c r="G507" i="2" s="1"/>
  <c r="F510" i="2"/>
  <c r="F513" i="2"/>
  <c r="G513" i="2" s="1"/>
  <c r="F516" i="2"/>
  <c r="G516" i="2" s="1"/>
  <c r="F519" i="2"/>
  <c r="G519" i="2" s="1"/>
  <c r="F524" i="2"/>
  <c r="G524" i="2" s="1"/>
  <c r="F527" i="2"/>
  <c r="G527" i="2" s="1"/>
  <c r="F530" i="2"/>
  <c r="F533" i="2"/>
  <c r="G533" i="2" s="1"/>
  <c r="F536" i="2"/>
  <c r="F539" i="2"/>
  <c r="F542" i="2"/>
  <c r="F545" i="2"/>
  <c r="F551" i="2"/>
  <c r="F554" i="2"/>
  <c r="G554" i="2" s="1"/>
  <c r="F557" i="2"/>
  <c r="G557" i="2" s="1"/>
  <c r="F560" i="2"/>
  <c r="F563" i="2"/>
  <c r="G563" i="2" s="1"/>
  <c r="F569" i="2"/>
  <c r="F572" i="2"/>
  <c r="F575" i="2"/>
  <c r="G575" i="2" s="1"/>
  <c r="F578" i="2"/>
  <c r="F581" i="2"/>
  <c r="F584" i="2"/>
  <c r="F587" i="2"/>
  <c r="F590" i="2"/>
  <c r="G590" i="2" s="1"/>
  <c r="F593" i="2"/>
  <c r="G593" i="2" s="1"/>
  <c r="F596" i="2"/>
  <c r="G596" i="2" s="1"/>
  <c r="F599" i="2"/>
  <c r="F605" i="2"/>
  <c r="G605" i="2" s="1"/>
  <c r="F608" i="2"/>
  <c r="G608" i="2" s="1"/>
  <c r="F611" i="2"/>
  <c r="F614" i="2"/>
  <c r="G614" i="2" s="1"/>
  <c r="F617" i="2"/>
  <c r="F620" i="2"/>
  <c r="F623" i="2"/>
  <c r="G623" i="2" s="1"/>
  <c r="F626" i="2"/>
  <c r="G626" i="2" s="1"/>
  <c r="F629" i="2"/>
  <c r="F632" i="2"/>
  <c r="F635" i="2"/>
  <c r="F129" i="2"/>
  <c r="F171" i="2"/>
  <c r="F182" i="2"/>
  <c r="G182" i="2" s="1"/>
  <c r="F366" i="2"/>
  <c r="G366" i="2" s="1"/>
  <c r="F376" i="2"/>
  <c r="G376" i="2" s="1"/>
  <c r="F385" i="2"/>
  <c r="F394" i="2"/>
  <c r="G394" i="2" s="1"/>
  <c r="F403" i="2"/>
  <c r="G403" i="2" s="1"/>
  <c r="F412" i="2"/>
  <c r="F421" i="2"/>
  <c r="G421" i="2" s="1"/>
  <c r="F430" i="2"/>
  <c r="F448" i="2"/>
  <c r="G448" i="2" s="1"/>
  <c r="F457" i="2"/>
  <c r="F468" i="2"/>
  <c r="F475" i="2"/>
  <c r="G475" i="2" s="1"/>
  <c r="F33" i="2"/>
  <c r="G33" i="2" s="1"/>
  <c r="F87" i="2"/>
  <c r="G87" i="2" s="1"/>
  <c r="F204" i="2"/>
  <c r="F215" i="2"/>
  <c r="G215" i="2" s="1"/>
  <c r="F258" i="2"/>
  <c r="F269" i="2"/>
  <c r="G269" i="2" s="1"/>
  <c r="F323" i="2"/>
  <c r="F358" i="2"/>
  <c r="G358" i="2" s="1"/>
  <c r="F472" i="2"/>
  <c r="F514" i="2"/>
  <c r="F517" i="2"/>
  <c r="F522" i="2"/>
  <c r="G522" i="2" s="1"/>
  <c r="F525" i="2"/>
  <c r="F528" i="2"/>
  <c r="F531" i="2"/>
  <c r="G531" i="2" s="1"/>
  <c r="F534" i="2"/>
  <c r="G534" i="2" s="1"/>
  <c r="F540" i="2"/>
  <c r="F543" i="2"/>
  <c r="G543" i="2" s="1"/>
  <c r="F546" i="2"/>
  <c r="F549" i="2"/>
  <c r="F552" i="2"/>
  <c r="G552" i="2" s="1"/>
  <c r="F558" i="2"/>
  <c r="F561" i="2"/>
  <c r="F564" i="2"/>
  <c r="G564" i="2" s="1"/>
  <c r="F567" i="2"/>
  <c r="G567" i="2" s="1"/>
  <c r="F570" i="2"/>
  <c r="F576" i="2"/>
  <c r="G576" i="2" s="1"/>
  <c r="F579" i="2"/>
  <c r="G579" i="2" s="1"/>
  <c r="F582" i="2"/>
  <c r="F585" i="2"/>
  <c r="F588" i="2"/>
  <c r="F594" i="2"/>
  <c r="G594" i="2" s="1"/>
  <c r="F597" i="2"/>
  <c r="F600" i="2"/>
  <c r="F603" i="2"/>
  <c r="F606" i="2"/>
  <c r="G606" i="2" s="1"/>
  <c r="F612" i="2"/>
  <c r="G612" i="2" s="1"/>
  <c r="F615" i="2"/>
  <c r="G615" i="2" s="1"/>
  <c r="F618" i="2"/>
  <c r="F621" i="2"/>
  <c r="G621" i="2" s="1"/>
  <c r="F624" i="2"/>
  <c r="G624" i="2" s="1"/>
  <c r="F627" i="2"/>
  <c r="G627" i="2" s="1"/>
  <c r="F630" i="2"/>
  <c r="G630" i="2" s="1"/>
  <c r="F633" i="2"/>
  <c r="G633" i="2" s="1"/>
  <c r="F638" i="2"/>
  <c r="G638" i="2" s="1"/>
  <c r="F641" i="2"/>
  <c r="G641" i="2" s="1"/>
  <c r="F644" i="2"/>
  <c r="G644" i="2" s="1"/>
  <c r="F650" i="2"/>
  <c r="F653" i="2"/>
  <c r="G653" i="2" s="1"/>
  <c r="F656" i="2"/>
  <c r="F659" i="2"/>
  <c r="G659" i="2" s="1"/>
  <c r="F662" i="2"/>
  <c r="F136" i="2"/>
  <c r="G136" i="2" s="1"/>
  <c r="F146" i="2"/>
  <c r="G146" i="2" s="1"/>
  <c r="F189" i="2"/>
  <c r="G189" i="2" s="1"/>
  <c r="F349" i="2"/>
  <c r="F373" i="2"/>
  <c r="G373" i="2" s="1"/>
  <c r="F382" i="2"/>
  <c r="F689" i="2"/>
  <c r="F696" i="2"/>
  <c r="F707" i="2"/>
  <c r="G707" i="2" s="1"/>
  <c r="F714" i="2"/>
  <c r="G714" i="2" s="1"/>
  <c r="F668" i="2"/>
  <c r="G668" i="2" s="1"/>
  <c r="F677" i="2"/>
  <c r="F686" i="2"/>
  <c r="F690" i="2"/>
  <c r="G690" i="2" s="1"/>
  <c r="F698" i="2"/>
  <c r="F705" i="2"/>
  <c r="F713" i="2"/>
  <c r="F728" i="2"/>
  <c r="F735" i="2"/>
  <c r="G735" i="2" s="1"/>
  <c r="F746" i="2"/>
  <c r="F753" i="2"/>
  <c r="F764" i="2"/>
  <c r="G764" i="2" s="1"/>
  <c r="F771" i="2"/>
  <c r="F782" i="2"/>
  <c r="F789" i="2"/>
  <c r="F800" i="2"/>
  <c r="G800" i="2" s="1"/>
  <c r="F807" i="2"/>
  <c r="G807" i="2" s="1"/>
  <c r="F818" i="2"/>
  <c r="G818" i="2" s="1"/>
  <c r="F835" i="2"/>
  <c r="F842" i="2"/>
  <c r="F853" i="2"/>
  <c r="F859" i="2"/>
  <c r="G859" i="2" s="1"/>
  <c r="F870" i="2"/>
  <c r="G870" i="2" s="1"/>
  <c r="F877" i="2"/>
  <c r="G877" i="2" s="1"/>
  <c r="F888" i="2"/>
  <c r="F895" i="2"/>
  <c r="G895" i="2" s="1"/>
  <c r="F906" i="2"/>
  <c r="G906" i="2" s="1"/>
  <c r="F913" i="2"/>
  <c r="G913" i="2" s="1"/>
  <c r="F924" i="2"/>
  <c r="G924" i="2" s="1"/>
  <c r="F931" i="2"/>
  <c r="F702" i="2"/>
  <c r="F710" i="2"/>
  <c r="F725" i="2"/>
  <c r="F732" i="2"/>
  <c r="G732" i="2" s="1"/>
  <c r="F743" i="2"/>
  <c r="F768" i="2"/>
  <c r="F786" i="2"/>
  <c r="F804" i="2"/>
  <c r="F839" i="2"/>
  <c r="G839" i="2" s="1"/>
  <c r="F857" i="2"/>
  <c r="F874" i="2"/>
  <c r="G874" i="2" s="1"/>
  <c r="F892" i="2"/>
  <c r="G892" i="2" s="1"/>
  <c r="F910" i="2"/>
  <c r="G910" i="2" s="1"/>
  <c r="F928" i="2"/>
  <c r="F665" i="2"/>
  <c r="G665" i="2" s="1"/>
  <c r="F674" i="2"/>
  <c r="F687" i="2"/>
  <c r="F695" i="2"/>
  <c r="F699" i="2"/>
  <c r="G699" i="2" s="1"/>
  <c r="F722" i="2"/>
  <c r="G722" i="2" s="1"/>
  <c r="F729" i="2"/>
  <c r="G729" i="2" s="1"/>
  <c r="F747" i="2"/>
  <c r="F758" i="2"/>
  <c r="F765" i="2"/>
  <c r="F776" i="2"/>
  <c r="G776" i="2" s="1"/>
  <c r="F783" i="2"/>
  <c r="F801" i="2"/>
  <c r="F812" i="2"/>
  <c r="G812" i="2" s="1"/>
  <c r="F819" i="2"/>
  <c r="F829" i="2"/>
  <c r="G829" i="2" s="1"/>
  <c r="F836" i="2"/>
  <c r="G836" i="2" s="1"/>
  <c r="F871" i="2"/>
  <c r="G871" i="2" s="1"/>
  <c r="F889" i="2"/>
  <c r="F907" i="2"/>
  <c r="G907" i="2" s="1"/>
  <c r="F925" i="2"/>
  <c r="F692" i="2"/>
  <c r="F719" i="2"/>
  <c r="G719" i="2" s="1"/>
  <c r="F726" i="2"/>
  <c r="F737" i="2"/>
  <c r="G737" i="2" s="1"/>
  <c r="F744" i="2"/>
  <c r="F755" i="2"/>
  <c r="F762" i="2"/>
  <c r="F780" i="2"/>
  <c r="F798" i="2"/>
  <c r="F816" i="2"/>
  <c r="F833" i="2"/>
  <c r="G833" i="2" s="1"/>
  <c r="F851" i="2"/>
  <c r="G851" i="2" s="1"/>
  <c r="F868" i="2"/>
  <c r="G868" i="2" s="1"/>
  <c r="F886" i="2"/>
  <c r="F904" i="2"/>
  <c r="F922" i="2"/>
  <c r="G922" i="2" s="1"/>
  <c r="F940" i="2"/>
  <c r="F943" i="2"/>
  <c r="F949" i="2"/>
  <c r="F952" i="2"/>
  <c r="F955" i="2"/>
  <c r="G955" i="2" s="1"/>
  <c r="F958" i="2"/>
  <c r="F961" i="2"/>
  <c r="G961" i="2" s="1"/>
  <c r="F964" i="2"/>
  <c r="G964" i="2" s="1"/>
  <c r="F967" i="2"/>
  <c r="F970" i="2"/>
  <c r="G970" i="2" s="1"/>
  <c r="F973" i="2"/>
  <c r="F976" i="2"/>
  <c r="F979" i="2"/>
  <c r="F984" i="2"/>
  <c r="G984" i="2" s="1"/>
  <c r="F987" i="2"/>
  <c r="G987" i="2" s="1"/>
  <c r="F990" i="2"/>
  <c r="G990" i="2" s="1"/>
  <c r="F993" i="2"/>
  <c r="F998" i="2"/>
  <c r="G998" i="2" s="1"/>
  <c r="F1004" i="2"/>
  <c r="F1007" i="2"/>
  <c r="G1007" i="2" s="1"/>
  <c r="F1010" i="2"/>
  <c r="F1013" i="2"/>
  <c r="F1016" i="2"/>
  <c r="F1019" i="2"/>
  <c r="F1022" i="2"/>
  <c r="G1022" i="2" s="1"/>
  <c r="F1025" i="2"/>
  <c r="F1028" i="2"/>
  <c r="G1028" i="2" s="1"/>
  <c r="F671" i="2"/>
  <c r="F680" i="2"/>
  <c r="F708" i="2"/>
  <c r="G708" i="2" s="1"/>
  <c r="F716" i="2"/>
  <c r="G716" i="2" s="1"/>
  <c r="F723" i="2"/>
  <c r="G723" i="2" s="1"/>
  <c r="F734" i="2"/>
  <c r="F741" i="2"/>
  <c r="G741" i="2" s="1"/>
  <c r="F752" i="2"/>
  <c r="G752" i="2" s="1"/>
  <c r="F759" i="2"/>
  <c r="F770" i="2"/>
  <c r="F777" i="2"/>
  <c r="F788" i="2"/>
  <c r="G788" i="2" s="1"/>
  <c r="F795" i="2"/>
  <c r="F813" i="2"/>
  <c r="F823" i="2"/>
  <c r="F830" i="2"/>
  <c r="G830" i="2" s="1"/>
  <c r="F841" i="2"/>
  <c r="F848" i="2"/>
  <c r="G848" i="2" s="1"/>
  <c r="F865" i="2"/>
  <c r="G865" i="2" s="1"/>
  <c r="F876" i="2"/>
  <c r="G876" i="2" s="1"/>
  <c r="F883" i="2"/>
  <c r="F894" i="2"/>
  <c r="G894" i="2" s="1"/>
  <c r="F901" i="2"/>
  <c r="G901" i="2" s="1"/>
  <c r="F912" i="2"/>
  <c r="F919" i="2"/>
  <c r="F930" i="2"/>
  <c r="G930" i="2" s="1"/>
  <c r="F937" i="2"/>
  <c r="F693" i="2"/>
  <c r="F701" i="2"/>
  <c r="F720" i="2"/>
  <c r="F731" i="2"/>
  <c r="F738" i="2"/>
  <c r="F749" i="2"/>
  <c r="G749" i="2" s="1"/>
  <c r="F756" i="2"/>
  <c r="F774" i="2"/>
  <c r="G774" i="2" s="1"/>
  <c r="F810" i="2"/>
  <c r="F827" i="2"/>
  <c r="F845" i="2"/>
  <c r="G845" i="2" s="1"/>
  <c r="F862" i="2"/>
  <c r="F880" i="2"/>
  <c r="G880" i="2" s="1"/>
  <c r="F898" i="2"/>
  <c r="G898" i="2" s="1"/>
  <c r="F916" i="2"/>
  <c r="F934" i="2"/>
  <c r="F194" i="2"/>
  <c r="F100" i="2"/>
  <c r="F30" i="2"/>
  <c r="F25" i="2"/>
  <c r="F26" i="2" s="1"/>
  <c r="G931" i="2"/>
  <c r="D369" i="2"/>
  <c r="C283" i="2"/>
  <c r="D687" i="2"/>
  <c r="D669" i="2"/>
  <c r="D759" i="2"/>
  <c r="D387" i="2"/>
  <c r="C817" i="2"/>
  <c r="D582" i="2"/>
  <c r="D763" i="2"/>
  <c r="D994" i="2"/>
  <c r="D72" i="2"/>
  <c r="D546" i="2"/>
  <c r="C975" i="2"/>
  <c r="C540" i="2"/>
  <c r="D91" i="2"/>
  <c r="D897" i="2"/>
  <c r="D691" i="2"/>
  <c r="C103" i="2"/>
  <c r="C570" i="2"/>
  <c r="C97" i="2"/>
  <c r="C646" i="2"/>
  <c r="D663" i="2"/>
  <c r="G663" i="2" s="1"/>
  <c r="D602" i="2"/>
  <c r="D1020" i="2"/>
  <c r="D740" i="2"/>
  <c r="C818" i="2"/>
  <c r="C686" i="2"/>
  <c r="D958" i="2"/>
  <c r="C260" i="2"/>
  <c r="C314" i="2"/>
  <c r="D619" i="2"/>
  <c r="G619" i="2" s="1"/>
  <c r="D934" i="2"/>
  <c r="C680" i="2"/>
  <c r="D837" i="2"/>
  <c r="C53" i="2"/>
  <c r="D551" i="2"/>
  <c r="D422" i="2"/>
  <c r="C151" i="2"/>
  <c r="D792" i="2"/>
  <c r="D884" i="2"/>
  <c r="D993" i="2"/>
  <c r="D726" i="2"/>
  <c r="G726" i="2" s="1"/>
  <c r="C607" i="2"/>
  <c r="D762" i="2"/>
  <c r="D696" i="2"/>
  <c r="D246" i="2"/>
  <c r="C108" i="2"/>
  <c r="D979" i="2"/>
  <c r="G979" i="2" s="1"/>
  <c r="C530" i="2"/>
  <c r="D786" i="2"/>
  <c r="C578" i="2"/>
  <c r="D270" i="2"/>
  <c r="G270" i="2" s="1"/>
  <c r="C671" i="2"/>
  <c r="D144" i="2"/>
  <c r="C285" i="2"/>
  <c r="C135" i="2"/>
  <c r="C542" i="2"/>
  <c r="C493" i="2"/>
  <c r="C487" i="2"/>
  <c r="D402" i="2"/>
  <c r="C137" i="2"/>
  <c r="C635" i="2"/>
  <c r="D426" i="2"/>
  <c r="D438" i="2"/>
  <c r="D390" i="2"/>
  <c r="C196" i="2"/>
  <c r="D202" i="2"/>
  <c r="C184" i="2"/>
  <c r="C63" i="2"/>
  <c r="D45" i="2"/>
  <c r="G45" i="2" s="1"/>
  <c r="D274" i="2"/>
  <c r="C117" i="2"/>
  <c r="C1007" i="2"/>
  <c r="C999" i="2"/>
  <c r="C991" i="2"/>
  <c r="D982" i="2"/>
  <c r="D968" i="2"/>
  <c r="C968" i="2"/>
  <c r="D948" i="2"/>
  <c r="D945" i="2"/>
  <c r="C942" i="2"/>
  <c r="D939" i="2"/>
  <c r="D936" i="2"/>
  <c r="C925" i="2"/>
  <c r="D917" i="2"/>
  <c r="C910" i="2"/>
  <c r="D899" i="2"/>
  <c r="C892" i="2"/>
  <c r="D888" i="2"/>
  <c r="D881" i="2"/>
  <c r="C874" i="2"/>
  <c r="C870" i="2"/>
  <c r="C863" i="2"/>
  <c r="C849" i="2"/>
  <c r="D840" i="2"/>
  <c r="D831" i="2"/>
  <c r="C822" i="2"/>
  <c r="C811" i="2"/>
  <c r="D802" i="2"/>
  <c r="D796" i="2"/>
  <c r="C760" i="2"/>
  <c r="D754" i="2"/>
  <c r="C742" i="2"/>
  <c r="C730" i="2"/>
  <c r="C724" i="2"/>
  <c r="D700" i="2"/>
  <c r="C670" i="2"/>
  <c r="C627" i="2"/>
  <c r="D585" i="2"/>
  <c r="G585" i="2" s="1"/>
  <c r="C579" i="2"/>
  <c r="D573" i="2"/>
  <c r="D549" i="2"/>
  <c r="G549" i="2" s="1"/>
  <c r="D537" i="2"/>
  <c r="C525" i="2"/>
  <c r="C518" i="2"/>
  <c r="C512" i="2"/>
  <c r="C456" i="2"/>
  <c r="C402" i="2"/>
  <c r="G331" i="2"/>
  <c r="G770" i="2"/>
  <c r="C173" i="2"/>
  <c r="D32" i="2"/>
  <c r="D1017" i="2"/>
  <c r="D1006" i="2"/>
  <c r="C990" i="2"/>
  <c r="C981" i="2"/>
  <c r="D978" i="2"/>
  <c r="D967" i="2"/>
  <c r="C961" i="2"/>
  <c r="D935" i="2"/>
  <c r="D928" i="2"/>
  <c r="C920" i="2"/>
  <c r="C913" i="2"/>
  <c r="C909" i="2"/>
  <c r="C902" i="2"/>
  <c r="C895" i="2"/>
  <c r="C891" i="2"/>
  <c r="C884" i="2"/>
  <c r="C877" i="2"/>
  <c r="D873" i="2"/>
  <c r="C866" i="2"/>
  <c r="C854" i="2"/>
  <c r="C845" i="2"/>
  <c r="D835" i="2"/>
  <c r="G835" i="2" s="1"/>
  <c r="C826" i="2"/>
  <c r="D816" i="2"/>
  <c r="D810" i="2"/>
  <c r="G810" i="2" s="1"/>
  <c r="D789" i="2"/>
  <c r="G789" i="2" s="1"/>
  <c r="D783" i="2"/>
  <c r="D777" i="2"/>
  <c r="D771" i="2"/>
  <c r="G771" i="2" s="1"/>
  <c r="D765" i="2"/>
  <c r="C759" i="2"/>
  <c r="C711" i="2"/>
  <c r="D693" i="2"/>
  <c r="C687" i="2"/>
  <c r="C681" i="2"/>
  <c r="C663" i="2"/>
  <c r="D651" i="2"/>
  <c r="D632" i="2"/>
  <c r="G632" i="2" s="1"/>
  <c r="C608" i="2"/>
  <c r="C602" i="2"/>
  <c r="C596" i="2"/>
  <c r="D572" i="2"/>
  <c r="D560" i="2"/>
  <c r="G560" i="2" s="1"/>
  <c r="C486" i="2"/>
  <c r="D474" i="2"/>
  <c r="D468" i="2"/>
  <c r="G468" i="2" s="1"/>
  <c r="G976" i="2"/>
  <c r="C279" i="2"/>
  <c r="C1022" i="2"/>
  <c r="D1019" i="2"/>
  <c r="G1019" i="2" s="1"/>
  <c r="C1016" i="2"/>
  <c r="D1010" i="2"/>
  <c r="G1010" i="2" s="1"/>
  <c r="D1002" i="2"/>
  <c r="C998" i="2"/>
  <c r="C986" i="2"/>
  <c r="C960" i="2"/>
  <c r="C957" i="2"/>
  <c r="C923" i="2"/>
  <c r="D916" i="2"/>
  <c r="D912" i="2"/>
  <c r="G912" i="2" s="1"/>
  <c r="D905" i="2"/>
  <c r="C898" i="2"/>
  <c r="C894" i="2"/>
  <c r="D887" i="2"/>
  <c r="C880" i="2"/>
  <c r="C876" i="2"/>
  <c r="C869" i="2"/>
  <c r="D862" i="2"/>
  <c r="D853" i="2"/>
  <c r="C853" i="2"/>
  <c r="C848" i="2"/>
  <c r="D834" i="2"/>
  <c r="D825" i="2"/>
  <c r="C800" i="2"/>
  <c r="C740" i="2"/>
  <c r="C716" i="2"/>
  <c r="D698" i="2"/>
  <c r="D692" i="2"/>
  <c r="G692" i="2" s="1"/>
  <c r="D674" i="2"/>
  <c r="G674" i="2" s="1"/>
  <c r="C668" i="2"/>
  <c r="D656" i="2"/>
  <c r="C644" i="2"/>
  <c r="C638" i="2"/>
  <c r="C589" i="2"/>
  <c r="C553" i="2"/>
  <c r="D547" i="2"/>
  <c r="G547" i="2" s="1"/>
  <c r="C535" i="2"/>
  <c r="C516" i="2"/>
  <c r="D479" i="2"/>
  <c r="D412" i="2"/>
  <c r="G412" i="2" s="1"/>
  <c r="G334" i="2"/>
  <c r="D30" i="2"/>
  <c r="G30" i="2" s="1"/>
  <c r="C985" i="2"/>
  <c r="D973" i="2"/>
  <c r="G973" i="2" s="1"/>
  <c r="D966" i="2"/>
  <c r="C953" i="2"/>
  <c r="D944" i="2"/>
  <c r="D938" i="2"/>
  <c r="C934" i="2"/>
  <c r="C927" i="2"/>
  <c r="D919" i="2"/>
  <c r="C919" i="2"/>
  <c r="C915" i="2"/>
  <c r="C901" i="2"/>
  <c r="C897" i="2"/>
  <c r="C890" i="2"/>
  <c r="D883" i="2"/>
  <c r="D879" i="2"/>
  <c r="C872" i="2"/>
  <c r="C865" i="2"/>
  <c r="D861" i="2"/>
  <c r="D852" i="2"/>
  <c r="C843" i="2"/>
  <c r="C838" i="2"/>
  <c r="C834" i="2"/>
  <c r="C829" i="2"/>
  <c r="D819" i="2"/>
  <c r="D804" i="2"/>
  <c r="G804" i="2" s="1"/>
  <c r="D799" i="2"/>
  <c r="C793" i="2"/>
  <c r="C757" i="2"/>
  <c r="D733" i="2"/>
  <c r="D727" i="2"/>
  <c r="D721" i="2"/>
  <c r="D709" i="2"/>
  <c r="C703" i="2"/>
  <c r="D697" i="2"/>
  <c r="C630" i="2"/>
  <c r="C582" i="2"/>
  <c r="C546" i="2"/>
  <c r="D540" i="2"/>
  <c r="D528" i="2"/>
  <c r="C459" i="2"/>
  <c r="C441" i="2"/>
  <c r="C399" i="2"/>
  <c r="G768" i="2"/>
  <c r="C106" i="2"/>
  <c r="D86" i="2"/>
  <c r="D1025" i="2"/>
  <c r="C1021" i="2"/>
  <c r="D1018" i="2"/>
  <c r="C1015" i="2"/>
  <c r="D1012" i="2"/>
  <c r="C1008" i="2"/>
  <c r="C1005" i="2"/>
  <c r="D1000" i="2"/>
  <c r="C992" i="2"/>
  <c r="D988" i="2"/>
  <c r="C976" i="2"/>
  <c r="D969" i="2"/>
  <c r="D962" i="2"/>
  <c r="D959" i="2"/>
  <c r="C956" i="2"/>
  <c r="D952" i="2"/>
  <c r="G952" i="2" s="1"/>
  <c r="D949" i="2"/>
  <c r="D946" i="2"/>
  <c r="D943" i="2"/>
  <c r="D940" i="2"/>
  <c r="G940" i="2" s="1"/>
  <c r="C926" i="2"/>
  <c r="C922" i="2"/>
  <c r="D918" i="2"/>
  <c r="C911" i="2"/>
  <c r="D908" i="2"/>
  <c r="D904" i="2"/>
  <c r="G904" i="2" s="1"/>
  <c r="C900" i="2"/>
  <c r="C893" i="2"/>
  <c r="D886" i="2"/>
  <c r="D882" i="2"/>
  <c r="D875" i="2"/>
  <c r="C868" i="2"/>
  <c r="D864" i="2"/>
  <c r="C851" i="2"/>
  <c r="C837" i="2"/>
  <c r="D828" i="2"/>
  <c r="D813" i="2"/>
  <c r="G813" i="2" s="1"/>
  <c r="D808" i="2"/>
  <c r="C786" i="2"/>
  <c r="D780" i="2"/>
  <c r="G780" i="2" s="1"/>
  <c r="C774" i="2"/>
  <c r="C768" i="2"/>
  <c r="D756" i="2"/>
  <c r="G756" i="2" s="1"/>
  <c r="D720" i="2"/>
  <c r="G720" i="2" s="1"/>
  <c r="C714" i="2"/>
  <c r="D684" i="2"/>
  <c r="G684" i="2" s="1"/>
  <c r="D666" i="2"/>
  <c r="G666" i="2" s="1"/>
  <c r="C660" i="2"/>
  <c r="C654" i="2"/>
  <c r="C623" i="2"/>
  <c r="D611" i="2"/>
  <c r="C605" i="2"/>
  <c r="D599" i="2"/>
  <c r="C575" i="2"/>
  <c r="C563" i="2"/>
  <c r="C557" i="2"/>
  <c r="D483" i="2"/>
  <c r="D477" i="2"/>
  <c r="G477" i="2" s="1"/>
  <c r="D471" i="2"/>
  <c r="C464" i="2"/>
  <c r="D404" i="2"/>
  <c r="D89" i="2"/>
  <c r="D329" i="2"/>
  <c r="D491" i="2"/>
  <c r="D521" i="2"/>
  <c r="G521" i="2" s="1"/>
  <c r="D635" i="2"/>
  <c r="G635" i="2" s="1"/>
  <c r="C37" i="2"/>
  <c r="D40" i="2"/>
  <c r="D51" i="2"/>
  <c r="G51" i="2" s="1"/>
  <c r="D56" i="2"/>
  <c r="D59" i="2"/>
  <c r="D821" i="2"/>
  <c r="D995" i="2"/>
  <c r="C32" i="2"/>
  <c r="C44" i="2"/>
  <c r="C47" i="2"/>
  <c r="C60" i="2"/>
  <c r="D63" i="2"/>
  <c r="G63" i="2" s="1"/>
  <c r="C66" i="2"/>
  <c r="C84" i="2"/>
  <c r="D93" i="2"/>
  <c r="D97" i="2"/>
  <c r="D104" i="2"/>
  <c r="D108" i="2"/>
  <c r="C119" i="2"/>
  <c r="C126" i="2"/>
  <c r="D133" i="2"/>
  <c r="D137" i="2"/>
  <c r="D145" i="2"/>
  <c r="D156" i="2"/>
  <c r="G156" i="2" s="1"/>
  <c r="D163" i="2"/>
  <c r="C187" i="2"/>
  <c r="C191" i="2"/>
  <c r="C219" i="2"/>
  <c r="C222" i="2"/>
  <c r="D225" i="2"/>
  <c r="C230" i="2"/>
  <c r="C233" i="2"/>
  <c r="C236" i="2"/>
  <c r="C245" i="2"/>
  <c r="D248" i="2"/>
  <c r="G248" i="2" s="1"/>
  <c r="D250" i="2"/>
  <c r="C253" i="2"/>
  <c r="D259" i="2"/>
  <c r="C262" i="2"/>
  <c r="C265" i="2"/>
  <c r="C268" i="2"/>
  <c r="C271" i="2"/>
  <c r="D277" i="2"/>
  <c r="C280" i="2"/>
  <c r="D283" i="2"/>
  <c r="C289" i="2"/>
  <c r="D293" i="2"/>
  <c r="C302" i="2"/>
  <c r="C319" i="2"/>
  <c r="D341" i="2"/>
  <c r="G341" i="2" s="1"/>
  <c r="D348" i="2"/>
  <c r="C373" i="2"/>
  <c r="D380" i="2"/>
  <c r="G380" i="2" s="1"/>
  <c r="D391" i="2"/>
  <c r="D74" i="2"/>
  <c r="D83" i="2"/>
  <c r="C101" i="2"/>
  <c r="C116" i="2"/>
  <c r="D123" i="2"/>
  <c r="G123" i="2" s="1"/>
  <c r="C130" i="2"/>
  <c r="C141" i="2"/>
  <c r="D153" i="2"/>
  <c r="C160" i="2"/>
  <c r="D171" i="2"/>
  <c r="G171" i="2" s="1"/>
  <c r="D184" i="2"/>
  <c r="C195" i="2"/>
  <c r="C198" i="2"/>
  <c r="C201" i="2"/>
  <c r="C207" i="2"/>
  <c r="D211" i="2"/>
  <c r="D214" i="2"/>
  <c r="D217" i="2"/>
  <c r="C274" i="2"/>
  <c r="C286" i="2"/>
  <c r="C296" i="2"/>
  <c r="C90" i="2"/>
  <c r="D98" i="2"/>
  <c r="G98" i="2" s="1"/>
  <c r="C120" i="2"/>
  <c r="D127" i="2"/>
  <c r="G127" i="2" s="1"/>
  <c r="C138" i="2"/>
  <c r="C157" i="2"/>
  <c r="C192" i="2"/>
  <c r="D223" i="2"/>
  <c r="D226" i="2"/>
  <c r="D228" i="2"/>
  <c r="C231" i="2"/>
  <c r="D234" i="2"/>
  <c r="C237" i="2"/>
  <c r="D303" i="2"/>
  <c r="G303" i="2" s="1"/>
  <c r="D306" i="2"/>
  <c r="G306" i="2" s="1"/>
  <c r="C309" i="2"/>
  <c r="C71" i="2"/>
  <c r="C80" i="2"/>
  <c r="C95" i="2"/>
  <c r="D106" i="2"/>
  <c r="G106" i="2" s="1"/>
  <c r="D110" i="2"/>
  <c r="D117" i="2"/>
  <c r="D135" i="2"/>
  <c r="C147" i="2"/>
  <c r="D154" i="2"/>
  <c r="C165" i="2"/>
  <c r="D172" i="2"/>
  <c r="D179" i="2"/>
  <c r="C189" i="2"/>
  <c r="D196" i="2"/>
  <c r="C199" i="2"/>
  <c r="C202" i="2"/>
  <c r="C212" i="2"/>
  <c r="C215" i="2"/>
  <c r="D218" i="2"/>
  <c r="D249" i="2"/>
  <c r="G249" i="2" s="1"/>
  <c r="C251" i="2"/>
  <c r="C294" i="2"/>
  <c r="C297" i="2"/>
  <c r="D114" i="2"/>
  <c r="G114" i="2" s="1"/>
  <c r="D151" i="2"/>
  <c r="C169" i="2"/>
  <c r="C176" i="2"/>
  <c r="D183" i="2"/>
  <c r="D258" i="2"/>
  <c r="G258" i="2" s="1"/>
  <c r="C261" i="2"/>
  <c r="D264" i="2"/>
  <c r="C267" i="2"/>
  <c r="C270" i="2"/>
  <c r="D273" i="2"/>
  <c r="D276" i="2"/>
  <c r="G276" i="2" s="1"/>
  <c r="D279" i="2"/>
  <c r="C282" i="2"/>
  <c r="D285" i="2"/>
  <c r="D288" i="2"/>
  <c r="G288" i="2" s="1"/>
  <c r="C77" i="2"/>
  <c r="D111" i="2"/>
  <c r="G111" i="2" s="1"/>
  <c r="D148" i="2"/>
  <c r="D166" i="2"/>
  <c r="D173" i="2"/>
  <c r="G173" i="2" s="1"/>
  <c r="C180" i="2"/>
  <c r="C200" i="2"/>
  <c r="D203" i="2"/>
  <c r="G203" i="2" s="1"/>
  <c r="C363" i="2"/>
  <c r="C366" i="2"/>
  <c r="C369" i="2"/>
  <c r="C447" i="2"/>
  <c r="C475" i="2"/>
  <c r="D478" i="2"/>
  <c r="G478" i="2" s="1"/>
  <c r="C93" i="2"/>
  <c r="C995" i="2"/>
  <c r="D142" i="2"/>
  <c r="G142" i="2" s="1"/>
  <c r="D208" i="2"/>
  <c r="D191" i="2"/>
  <c r="G191" i="2" s="1"/>
  <c r="D141" i="2"/>
  <c r="D231" i="2"/>
  <c r="C166" i="2"/>
  <c r="D99" i="2"/>
  <c r="C316" i="2"/>
  <c r="C321" i="2"/>
  <c r="D336" i="2"/>
  <c r="D345" i="2"/>
  <c r="C354" i="2"/>
  <c r="C370" i="2"/>
  <c r="C379" i="2"/>
  <c r="D388" i="2"/>
  <c r="G388" i="2" s="1"/>
  <c r="C405" i="2"/>
  <c r="C409" i="2"/>
  <c r="C416" i="2"/>
  <c r="D432" i="2"/>
  <c r="C470" i="2"/>
  <c r="D480" i="2"/>
  <c r="G480" i="2" s="1"/>
  <c r="C488" i="2"/>
  <c r="C492" i="2"/>
  <c r="C495" i="2"/>
  <c r="D498" i="2"/>
  <c r="G498" i="2" s="1"/>
  <c r="C501" i="2"/>
  <c r="D504" i="2"/>
  <c r="G504" i="2" s="1"/>
  <c r="C507" i="2"/>
  <c r="D510" i="2"/>
  <c r="C522" i="2"/>
  <c r="C529" i="2"/>
  <c r="D550" i="2"/>
  <c r="G550" i="2" s="1"/>
  <c r="D569" i="2"/>
  <c r="G569" i="2" s="1"/>
  <c r="C576" i="2"/>
  <c r="D592" i="2"/>
  <c r="G592" i="2" s="1"/>
  <c r="C614" i="2"/>
  <c r="D617" i="2"/>
  <c r="G617" i="2" s="1"/>
  <c r="D620" i="2"/>
  <c r="G620" i="2" s="1"/>
  <c r="C624" i="2"/>
  <c r="D628" i="2"/>
  <c r="G628" i="2" s="1"/>
  <c r="C636" i="2"/>
  <c r="C639" i="2"/>
  <c r="C642" i="2"/>
  <c r="C645" i="2"/>
  <c r="D648" i="2"/>
  <c r="C657" i="2"/>
  <c r="D672" i="2"/>
  <c r="C675" i="2"/>
  <c r="D678" i="2"/>
  <c r="G678" i="2" s="1"/>
  <c r="D695" i="2"/>
  <c r="G695" i="2" s="1"/>
  <c r="D731" i="2"/>
  <c r="D734" i="2"/>
  <c r="G734" i="2" s="1"/>
  <c r="C745" i="2"/>
  <c r="C748" i="2"/>
  <c r="C751" i="2"/>
  <c r="C762" i="2"/>
  <c r="C775" i="2"/>
  <c r="C778" i="2"/>
  <c r="C781" i="2"/>
  <c r="C784" i="2"/>
  <c r="D787" i="2"/>
  <c r="D790" i="2"/>
  <c r="D805" i="2"/>
  <c r="D332" i="2"/>
  <c r="G332" i="2" s="1"/>
  <c r="C350" i="2"/>
  <c r="D367" i="2"/>
  <c r="C413" i="2"/>
  <c r="D429" i="2"/>
  <c r="D444" i="2"/>
  <c r="D558" i="2"/>
  <c r="G558" i="2" s="1"/>
  <c r="D561" i="2"/>
  <c r="G561" i="2" s="1"/>
  <c r="D583" i="2"/>
  <c r="G583" i="2" s="1"/>
  <c r="D586" i="2"/>
  <c r="C664" i="2"/>
  <c r="D667" i="2"/>
  <c r="D817" i="2"/>
  <c r="C820" i="2"/>
  <c r="C824" i="2"/>
  <c r="D827" i="2"/>
  <c r="G827" i="2" s="1"/>
  <c r="C830" i="2"/>
  <c r="C833" i="2"/>
  <c r="C836" i="2"/>
  <c r="C839" i="2"/>
  <c r="D842" i="2"/>
  <c r="G842" i="2" s="1"/>
  <c r="D364" i="2"/>
  <c r="D371" i="2"/>
  <c r="C389" i="2"/>
  <c r="C410" i="2"/>
  <c r="D437" i="2"/>
  <c r="G437" i="2" s="1"/>
  <c r="D489" i="2"/>
  <c r="G489" i="2" s="1"/>
  <c r="D493" i="2"/>
  <c r="C496" i="2"/>
  <c r="D499" i="2"/>
  <c r="D502" i="2"/>
  <c r="C505" i="2"/>
  <c r="C508" i="2"/>
  <c r="C515" i="2"/>
  <c r="C523" i="2"/>
  <c r="C534" i="2"/>
  <c r="D566" i="2"/>
  <c r="D570" i="2"/>
  <c r="G570" i="2" s="1"/>
  <c r="D581" i="2"/>
  <c r="G581" i="2" s="1"/>
  <c r="C612" i="2"/>
  <c r="C615" i="2"/>
  <c r="D618" i="2"/>
  <c r="G618" i="2" s="1"/>
  <c r="D629" i="2"/>
  <c r="G629" i="2" s="1"/>
  <c r="C637" i="2"/>
  <c r="C640" i="2"/>
  <c r="C643" i="2"/>
  <c r="D646" i="2"/>
  <c r="D649" i="2"/>
  <c r="C673" i="2"/>
  <c r="C676" i="2"/>
  <c r="D679" i="2"/>
  <c r="C690" i="2"/>
  <c r="C708" i="2"/>
  <c r="C718" i="2"/>
  <c r="C732" i="2"/>
  <c r="C739" i="2"/>
  <c r="D746" i="2"/>
  <c r="G746" i="2" s="1"/>
  <c r="C749" i="2"/>
  <c r="C752" i="2"/>
  <c r="D767" i="2"/>
  <c r="C770" i="2"/>
  <c r="C773" i="2"/>
  <c r="C776" i="2"/>
  <c r="C779" i="2"/>
  <c r="D782" i="2"/>
  <c r="G782" i="2" s="1"/>
  <c r="C785" i="2"/>
  <c r="C788" i="2"/>
  <c r="C809" i="2"/>
  <c r="C812" i="2"/>
  <c r="D815" i="2"/>
  <c r="D323" i="2"/>
  <c r="C338" i="2"/>
  <c r="D347" i="2"/>
  <c r="C356" i="2"/>
  <c r="C361" i="2"/>
  <c r="D368" i="2"/>
  <c r="D377" i="2"/>
  <c r="G377" i="2" s="1"/>
  <c r="D386" i="2"/>
  <c r="G386" i="2" s="1"/>
  <c r="D395" i="2"/>
  <c r="C407" i="2"/>
  <c r="C418" i="2"/>
  <c r="D427" i="2"/>
  <c r="C434" i="2"/>
  <c r="C482" i="2"/>
  <c r="C531" i="2"/>
  <c r="D538" i="2"/>
  <c r="G538" i="2" s="1"/>
  <c r="C541" i="2"/>
  <c r="D545" i="2"/>
  <c r="G545" i="2" s="1"/>
  <c r="C552" i="2"/>
  <c r="C556" i="2"/>
  <c r="C559" i="2"/>
  <c r="D578" i="2"/>
  <c r="G578" i="2" s="1"/>
  <c r="D584" i="2"/>
  <c r="G584" i="2" s="1"/>
  <c r="D587" i="2"/>
  <c r="G587" i="2" s="1"/>
  <c r="C590" i="2"/>
  <c r="C594" i="2"/>
  <c r="D597" i="2"/>
  <c r="G597" i="2" s="1"/>
  <c r="D600" i="2"/>
  <c r="G600" i="2" s="1"/>
  <c r="D603" i="2"/>
  <c r="G603" i="2" s="1"/>
  <c r="C606" i="2"/>
  <c r="C659" i="2"/>
  <c r="D662" i="2"/>
  <c r="G662" i="2" s="1"/>
  <c r="C665" i="2"/>
  <c r="D671" i="2"/>
  <c r="G671" i="2" s="1"/>
  <c r="C682" i="2"/>
  <c r="C685" i="2"/>
  <c r="C688" i="2"/>
  <c r="C699" i="2"/>
  <c r="D702" i="2"/>
  <c r="G702" i="2" s="1"/>
  <c r="D705" i="2"/>
  <c r="G705" i="2" s="1"/>
  <c r="D712" i="2"/>
  <c r="D715" i="2"/>
  <c r="C726" i="2"/>
  <c r="C736" i="2"/>
  <c r="D743" i="2"/>
  <c r="G743" i="2" s="1"/>
  <c r="D758" i="2"/>
  <c r="D761" i="2"/>
  <c r="C764" i="2"/>
  <c r="D791" i="2"/>
  <c r="D794" i="2"/>
  <c r="D365" i="2"/>
  <c r="D382" i="2"/>
  <c r="G382" i="2" s="1"/>
  <c r="D400" i="2"/>
  <c r="C423" i="2"/>
  <c r="D431" i="2"/>
  <c r="C438" i="2"/>
  <c r="D442" i="2"/>
  <c r="G442" i="2" s="1"/>
  <c r="C446" i="2"/>
  <c r="D494" i="2"/>
  <c r="G494" i="2" s="1"/>
  <c r="D497" i="2"/>
  <c r="G497" i="2" s="1"/>
  <c r="D500" i="2"/>
  <c r="G500" i="2" s="1"/>
  <c r="D503" i="2"/>
  <c r="D506" i="2"/>
  <c r="G506" i="2" s="1"/>
  <c r="C509" i="2"/>
  <c r="C613" i="2"/>
  <c r="C616" i="2"/>
  <c r="C619" i="2"/>
  <c r="C694" i="2"/>
  <c r="C750" i="2"/>
  <c r="D753" i="2"/>
  <c r="D324" i="2"/>
  <c r="G324" i="2" s="1"/>
  <c r="C339" i="2"/>
  <c r="C357" i="2"/>
  <c r="D362" i="2"/>
  <c r="C419" i="2"/>
  <c r="C428" i="2"/>
  <c r="C435" i="2"/>
  <c r="C452" i="2"/>
  <c r="D460" i="2"/>
  <c r="G460" i="2" s="1"/>
  <c r="C473" i="2"/>
  <c r="D542" i="2"/>
  <c r="G542" i="2" s="1"/>
  <c r="C595" i="2"/>
  <c r="C598" i="2"/>
  <c r="C601" i="2"/>
  <c r="C604" i="2"/>
  <c r="D607" i="2"/>
  <c r="D650" i="2"/>
  <c r="G650" i="2" s="1"/>
  <c r="D680" i="2"/>
  <c r="G680" i="2" s="1"/>
  <c r="C683" i="2"/>
  <c r="D686" i="2"/>
  <c r="G686" i="2" s="1"/>
  <c r="D689" i="2"/>
  <c r="G689" i="2" s="1"/>
  <c r="C792" i="2"/>
  <c r="D795" i="2"/>
  <c r="G795" i="2" s="1"/>
  <c r="D971" i="2"/>
  <c r="C974" i="2"/>
  <c r="D977" i="2"/>
  <c r="D980" i="2"/>
  <c r="C491" i="2"/>
  <c r="C238" i="2"/>
  <c r="C154" i="2"/>
  <c r="C225" i="2"/>
  <c r="D69" i="2"/>
  <c r="G69" i="2" s="1"/>
  <c r="C469" i="2"/>
  <c r="C57" i="2"/>
  <c r="C51" i="2"/>
  <c r="C214" i="2"/>
  <c r="D267" i="2"/>
  <c r="G267" i="2" s="1"/>
  <c r="D95" i="2"/>
  <c r="C348" i="2"/>
  <c r="D525" i="2"/>
  <c r="D456" i="2"/>
  <c r="C432" i="2"/>
  <c r="D413" i="2"/>
  <c r="G413" i="2" s="1"/>
  <c r="D414" i="2"/>
  <c r="D419" i="2"/>
  <c r="D461" i="2"/>
  <c r="C585" i="2"/>
  <c r="C105" i="2"/>
  <c r="D309" i="2"/>
  <c r="D512" i="2"/>
  <c r="G512" i="2" s="1"/>
  <c r="C536" i="2"/>
  <c r="C324" i="2"/>
  <c r="D458" i="2"/>
  <c r="D920" i="2"/>
  <c r="C584" i="2"/>
  <c r="D710" i="2"/>
  <c r="G710" i="2" s="1"/>
  <c r="D1016" i="2"/>
  <c r="G1016" i="2" s="1"/>
  <c r="D902" i="2"/>
  <c r="C349" i="2"/>
  <c r="D204" i="2"/>
  <c r="G204" i="2" s="1"/>
  <c r="D416" i="2"/>
  <c r="G416" i="2" s="1"/>
  <c r="D464" i="2"/>
  <c r="G464" i="2" s="1"/>
  <c r="C980" i="2"/>
  <c r="C264" i="2"/>
  <c r="D974" i="2"/>
  <c r="D132" i="2"/>
  <c r="C702" i="2"/>
  <c r="D240" i="2"/>
  <c r="G240" i="2" s="1"/>
  <c r="C1027" i="2"/>
  <c r="C1024" i="2"/>
  <c r="C1020" i="2"/>
  <c r="C1012" i="2"/>
  <c r="D1004" i="2"/>
  <c r="G1004" i="2" s="1"/>
  <c r="D996" i="2"/>
  <c r="C984" i="2"/>
  <c r="C979" i="2"/>
  <c r="C972" i="2"/>
  <c r="D937" i="2"/>
  <c r="G937" i="2" s="1"/>
  <c r="D933" i="2"/>
  <c r="C929" i="2"/>
  <c r="D925" i="2"/>
  <c r="D921" i="2"/>
  <c r="C914" i="2"/>
  <c r="C907" i="2"/>
  <c r="C903" i="2"/>
  <c r="C896" i="2"/>
  <c r="C889" i="2"/>
  <c r="D889" i="2"/>
  <c r="G889" i="2" s="1"/>
  <c r="C885" i="2"/>
  <c r="C878" i="2"/>
  <c r="C871" i="2"/>
  <c r="D867" i="2"/>
  <c r="D860" i="2"/>
  <c r="D855" i="2"/>
  <c r="D850" i="2"/>
  <c r="C846" i="2"/>
  <c r="D841" i="2"/>
  <c r="D832" i="2"/>
  <c r="D823" i="2"/>
  <c r="G823" i="2" s="1"/>
  <c r="C807" i="2"/>
  <c r="D803" i="2"/>
  <c r="C737" i="2"/>
  <c r="D725" i="2"/>
  <c r="G725" i="2" s="1"/>
  <c r="D701" i="2"/>
  <c r="D677" i="2"/>
  <c r="G677" i="2" s="1"/>
  <c r="C653" i="2"/>
  <c r="D647" i="2"/>
  <c r="C641" i="2"/>
  <c r="D634" i="2"/>
  <c r="D532" i="2"/>
  <c r="G532" i="2" s="1"/>
  <c r="C526" i="2"/>
  <c r="C519" i="2"/>
  <c r="C513" i="2"/>
  <c r="D476" i="2"/>
  <c r="C415" i="2"/>
  <c r="D1013" i="2"/>
  <c r="G1013" i="2" s="1"/>
  <c r="C994" i="2"/>
  <c r="C965" i="2"/>
  <c r="C930" i="2"/>
  <c r="D844" i="2"/>
  <c r="D772" i="2"/>
  <c r="C741" i="2"/>
  <c r="C710" i="2"/>
  <c r="C669" i="2"/>
  <c r="D631" i="2"/>
  <c r="G631" i="2" s="1"/>
  <c r="D588" i="2"/>
  <c r="C564" i="2"/>
  <c r="D536" i="2"/>
  <c r="G536" i="2" s="1"/>
  <c r="D517" i="2"/>
  <c r="G517" i="2" s="1"/>
  <c r="D465" i="2"/>
  <c r="D443" i="2"/>
  <c r="D424" i="2"/>
  <c r="G424" i="2" s="1"/>
  <c r="C401" i="2"/>
  <c r="D392" i="2"/>
  <c r="G392" i="2" s="1"/>
  <c r="D383" i="2"/>
  <c r="D374" i="2"/>
  <c r="D349" i="2"/>
  <c r="G349" i="2" s="1"/>
  <c r="C331" i="2"/>
  <c r="C310" i="2"/>
  <c r="D304" i="2"/>
  <c r="D298" i="2"/>
  <c r="C292" i="2"/>
  <c r="D256" i="2"/>
  <c r="C244" i="2"/>
  <c r="D238" i="2"/>
  <c r="D232" i="2"/>
  <c r="D129" i="2"/>
  <c r="G129" i="2" s="1"/>
  <c r="C847" i="2"/>
  <c r="D744" i="2"/>
  <c r="G744" i="2" s="1"/>
  <c r="D713" i="2"/>
  <c r="G713" i="2" s="1"/>
  <c r="C591" i="2"/>
  <c r="D568" i="2"/>
  <c r="G568" i="2" s="1"/>
  <c r="D539" i="2"/>
  <c r="G539" i="2" s="1"/>
  <c r="C520" i="2"/>
  <c r="D487" i="2"/>
  <c r="G487" i="2" s="1"/>
  <c r="D469" i="2"/>
  <c r="D408" i="2"/>
  <c r="C353" i="2"/>
  <c r="C344" i="2"/>
  <c r="C335" i="2"/>
  <c r="D243" i="2"/>
  <c r="C213" i="2"/>
  <c r="C159" i="2"/>
  <c r="C140" i="2"/>
  <c r="D122" i="2"/>
  <c r="D798" i="2"/>
  <c r="G798" i="2" s="1"/>
  <c r="D747" i="2"/>
  <c r="G747" i="2" s="1"/>
  <c r="C691" i="2"/>
  <c r="C652" i="2"/>
  <c r="D610" i="2"/>
  <c r="G610" i="2" s="1"/>
  <c r="D571" i="2"/>
  <c r="G571" i="2" s="1"/>
  <c r="C524" i="2"/>
  <c r="D490" i="2"/>
  <c r="G490" i="2" s="1"/>
  <c r="D472" i="2"/>
  <c r="G472" i="2" s="1"/>
  <c r="C411" i="2"/>
  <c r="C390" i="2"/>
  <c r="D343" i="2"/>
  <c r="G343" i="2" s="1"/>
  <c r="D328" i="2"/>
  <c r="D314" i="2"/>
  <c r="G314" i="2" s="1"/>
  <c r="C284" i="2"/>
  <c r="C278" i="2"/>
  <c r="D272" i="2"/>
  <c r="D266" i="2"/>
  <c r="D260" i="2"/>
  <c r="C254" i="2"/>
  <c r="C224" i="2"/>
  <c r="C206" i="2"/>
  <c r="D194" i="2"/>
  <c r="G194" i="2" s="1"/>
  <c r="C182" i="2"/>
  <c r="D103" i="2"/>
  <c r="D801" i="2"/>
  <c r="G801" i="2" s="1"/>
  <c r="D755" i="2"/>
  <c r="C722" i="2"/>
  <c r="C696" i="2"/>
  <c r="C655" i="2"/>
  <c r="D622" i="2"/>
  <c r="G622" i="2" s="1"/>
  <c r="D574" i="2"/>
  <c r="G574" i="2" s="1"/>
  <c r="D548" i="2"/>
  <c r="C527" i="2"/>
  <c r="C463" i="2"/>
  <c r="D455" i="2"/>
  <c r="D450" i="2"/>
  <c r="D430" i="2"/>
  <c r="G430" i="2" s="1"/>
  <c r="C422" i="2"/>
  <c r="C414" i="2"/>
  <c r="C381" i="2"/>
  <c r="D351" i="2"/>
  <c r="D342" i="2"/>
  <c r="C333" i="2"/>
  <c r="D318" i="2"/>
  <c r="C313" i="2"/>
  <c r="C307" i="2"/>
  <c r="C301" i="2"/>
  <c r="C295" i="2"/>
  <c r="D247" i="2"/>
  <c r="C241" i="2"/>
  <c r="D235" i="2"/>
  <c r="D229" i="2"/>
  <c r="C175" i="2"/>
  <c r="C132" i="2"/>
  <c r="D856" i="2"/>
  <c r="D806" i="2"/>
  <c r="C763" i="2"/>
  <c r="D728" i="2"/>
  <c r="G728" i="2" s="1"/>
  <c r="D658" i="2"/>
  <c r="D625" i="2"/>
  <c r="G625" i="2" s="1"/>
  <c r="D577" i="2"/>
  <c r="G577" i="2" s="1"/>
  <c r="C551" i="2"/>
  <c r="D530" i="2"/>
  <c r="C485" i="2"/>
  <c r="C458" i="2"/>
  <c r="C449" i="2"/>
  <c r="C433" i="2"/>
  <c r="D433" i="2"/>
  <c r="G433" i="2" s="1"/>
  <c r="C426" i="2"/>
  <c r="C417" i="2"/>
  <c r="C394" i="2"/>
  <c r="D385" i="2"/>
  <c r="G385" i="2" s="1"/>
  <c r="C376" i="2"/>
  <c r="D300" i="2"/>
  <c r="C246" i="2"/>
  <c r="C240" i="2"/>
  <c r="D216" i="2"/>
  <c r="G216" i="2" s="1"/>
  <c r="D210" i="2"/>
  <c r="C204" i="2"/>
  <c r="D186" i="2"/>
  <c r="D168" i="2"/>
  <c r="C162" i="2"/>
  <c r="D150" i="2"/>
  <c r="G150" i="2" s="1"/>
  <c r="C144" i="2"/>
  <c r="D113" i="2"/>
  <c r="C769" i="2"/>
  <c r="D738" i="2"/>
  <c r="G738" i="2" s="1"/>
  <c r="D704" i="2"/>
  <c r="D661" i="2"/>
  <c r="C580" i="2"/>
  <c r="C554" i="2"/>
  <c r="C533" i="2"/>
  <c r="D514" i="2"/>
  <c r="G514" i="2" s="1"/>
  <c r="C484" i="2"/>
  <c r="C466" i="2"/>
  <c r="C461" i="2"/>
  <c r="D453" i="2"/>
  <c r="C436" i="2"/>
  <c r="D425" i="2"/>
  <c r="C420" i="2"/>
  <c r="D398" i="2"/>
  <c r="G398" i="2" s="1"/>
  <c r="D393" i="2"/>
  <c r="C375" i="2"/>
  <c r="C358" i="2"/>
  <c r="D340" i="2"/>
  <c r="G340" i="2" s="1"/>
  <c r="D325" i="2"/>
  <c r="C281" i="2"/>
  <c r="C269" i="2"/>
  <c r="C263" i="2"/>
  <c r="C257" i="2"/>
  <c r="D227" i="2"/>
  <c r="G227" i="2" s="1"/>
  <c r="C221" i="2"/>
  <c r="D100" i="2"/>
  <c r="G100" i="2" s="1"/>
  <c r="D440" i="2"/>
  <c r="C387" i="2"/>
  <c r="C355" i="2"/>
  <c r="C337" i="2"/>
  <c r="C315" i="2"/>
  <c r="D242" i="2"/>
  <c r="G242" i="2" s="1"/>
  <c r="D177" i="2"/>
  <c r="C170" i="2"/>
  <c r="C152" i="2"/>
  <c r="D115" i="2"/>
  <c r="G115" i="2" s="1"/>
  <c r="D82" i="2"/>
  <c r="D73" i="2"/>
  <c r="D62" i="2"/>
  <c r="D50" i="2"/>
  <c r="D38" i="2"/>
  <c r="D322" i="2"/>
  <c r="D252" i="2"/>
  <c r="D197" i="2"/>
  <c r="G197" i="2" s="1"/>
  <c r="C125" i="2"/>
  <c r="C118" i="2"/>
  <c r="D107" i="2"/>
  <c r="D96" i="2"/>
  <c r="D92" i="2"/>
  <c r="G92" i="2" s="1"/>
  <c r="C86" i="2"/>
  <c r="D81" i="2"/>
  <c r="C72" i="2"/>
  <c r="D67" i="2"/>
  <c r="D61" i="2"/>
  <c r="D55" i="2"/>
  <c r="D49" i="2"/>
  <c r="C43" i="2"/>
  <c r="D31" i="2"/>
  <c r="F1024" i="2"/>
  <c r="G1024" i="2" s="1"/>
  <c r="F1018" i="2"/>
  <c r="F1012" i="2"/>
  <c r="F1006" i="2"/>
  <c r="F1000" i="2"/>
  <c r="F995" i="2"/>
  <c r="F989" i="2"/>
  <c r="G989" i="2" s="1"/>
  <c r="D983" i="2"/>
  <c r="F978" i="2"/>
  <c r="F972" i="2"/>
  <c r="G972" i="2" s="1"/>
  <c r="F966" i="2"/>
  <c r="F960" i="2"/>
  <c r="G960" i="2" s="1"/>
  <c r="F954" i="2"/>
  <c r="G954" i="2" s="1"/>
  <c r="F948" i="2"/>
  <c r="F942" i="2"/>
  <c r="G942" i="2" s="1"/>
  <c r="F936" i="2"/>
  <c r="F918" i="2"/>
  <c r="F900" i="2"/>
  <c r="G900" i="2" s="1"/>
  <c r="F882" i="2"/>
  <c r="F864" i="2"/>
  <c r="F847" i="2"/>
  <c r="G847" i="2" s="1"/>
  <c r="D255" i="2"/>
  <c r="D205" i="2"/>
  <c r="D193" i="2"/>
  <c r="C158" i="2"/>
  <c r="D139" i="2"/>
  <c r="C128" i="2"/>
  <c r="D121" i="2"/>
  <c r="C99" i="2"/>
  <c r="C91" i="2"/>
  <c r="C85" i="2"/>
  <c r="C76" i="2"/>
  <c r="D54" i="2"/>
  <c r="G54" i="2" s="1"/>
  <c r="D48" i="2"/>
  <c r="G48" i="2" s="1"/>
  <c r="D42" i="2"/>
  <c r="G42" i="2" s="1"/>
  <c r="C36" i="2"/>
  <c r="F1029" i="2"/>
  <c r="G1029" i="2" s="1"/>
  <c r="F1023" i="2"/>
  <c r="F1017" i="2"/>
  <c r="F1011" i="2"/>
  <c r="G1011" i="2" s="1"/>
  <c r="F1005" i="2"/>
  <c r="G1005" i="2" s="1"/>
  <c r="F999" i="2"/>
  <c r="G999" i="2" s="1"/>
  <c r="F994" i="2"/>
  <c r="F988" i="2"/>
  <c r="F983" i="2"/>
  <c r="F977" i="2"/>
  <c r="F971" i="2"/>
  <c r="F965" i="2"/>
  <c r="G965" i="2" s="1"/>
  <c r="F959" i="2"/>
  <c r="F953" i="2"/>
  <c r="G953" i="2" s="1"/>
  <c r="F947" i="2"/>
  <c r="G947" i="2" s="1"/>
  <c r="F941" i="2"/>
  <c r="G941" i="2" s="1"/>
  <c r="D457" i="2"/>
  <c r="G457" i="2" s="1"/>
  <c r="C396" i="2"/>
  <c r="D378" i="2"/>
  <c r="D346" i="2"/>
  <c r="G346" i="2" s="1"/>
  <c r="C327" i="2"/>
  <c r="D291" i="2"/>
  <c r="C208" i="2"/>
  <c r="C185" i="2"/>
  <c r="D161" i="2"/>
  <c r="C142" i="2"/>
  <c r="D131" i="2"/>
  <c r="D124" i="2"/>
  <c r="G124" i="2" s="1"/>
  <c r="D102" i="2"/>
  <c r="G102" i="2" s="1"/>
  <c r="C75" i="2"/>
  <c r="C65" i="2"/>
  <c r="D53" i="2"/>
  <c r="C41" i="2"/>
  <c r="C35" i="2"/>
  <c r="D220" i="2"/>
  <c r="D188" i="2"/>
  <c r="D178" i="2"/>
  <c r="C164" i="2"/>
  <c r="C146" i="2"/>
  <c r="D134" i="2"/>
  <c r="D109" i="2"/>
  <c r="G109" i="2" s="1"/>
  <c r="D105" i="2"/>
  <c r="G105" i="2" s="1"/>
  <c r="C79" i="2"/>
  <c r="D70" i="2"/>
  <c r="C64" i="2"/>
  <c r="D58" i="2"/>
  <c r="C52" i="2"/>
  <c r="C46" i="2"/>
  <c r="F1027" i="2"/>
  <c r="G1027" i="2" s="1"/>
  <c r="F1021" i="2"/>
  <c r="G1021" i="2" s="1"/>
  <c r="F1015" i="2"/>
  <c r="G1015" i="2" s="1"/>
  <c r="F1009" i="2"/>
  <c r="G1009" i="2" s="1"/>
  <c r="F1003" i="2"/>
  <c r="G1003" i="2" s="1"/>
  <c r="F997" i="2"/>
  <c r="G997" i="2" s="1"/>
  <c r="F992" i="2"/>
  <c r="G992" i="2" s="1"/>
  <c r="F986" i="2"/>
  <c r="G986" i="2" s="1"/>
  <c r="F981" i="2"/>
  <c r="G981" i="2" s="1"/>
  <c r="F975" i="2"/>
  <c r="G975" i="2" s="1"/>
  <c r="F969" i="2"/>
  <c r="F963" i="2"/>
  <c r="G963" i="2" s="1"/>
  <c r="F957" i="2"/>
  <c r="G957" i="2" s="1"/>
  <c r="F951" i="2"/>
  <c r="G951" i="2" s="1"/>
  <c r="F945" i="2"/>
  <c r="F939" i="2"/>
  <c r="F933" i="2"/>
  <c r="F927" i="2"/>
  <c r="G927" i="2" s="1"/>
  <c r="F921" i="2"/>
  <c r="F915" i="2"/>
  <c r="G915" i="2" s="1"/>
  <c r="F909" i="2"/>
  <c r="G909" i="2" s="1"/>
  <c r="F903" i="2"/>
  <c r="G903" i="2" s="1"/>
  <c r="F897" i="2"/>
  <c r="F891" i="2"/>
  <c r="G891" i="2" s="1"/>
  <c r="F885" i="2"/>
  <c r="G885" i="2" s="1"/>
  <c r="F879" i="2"/>
  <c r="F873" i="2"/>
  <c r="F867" i="2"/>
  <c r="F861" i="2"/>
  <c r="F856" i="2"/>
  <c r="F850" i="2"/>
  <c r="F844" i="2"/>
  <c r="F838" i="2"/>
  <c r="G838" i="2" s="1"/>
  <c r="F832" i="2"/>
  <c r="F826" i="2"/>
  <c r="G826" i="2" s="1"/>
  <c r="F821" i="2"/>
  <c r="F815" i="2"/>
  <c r="F809" i="2"/>
  <c r="G809" i="2" s="1"/>
  <c r="F803" i="2"/>
  <c r="F797" i="2"/>
  <c r="G797" i="2" s="1"/>
  <c r="F791" i="2"/>
  <c r="F785" i="2"/>
  <c r="G785" i="2" s="1"/>
  <c r="F779" i="2"/>
  <c r="G779" i="2" s="1"/>
  <c r="F773" i="2"/>
  <c r="G773" i="2" s="1"/>
  <c r="F767" i="2"/>
  <c r="F761" i="2"/>
  <c r="C384" i="2"/>
  <c r="C352" i="2"/>
  <c r="C334" i="2"/>
  <c r="D312" i="2"/>
  <c r="C239" i="2"/>
  <c r="D181" i="2"/>
  <c r="D174" i="2"/>
  <c r="D167" i="2"/>
  <c r="D149" i="2"/>
  <c r="G149" i="2" s="1"/>
  <c r="C112" i="2"/>
  <c r="C88" i="2"/>
  <c r="C78" i="2"/>
  <c r="C69" i="2"/>
  <c r="D57" i="2"/>
  <c r="G57" i="2" s="1"/>
  <c r="C45" i="2"/>
  <c r="C39" i="2"/>
  <c r="C33" i="2"/>
  <c r="F1026" i="2"/>
  <c r="G1026" i="2" s="1"/>
  <c r="F1020" i="2"/>
  <c r="F1014" i="2"/>
  <c r="G1014" i="2" s="1"/>
  <c r="F1008" i="2"/>
  <c r="G1008" i="2" s="1"/>
  <c r="F1002" i="2"/>
  <c r="F996" i="2"/>
  <c r="F991" i="2"/>
  <c r="G991" i="2" s="1"/>
  <c r="F985" i="2"/>
  <c r="G985" i="2" s="1"/>
  <c r="F980" i="2"/>
  <c r="F974" i="2"/>
  <c r="F968" i="2"/>
  <c r="F962" i="2"/>
  <c r="F956" i="2"/>
  <c r="G956" i="2" s="1"/>
  <c r="F950" i="2"/>
  <c r="G950" i="2" s="1"/>
  <c r="F944" i="2"/>
  <c r="F938" i="2"/>
  <c r="F920" i="2"/>
  <c r="F902" i="2"/>
  <c r="F884" i="2"/>
  <c r="F866" i="2"/>
  <c r="G866" i="2" s="1"/>
  <c r="F849" i="2"/>
  <c r="G849" i="2" s="1"/>
  <c r="F831" i="2"/>
  <c r="F814" i="2"/>
  <c r="G814" i="2" s="1"/>
  <c r="F796" i="2"/>
  <c r="F778" i="2"/>
  <c r="G778" i="2" s="1"/>
  <c r="F760" i="2"/>
  <c r="G760" i="2" s="1"/>
  <c r="F742" i="2"/>
  <c r="G742" i="2" s="1"/>
  <c r="F724" i="2"/>
  <c r="G724" i="2" s="1"/>
  <c r="F709" i="2"/>
  <c r="F923" i="2"/>
  <c r="G923" i="2" s="1"/>
  <c r="F905" i="2"/>
  <c r="F887" i="2"/>
  <c r="F869" i="2"/>
  <c r="G869" i="2" s="1"/>
  <c r="F852" i="2"/>
  <c r="F834" i="2"/>
  <c r="F817" i="2"/>
  <c r="F799" i="2"/>
  <c r="F781" i="2"/>
  <c r="G781" i="2" s="1"/>
  <c r="F763" i="2"/>
  <c r="F745" i="2"/>
  <c r="G745" i="2" s="1"/>
  <c r="F727" i="2"/>
  <c r="F712" i="2"/>
  <c r="F697" i="2"/>
  <c r="F685" i="2"/>
  <c r="G685" i="2" s="1"/>
  <c r="F676" i="2"/>
  <c r="G676" i="2" s="1"/>
  <c r="F667" i="2"/>
  <c r="F508" i="2"/>
  <c r="G508" i="2" s="1"/>
  <c r="F502" i="2"/>
  <c r="F496" i="2"/>
  <c r="G496" i="2" s="1"/>
  <c r="F491" i="2"/>
  <c r="F485" i="2"/>
  <c r="G485" i="2" s="1"/>
  <c r="F479" i="2"/>
  <c r="F926" i="2"/>
  <c r="G926" i="2" s="1"/>
  <c r="F908" i="2"/>
  <c r="F890" i="2"/>
  <c r="G890" i="2" s="1"/>
  <c r="F872" i="2"/>
  <c r="G872" i="2" s="1"/>
  <c r="F855" i="2"/>
  <c r="F837" i="2"/>
  <c r="F820" i="2"/>
  <c r="G820" i="2" s="1"/>
  <c r="F802" i="2"/>
  <c r="F784" i="2"/>
  <c r="G784" i="2" s="1"/>
  <c r="F766" i="2"/>
  <c r="G766" i="2" s="1"/>
  <c r="F748" i="2"/>
  <c r="G748" i="2" s="1"/>
  <c r="F730" i="2"/>
  <c r="G730" i="2" s="1"/>
  <c r="F688" i="2"/>
  <c r="G688" i="2" s="1"/>
  <c r="F661" i="2"/>
  <c r="F655" i="2"/>
  <c r="G655" i="2" s="1"/>
  <c r="F649" i="2"/>
  <c r="F643" i="2"/>
  <c r="G643" i="2" s="1"/>
  <c r="F637" i="2"/>
  <c r="G637" i="2" s="1"/>
  <c r="F929" i="2"/>
  <c r="G929" i="2" s="1"/>
  <c r="F911" i="2"/>
  <c r="G911" i="2" s="1"/>
  <c r="F893" i="2"/>
  <c r="G893" i="2" s="1"/>
  <c r="F875" i="2"/>
  <c r="D857" i="2"/>
  <c r="G857" i="2" s="1"/>
  <c r="F840" i="2"/>
  <c r="F822" i="2"/>
  <c r="G822" i="2" s="1"/>
  <c r="F805" i="2"/>
  <c r="F787" i="2"/>
  <c r="F769" i="2"/>
  <c r="G769" i="2" s="1"/>
  <c r="F751" i="2"/>
  <c r="G751" i="2" s="1"/>
  <c r="F733" i="2"/>
  <c r="F715" i="2"/>
  <c r="F703" i="2"/>
  <c r="G703" i="2" s="1"/>
  <c r="F679" i="2"/>
  <c r="F670" i="2"/>
  <c r="G670" i="2" s="1"/>
  <c r="F471" i="2"/>
  <c r="F466" i="2"/>
  <c r="G466" i="2" s="1"/>
  <c r="F454" i="2"/>
  <c r="G454" i="2" s="1"/>
  <c r="F436" i="2"/>
  <c r="G436" i="2" s="1"/>
  <c r="F418" i="2"/>
  <c r="G418" i="2" s="1"/>
  <c r="F400" i="2"/>
  <c r="F932" i="2"/>
  <c r="G932" i="2" s="1"/>
  <c r="F914" i="2"/>
  <c r="G914" i="2" s="1"/>
  <c r="F896" i="2"/>
  <c r="G896" i="2" s="1"/>
  <c r="F878" i="2"/>
  <c r="G878" i="2" s="1"/>
  <c r="F860" i="2"/>
  <c r="F843" i="2"/>
  <c r="G843" i="2" s="1"/>
  <c r="F825" i="2"/>
  <c r="F808" i="2"/>
  <c r="F790" i="2"/>
  <c r="F772" i="2"/>
  <c r="F754" i="2"/>
  <c r="F736" i="2"/>
  <c r="G736" i="2" s="1"/>
  <c r="F706" i="2"/>
  <c r="G706" i="2" s="1"/>
  <c r="F691" i="2"/>
  <c r="F511" i="2"/>
  <c r="G511" i="2" s="1"/>
  <c r="F505" i="2"/>
  <c r="G505" i="2" s="1"/>
  <c r="F499" i="2"/>
  <c r="F493" i="2"/>
  <c r="F488" i="2"/>
  <c r="G488" i="2" s="1"/>
  <c r="F935" i="2"/>
  <c r="F917" i="2"/>
  <c r="F899" i="2"/>
  <c r="F881" i="2"/>
  <c r="F863" i="2"/>
  <c r="G863" i="2" s="1"/>
  <c r="F846" i="2"/>
  <c r="G846" i="2" s="1"/>
  <c r="F828" i="2"/>
  <c r="F811" i="2"/>
  <c r="G811" i="2" s="1"/>
  <c r="F793" i="2"/>
  <c r="G793" i="2" s="1"/>
  <c r="F775" i="2"/>
  <c r="G775" i="2" s="1"/>
  <c r="F757" i="2"/>
  <c r="G757" i="2" s="1"/>
  <c r="F739" i="2"/>
  <c r="G739" i="2" s="1"/>
  <c r="F721" i="2"/>
  <c r="F694" i="2"/>
  <c r="G694" i="2" s="1"/>
  <c r="F682" i="2"/>
  <c r="G682" i="2" s="1"/>
  <c r="F673" i="2"/>
  <c r="G673" i="2" s="1"/>
  <c r="F664" i="2"/>
  <c r="G664" i="2" s="1"/>
  <c r="F658" i="2"/>
  <c r="F652" i="2"/>
  <c r="G652" i="2" s="1"/>
  <c r="F646" i="2"/>
  <c r="F640" i="2"/>
  <c r="G640" i="2" s="1"/>
  <c r="F718" i="2"/>
  <c r="G718" i="2" s="1"/>
  <c r="F700" i="2"/>
  <c r="F463" i="2"/>
  <c r="G463" i="2" s="1"/>
  <c r="F445" i="2"/>
  <c r="G445" i="2" s="1"/>
  <c r="F427" i="2"/>
  <c r="F409" i="2"/>
  <c r="G409" i="2" s="1"/>
  <c r="F391" i="2"/>
  <c r="F482" i="2"/>
  <c r="G482" i="2" s="1"/>
  <c r="F473" i="2"/>
  <c r="G473" i="2" s="1"/>
  <c r="F459" i="2"/>
  <c r="G459" i="2" s="1"/>
  <c r="F450" i="2"/>
  <c r="F441" i="2"/>
  <c r="G441" i="2" s="1"/>
  <c r="F432" i="2"/>
  <c r="F423" i="2"/>
  <c r="G423" i="2" s="1"/>
  <c r="F414" i="2"/>
  <c r="F405" i="2"/>
  <c r="G405" i="2" s="1"/>
  <c r="F396" i="2"/>
  <c r="G396" i="2" s="1"/>
  <c r="F387" i="2"/>
  <c r="F368" i="2"/>
  <c r="F179" i="2"/>
  <c r="F157" i="2"/>
  <c r="G157" i="2" s="1"/>
  <c r="F152" i="2"/>
  <c r="G152" i="2" s="1"/>
  <c r="F126" i="2"/>
  <c r="G126" i="2" s="1"/>
  <c r="F104" i="2"/>
  <c r="F83" i="2"/>
  <c r="F56" i="2"/>
  <c r="F476" i="2"/>
  <c r="F344" i="2"/>
  <c r="G344" i="2" s="1"/>
  <c r="F333" i="2"/>
  <c r="G333" i="2" s="1"/>
  <c r="F318" i="2"/>
  <c r="F291" i="2"/>
  <c r="F280" i="2"/>
  <c r="G280" i="2" s="1"/>
  <c r="F264" i="2"/>
  <c r="F237" i="2"/>
  <c r="G237" i="2" s="1"/>
  <c r="F226" i="2"/>
  <c r="F210" i="2"/>
  <c r="F462" i="2"/>
  <c r="G462" i="2" s="1"/>
  <c r="F453" i="2"/>
  <c r="F444" i="2"/>
  <c r="F435" i="2"/>
  <c r="G435" i="2" s="1"/>
  <c r="F426" i="2"/>
  <c r="F417" i="2"/>
  <c r="G417" i="2" s="1"/>
  <c r="F408" i="2"/>
  <c r="F399" i="2"/>
  <c r="G399" i="2" s="1"/>
  <c r="F390" i="2"/>
  <c r="F353" i="2"/>
  <c r="G353" i="2" s="1"/>
  <c r="F193" i="2"/>
  <c r="F188" i="2"/>
  <c r="F161" i="2"/>
  <c r="F140" i="2"/>
  <c r="G140" i="2" s="1"/>
  <c r="F135" i="2"/>
  <c r="F108" i="2"/>
  <c r="F91" i="2"/>
  <c r="F65" i="2"/>
  <c r="G65" i="2" s="1"/>
  <c r="F38" i="2"/>
  <c r="F465" i="2"/>
  <c r="F361" i="2"/>
  <c r="G361" i="2" s="1"/>
  <c r="F342" i="2"/>
  <c r="F327" i="2"/>
  <c r="G327" i="2" s="1"/>
  <c r="F316" i="2"/>
  <c r="G316" i="2" s="1"/>
  <c r="F300" i="2"/>
  <c r="F273" i="2"/>
  <c r="F262" i="2"/>
  <c r="G262" i="2" s="1"/>
  <c r="F246" i="2"/>
  <c r="F219" i="2"/>
  <c r="G219" i="2" s="1"/>
  <c r="F208" i="2"/>
  <c r="D467" i="2"/>
  <c r="G467" i="2" s="1"/>
  <c r="F456" i="2"/>
  <c r="F447" i="2"/>
  <c r="G447" i="2" s="1"/>
  <c r="F438" i="2"/>
  <c r="F429" i="2"/>
  <c r="F420" i="2"/>
  <c r="G420" i="2" s="1"/>
  <c r="F411" i="2"/>
  <c r="G411" i="2" s="1"/>
  <c r="F402" i="2"/>
  <c r="F393" i="2"/>
  <c r="F384" i="2"/>
  <c r="G384" i="2" s="1"/>
  <c r="F370" i="2"/>
  <c r="G370" i="2" s="1"/>
  <c r="F351" i="2"/>
  <c r="F186" i="2"/>
  <c r="F175" i="2"/>
  <c r="G175" i="2" s="1"/>
  <c r="F170" i="2"/>
  <c r="G170" i="2" s="1"/>
  <c r="D143" i="2"/>
  <c r="F122" i="2"/>
  <c r="F117" i="2"/>
  <c r="F74" i="2"/>
  <c r="F47" i="2"/>
  <c r="G47" i="2" s="1"/>
  <c r="F470" i="2"/>
  <c r="G470" i="2" s="1"/>
  <c r="D359" i="2"/>
  <c r="G359" i="2" s="1"/>
  <c r="F335" i="2"/>
  <c r="G335" i="2" s="1"/>
  <c r="F309" i="2"/>
  <c r="F298" i="2"/>
  <c r="F282" i="2"/>
  <c r="G282" i="2" s="1"/>
  <c r="F255" i="2"/>
  <c r="F244" i="2"/>
  <c r="G244" i="2" s="1"/>
  <c r="F228" i="2"/>
  <c r="F201" i="2"/>
  <c r="G201" i="2" s="1"/>
  <c r="F357" i="2"/>
  <c r="G357" i="2" s="1"/>
  <c r="F339" i="2"/>
  <c r="G339" i="2" s="1"/>
  <c r="F322" i="2"/>
  <c r="F304" i="2"/>
  <c r="F286" i="2"/>
  <c r="G286" i="2" s="1"/>
  <c r="F268" i="2"/>
  <c r="G268" i="2" s="1"/>
  <c r="F250" i="2"/>
  <c r="F232" i="2"/>
  <c r="F214" i="2"/>
  <c r="F196" i="2"/>
  <c r="F181" i="2"/>
  <c r="F163" i="2"/>
  <c r="F145" i="2"/>
  <c r="F128" i="2"/>
  <c r="G128" i="2" s="1"/>
  <c r="F110" i="2"/>
  <c r="F94" i="2"/>
  <c r="G94" i="2" s="1"/>
  <c r="F86" i="2"/>
  <c r="F77" i="2"/>
  <c r="G77" i="2" s="1"/>
  <c r="F68" i="2"/>
  <c r="G68" i="2" s="1"/>
  <c r="F59" i="2"/>
  <c r="F50" i="2"/>
  <c r="F41" i="2"/>
  <c r="G41" i="2" s="1"/>
  <c r="F32" i="2"/>
  <c r="F325" i="2"/>
  <c r="F307" i="2"/>
  <c r="G307" i="2" s="1"/>
  <c r="F289" i="2"/>
  <c r="G289" i="2" s="1"/>
  <c r="F271" i="2"/>
  <c r="G271" i="2" s="1"/>
  <c r="F253" i="2"/>
  <c r="G253" i="2" s="1"/>
  <c r="F235" i="2"/>
  <c r="F217" i="2"/>
  <c r="F199" i="2"/>
  <c r="G199" i="2" s="1"/>
  <c r="F184" i="2"/>
  <c r="F166" i="2"/>
  <c r="F148" i="2"/>
  <c r="F131" i="2"/>
  <c r="F113" i="2"/>
  <c r="F93" i="2"/>
  <c r="F85" i="2"/>
  <c r="G85" i="2" s="1"/>
  <c r="F76" i="2"/>
  <c r="G76" i="2" s="1"/>
  <c r="F67" i="2"/>
  <c r="F58" i="2"/>
  <c r="F49" i="2"/>
  <c r="F40" i="2"/>
  <c r="F31" i="2"/>
  <c r="F362" i="2"/>
  <c r="F345" i="2"/>
  <c r="F328" i="2"/>
  <c r="F310" i="2"/>
  <c r="G310" i="2" s="1"/>
  <c r="F292" i="2"/>
  <c r="G292" i="2" s="1"/>
  <c r="F274" i="2"/>
  <c r="F256" i="2"/>
  <c r="F238" i="2"/>
  <c r="F220" i="2"/>
  <c r="F202" i="2"/>
  <c r="F187" i="2"/>
  <c r="G187" i="2" s="1"/>
  <c r="F169" i="2"/>
  <c r="G169" i="2" s="1"/>
  <c r="F151" i="2"/>
  <c r="F134" i="2"/>
  <c r="F116" i="2"/>
  <c r="G116" i="2" s="1"/>
  <c r="F97" i="2"/>
  <c r="F89" i="2"/>
  <c r="F80" i="2"/>
  <c r="G80" i="2" s="1"/>
  <c r="F71" i="2"/>
  <c r="G71" i="2" s="1"/>
  <c r="F62" i="2"/>
  <c r="F53" i="2"/>
  <c r="F44" i="2"/>
  <c r="G44" i="2" s="1"/>
  <c r="F35" i="2"/>
  <c r="G35" i="2" s="1"/>
  <c r="F365" i="2"/>
  <c r="F348" i="2"/>
  <c r="F330" i="2"/>
  <c r="G330" i="2" s="1"/>
  <c r="F313" i="2"/>
  <c r="G313" i="2" s="1"/>
  <c r="F295" i="2"/>
  <c r="G295" i="2" s="1"/>
  <c r="F277" i="2"/>
  <c r="F259" i="2"/>
  <c r="F241" i="2"/>
  <c r="G241" i="2" s="1"/>
  <c r="F223" i="2"/>
  <c r="F205" i="2"/>
  <c r="F190" i="2"/>
  <c r="G190" i="2" s="1"/>
  <c r="F172" i="2"/>
  <c r="F154" i="2"/>
  <c r="F137" i="2"/>
  <c r="F119" i="2"/>
  <c r="G119" i="2" s="1"/>
  <c r="F101" i="2"/>
  <c r="G101" i="2" s="1"/>
  <c r="F96" i="2"/>
  <c r="F88" i="2"/>
  <c r="G88" i="2" s="1"/>
  <c r="F79" i="2"/>
  <c r="G79" i="2" s="1"/>
  <c r="F70" i="2"/>
  <c r="F61" i="2"/>
  <c r="F52" i="2"/>
  <c r="G52" i="2" s="1"/>
  <c r="F43" i="2"/>
  <c r="G43" i="2" s="1"/>
  <c r="F34" i="2"/>
  <c r="G34" i="2" s="1"/>
  <c r="F371" i="2"/>
  <c r="F354" i="2"/>
  <c r="G354" i="2" s="1"/>
  <c r="F336" i="2"/>
  <c r="F319" i="2"/>
  <c r="G319" i="2" s="1"/>
  <c r="F301" i="2"/>
  <c r="G301" i="2" s="1"/>
  <c r="F283" i="2"/>
  <c r="F265" i="2"/>
  <c r="G265" i="2" s="1"/>
  <c r="F247" i="2"/>
  <c r="F229" i="2"/>
  <c r="F211" i="2"/>
  <c r="F178" i="2"/>
  <c r="F160" i="2"/>
  <c r="G160" i="2" s="1"/>
  <c r="F143" i="2"/>
  <c r="F125" i="2"/>
  <c r="G125" i="2" s="1"/>
  <c r="F107" i="2"/>
  <c r="F99" i="2"/>
  <c r="F90" i="2"/>
  <c r="G90" i="2" s="1"/>
  <c r="F82" i="2"/>
  <c r="F73" i="2"/>
  <c r="F64" i="2"/>
  <c r="G64" i="2" s="1"/>
  <c r="F55" i="2"/>
  <c r="F46" i="2"/>
  <c r="G46" i="2" s="1"/>
  <c r="F37" i="2"/>
  <c r="G37" i="2" s="1"/>
  <c r="B18" i="3" a="1"/>
  <c r="B20" i="3" a="1"/>
  <c r="B21" i="3" a="1"/>
  <c r="B19" i="3" a="1"/>
  <c r="G656" i="2" l="1"/>
  <c r="G853" i="2"/>
  <c r="G693" i="2"/>
  <c r="G783" i="2"/>
  <c r="G928" i="2"/>
  <c r="G888" i="2"/>
  <c r="G993" i="2"/>
  <c r="G759" i="2"/>
  <c r="G193" i="2"/>
  <c r="G220" i="2"/>
  <c r="G205" i="2"/>
  <c r="G450" i="2"/>
  <c r="G103" i="2"/>
  <c r="G260" i="2"/>
  <c r="G525" i="2"/>
  <c r="G607" i="2"/>
  <c r="G503" i="2"/>
  <c r="G731" i="2"/>
  <c r="G648" i="2"/>
  <c r="G599" i="2"/>
  <c r="G540" i="2"/>
  <c r="G883" i="2"/>
  <c r="G919" i="2"/>
  <c r="G698" i="2"/>
  <c r="G916" i="2"/>
  <c r="G572" i="2"/>
  <c r="G765" i="2"/>
  <c r="G816" i="2"/>
  <c r="G967" i="2"/>
  <c r="G786" i="2"/>
  <c r="G762" i="2"/>
  <c r="G934" i="2"/>
  <c r="G582" i="2"/>
  <c r="G181" i="2"/>
  <c r="G58" i="2"/>
  <c r="G455" i="2"/>
  <c r="G925" i="2"/>
  <c r="G323" i="2"/>
  <c r="G422" i="2"/>
  <c r="G369" i="2"/>
  <c r="G131" i="2"/>
  <c r="G701" i="2"/>
  <c r="G586" i="2"/>
  <c r="G234" i="2"/>
  <c r="G329" i="2"/>
  <c r="G483" i="2"/>
  <c r="G611" i="2"/>
  <c r="G819" i="2"/>
  <c r="G777" i="2"/>
  <c r="G144" i="2"/>
  <c r="G551" i="2"/>
  <c r="G546" i="2"/>
  <c r="G1023" i="2"/>
  <c r="G530" i="2"/>
  <c r="G841" i="2"/>
  <c r="G153" i="2"/>
  <c r="G474" i="2"/>
  <c r="G72" i="2"/>
  <c r="G755" i="2"/>
  <c r="G588" i="2"/>
  <c r="G844" i="2"/>
  <c r="G920" i="2"/>
  <c r="G753" i="2"/>
  <c r="G758" i="2"/>
  <c r="G672" i="2"/>
  <c r="G510" i="2"/>
  <c r="G943" i="2"/>
  <c r="G1025" i="2"/>
  <c r="G958" i="2"/>
  <c r="B19" i="3"/>
  <c r="B21" i="3"/>
  <c r="B20" i="3"/>
  <c r="B18" i="3"/>
  <c r="G70" i="2"/>
  <c r="G53" i="2"/>
  <c r="G983" i="2"/>
  <c r="G61" i="2"/>
  <c r="G96" i="2"/>
  <c r="G322" i="2"/>
  <c r="G235" i="2"/>
  <c r="G408" i="2"/>
  <c r="G238" i="2"/>
  <c r="G772" i="2"/>
  <c r="G933" i="2"/>
  <c r="G309" i="2"/>
  <c r="G400" i="2"/>
  <c r="G761" i="2"/>
  <c r="G712" i="2"/>
  <c r="G679" i="2"/>
  <c r="G166" i="2"/>
  <c r="G264" i="2"/>
  <c r="G151" i="2"/>
  <c r="G135" i="2"/>
  <c r="G83" i="2"/>
  <c r="G259" i="2"/>
  <c r="G40" i="2"/>
  <c r="G89" i="2"/>
  <c r="G471" i="2"/>
  <c r="G886" i="2"/>
  <c r="G918" i="2"/>
  <c r="G949" i="2"/>
  <c r="G1012" i="2"/>
  <c r="G528" i="2"/>
  <c r="G879" i="2"/>
  <c r="G862" i="2"/>
  <c r="G978" i="2"/>
  <c r="G802" i="2"/>
  <c r="G899" i="2"/>
  <c r="G426" i="2"/>
  <c r="G696" i="2"/>
  <c r="G91" i="2"/>
  <c r="G763" i="2"/>
  <c r="G687" i="2"/>
  <c r="F792" i="2"/>
  <c r="G792" i="2" s="1"/>
  <c r="F858" i="2"/>
  <c r="G858" i="2" s="1"/>
  <c r="F806" i="2"/>
  <c r="G806" i="2" s="1"/>
  <c r="F704" i="2"/>
  <c r="F1001" i="2"/>
  <c r="G1001" i="2" s="1"/>
  <c r="F982" i="2"/>
  <c r="F946" i="2"/>
  <c r="G946" i="2" s="1"/>
  <c r="F711" i="2"/>
  <c r="G711" i="2" s="1"/>
  <c r="F854" i="2"/>
  <c r="G854" i="2" s="1"/>
  <c r="F794" i="2"/>
  <c r="G794" i="2" s="1"/>
  <c r="F740" i="2"/>
  <c r="G740" i="2" s="1"/>
  <c r="F683" i="2"/>
  <c r="G683" i="2" s="1"/>
  <c r="F750" i="2"/>
  <c r="G750" i="2" s="1"/>
  <c r="F824" i="2"/>
  <c r="G824" i="2" s="1"/>
  <c r="F717" i="2"/>
  <c r="G717" i="2" s="1"/>
  <c r="F469" i="2"/>
  <c r="G469" i="2" s="1"/>
  <c r="F647" i="2"/>
  <c r="G647" i="2" s="1"/>
  <c r="F609" i="2"/>
  <c r="G609" i="2" s="1"/>
  <c r="F591" i="2"/>
  <c r="G591" i="2" s="1"/>
  <c r="F573" i="2"/>
  <c r="G573" i="2" s="1"/>
  <c r="F555" i="2"/>
  <c r="G555" i="2" s="1"/>
  <c r="F537" i="2"/>
  <c r="G537" i="2" s="1"/>
  <c r="F520" i="2"/>
  <c r="G520" i="2" s="1"/>
  <c r="F312" i="2"/>
  <c r="G312" i="2" s="1"/>
  <c r="F60" i="2"/>
  <c r="G60" i="2" s="1"/>
  <c r="F439" i="2"/>
  <c r="G439" i="2" s="1"/>
  <c r="F118" i="2"/>
  <c r="G118" i="2" s="1"/>
  <c r="F602" i="2"/>
  <c r="G602" i="2" s="1"/>
  <c r="F566" i="2"/>
  <c r="G566" i="2" s="1"/>
  <c r="F548" i="2"/>
  <c r="G548" i="2" s="1"/>
  <c r="F492" i="2"/>
  <c r="G492" i="2" s="1"/>
  <c r="F347" i="2"/>
  <c r="F95" i="2"/>
  <c r="G95" i="2" s="1"/>
  <c r="F451" i="2"/>
  <c r="G451" i="2" s="1"/>
  <c r="F397" i="2"/>
  <c r="G397" i="2" s="1"/>
  <c r="F669" i="2"/>
  <c r="F651" i="2"/>
  <c r="F634" i="2"/>
  <c r="G634" i="2" s="1"/>
  <c r="F616" i="2"/>
  <c r="G616" i="2" s="1"/>
  <c r="F598" i="2"/>
  <c r="G598" i="2" s="1"/>
  <c r="F580" i="2"/>
  <c r="G580" i="2" s="1"/>
  <c r="F562" i="2"/>
  <c r="G562" i="2" s="1"/>
  <c r="F526" i="2"/>
  <c r="G526" i="2" s="1"/>
  <c r="F509" i="2"/>
  <c r="G509" i="2" s="1"/>
  <c r="F364" i="2"/>
  <c r="G364" i="2" s="1"/>
  <c r="F78" i="2"/>
  <c r="G78" i="2" s="1"/>
  <c r="F293" i="2"/>
  <c r="G293" i="2" s="1"/>
  <c r="F177" i="2"/>
  <c r="G177" i="2" s="1"/>
  <c r="F81" i="2"/>
  <c r="F338" i="2"/>
  <c r="G338" i="2" s="1"/>
  <c r="F285" i="2"/>
  <c r="F231" i="2"/>
  <c r="G231" i="2" s="1"/>
  <c r="F299" i="2"/>
  <c r="G299" i="2" s="1"/>
  <c r="F245" i="2"/>
  <c r="G245" i="2" s="1"/>
  <c r="F183" i="2"/>
  <c r="G183" i="2" s="1"/>
  <c r="F130" i="2"/>
  <c r="G130" i="2" s="1"/>
  <c r="F75" i="2"/>
  <c r="G75" i="2" s="1"/>
  <c r="F378" i="2"/>
  <c r="G378" i="2" s="1"/>
  <c r="F302" i="2"/>
  <c r="G302" i="2" s="1"/>
  <c r="F168" i="2"/>
  <c r="G168" i="2" s="1"/>
  <c r="F419" i="2"/>
  <c r="F401" i="2"/>
  <c r="G401" i="2" s="1"/>
  <c r="F383" i="2"/>
  <c r="F350" i="2"/>
  <c r="G350" i="2" s="1"/>
  <c r="F297" i="2"/>
  <c r="G297" i="2" s="1"/>
  <c r="F243" i="2"/>
  <c r="F192" i="2"/>
  <c r="G192" i="2" s="1"/>
  <c r="F139" i="2"/>
  <c r="G139" i="2" s="1"/>
  <c r="G143" i="2"/>
  <c r="G178" i="2"/>
  <c r="G161" i="2"/>
  <c r="G67" i="2"/>
  <c r="G107" i="2"/>
  <c r="G38" i="2"/>
  <c r="G186" i="2"/>
  <c r="G300" i="2"/>
  <c r="G318" i="2"/>
  <c r="G476" i="2"/>
  <c r="G971" i="2"/>
  <c r="G345" i="2"/>
  <c r="G148" i="2"/>
  <c r="G179" i="2"/>
  <c r="G117" i="2"/>
  <c r="G228" i="2"/>
  <c r="G74" i="2"/>
  <c r="G277" i="2"/>
  <c r="G163" i="2"/>
  <c r="G995" i="2"/>
  <c r="G988" i="2"/>
  <c r="G709" i="2"/>
  <c r="G799" i="2"/>
  <c r="G966" i="2"/>
  <c r="G825" i="2"/>
  <c r="G905" i="2"/>
  <c r="G945" i="2"/>
  <c r="F132" i="2"/>
  <c r="G132" i="2" s="1"/>
  <c r="G188" i="2"/>
  <c r="G31" i="2"/>
  <c r="G50" i="2"/>
  <c r="G453" i="2"/>
  <c r="G113" i="2"/>
  <c r="G856" i="2"/>
  <c r="G247" i="2"/>
  <c r="G243" i="2"/>
  <c r="G256" i="2"/>
  <c r="G803" i="2"/>
  <c r="G850" i="2"/>
  <c r="G974" i="2"/>
  <c r="G456" i="2"/>
  <c r="G365" i="2"/>
  <c r="G347" i="2"/>
  <c r="G502" i="2"/>
  <c r="G817" i="2"/>
  <c r="G336" i="2"/>
  <c r="G172" i="2"/>
  <c r="G110" i="2"/>
  <c r="G226" i="2"/>
  <c r="G217" i="2"/>
  <c r="G391" i="2"/>
  <c r="G250" i="2"/>
  <c r="G108" i="2"/>
  <c r="G821" i="2"/>
  <c r="G864" i="2"/>
  <c r="G1018" i="2"/>
  <c r="G721" i="2"/>
  <c r="G852" i="2"/>
  <c r="G834" i="2"/>
  <c r="G917" i="2"/>
  <c r="G948" i="2"/>
  <c r="G202" i="2"/>
  <c r="F372" i="2"/>
  <c r="G372" i="2" s="1"/>
  <c r="F266" i="2"/>
  <c r="G266" i="2" s="1"/>
  <c r="F133" i="2"/>
  <c r="G133" i="2" s="1"/>
  <c r="F431" i="2"/>
  <c r="G431" i="2" s="1"/>
  <c r="F395" i="2"/>
  <c r="G395" i="2" s="1"/>
  <c r="F279" i="2"/>
  <c r="G279" i="2" s="1"/>
  <c r="F225" i="2"/>
  <c r="G225" i="2" s="1"/>
  <c r="F174" i="2"/>
  <c r="F121" i="2"/>
  <c r="G121" i="2" s="1"/>
  <c r="G174" i="2"/>
  <c r="G81" i="2"/>
  <c r="G62" i="2"/>
  <c r="G393" i="2"/>
  <c r="G210" i="2"/>
  <c r="G342" i="2"/>
  <c r="G328" i="2"/>
  <c r="G465" i="2"/>
  <c r="G855" i="2"/>
  <c r="G921" i="2"/>
  <c r="G902" i="2"/>
  <c r="G362" i="2"/>
  <c r="G767" i="2"/>
  <c r="G649" i="2"/>
  <c r="G499" i="2"/>
  <c r="G667" i="2"/>
  <c r="G444" i="2"/>
  <c r="G805" i="2"/>
  <c r="G273" i="2"/>
  <c r="G223" i="2"/>
  <c r="G214" i="2"/>
  <c r="G184" i="2"/>
  <c r="G145" i="2"/>
  <c r="G104" i="2"/>
  <c r="G59" i="2"/>
  <c r="G808" i="2"/>
  <c r="G959" i="2"/>
  <c r="G1000" i="2"/>
  <c r="G727" i="2"/>
  <c r="G861" i="2"/>
  <c r="G479" i="2"/>
  <c r="G1002" i="2"/>
  <c r="G935" i="2"/>
  <c r="G1006" i="2"/>
  <c r="G754" i="2"/>
  <c r="G831" i="2"/>
  <c r="G881" i="2"/>
  <c r="G402" i="2"/>
  <c r="G1020" i="2"/>
  <c r="G387" i="2"/>
  <c r="F428" i="2"/>
  <c r="G428" i="2" s="1"/>
  <c r="F410" i="2"/>
  <c r="G410" i="2" s="1"/>
  <c r="F374" i="2"/>
  <c r="G374" i="2" s="1"/>
  <c r="F326" i="2"/>
  <c r="G326" i="2" s="1"/>
  <c r="F272" i="2"/>
  <c r="G272" i="2" s="1"/>
  <c r="F218" i="2"/>
  <c r="G218" i="2" s="1"/>
  <c r="F167" i="2"/>
  <c r="G167" i="2" s="1"/>
  <c r="G134" i="2"/>
  <c r="G291" i="2"/>
  <c r="G255" i="2"/>
  <c r="G49" i="2"/>
  <c r="G73" i="2"/>
  <c r="G661" i="2"/>
  <c r="G658" i="2"/>
  <c r="G351" i="2"/>
  <c r="G122" i="2"/>
  <c r="G298" i="2"/>
  <c r="G383" i="2"/>
  <c r="G860" i="2"/>
  <c r="G419" i="2"/>
  <c r="G980" i="2"/>
  <c r="G791" i="2"/>
  <c r="G646" i="2"/>
  <c r="G371" i="2"/>
  <c r="G429" i="2"/>
  <c r="G790" i="2"/>
  <c r="G208" i="2"/>
  <c r="G154" i="2"/>
  <c r="G211" i="2"/>
  <c r="G137" i="2"/>
  <c r="G97" i="2"/>
  <c r="G56" i="2"/>
  <c r="G491" i="2"/>
  <c r="G875" i="2"/>
  <c r="G908" i="2"/>
  <c r="G962" i="2"/>
  <c r="G733" i="2"/>
  <c r="G938" i="2"/>
  <c r="G887" i="2"/>
  <c r="G651" i="2"/>
  <c r="G1017" i="2"/>
  <c r="G840" i="2"/>
  <c r="G936" i="2"/>
  <c r="G968" i="2"/>
  <c r="G274" i="2"/>
  <c r="G390" i="2"/>
  <c r="G691" i="2"/>
  <c r="F337" i="2"/>
  <c r="G337" i="2" s="1"/>
  <c r="F230" i="2"/>
  <c r="G230" i="2" s="1"/>
  <c r="F461" i="2"/>
  <c r="G461" i="2" s="1"/>
  <c r="F443" i="2"/>
  <c r="G443" i="2" s="1"/>
  <c r="F425" i="2"/>
  <c r="G425" i="2" s="1"/>
  <c r="F367" i="2"/>
  <c r="G367" i="2" s="1"/>
  <c r="F315" i="2"/>
  <c r="G315" i="2" s="1"/>
  <c r="F261" i="2"/>
  <c r="G261" i="2" s="1"/>
  <c r="F207" i="2"/>
  <c r="G207" i="2" s="1"/>
  <c r="G55" i="2"/>
  <c r="G82" i="2"/>
  <c r="G325" i="2"/>
  <c r="G704" i="2"/>
  <c r="G229" i="2"/>
  <c r="G232" i="2"/>
  <c r="G304" i="2"/>
  <c r="G832" i="2"/>
  <c r="G867" i="2"/>
  <c r="G996" i="2"/>
  <c r="G414" i="2"/>
  <c r="G977" i="2"/>
  <c r="G715" i="2"/>
  <c r="G427" i="2"/>
  <c r="G368" i="2"/>
  <c r="G815" i="2"/>
  <c r="G493" i="2"/>
  <c r="G787" i="2"/>
  <c r="G432" i="2"/>
  <c r="G99" i="2"/>
  <c r="G285" i="2"/>
  <c r="G196" i="2"/>
  <c r="G348" i="2"/>
  <c r="G283" i="2"/>
  <c r="G93" i="2"/>
  <c r="G828" i="2"/>
  <c r="G882" i="2"/>
  <c r="G969" i="2"/>
  <c r="G86" i="2"/>
  <c r="G697" i="2"/>
  <c r="G944" i="2"/>
  <c r="G873" i="2"/>
  <c r="G32" i="2"/>
  <c r="G700" i="2"/>
  <c r="G796" i="2"/>
  <c r="G939" i="2"/>
  <c r="G982" i="2"/>
  <c r="G438" i="2"/>
  <c r="G246" i="2"/>
  <c r="G884" i="2"/>
  <c r="G837" i="2"/>
  <c r="G897" i="2"/>
  <c r="G994" i="2"/>
  <c r="G669" i="2"/>
  <c r="F252" i="2"/>
  <c r="G252" i="2" s="1"/>
  <c r="F198" i="2"/>
  <c r="G198" i="2" s="1"/>
  <c r="F141" i="2"/>
  <c r="G141" i="2" s="1"/>
  <c r="F84" i="2"/>
  <c r="G84" i="2" s="1"/>
  <c r="F381" i="2"/>
  <c r="G381" i="2" s="1"/>
  <c r="F458" i="2"/>
  <c r="G458" i="2" s="1"/>
  <c r="F440" i="2"/>
  <c r="G440" i="2" s="1"/>
  <c r="F404" i="2"/>
  <c r="G404" i="2" s="1"/>
  <c r="F360" i="2"/>
  <c r="G360" i="2" s="1"/>
  <c r="F308" i="2"/>
  <c r="G308" i="2" s="1"/>
  <c r="F254" i="2"/>
  <c r="G254" i="2" s="1"/>
  <c r="F200" i="2"/>
  <c r="G200" i="2" s="1"/>
  <c r="H4" i="2" l="1"/>
  <c r="H5" i="2"/>
  <c r="H3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<sst xmlns="http://schemas.openxmlformats.org/spreadsheetml/2006/main" count="625" uniqueCount="420">
  <si>
    <t>Address</t>
  </si>
  <si>
    <t>City</t>
  </si>
  <si>
    <t>ZipCode</t>
  </si>
  <si>
    <t>County</t>
  </si>
  <si>
    <t>ChargingStations</t>
  </si>
  <si>
    <t>ChargingRate</t>
  </si>
  <si>
    <t>Longitude</t>
  </si>
  <si>
    <t>Latitude</t>
  </si>
  <si>
    <t>523 South Shore Center West</t>
  </si>
  <si>
    <t>Alameda</t>
  </si>
  <si>
    <t>Alameda County</t>
  </si>
  <si>
    <t>2404 East Katella Avenue</t>
  </si>
  <si>
    <t>Anaheim</t>
  </si>
  <si>
    <t>Orange County</t>
  </si>
  <si>
    <t>8148 East Santa Ana Canyon Road</t>
  </si>
  <si>
    <t>5769 Lone Tree Way</t>
  </si>
  <si>
    <t>Antioch</t>
  </si>
  <si>
    <t>Contra Costa County</t>
  </si>
  <si>
    <t>6950 El Camino Real</t>
  </si>
  <si>
    <t>Atascadero</t>
  </si>
  <si>
    <t>San Luis Obispo County</t>
  </si>
  <si>
    <t>29541 Stockdale Hwy</t>
  </si>
  <si>
    <t>Bakersfield</t>
  </si>
  <si>
    <t>Kern County</t>
  </si>
  <si>
    <t>2812 Lenwood Road</t>
  </si>
  <si>
    <t>Barstow</t>
  </si>
  <si>
    <t>San Bernardino County</t>
  </si>
  <si>
    <t>1540 E. 2nd Street</t>
  </si>
  <si>
    <t>Beaumont</t>
  </si>
  <si>
    <t>Riverside County</t>
  </si>
  <si>
    <t>48123 Highway 1</t>
  </si>
  <si>
    <t>Big Sur</t>
  </si>
  <si>
    <t>Monterey County</t>
  </si>
  <si>
    <t>151 South Warren Street</t>
  </si>
  <si>
    <t>Bishop</t>
  </si>
  <si>
    <t>Inyo County</t>
  </si>
  <si>
    <t>555 McMurray Rd</t>
  </si>
  <si>
    <t>Buellton</t>
  </si>
  <si>
    <t>Santa Barbara County</t>
  </si>
  <si>
    <t>6692 Auto Center Drive</t>
  </si>
  <si>
    <t>Buena Park</t>
  </si>
  <si>
    <t>6940 Beach Boulevard</t>
  </si>
  <si>
    <t>495 North Third Street</t>
  </si>
  <si>
    <t>Burbank</t>
  </si>
  <si>
    <t>Los Angeles County</t>
  </si>
  <si>
    <t>20673 Tracy Ave.</t>
  </si>
  <si>
    <t>Buttonwillow</t>
  </si>
  <si>
    <t>48400 Seminole Drive</t>
  </si>
  <si>
    <t>Cabazon</t>
  </si>
  <si>
    <t>1951 East 20th Street</t>
  </si>
  <si>
    <t>Chico</t>
  </si>
  <si>
    <t>Butte County</t>
  </si>
  <si>
    <t>910 Eastlake Parkway</t>
  </si>
  <si>
    <t>Chula Vista</t>
  </si>
  <si>
    <t>San Diego County</t>
  </si>
  <si>
    <t>1975 Diamond Boulevard</t>
  </si>
  <si>
    <t>Concord</t>
  </si>
  <si>
    <t>950 Hwy 99 W</t>
  </si>
  <si>
    <t>Corning</t>
  </si>
  <si>
    <t>Tehama County</t>
  </si>
  <si>
    <t>1618 Redwood Highway</t>
  </si>
  <si>
    <t>Corte Madera</t>
  </si>
  <si>
    <t>Marin County</t>
  </si>
  <si>
    <t>1000 Front Street</t>
  </si>
  <si>
    <t>Crescent City</t>
  </si>
  <si>
    <t>Del Norte County</t>
  </si>
  <si>
    <t>6000 Sepulveda Blvd.</t>
  </si>
  <si>
    <t>Culver City</t>
  </si>
  <si>
    <t>20745 Stevens Creek Boulevard</t>
  </si>
  <si>
    <t>Cupertino</t>
  </si>
  <si>
    <t>Santa Clara County</t>
  </si>
  <si>
    <t>3 Serramonte Center</t>
  </si>
  <si>
    <t>Daly City</t>
  </si>
  <si>
    <t>San Mateo County</t>
  </si>
  <si>
    <t>2107-2151 Cowell Blvd</t>
  </si>
  <si>
    <t>Davis</t>
  </si>
  <si>
    <t>Yolo County</t>
  </si>
  <si>
    <t>251 Stonewood Street</t>
  </si>
  <si>
    <t>Downey</t>
  </si>
  <si>
    <t>6701 Amador Plaza Road</t>
  </si>
  <si>
    <t>Dublin</t>
  </si>
  <si>
    <t>1771 East Bayshore Road</t>
  </si>
  <si>
    <t>Palo Alto</t>
  </si>
  <si>
    <t>3551 S Dogwood Rd</t>
  </si>
  <si>
    <t>El Centro</t>
  </si>
  <si>
    <t>Imperial County</t>
  </si>
  <si>
    <t>280 El Cerrito Plaza</t>
  </si>
  <si>
    <t>El Cerrito</t>
  </si>
  <si>
    <t>8451 Elk Grove Boulevard</t>
  </si>
  <si>
    <t>Elk Grove</t>
  </si>
  <si>
    <t>Sacramento County</t>
  </si>
  <si>
    <t>5795 Christie Avenue</t>
  </si>
  <si>
    <t>Emeryville</t>
  </si>
  <si>
    <t>5959 Shellmound Street</t>
  </si>
  <si>
    <t>3300 Broadway St.</t>
  </si>
  <si>
    <t>Eureka</t>
  </si>
  <si>
    <t>Humboldt County</t>
  </si>
  <si>
    <t>1350 Holiday Lane</t>
  </si>
  <si>
    <t>Fairfield</t>
  </si>
  <si>
    <t>Solano County</t>
  </si>
  <si>
    <t>46272 West Panoche Road</t>
  </si>
  <si>
    <t>Firebaugh</t>
  </si>
  <si>
    <t>Fresno County</t>
  </si>
  <si>
    <t>1122 Highway 41</t>
  </si>
  <si>
    <t>Fish Camp</t>
  </si>
  <si>
    <t>Mariposa County</t>
  </si>
  <si>
    <t>220 Iron Point Rd</t>
  </si>
  <si>
    <t>Folsom</t>
  </si>
  <si>
    <t>220 Palladio Parkway</t>
  </si>
  <si>
    <t>152234 Summit Avenue</t>
  </si>
  <si>
    <t>Fontana</t>
  </si>
  <si>
    <t>17940 Newhope St</t>
  </si>
  <si>
    <t>Fountain Valley</t>
  </si>
  <si>
    <t>45500 Fremont Blvd</t>
  </si>
  <si>
    <t>Fremont</t>
  </si>
  <si>
    <t>43950 Pacific Commons Boulevard</t>
  </si>
  <si>
    <t>6709 N Riverside Dr</t>
  </si>
  <si>
    <t>Fresno</t>
  </si>
  <si>
    <t>5001 North Riverside Drive</t>
  </si>
  <si>
    <t>Gilroy Premium Outlets</t>
  </si>
  <si>
    <t>Gilroy</t>
  </si>
  <si>
    <t>899 Americana Way</t>
  </si>
  <si>
    <t>Glendale</t>
  </si>
  <si>
    <t>7004 Marketplace Drive</t>
  </si>
  <si>
    <t>Goleta</t>
  </si>
  <si>
    <t>10823 Zelzah Avenue</t>
  </si>
  <si>
    <t>Granada Hills</t>
  </si>
  <si>
    <t>50 Bon Air Center</t>
  </si>
  <si>
    <t>Greenbrae</t>
  </si>
  <si>
    <t>11875 Ponderosa Lane</t>
  </si>
  <si>
    <t>Groveland</t>
  </si>
  <si>
    <t>Tuolumne County</t>
  </si>
  <si>
    <t>12411 CA-33</t>
  </si>
  <si>
    <t>Gustine</t>
  </si>
  <si>
    <t>Merced County</t>
  </si>
  <si>
    <t>24505 W Dorris Ave</t>
  </si>
  <si>
    <t>Coalinga</t>
  </si>
  <si>
    <t>4427 West El Segundo Boulevard</t>
  </si>
  <si>
    <t>Hawthorne</t>
  </si>
  <si>
    <t>2700 West 120th Avenue</t>
  </si>
  <si>
    <t>19661 Hesperian Boulevard</t>
  </si>
  <si>
    <t>Hayward</t>
  </si>
  <si>
    <t>710 16th St.</t>
  </si>
  <si>
    <t>Hermosa Beach</t>
  </si>
  <si>
    <t>12795 Main Street</t>
  </si>
  <si>
    <t>Hesperia</t>
  </si>
  <si>
    <t>42100 Jackson St</t>
  </si>
  <si>
    <t>Indio</t>
  </si>
  <si>
    <t>1353 Brown Road</t>
  </si>
  <si>
    <t>Inyokern</t>
  </si>
  <si>
    <t>1920 Main Street</t>
  </si>
  <si>
    <t>Irvine</t>
  </si>
  <si>
    <t>5406 Walnut Avenue</t>
  </si>
  <si>
    <t>31 CA-88</t>
  </si>
  <si>
    <t>Jackson</t>
  </si>
  <si>
    <t>Amador County</t>
  </si>
  <si>
    <t>27675 Bernard Drive</t>
  </si>
  <si>
    <t>Kettleman City</t>
  </si>
  <si>
    <t>Kings County</t>
  </si>
  <si>
    <t>17600 Collier Avenue</t>
  </si>
  <si>
    <t>Lake Elsinore</t>
  </si>
  <si>
    <t>950 Groveland Lane</t>
  </si>
  <si>
    <t>Lincoln</t>
  </si>
  <si>
    <t>Placer County</t>
  </si>
  <si>
    <t>2774 Livermore Outlets Drive</t>
  </si>
  <si>
    <t>Livermore</t>
  </si>
  <si>
    <t>701 S Main St</t>
  </si>
  <si>
    <t>Lone Pine</t>
  </si>
  <si>
    <t>4800 El Camino Real</t>
  </si>
  <si>
    <t>Los Altos</t>
  </si>
  <si>
    <t>899 South Francisco Street</t>
  </si>
  <si>
    <t>Los Angeles</t>
  </si>
  <si>
    <t>142 Los Gatos-Saratoga Road</t>
  </si>
  <si>
    <t>Los Gatos</t>
  </si>
  <si>
    <t>23475 Civic Center Way</t>
  </si>
  <si>
    <t>Malibu</t>
  </si>
  <si>
    <t>3862 Cross Creek Road</t>
  </si>
  <si>
    <t>1475 Tavern Road</t>
  </si>
  <si>
    <t>Mammoth Lakes</t>
  </si>
  <si>
    <t>Mono County</t>
  </si>
  <si>
    <t>3200 North Sepulveda Boulevard</t>
  </si>
  <si>
    <t>Manhattan Beach</t>
  </si>
  <si>
    <t>960 Perimeter Dr</t>
  </si>
  <si>
    <t>Manteca</t>
  </si>
  <si>
    <t>San Joaquin County</t>
  </si>
  <si>
    <t>280 Spreckels Avenue</t>
  </si>
  <si>
    <t>190 Donahue Street</t>
  </si>
  <si>
    <t>Marin City</t>
  </si>
  <si>
    <t>30340 Haun Road</t>
  </si>
  <si>
    <t>Menifee</t>
  </si>
  <si>
    <t>325 Sharon Park Drive</t>
  </si>
  <si>
    <t>Menlo Park</t>
  </si>
  <si>
    <t>447 Great Mall Drive</t>
  </si>
  <si>
    <t>Milpitas</t>
  </si>
  <si>
    <t>901 East Calaveras Boulevard</t>
  </si>
  <si>
    <t>555 The Shops at Mission Viejo</t>
  </si>
  <si>
    <t>Mission Viejo</t>
  </si>
  <si>
    <t>3900 Sisk Road</t>
  </si>
  <si>
    <t>Modesto</t>
  </si>
  <si>
    <t>Stanislaus County</t>
  </si>
  <si>
    <t>16940 California 14</t>
  </si>
  <si>
    <t>Mojave</t>
  </si>
  <si>
    <t>1901 Del Monte Blvd</t>
  </si>
  <si>
    <t>Seaside</t>
  </si>
  <si>
    <t>1061 Cochrane Road</t>
  </si>
  <si>
    <t>Morgan Hill</t>
  </si>
  <si>
    <t>1401 N. Shoreline Blvd.</t>
  </si>
  <si>
    <t>Mountain View</t>
  </si>
  <si>
    <t>111 Morgan Way</t>
  </si>
  <si>
    <t>Mt. Shasta</t>
  </si>
  <si>
    <t>Siskiyou County</t>
  </si>
  <si>
    <t>629 Factory Stores Drive</t>
  </si>
  <si>
    <t>Napa</t>
  </si>
  <si>
    <t>Napa County</t>
  </si>
  <si>
    <t>221 Devlin Rd</t>
  </si>
  <si>
    <t>2451 Needles HWY</t>
  </si>
  <si>
    <t>Needles</t>
  </si>
  <si>
    <t>3100 Newpark Mall</t>
  </si>
  <si>
    <t>Newark</t>
  </si>
  <si>
    <t>208 Vintage Way</t>
  </si>
  <si>
    <t>Novato</t>
  </si>
  <si>
    <t>255 2nd Street</t>
  </si>
  <si>
    <t>Oakland</t>
  </si>
  <si>
    <t>640 Hegenberger Road</t>
  </si>
  <si>
    <t>987 West Ojai Avenue</t>
  </si>
  <si>
    <t>Ojai</t>
  </si>
  <si>
    <t>Ventura County</t>
  </si>
  <si>
    <t>2751 Park View Ct</t>
  </si>
  <si>
    <t>Oxnard</t>
  </si>
  <si>
    <t>101 North Museum Drive</t>
  </si>
  <si>
    <t>Palm Springs</t>
  </si>
  <si>
    <t>1233 Rancho Vista Boulevard</t>
  </si>
  <si>
    <t>Palmdale</t>
  </si>
  <si>
    <t>660 Stanford Shopping Center</t>
  </si>
  <si>
    <t>155 East Green Street</t>
  </si>
  <si>
    <t>Pasadena</t>
  </si>
  <si>
    <t>2421-2445 Golden Hill Road</t>
  </si>
  <si>
    <t>Paso Robles</t>
  </si>
  <si>
    <t>2959 Speno Drive</t>
  </si>
  <si>
    <t>Patterson</t>
  </si>
  <si>
    <t>401 Kenilworth Drive</t>
  </si>
  <si>
    <t>Petaluma</t>
  </si>
  <si>
    <t>Sonoma County</t>
  </si>
  <si>
    <t>333 5 Cities Drive</t>
  </si>
  <si>
    <t>Pismo Beach</t>
  </si>
  <si>
    <t>1216-1252 Broadway</t>
  </si>
  <si>
    <t>Placerville</t>
  </si>
  <si>
    <t>El Dorado County</t>
  </si>
  <si>
    <t>12746 W Jefferson Blvd</t>
  </si>
  <si>
    <t>Playa Vista</t>
  </si>
  <si>
    <t>6000 Johnson Drive</t>
  </si>
  <si>
    <t>Pleasanton</t>
  </si>
  <si>
    <t>12642 Cultural Center Dr.</t>
  </si>
  <si>
    <t>Rancho Cucamonga</t>
  </si>
  <si>
    <t>71800 CA-111</t>
  </si>
  <si>
    <t>Rancho Mirage</t>
  </si>
  <si>
    <t>82 Belle Mill Road</t>
  </si>
  <si>
    <t>Red Bluff</t>
  </si>
  <si>
    <t>2410 Marine Avenue</t>
  </si>
  <si>
    <t>Redondo Beach</t>
  </si>
  <si>
    <t>3288 Pierce St</t>
  </si>
  <si>
    <t>Richmond</t>
  </si>
  <si>
    <t>2157 Meeker Avenue</t>
  </si>
  <si>
    <t>2755 Canyon Springs Parkway</t>
  </si>
  <si>
    <t>Riverside</t>
  </si>
  <si>
    <t>475 Rohnert Park Expressway</t>
  </si>
  <si>
    <t>Rohnert Park</t>
  </si>
  <si>
    <t>1120 Galleria Boulevard</t>
  </si>
  <si>
    <t>Roseville</t>
  </si>
  <si>
    <t>1151 Galleria Blvd</t>
  </si>
  <si>
    <t>1689 Arden Way</t>
  </si>
  <si>
    <t>Sacramento</t>
  </si>
  <si>
    <t>4700 Freeport Blvd</t>
  </si>
  <si>
    <t>4361 Granite Drive</t>
  </si>
  <si>
    <t>Rocklin</t>
  </si>
  <si>
    <t>500 Inland Center Drive</t>
  </si>
  <si>
    <t>San Bernardino</t>
  </si>
  <si>
    <t>1127 Industrial Road</t>
  </si>
  <si>
    <t>San Carlos</t>
  </si>
  <si>
    <t>990 Avenida Vista Hermosa</t>
  </si>
  <si>
    <t>San Clemente</t>
  </si>
  <si>
    <t>10155 Pacific Heights Blvd</t>
  </si>
  <si>
    <t>San Diego</t>
  </si>
  <si>
    <t>1350 6th Avenue</t>
  </si>
  <si>
    <t>5617 Balboa Avenue</t>
  </si>
  <si>
    <t>17170 Camino Del Sur</t>
  </si>
  <si>
    <t>3275 Del Mar Heights Road</t>
  </si>
  <si>
    <t>7007 Friars Road</t>
  </si>
  <si>
    <t>601 Van Ness Avenue</t>
  </si>
  <si>
    <t>San Francisco</t>
  </si>
  <si>
    <t>San Francisco County</t>
  </si>
  <si>
    <t>1375 Blossom Hill Road</t>
  </si>
  <si>
    <t>San Jose</t>
  </si>
  <si>
    <t>5160 Cherry Avenue</t>
  </si>
  <si>
    <t>533 Coleman Avenue</t>
  </si>
  <si>
    <t>1029 East Capitol Expressway</t>
  </si>
  <si>
    <t>95 Holger Way</t>
  </si>
  <si>
    <t>330 South Winchester</t>
  </si>
  <si>
    <t>330 South Winchester Santana Row</t>
  </si>
  <si>
    <t>31971 Camino Capistrano</t>
  </si>
  <si>
    <t>San Juan Capistrano</t>
  </si>
  <si>
    <t>100 Madonna Road</t>
  </si>
  <si>
    <t>San Luis Obispo</t>
  </si>
  <si>
    <t>1200 Park Place</t>
  </si>
  <si>
    <t>San Mateo</t>
  </si>
  <si>
    <t>1206 West Hillsdale Boulevard</t>
  </si>
  <si>
    <t>2415-2505 San Ramon Valley Boulevard</t>
  </si>
  <si>
    <t>San Ramon</t>
  </si>
  <si>
    <t>2610 Bishop Drive</t>
  </si>
  <si>
    <t>300 East 5th Street</t>
  </si>
  <si>
    <t>Santa Ana</t>
  </si>
  <si>
    <t>3945 Rivermark Plaza</t>
  </si>
  <si>
    <t>Santa Clara</t>
  </si>
  <si>
    <t>24061 Newhall Ranch Road</t>
  </si>
  <si>
    <t>Valencia</t>
  </si>
  <si>
    <t>911 Soquel Avenue</t>
  </si>
  <si>
    <t>Santa Cruz</t>
  </si>
  <si>
    <t>Santa Cruz County</t>
  </si>
  <si>
    <t>395 Santa Monica Place</t>
  </si>
  <si>
    <t>Santa Monica</t>
  </si>
  <si>
    <t>733 Coddingtown Center</t>
  </si>
  <si>
    <t>Santa Rosa</t>
  </si>
  <si>
    <t>230 Mount Hermon Road</t>
  </si>
  <si>
    <t>Scott's Valley</t>
  </si>
  <si>
    <t>51 Tierra Rejada Road</t>
  </si>
  <si>
    <t>Simi Valley</t>
  </si>
  <si>
    <t>250 Gateway Boulevard</t>
  </si>
  <si>
    <t>South San Francisco</t>
  </si>
  <si>
    <t>2323 Grand Canal Boulevard</t>
  </si>
  <si>
    <t>Stockton</t>
  </si>
  <si>
    <t>140 Lake Boulevard</t>
  </si>
  <si>
    <t>Tahoe City</t>
  </si>
  <si>
    <t>5602 Dennis McCarthy Dr</t>
  </si>
  <si>
    <t>Lebec</t>
  </si>
  <si>
    <t>40820 Winchester Rd.</t>
  </si>
  <si>
    <t>Temecula</t>
  </si>
  <si>
    <t>350 West Hillcrest Drive</t>
  </si>
  <si>
    <t>Thousand Oaks</t>
  </si>
  <si>
    <t>3490 Fashion Way</t>
  </si>
  <si>
    <t>Torrance</t>
  </si>
  <si>
    <t>36005 CA-99</t>
  </si>
  <si>
    <t>Traver</t>
  </si>
  <si>
    <t>Tulare County</t>
  </si>
  <si>
    <t>11209 Brockway Road</t>
  </si>
  <si>
    <t>Truckee</t>
  </si>
  <si>
    <t>Nevada County</t>
  </si>
  <si>
    <t>11290 Donner Pass Rd</t>
  </si>
  <si>
    <t>250 W Clay St.</t>
  </si>
  <si>
    <t>Ukiah</t>
  </si>
  <si>
    <t>Mendocino County</t>
  </si>
  <si>
    <t>321 Nut Tree Road</t>
  </si>
  <si>
    <t>Vacaville</t>
  </si>
  <si>
    <t>904 Admiral Callaghan Lane</t>
  </si>
  <si>
    <t>Vallejo</t>
  </si>
  <si>
    <t>1153 Locust Street</t>
  </si>
  <si>
    <t>Walnut Creek</t>
  </si>
  <si>
    <t>1415 Main Street</t>
  </si>
  <si>
    <t>Watsonville</t>
  </si>
  <si>
    <t>21361 Gulf Freeway</t>
  </si>
  <si>
    <t>Webster</t>
  </si>
  <si>
    <t>Harris County</t>
  </si>
  <si>
    <t>1025 Westminster Mall</t>
  </si>
  <si>
    <t>Westminster</t>
  </si>
  <si>
    <t>464 6th Street</t>
  </si>
  <si>
    <t>Williams</t>
  </si>
  <si>
    <t>Colusa County</t>
  </si>
  <si>
    <t>2185 Bronze Star Drive</t>
  </si>
  <si>
    <t>Woodland</t>
  </si>
  <si>
    <t>36017 Calico Road</t>
  </si>
  <si>
    <t>Yermo</t>
  </si>
  <si>
    <t>1475 Tharp Road</t>
  </si>
  <si>
    <t>Yuba City</t>
  </si>
  <si>
    <t>Sutter County</t>
  </si>
  <si>
    <t>787 S. Alameda Street</t>
  </si>
  <si>
    <t>17803 Venture Drive</t>
  </si>
  <si>
    <t>Hagerstown</t>
  </si>
  <si>
    <t>Washington County</t>
  </si>
  <si>
    <t>3379 Crompond Road</t>
  </si>
  <si>
    <t>Yorktown Heights</t>
  </si>
  <si>
    <t>Westchester County</t>
  </si>
  <si>
    <t>Model Name</t>
  </si>
  <si>
    <t>Model Description</t>
  </si>
  <si>
    <t>Range (EPA est.) (miles)</t>
  </si>
  <si>
    <t>Model S</t>
  </si>
  <si>
    <t>Long Range</t>
  </si>
  <si>
    <t>Plaid</t>
  </si>
  <si>
    <t>Plaid+</t>
  </si>
  <si>
    <t>Model 3</t>
  </si>
  <si>
    <t>Standard Range Plus</t>
  </si>
  <si>
    <t>Performance</t>
  </si>
  <si>
    <t>Model X</t>
  </si>
  <si>
    <t>Model Y</t>
  </si>
  <si>
    <t>Range</t>
  </si>
  <si>
    <t>Cars</t>
  </si>
  <si>
    <t xml:space="preserve">Total Cars </t>
  </si>
  <si>
    <t>Probability</t>
  </si>
  <si>
    <t>250-299</t>
  </si>
  <si>
    <t>300-349</t>
  </si>
  <si>
    <t>350-399</t>
  </si>
  <si>
    <t>400-449</t>
  </si>
  <si>
    <t>450+</t>
  </si>
  <si>
    <t>Stations</t>
  </si>
  <si>
    <t>Total Stations</t>
  </si>
  <si>
    <t>Cum. Prob</t>
  </si>
  <si>
    <t>Average Range</t>
  </si>
  <si>
    <t>Average Charge Rate</t>
  </si>
  <si>
    <t>Charging Rate (kW)</t>
  </si>
  <si>
    <t>Battery Size (kWh)</t>
  </si>
  <si>
    <t>Vehicle Energy Efficiency (miles/kWh)</t>
  </si>
  <si>
    <t>Iteration</t>
  </si>
  <si>
    <t>RN</t>
  </si>
  <si>
    <t>Charge Time (minutes)</t>
  </si>
  <si>
    <t>Average Charge Time (minutes)</t>
  </si>
  <si>
    <t>Minimum Charge Time (minutes)</t>
  </si>
  <si>
    <t>Maximum Charge Time  (minutes)</t>
  </si>
  <si>
    <t>Standard Deviation</t>
  </si>
  <si>
    <t>Summary Measures</t>
  </si>
  <si>
    <t>a3b9c3485cdd96526f3160ebba1fee96_x0004__x0005_ÐÏ_x0011_à¡±_x001A_á_x0004__x0004__x0004__x0004__x0004__x0004__x0004__x0004__x0004__x0004__x0004__x0004__x0004__x0004__x0004__x0004_&gt;_x0004__x0003__x0004_þÿ	_x0004__x0006__x0004__x0004__x0004__x0004__x0004__x0004__x0004__x0004__x0004__x0004__x0004__x0001__x0004__x0004__x0004__x0001__x0004__x0004__x0004__x0004__x0004__x0004__x0004__x0004__x0010__x0004__x0004__x0002__x0004__x0004__x0004__x0001__x0004__x0004__x0004_þÿÿÿ_x0004__x0004__x0004__x0004__x0004_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°4£î¦_x0018_×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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@U@_x0001__x0001__x0001__x0001__x0001__x0001_T@_x0001__x0001__x0001__x0001__x0001_ÀR@_x0001__x0001__x0001__x0001__x0001_V@_x0001__x0001__x0001__x0001__x0001_ÀR@_x0001__x0001__x0001__x0001__x0001_ÀR@_x0001__x0001__x0001__x0001__x0001_@U@_x0001__x0001__x0001__x0001__x0001__x0001_T@_x0001__x0001__x0001__x0001__x0001__x0001_T@_x0001__x0001__x0001__x0001__x0001_V@_x0001__x0001__x0001__x0001__x0001_V@_x0001__x0001__x0001__x0001__x0001_@U@_x0001__x0001__x0001__x0001__x0001__x0001_Y@_x0001__x0001__x0001__x0001__x0001__x0001_T@_x0001__x0001__x0001__x0001__x0001__x0001_T@_x0001__x0001__x0001__x0001__x0001__x0001_T@_x0001__x0001__x0001__x0001__x0001__x0001_T@_x0001__x0001__x0001__x0001__x0001__x0001_T@_x0001__x0001__x0001__x0001__x0001__x0001_Y@_x0001__x0001__x0001__x0001__x0001_V@_x0001__x0001__x0001__x0001__x0001_V@_x0001__x0001__x0001__x0001__x0001__x0001_T@_x0001__x0001__x0001__x0001__x0001_V@_x0001__x0001__x0001__x0001__x0001_@U@_x0001__x0001__x0001__x0001__x0001__x0001_T@_x0001__x0001__x0001__x0001__x0001_@U@_x0001__x0001__x0001__x0001__x0001_@U@_x0001__x0001__x0001__x0001__x0001__x0002__x0001__x0001_T@_x0001__x0001__x0001__x0001__x0001_@U@_x0001__x0001__x0001__x0001__x0001__x0001_Y@_x0001__x0001__x0001__x0001__x0001_V@_x0001__x0001__x0001__x0001__x0001__x0001_T@_x0001__x0001__x0001__x0001__x0001_@U@_x0001__x0001__x0001__x0001__x0001__x0001_T@_x0001__x0001__x0001__x0001__x0001__x0001_Y@_x0001__x0001__x0001__x0001__x0001__x0001_Y@_x0001__x0001__x0001__x0001__x0001__x0001_T@_x0001__x0001__x0001__x0001__x0001__x0001_Y@_x0001__x0001__x0001__x0001__x0001__x0001_T@_x0001__x0001__x0001__x0001__x0001__x0001_T@_x0001__x0001__x0001__x0001__x0001__x0001_T@_x0001__x0001__x0001__x0001__x0001__x0001_T@_x0001__x0001__x0001__x0001__x0001_@U@_x0001__x0001__x0001__x0001__x0001__x0001_T@_x0001__x0001__x0001__x0001__x0001_@U@_x0001__x0001__x0001__x0001__x0001_@U@_x0001__x0001__x0001__x0001__x0001__x0001_T@_x0001__x0001__x0001__x0001__x0001__x0001_Y@_x0001__x0001__x0001__x0001__x0001_@U@_x0001__x0001__x0001__x0001__x0001__x0001_T@_x0001__x0001__x0001__x0001__x0001__x0001_T@_x0001__x0001__x0001__x0001__x0001_@U@_x0001__x0001__x0001__x0001__x0001__x0001_T@_x0001__x0001__x0001__x0001__x0001__x0001_T@_x0001__x0001__x0001__x0001__x0001_@U@_x0001__x0001__x0001__x0001__x0001_V@_x0001__x0001__x0001__x0001__x0001__x0001_T@_x0001__x0001__x0001__x0001__x0001_@U@_x0001__x0001__x0001__x0001__x0001_@U@_x0004__x0005__x0004__x0004__x0004__x0004__x0004__x0004_T@_x0004__x0004__x0004__x0004__x0004__x0004_T@_x0004__x0004__x0004__x0004__x0004__x0004_Y@_x0004__x0004__x0004__x0004__x0004__x0004_T@_x0004__x0004__x0004__x0004__x0004_V@_x0001__x0004__x0004_ú,j¦ü_x0004__x0004__x0001__x0004__x0004__x0004__x0001__x0004__x0004__x0004_è_x0003__x0004__x0004_è_x0003__x0004__x0004_è_x0003__x0004__x0004__x0003__x0004__x0004__x0004__x0002__x0004__x0004__x0004__x0003__x0004__x0004__x0004__x0004__x0004__x0004__x0004__x0003__x0004__x0004__x0004__x0001__x0004__x0004__x0004_" LO_x0001__x0004__x0004__x0004__x0004__x0004__x0004__x0004__x0004__x0004__x0004__x0004__x0004__x0004__x0004__x0004__x0004_°}@_x0004__x0004__x0004__x0004__x0004_°}@_x0004__x0004__x0004__x0004__x0004_pw@_x0004__x0004__x0004__x0004__x0004_pw@_x0004__x0004__x0004__x0004__x0004_pw@_x0004__x0004__x0004__x0004__x0004_pw@_x0004__x0004__x0004__x0004__x0004_z@_x0004__x0004__x0004__x0004__x0004_pw@_x0004__x0004__x0004__x0004__x0004_pw@_x0004__x0004__x0004__x0004__x0004_0q@_x0004__x0004__x0004__x0004__x0004_z@_x0004__x0004__x0004__x0004__x0004_pw@_x0004__x0004__x0004__x0004__x0004_0q@_x0004__x0004__x0004__x0004__x0004_z@_x0004__x0004__x0004__x0004__x0004_pw@_x0004__x0004__x0004__x0004__x0004_°}@_x0004__x0004__x0004__x0004__x0004_0q@_x0004__x0004__x0004__x0004__x0001__x0002__x0001_Pt@_x0001__x0001__x0001__x0001__x0001_°}@_x0001__x0001__x0001__x0001__x0001_°}@_x0001__x0001__x0001__x0001__x0001_Pt@_x0001__x0001__x0001__x0001__x0001_°}@_x0001__x0001__x0001__x0001__x0001_pw@_x0001__x0001__x0001__x0001__x0001_°}@_x0001__x0001__x0001__x0001__x0001_°}@_x0001__x0001__x0001__x0001__x0001_Pt@_x0001__x0001__x0001__x0001__x0001_°}@_x0001__x0001__x0001__x0001__x0001_Pt@_x0001__x0001__x0001__x0001__x0001_pw@_x0001__x0001__x0001__x0001__x0001_Pt@_x0001__x0001__x0001__x0001__x0001_Pt@_x0001__x0001__x0001__x0001__x0001_pw@_x0001__x0001__x0001__x0001__x0001_Pt@_x0001__x0001__x0001__x0001__x0001_pw@_x0001__x0001__x0001__x0001__x0001_pw@_x0001__x0001__x0001__x0001__x0001_Pt@_x0001__x0001__x0001__x0001__x0001_pw@_x0001__x0001__x0001__x0001__x0001_pw@_x0001__x0001__x0001__x0001__x0001_Pt@_x0001__x0001__x0001__x0001__x0001_Pt@_x0001__x0001__x0001__x0001__x0001_Pt@_x0001__x0001__x0001__x0001__x0001_pw@_x0001__x0001__x0001__x0001__x0001_Pt@_x0001__x0001__x0001__x0001__x0001_0q@_x0001__x0001__x0001__x0001__x0001_0q@_x0001__x0001__x0001__x0001__x0001_z@_x0001__x0001__x0001__x0001__x0001_Pt@_x0001__x0001__x0001__x0001__x0001_0q@_x0001__x0001__x0001__x0001__x0001_Pt@_x0001__x0002__x0001__x0001__x0001__x0001__x0001_Pt@_x0001__x0001__x0001__x0001__x0001_z@_x0001__x0001__x0001__x0001__x0001_0q@_x0001__x0001__x0001__x0001__x0001_z@_x0001__x0001__x0001__x0001__x0001_°}@_x0001__x0001__x0001__x0001__x0001_Pt@_x0001__x0001__x0001__x0001__x0001_0q@_x0001__x0001__x0001__x0001__x0001_z@_x0001__x0001__x0001__x0001__x0001_pw@_x0001__x0001__x0001__x0001__x0001_Pt@_x0001__x0001__x0001__x0001__x0001_°}@_x0001__x0001__x0001__x0001__x0001_Pt@_x0001__x0001__x0001__x0001__x0001_z@_x0001__x0001__x0001__x0001__x0001_pw@_x0001__x0001__x0001__x0001__x0001_Pt@_x0001__x0001__x0001__x0001__x0001_pw@_x0001__x0001__x0001__x0001__x0001_Pt@_x0001__x0001__x0001__x0001__x0001_Pt@_x0001__x0001__x0001__x0001__x0001_0q@_x0001__x0001__x0001__x0001__x0001_pw@_x0001__x0001__x0001__x0001__x0001_pw@_x0001__x0001__x0001__x0001__x0001_Pt@_x0001__x0001__x0001__x0001__x0001_pw@_x0001__x0001__x0001__x0001__x0001_pw@_x0001__x0001__x0001__x0001__x0001_pw@_x0001__x0001__x0001__x0001__x0001_°}@_x0001__x0001__x0001__x0001__x0001_pw@_x0001__x0001__x0001__x0001__x0001_z@_x0001__x0001__x0001__x0001__x0001_pw@_x0001__x0001__x0001__x0001__x0001_°}@_x0001__x0001__x0001__x0001__x0001_pw@_x0001__x0001__x0001__x0001__x0001__x0002__x0001_Pt@_x0001__x0001__x0001__x0001__x0001_Pt@_x0001__x0001__x0001__x0001__x0001_0q@_x0001__x0001__x0001__x0001__x0001_0q@_x0001__x0001__x0001__x0001__x0001_0q@_x0001__x0001__x0001__x0001__x0001_z@_x0001__x0001__x0001__x0001__x0001_°}@_x0001__x0001__x0001__x0001__x0001_°}@_x0001__x0001__x0001__x0001__x0001_Pt@_x0001__x0001__x0001__x0001__x0001_pw@_x0001__x0001__x0001__x0001__x0001_z@_x0001__x0001__x0001__x0001__x0001_Pt@_x0001__x0001__x0001__x0001__x0001_z@_x0001__x0001__x0001__x0001__x0001_pw@_x0001__x0001__x0001__x0001__x0001_z@_x0001__x0001__x0001__x0001__x0001_0q@_x0001__x0001__x0001__x0001__x0001_°}@_x0001__x0001__x0001__x0001__x0001_°}@_x0001__x0001__x0001__x0001__x0001_Pt@_x0001__x0001__x0001__x0001__x0001_°}@_x0001__x0001__x0001__x0001__x0001_Pt@_x0001__x0001__x0001__x0001__x0001_Pt@_x0001__x0001__x0001__x0001__x0001_°}@_x0001__x0001__x0001__x0001__x0001_0q@_x0001__x0001__x0001__x0001__x0001_z@_x0001__x0001__x0001__x0001__x0001_Pt@_x0001__x0001__x0001__x0001__x0001_Pt@_x0001__x0001__x0001__x0001__x0001_Pt@_x0001__x0001__x0001__x0001__x0001_pw@_x0001__x0001__x0001__x0001__x0001_°}@_x0001__x0001__x0001__x0001__x0001_pw@_x0001__x0001__x0001__x0001__x0001_pw@_x0001__x0002__x0001__x0001__x0001__x0001__x0001_Pt@_x0001__x0001__x0001__x0001__x0001_Pt@_x0001__x0001__x0001__x0001__x0001_Pt@_x0001__x0001__x0001__x0001__x0001_Pt@_x0001__x0001__x0001__x0001__x0001_0q@_x0001__x0001__x0001__x0001__x0001_pw@_x0001__x0001__x0001__x0001__x0001_pw@_x0001__x0001__x0001__x0001__x0001_pw@_x0001__x0001__x0001__x0001__x0001_Pt@_x0001__x0001__x0001__x0001__x0001_Pt@_x0001__x0001__x0001__x0001__x0001_0q@_x0001__x0001__x0001__x0001__x0001_pw@_x0001__x0001__x0001__x0001__x0001_Pt@_x0001__x0001__x0001__x0001__x0001_°}@_x0001__x0001__x0001__x0001__x0001_Pt@_x0001__x0001__x0001__x0001__x0001_°}@_x0001__x0001__x0001__x0001__x0001_Pt@_x0001__x0001__x0001__x0001__x0001_pw@_x0001__x0001__x0001__x0001__x0001_Pt@_x0001__x0001__x0001__x0001__x0001_pw@_x0001__x0001__x0001__x0001__x0001_Pt@_x0001__x0001__x0001__x0001__x0001_pw@_x0001__x0001__x0001__x0001__x0001_0q@_x0001__x0001__x0001__x0001__x0001_pw@_x0001__x0001__x0001__x0001__x0001_0q@_x0001__x0001__x0001__x0001__x0001_Pt@_x0001__x0001__x0001__x0001__x0001_Pt@_x0001__x0001__x0001__x0001__x0001_Pt@_x0001__x0001__x0001__x0001__x0001_°}@_x0001__x0001__x0001__x0001__x0001_Pt@_x0001__x0001__x0001__x0001__x0001_Pt@_x0001__x0001__x0001__x0001__x0001__x0002__x0001_Pt@_x0001__x0001__x0001__x0001__x0001_0q@_x0001__x0001__x0001__x0001__x0001_Pt@_x0001__x0001__x0001__x0001__x0001_Pt@_x0001__x0001__x0001__x0001__x0001_pw@_x0001__x0001__x0001__x0001__x0001_pw@_x0001__x0001__x0001__x0001__x0001_Pt@_x0001__x0001__x0001__x0001__x0001_pw@_x0001__x0001__x0001__x0001__x0001_pw@_x0001__x0001__x0001__x0001__x0001_0q@_x0001__x0001__x0001__x0001__x0001_Pt@_x0001__x0001__x0001__x0001__x0001_pw@_x0001__x0001__x0001__x0001__x0001_0q@_x0001__x0001__x0001__x0001__x0001_pw@_x0001__x0001__x0001__x0001__x0001_pw@_x0001__x0001__x0001__x0001__x0001_0q@_x0001__x0001__x0001__x0001__x0001_Pt@_x0001__x0001__x0001__x0001__x0001_°}@_x0001__x0001__x0001__x0001__x0001_pw@_x0001__x0001__x0001__x0001__x0001_pw@_x0001__x0001__x0001__x0001__x0001_pw@_x0001__x0001__x0001__x0001__x0001_Pt@_x0001__x0001__x0001__x0001__x0001_pw@_x0001__x0001__x0001__x0001__x0001_Pt@_x0001__x0001__x0001__x0001__x0001_Pt@_x0001__x0001__x0001__x0001__x0001_Pt@_x0001__x0001__x0001__x0001__x0001_0q@_x0001__x0001__x0001__x0001__x0001_pw@_x0001__x0001__x0001__x0001__x0001_pw@_x0001__x0001__x0001__x0001__x0001_°}@_x0001__x0001__x0001__x0001__x0001_pw@_x0001__x0001__x0001__x0001__x0001_z@_x0001__x0002__x0001__x0001__x0001__x0001__x0001_pw@_x0001__x0001__x0001__x0001__x0001_pw@_x0001__x0001__x0001__x0001__x0001_Pt@_x0001__x0001__x0001__x0001__x0001_°}@_x0001__x0001__x0001__x0001__x0001_pw@_x0001__x0001__x0001__x0001__x0001_°}@_x0001__x0001__x0001__x0001__x0001_pw@_x0001__x0001__x0001__x0001__x0001_Pt@_x0001__x0001__x0001__x0001__x0001_pw@_x0001__x0001__x0001__x0001__x0001_pw@_x0001__x0001__x0001__x0001__x0001_pw@_x0001__x0001__x0001__x0001__x0001_Pt@_x0001__x0001__x0001__x0001__x0001_Pt@_x0001__x0001__x0001__x0001__x0001_Pt@_x0001__x0001__x0001__x0001__x0001_pw@_x0001__x0001__x0001__x0001__x0001_Pt@_x0001__x0001__x0001__x0001__x0001_z@_x0001__x0001__x0001__x0001__x0001_0q@_x0001__x0001__x0001__x0001__x0001_z@_x0001__x0001__x0001__x0001__x0001_Pt@_x0001__x0001__x0001__x0001__x0001_pw@_x0001__x0001__x0001__x0001__x0001_Pt@_x0001__x0001__x0001__x0001__x0001_0q@_x0001__x0001__x0001__x0001__x0001_pw@_x0001__x0001__x0001__x0001__x0001_pw@_x0001__x0001__x0001__x0001__x0001_pw@_x0001__x0001__x0001__x0001__x0001_Pt@_x0001__x0001__x0001__x0001__x0001_°}@_x0001__x0001__x0001__x0001__x0001_Pt@_x0001__x0001__x0001__x0001__x0001_Pt@_x0001__x0001__x0001__x0001__x0001_pw@_x0001__x0001__x0001__x0001__x0001__x0002__x0001_Pt@_x0001__x0001__x0001__x0001__x0001_°}@_x0001__x0001__x0001__x0001__x0001_Pt@_x0001__x0001__x0001__x0001__x0001_°}@_x0001__x0001__x0001__x0001__x0001_0q@_x0001__x0001__x0001__x0001__x0001_Pt@_x0001__x0001__x0001__x0001__x0001_Pt@_x0001__x0001__x0001__x0001__x0001_Pt@_x0001__x0001__x0001__x0001__x0001_pw@_x0001__x0001__x0001__x0001__x0001_°}@_x0001__x0001__x0001__x0001__x0001_Pt@_x0001__x0001__x0001__x0001__x0001_Pt@_x0001__x0001__x0001__x0001__x0001_Pt@_x0001__x0001__x0001__x0001__x0001_Pt@_x0001__x0001__x0001__x0001__x0001_z@_x0001__x0001__x0001__x0001__x0001_0q@_x0001__x0001__x0001__x0001__x0001_Pt@_x0001__x0001__x0001__x0001__x0001_0q@_x0001__x0001__x0001__x0001__x0001_pw@_x0001__x0001__x0001__x0001__x0001_Pt@_x0001__x0001__x0001__x0001__x0001_pw@_x0001__x0001__x0001__x0001__x0001_pw@_x0001__x0001__x0001__x0001__x0001_°}@_x0001__x0001__x0001__x0001__x0001_z@_x0001__x0001__x0001__x0001__x0001_°}@_x0001__x0001__x0001__x0001__x0001_0q@_x0001__x0001__x0001__x0001__x0001_°}@_x0001__x0001__x0001__x0001__x0001_pw@_x0001__x0001__x0001__x0001__x0001_pw@_x0001__x0001__x0001__x0001__x0001_pw@_x0001__x0001__x0001__x0001__x0001_0q@_x0001__x0001__x0001__x0001__x0001_0q@_x0001__x0002__x0001__x0001__x0001__x0001__x0001_Pt@_x0001__x0001__x0001__x0001__x0001_0q@_x0001__x0001__x0001__x0001__x0001_Pt@_x0001__x0001__x0001__x0001__x0001_0q@_x0001__x0001__x0001__x0001__x0001_0q@_x0001__x0001__x0001__x0001__x0001_pw@_x0001__x0001__x0001__x0001__x0001_pw@_x0001__x0001__x0001__x0001__x0001_Pt@_x0001__x0001__x0001__x0001__x0001_Pt@_x0001__x0001__x0001__x0001__x0001_Pt@_x0001__x0001__x0001__x0001__x0001_Pt@_x0001__x0001__x0001__x0001__x0001_pw@_x0001__x0001__x0001__x0001__x0001_pw@_x0001__x0001__x0001__x0001__x0001_pw@_x0001__x0001__x0001__x0001__x0001_0q@_x0001__x0001__x0001__x0001__x0001_z@_x0001__x0001__x0001__x0001__x0001_pw@_x0001__x0001__x0001__x0001__x0001_°}@_x0001__x0001__x0001__x0001__x0001_z@_x0001__x0001__x0001__x0001__x0001_0q@_x0001__x0001__x0001__x0001__x0001_z@_x0001__x0001__x0001__x0001__x0001_Pt@_x0001__x0001__x0001__x0001__x0001_Pt@_x0001__x0001__x0001__x0001__x0001_°}@_x0001__x0001__x0001__x0001__x0001_0q@_x0001__x0001__x0001__x0001__x0001_pw@_x0001__x0001__x0001__x0001__x0001_°}@_x0001__x0001__x0001__x0001__x0001_Pt@_x0001__x0001__x0001__x0001__x0001_°}@_x0001__x0001__x0001__x0001__x0001_pw@_x0001__x0001__x0001__x0001__x0001_Pt@_x0001__x0001__x0001__x0001__x0001__x0002__x0001_pw@_x0001__x0001__x0001__x0001__x0001_Pt@_x0001__x0001__x0001__x0001__x0001_Pt@_x0001__x0001__x0001__x0001__x0001_z@_x0001__x0001__x0001__x0001__x0001_z@_x0001__x0001__x0001__x0001__x0001_°}@_x0001__x0001__x0001__x0001__x0001_Pt@_x0001__x0001__x0001__x0001__x0001_0q@_x0001__x0001__x0001__x0001__x0001_0q@_x0001__x0001__x0001__x0001__x0001_pw@_x0001__x0001__x0001__x0001__x0001_pw@_x0001__x0001__x0001__x0001__x0001_Pt@_x0001__x0001__x0001__x0001__x0001_Pt@_x0001__x0001__x0001__x0001__x0001_Pt@_x0001__x0001__x0001__x0001__x0001_Pt@_x0001__x0001__x0001__x0001__x0001_Pt@_x0001__x0001__x0001__x0001__x0001_z@_x0001__x0001__x0001__x0001__x0001_Pt@_x0001__x0001__x0001__x0001__x0001_°}@_x0001__x0001__x0001__x0001__x0001_pw@_x0001__x0001__x0001__x0001__x0001_z@_x0001__x0001__x0001__x0001__x0001_Pt@_x0001__x0001__x0001__x0001__x0001_pw@_x0001__x0001__x0001__x0001__x0001_pw@_x0001__x0001__x0001__x0001__x0001_pw@_x0001__x0001__x0001__x0001__x0001_Pt@_x0001__x0001__x0001__x0001__x0001_0q@_x0001__x0001__x0001__x0001__x0001_Pt@_x0001__x0001__x0001__x0001__x0001_pw@_x0001__x0001__x0001__x0001__x0001_pw@_x0001__x0001__x0001__x0001__x0001_°}@_x0001__x0001__x0001__x0001__x0001_Pt@_x0001__x0002__x0001__x0001__x0001__x0001__x0001_pw@_x0001__x0001__x0001__x0001__x0001_z@_x0001__x0001__x0001__x0001__x0001_pw@_x0001__x0001__x0001__x0001__x0001_°}@_x0001__x0001__x0001__x0001__x0001_0q@_x0001__x0001__x0001__x0001__x0001_°}@_x0001__x0001__x0001__x0001__x0001_0q@_x0001__x0001__x0001__x0001__x0001_pw@_x0001__x0001__x0001__x0001__x0001_Pt@_x0001__x0001__x0001__x0001__x0001_Pt@_x0001__x0001__x0001__x0001__x0001_pw@_x0001__x0001__x0001__x0001__x0001_Pt@_x0001__x0001__x0001__x0001__x0001_pw@_x0001__x0001__x0001__x0001__x0001_0q@_x0001__x0001__x0001__x0001__x0001_Pt@_x0001__x0001__x0001__x0001__x0001_pw@_x0001__x0001__x0001__x0001__x0001_Pt@_x0001__x0001__x0001__x0001__x0001_pw@_x0001__x0001__x0001__x0001__x0001_z@_x0001__x0001__x0001__x0001__x0001_Pt@_x0001__x0001__x0001__x0001__x0001_pw@_x0001__x0001__x0001__x0001__x0001_pw@_x0001__x0001__x0001__x0001__x0001_pw@_x0001__x0001__x0001__x0001__x0001_Pt@_x0001__x0001__x0001__x0001__x0001_Pt@_x0001__x0001__x0001__x0001__x0001_pw@_x0001__x0001__x0001__x0001__x0001_Pt@_x0001__x0001__x0001__x0001__x0001_pw@_x0001__x0001__x0001__x0001__x0001_Pt@_x0001__x0001__x0001__x0001__x0001_pw@_x0001__x0001__x0001__x0001__x0001_pw@_x0001__x0001__x0001__x0001__x0001__x0002__x0001_pw@_x0001__x0001__x0001__x0001__x0001_Pt@_x0001__x0001__x0001__x0001__x0001_Pt@_x0001__x0001__x0001__x0001__x0001_Pt@_x0001__x0001__x0001__x0001__x0001_Pt@_x0001__x0001__x0001__x0001__x0001_z@_x0001__x0001__x0001__x0001__x0001_0q@_x0001__x0001__x0001__x0001__x0001_z@_x0001__x0001__x0001__x0001__x0001_Pt@_x0001__x0001__x0001__x0001__x0001_0q@_x0001__x0001__x0001__x0001__x0001_Pt@_x0001__x0001__x0001__x0001__x0001_0q@_x0001__x0001__x0001__x0001__x0001_pw@_x0001__x0001__x0001__x0001__x0001_Pt@_x0001__x0001__x0001__x0001__x0001_z@_x0001__x0001__x0001__x0001__x0001_pw@_x0001__x0001__x0001__x0001__x0001_pw@_x0001__x0001__x0001__x0001__x0001_pw@_x0001__x0001__x0001__x0001__x0001_pw@_x0001__x0001__x0001__x0001__x0001_pw@_x0001__x0001__x0001__x0001__x0001_z@_x0001__x0001__x0001__x0001__x0001_°}@_x0001__x0001__x0001__x0001__x0001_pw@_x0001__x0001__x0001__x0001__x0001_0q@_x0001__x0001__x0001__x0001__x0001_pw@_x0001__x0001__x0001__x0001__x0001_pw@_x0001__x0001__x0001__x0001__x0001_pw@_x0001__x0001__x0001__x0001__x0001_pw@_x0001__x0001__x0001__x0001__x0001_°}@_x0001__x0001__x0001__x0001__x0001_z@_x0001__x0001__x0001__x0001__x0001_pw@_x0001__x0001__x0001__x0001__x0001_Pt@_x0001__x0002__x0001__x0001__x0001__x0001__x0001_°}@_x0001__x0001__x0001__x0001__x0001_Pt@_x0001__x0001__x0001__x0001__x0001_Pt@_x0001__x0001__x0001__x0001__x0001_Pt@_x0001__x0001__x0001__x0001__x0001_°}@_x0001__x0001__x0001__x0001__x0001_pw@_x0001__x0001__x0001__x0001__x0001_Pt@_x0001__x0001__x0001__x0001__x0001_z@_x0001__x0001__x0001__x0001__x0001_Pt@_x0001__x0001__x0001__x0001__x0001_pw@_x0001__x0001__x0001__x0001__x0001_Pt@_x0001__x0001__x0001__x0001__x0001_°}@_x0001__x0001__x0001__x0001__x0001_0q@_x0001__x0001__x0001__x0001__x0001_0q@_x0001__x0001__x0001__x0001__x0001_pw@_x0001__x0001__x0001__x0001__x0001_pw@_x0001__x0001__x0001__x0001__x0001_pw@_x0001__x0001__x0001__x0001__x0001_pw@_x0001__x0001__x0001__x0001__x0001_Pt@_x0001__x0001__x0001__x0001__x0001_pw@_x0001__x0001__x0001__x0001__x0001_z@_x0001__x0001__x0001__x0001__x0001_pw@_x0001__x0001__x0001__x0001__x0001_Pt@_x0001__x0001__x0001__x0001__x0001_pw@_x0001__x0001__x0001__x0001__x0001_pw@_x0001__x0001__x0001__x0001__x0001_pw@_x0001__x0001__x0001__x0001__x0001_0q@_x0001__x0001__x0001__x0001__x0001_0q@_x0001__x0001__x0001__x0001__x0001_0q@_x0001__x0001__x0001__x0001__x0001_°}@_x0001__x0001__x0001__x0001__x0001_pw@_x0001__x0001__x0001__x0001__x0001__x0002__x0001_Pt@_x0001__x0001__x0001__x0001__x0001_pw@_x0001__x0001__x0001__x0001__x0001_pw@_x0001__x0001__x0001__x0001__x0001_Pt@_x0001__x0001__x0001__x0001__x0001_Pt@_x0001__x0001__x0001__x0001__x0001_°}@_x0001__x0001__x0001__x0001__x0001_Pt@_x0001__x0001__x0001__x0001__x0001_Pt@_x0001__x0001__x0001__x0001__x0001_Pt@_x0001__x0001__x0001__x0001__x0001_Pt@_x0001__x0001__x0001__x0001__x0001_z@_x0001__x0001__x0001__x0001__x0001_0q@_x0001__x0001__x0001__x0001__x0001_pw@_x0001__x0001__x0001__x0001__x0001_Pt@_x0001__x0001__x0001__x0001__x0001_Pt@_x0001__x0001__x0001__x0001__x0001_Pt@_x0001__x0001__x0001__x0001__x0001_Pt@_x0001__x0001__x0001__x0001__x0001_pw@_x0001__x0001__x0001__x0001__x0001_pw@_x0001__x0001__x0001__x0001__x0001_Pt@_x0001__x0001__x0001__x0001__x0001_Pt@_x0001__x0001__x0001__x0001__x0001_Pt@_x0001__x0001__x0001__x0001__x0001_0q@_x0001__x0001__x0001__x0001__x0001_Pt@_x0001__x0001__x0001__x0001__x0001_pw@_x0001__x0001__x0001__x0001__x0001_pw@_x0001__x0001__x0001__x0001__x0001_pw@_x0001__x0001__x0001__x0001__x0001_Pt@_x0001__x0001__x0001__x0001__x0001_°}@_x0001__x0001__x0001__x0001__x0001_Pt@_x0001__x0001__x0001__x0001__x0001_pw@_x0001__x0001__x0001__x0001__x0001_0q@_x0001__x0002__x0001__x0001__x0001__x0001__x0001_pw@_x0001__x0001__x0001__x0001__x0001_pw@_x0001__x0001__x0001__x0001__x0001_Pt@_x0001__x0001__x0001__x0001__x0001_Pt@_x0001__x0001__x0001__x0001__x0001_°}@_x0001__x0001__x0001__x0001__x0001_pw@_x0001__x0001__x0001__x0001__x0001_pw@_x0001__x0001__x0001__x0001__x0001_pw@_x0001__x0001__x0001__x0001__x0001_pw@_x0001__x0001__x0001__x0001__x0001_Pt@_x0001__x0001__x0001__x0001__x0001_Pt@_x0001__x0001__x0001__x0001__x0001_pw@_x0001__x0001__x0001__x0001__x0001_z@_x0001__x0001__x0001__x0001__x0001_pw@_x0001__x0001__x0001__x0001__x0001_pw@_x0001__x0001__x0001__x0001__x0001_Pt@_x0001__x0001__x0001__x0001__x0001_pw@_x0001__x0001__x0001__x0001__x0001_Pt@_x0001__x0001__x0001__x0001__x0001_pw@_x0001__x0001__x0001__x0001__x0001_0q@_x0001__x0001__x0001__x0001__x0001_Pt@_x0001__x0001__x0001__x0001__x0001_°}@_x0001__x0001__x0001__x0001__x0001_pw@_x0001__x0001__x0001__x0001__x0001_pw@_x0001__x0001__x0001__x0001__x0001_z@_x0001__x0001__x0001__x0001__x0001_pw@_x0001__x0001__x0001__x0001__x0001_z@_x0001__x0001__x0001__x0001__x0001_Pt@_x0001__x0001__x0001__x0001__x0001_Pt@_x0001__x0001__x0001__x0001__x0001_°}@_x0001__x0001__x0001__x0001__x0001_Pt@_x0001__x0001__x0001__x0001__x0001__x0002__x0001_Pt@_x0001__x0001__x0001__x0001__x0001_°}@_x0001__x0001__x0001__x0001__x0001_pw@_x0001__x0001__x0001__x0001__x0001_pw@_x0001__x0001__x0001__x0001__x0001_°}@_x0001__x0001__x0001__x0001__x0001_z@_x0001__x0001__x0001__x0001__x0001_Pt@_x0001__x0001__x0001__x0001__x0001_°}@_x0001__x0001__x0001__x0001__x0001_pw@_x0001__x0001__x0001__x0001__x0001_Pt@_x0001__x0001__x0001__x0001__x0001_pw@_x0001__x0001__x0001__x0001__x0001_pw@_x0001__x0001__x0001__x0001__x0001_Pt@_x0001__x0001__x0001__x0001__x0001_pw@_x0001__x0001__x0001__x0001__x0001_°}@_x0001__x0001__x0001__x0001__x0001_0q@_x0001__x0001__x0001__x0001__x0001_Pt@_x0001__x0001__x0001__x0001__x0001_0q@_x0001__x0001__x0001__x0001__x0001_0q@_x0001__x0001__x0001__x0001__x0001_Pt@_x0001__x0001__x0001__x0001__x0001_Pt@_x0001__x0001__x0001__x0001__x0001_z@_x0001__x0001__x0001__x0001__x0001_0q@_x0001__x0001__x0001__x0001__x0001_Pt@_x0001__x0001__x0001__x0001__x0001_°}@_x0001__x0001__x0001__x0001__x0001_z@_x0001__x0001__x0001__x0001__x0001_Pt@_x0001__x0001__x0001__x0001__x0001_Pt@_x0001__x0001__x0001__x0001__x0001_Pt@_x0001__x0001__x0001__x0001__x0001_z@_x0001__x0001__x0001__x0001__x0001_pw@_x0001__x0001__x0001__x0001__x0001_Pt@_x0001__x0002__x0001__x0001__x0001__x0001__x0001_pw@_x0001__x0001__x0001__x0001__x0001_pw@_x0001__x0001__x0001__x0001__x0001_pw@_x0001__x0001__x0001__x0001__x0001_Pt@_x0001__x0001__x0001__x0001__x0001_pw@_x0001__x0001__x0001__x0001__x0001_Pt@_x0001__x0001__x0001__x0001__x0001_°}@_x0001__x0001__x0001__x0001__x0001_Pt@_x0001__x0001__x0001__x0001__x0001_Pt@_x0001__x0001__x0001__x0001__x0001_pw@_x0001__x0001__x0001__x0001__x0001_Pt@_x0001__x0001__x0001__x0001__x0001_Pt@_x0001__x0001__x0001__x0001__x0001_Pt@_x0001__x0001__x0001__x0001__x0001_°}@_x0001__x0001__x0001__x0001__x0001_0q@_x0001__x0001__x0001__x0001__x0001_0q@_x0001__x0001__x0001__x0001__x0001_pw@_x0001__x0001__x0001__x0001__x0001_0q@_x0001__x0001__x0001__x0001__x0001_Pt@_x0001__x0001__x0001__x0001__x0001_Pt@_x0001__x0001__x0001__x0001__x0001_°}@_x0001__x0001__x0001__x0001__x0001_°}@_x0001__x0001__x0001__x0001__x0001_pw@_x0001__x0001__x0001__x0001__x0001_pw@_x0001__x0001__x0001__x0001__x0001_Pt@_x0001__x0001__x0001__x0001__x0001_pw@_x0001__x0001__x0001__x0001__x0001_pw@_x0001__x0001__x0001__x0001__x0001_Pt@_x0001__x0001__x0001__x0001__x0001_Pt@_x0001__x0001__x0001__x0001__x0001_pw@_x0001__x0001__x0001__x0001__x0001_pw@_x0001__x0001__x0001__x0001__x0001__x0002__x0001_Pt@_x0001__x0001__x0001__x0001__x0001_pw@_x0001__x0001__x0001__x0001__x0001_0q@_x0001__x0001__x0001__x0001__x0001_pw@_x0001__x0001__x0001__x0001__x0001_pw@_x0001__x0001__x0001__x0001__x0001_Pt@_x0001__x0001__x0001__x0001__x0001_Pt@_x0001__x0001__x0001__x0001__x0001_Pt@_x0001__x0001__x0001__x0001__x0001_Pt@_x0001__x0001__x0001__x0001__x0001_Pt@_x0001__x0001__x0001__x0001__x0001_Pt@_x0001__x0001__x0001__x0001__x0001_Pt@_x0001__x0001__x0001__x0001__x0001_0q@_x0001__x0001__x0001__x0001__x0001_Pt@_x0001__x0001__x0001__x0001__x0001_Pt@_x0001__x0001__x0001__x0001__x0001_Pt@_x0001__x0001__x0001__x0001__x0001_z@_x0001__x0001__x0001__x0001__x0001_Pt@_x0001__x0001__x0001__x0001__x0001_pw@_x0001__x0001__x0001__x0001__x0001_Pt@_x0001__x0001__x0001__x0001__x0001_°}@_x0001__x0001__x0001__x0001__x0001_pw@_x0001__x0001__x0001__x0001__x0001_Pt@_x0001__x0001__x0001__x0001__x0001_°}@_x0001__x0001__x0001__x0001__x0001_pw@_x0001__x0001__x0001__x0001__x0001_pw@_x0001__x0001__x0001__x0001__x0001_pw@_x0001__x0001__x0001__x0001__x0001_Pt@_x0001__x0001__x0001__x0001__x0001_Pt@_x0001__x0001__x0001__x0001__x0001_Pt@_x0001__x0001__x0001__x0001__x0001_Pt@_x0001__x0001__x0001__x0001__x0001_pw@_x0001__x0002__x0001__x0001__x0001__x0001__x0001_Pt@_x0001__x0001__x0001__x0001__x0001_Pt@_x0001__x0001__x0001__x0001__x0001_pw@_x0001__x0001__x0001__x0001__x0001_°}@_x0001__x0001__x0001__x0001__x0001_Pt@_x0001__x0001__x0001__x0001__x0001_Pt@_x0001__x0001__x0001__x0001__x0001_°}@_x0001__x0001__x0001__x0001__x0001_Pt@_x0001__x0001__x0001__x0001__x0001_pw@_x0001__x0001__x0001__x0001__x0001_pw@_x0001__x0001__x0001__x0001__x0001_Pt@_x0001__x0001__x0001__x0001__x0001_Pt@_x0001__x0001__x0001__x0001__x0001_Pt@_x0001__x0001__x0001__x0001__x0001_Pt@_x0001__x0001__x0001__x0001__x0001_z@_x0001__x0001__x0001__x0001__x0001_Pt@_x0001__x0001__x0001__x0001__x0001_°}@_x0001__x0001__x0001__x0001__x0001_Pt@_x0001__x0001__x0001__x0001__x0001_pw@_x0001__x0001__x0001__x0001__x0001_Pt@_x0001__x0001__x0001__x0001__x0001_pw@_x0001__x0001__x0001__x0001__x0001_pw@_x0001__x0001__x0001__x0001__x0001_pw@_x0001__x0001__x0001__x0001__x0001_z@_x0001__x0001__x0001__x0001__x0001_Pt@_x0001__x0001__x0001__x0001__x0001_Pt@_x0001__x0001__x0001__x0001__x0001_°}@_x0001__x0001__x0001__x0001__x0001_Pt@_x0001__x0001__x0001__x0001__x0001_Pt@_x0001__x0001__x0001__x0001__x0001_pw@_x0001__x0001__x0001__x0001__x0001_Pt@_x0001__x0001__x0001__x0001__x0001__x0002__x0001_Pt@_x0001__x0001__x0001__x0001__x0001_Pt@_x0001__x0001__x0001__x0001__x0001_pw@_x0001__x0001__x0001__x0001__x0001_Pt@_x0001__x0001__x0001__x0001__x0001_°}@_x0001__x0001__x0001__x0001__x0001_0q@_x0001__x0001__x0001__x0001__x0001_Pt@_x0001__x0001__x0001__x0001__x0001_Pt@_x0001__x0001__x0001__x0001__x0001_Pt@_x0001__x0001__x0001__x0001__x0001_pw@_x0001__x0001__x0001__x0001__x0001_pw@_x0001__x0001__x0001__x0001__x0001_Pt@_x0001__x0001__x0001__x0001__x0001_z@_x0001__x0001__x0001__x0001__x0001_z@_x0001__x0001__x0001__x0001__x0001_Pt@_x0001__x0001__x0001__x0001__x0001_z@_x0001__x0001__x0001__x0001__x0001_Pt@_x0001__x0001__x0001__x0001__x0001_pw@_x0001__x0001__x0001__x0001__x0001_Pt@_x0001__x0001__x0001__x0001__x0001_pw@_x0001__x0001__x0001__x0001__x0001_Pt@_x0001__x0001__x0001__x0001__x0001_pw@_x0001__x0001__x0001__x0001__x0001_Pt@_x0001__x0001__x0001__x0001__x0001_Pt@_x0001__x0001__x0001__x0001__x0001_z@_x0001__x0001__x0001__x0001__x0001_Pt@_x0001__x0001__x0001__x0001__x0001_pw@_x0001__x0001__x0001__x0001__x0001_0q@_x0001__x0001__x0001__x0001__x0001_Pt@_x0001__x0001__x0001__x0001__x0001_Pt@_x0001__x0001__x0001__x0001__x0001_Pt@_x0001__x0001__x0001__x0001__x0001_z@_x0001__x0002__x0001__x0001__x0001__x0001__x0001_Pt@_x0001__x0001__x0001__x0001__x0001_°}@_x0001__x0001__x0001__x0001__x0001_z@_x0001__x0001__x0001__x0001__x0001_Pt@_x0001__x0001__x0001__x0001__x0001_Pt@_x0001__x0001__x0001__x0001__x0001_Pt@_x0001__x0001__x0001__x0001__x0001_0q@_x0001__x0001__x0001__x0001__x0001_pw@_x0001__x0001__x0001__x0001__x0001_z@_x0001__x0001__x0001__x0001__x0001_Pt@_x0001__x0001__x0001__x0001__x0001_z@_x0001__x0001__x0001__x0001__x0001_Pt@_x0001__x0001__x0001__x0001__x0001_pw@_x0001__x0001__x0001__x0001__x0001_Pt@_x0001__x0001__x0001__x0001__x0001_°}@_x0001__x0001__x0001__x0001__x0001_pw@_x0001__x0001__x0001__x0001__x0001_Pt@_x0001__x0001__x0001__x0001__x0001_Pt@_x0001__x0001__x0001__x0001__x0001_Pt@_x0001__x0001__x0001__x0001__x0001_Pt@_x0001__x0001__x0001__x0001__x0001_pw@_x0001__x0001__x0001__x0001__x0001_0q@_x0001__x0001__x0001__x0001__x0001_z@_x0001__x0001__x0001__x0001__x0001_pw@_x0001__x0001__x0001__x0001__x0001_pw@_x0001__x0001__x0001__x0001__x0001_Pt@_x0001__x0001__x0001__x0001__x0001_z@_x0001__x0001__x0001__x0001__x0001_pw@_x0001__x0001__x0001__x0001__x0001_Pt@_x0001__x0001__x0001__x0001__x0001_pw@_x0001__x0001__x0001__x0001__x0001_°}@_x0001__x0001__x0001__x0001__x0001__x0002__x0001_Pt@_x0001__x0001__x0001__x0001__x0001_Pt@_x0001__x0001__x0001__x0001__x0001_Pt@_x0001__x0001__x0001__x0001__x0001_Pt@_x0001__x0001__x0001__x0001__x0001_°}@_x0001__x0001__x0001__x0001__x0001_Pt@_x0001__x0001__x0001__x0001__x0001_pw@_x0001__x0001__x0001__x0001__x0001_pw@_x0001__x0001__x0001__x0001__x0001_Pt@_x0001__x0001__x0001__x0001__x0001_°}@_x0001__x0001__x0001__x0001__x0001_°}@_x0001__x0001__x0001__x0001__x0001_°}@_x0001__x0001__x0001__x0001__x0001_Pt@_x0001__x0001__x0001__x0001__x0001_Pt@_x0001__x0001__x0001__x0001__x0001_Pt@_x0001__x0001__x0001__x0001__x0001_pw@_x0001__x0001__x0001__x0001__x0001_°}@_x0001__x0001__x0001__x0001__x0001_Pt@_x0001__x0001__x0001__x0001__x0001_0q@_x0001__x0001__x0001__x0001__x0001_°}@_x0001__x0001__x0001__x0001__x0001_pw@_x0001__x0001__x0001__x0001__x0001_Pt@_x0001__x0001__x0001__x0001__x0001_0q@_x0001__x0001__x0001__x0001__x0001_Pt@_x0001__x0001__x0001__x0001__x0001_0q@_x0001__x0001__x0001__x0001__x0001_Pt@_x0001__x0001__x0001__x0001__x0001_pw@_x0001__x0001__x0001__x0001__x0001_Pt@_x0001__x0001__x0001__x0001__x0001_Pt@_x0001__x0001__x0001__x0001__x0001_Pt@_x0001__x0001__x0001__x0001__x0001_Pt@_x0001__x0001__x0001__x0001__x0001_Pt@_x0001__x0002__x0001__x0001__x0001__x0001__x0001_Pt@_x0001__x0001__x0001__x0001__x0001_z@_x0001__x0001__x0001__x0001__x0001_Pt@_x0001__x0001__x0001__x0001__x0001_pw@_x0001__x0001__x0001__x0001__x0001_pw@_x0001__x0001__x0001__x0001__x0001_0q@_x0001__x0001__x0001__x0001__x0001_z@_x0001__x0001__x0001__x0001__x0001_z@_x0001__x0001__x0001__x0001__x0001_z@_x0001__x0001__x0001__x0001__x0001_Pt@_x0001__x0001__x0001__x0001__x0001_pw@_x0001__x0001__x0001__x0001__x0001_°}@_x0001__x0001__x0001__x0001__x0001_pw@_x0001__x0001__x0001__x0001__x0001_Pt@_x0001__x0001__x0001__x0001__x0001_Pt@_x0001__x0001__x0001__x0001__x0001_Pt@_x0001__x0001__x0001__x0001__x0001_Pt@_x0001__x0001__x0001__x0001__x0001_Pt@_x0001__x0001__x0001__x0001__x0001_Pt@_x0001__x0001__x0001__x0001__x0001_Pt@_x0001__x0001__x0001__x0001__x0001_pw@_x0001__x0001__x0001__x0001__x0001_pw@_x0001__x0001__x0001__x0001__x0001_pw@_x0001__x0001__x0001__x0001__x0001_Pt@_x0001__x0001__x0001__x0001__x0001_°}@_x0001__x0001__x0001__x0001__x0001_pw@_x0001__x0001__x0001__x0001__x0001_0q@_x0001__x0001__x0001__x0001__x0001_°}@_x0001__x0001__x0001__x0001__x0001_Pt@_x0001__x0001__x0001__x0001__x0001_Pt@_x0001__x0001__x0001__x0001__x0001_pw@_x0001__x0001__x0001__x0001__x0001__x0002__x0001_pw@_x0001__x0001__x0001__x0001__x0001_pw@_x0001__x0001__x0001__x0001__x0001_Pt@_x0001__x0001__x0001__x0001__x0001_°}@_x0001__x0001__x0001__x0001__x0001_z@_x0001__x0001__x0001__x0001__x0001_°}@_x0001__x0001__x0001__x0001__x0001_z@_x0001__x0001__x0001__x0001__x0001_Pt@_x0001__x0001__x0001__x0001__x0001_Pt@_x0001__x0001__x0001__x0001__x0001_Pt@_x0001__x0001__x0001__x0001__x0001_z@_x0001__x0001__x0001__x0001__x0001_pw@_x0001__x0001__x0001__x0001__x0001_°}@_x0001__x0001__x0001__x0001__x0001_pw@_x0001__x0001__x0001__x0001__x0001_Pt@_x0001__x0001__x0001__x0001__x0001_pw@_x0001__x0001__x0001__x0001__x0001_0q@_x0001__x0001__x0001__x0001__x0001_Pt@_x0001__x0001__x0001__x0001__x0001_Pt@_x0001__x0001__x0001__x0001__x0001_Pt@_x0001__x0001__x0001__x0001__x0001_Pt@_x0001__x0001__x0001__x0001__x0001_pw@_x0001__x0001__x0001__x0001__x0001_Pt@_x0001__x0001__x0001__x0001__x0001_Pt@_x0001__x0001__x0001__x0001__x0001_0q@_x0001__x0001__x0001__x0001__x0001_°}@_x0001__x0001__x0001__x0001__x0001_0q@_x0001__x0001__x0001__x0001__x0001_Pt@_x0001__x0001__x0001__x0001__x0001_z@_x0001__x0001__x0001__x0001__x0001_Pt@_x0001__x0001__x0001__x0001__x0001_0q@_x0001__x0001__x0001__x0001__x0001_Pt@_x0001__x0002__x0001__x0001__x0001__x0001__x0001_Pt@_x0001__x0001__x0001__x0001__x0001_Pt@_x0001__x0001__x0001__x0001__x0001_pw@_x0001__x0001__x0001__x0001__x0001_Pt@_x0001__x0001__x0001__x0001__x0001_Pt@_x0001__x0001__x0001__x0001__x0001_pw@_x0001__x0001__x0001__x0001__x0001_pw@_x0001__x0001__x0001__x0001__x0001_°}@_x0001__x0001__x0001__x0001__x0001_0q@_x0001__x0001__x0001__x0001__x0001_Pt@_x0001__x0001__x0001__x0001__x0001_Pt@_x0001__x0001__x0001__x0001__x0001_pw@_x0001__x0001__x0001__x0001__x0001_pw@_x0001__x0001__x0001__x0001__x0001_Pt@_x0001__x0001__x0001__x0001__x0001_pw@_x0001__x0001__x0001__x0001__x0001_Pt@_x0001__x0001__x0001__x0001__x0001_Pt@_x0001__x0001__x0001__x0001__x0001_z@_x0001__x0001__x0001__x0001__x0001_Pt@_x0001__x0001__x0001__x0001__x0001_z@_x0001__x0001__x0001__x0001__x0001_°}@_x0001__x0001__x0001__x0001__x0001_pw@_x0001__x0001__x0001__x0001__x0001_0q@_x0001__x0001__x0001__x0001__x0001_Pt@_x0001__x0001__x0001__x0001__x0001_Pt@_x0001__x0001__x0001__x0001__x0001_pw@_x0001__x0001__x0001__x0001__x0001_0q@_x0001__x0001__x0001__x0001__x0001_Pt@_x0001__x0001__x0001__x0001__x0001_Pt@_x0001__x0001__x0001__x0001__x0001_z@_x0001__x0001__x0001__x0001__x0001_Pt@_x0001__x0001__x0001__x0001__x0001__x0002__x0001_Pt@_x0001__x0001__x0001__x0001__x0001_pw@_x0001__x0001__x0001__x0001__x0001_Pt@_x0001__x0001__x0001__x0001__x0001_Pt@_x0001__x0001__x0001__x0001__x0001_pw@_x0001__x0001__x0001__x0001__x0001_°}@_x0001__x0001__x0001__x0001__x0001_Pt@_x0001__x0001__x0001__x0001__x0001_0q@_x0001__x0001__x0001__x0001__x0001_pw@_x0001__x0001__x0001__x0001__x0001_Pt@_x0001__x0001__x0001__x0001__x0001_0q@_x0001__x0001__x0001__x0001__x0001_Pt@_x0001__x0001__x0001__x0001__x0001_Pt@_x0001__x0001__x0001__x0001__x0001_z@_x0001__x0001__x0001__x0001__x0001_pw@_x0001__x0001__x0001__x0001__x0001_z@_x0001__x0001__x0001__x0001__x0001_0q@_x0001__x0001__x0001__x0001__x0001_Pt@_x0001__x0001__x0001__x0001__x0001_°}@_x0001__x0001__x0001__x0001__x0001_Pt@_x0001__x0001__x0001__x0001__x0001_pw@_x0001__x0001__x0001__x0001__x0001_Pt@_x0001__x0001__x0001__x0001__x0001_Pt@_x0001__x0001__x0001__x0001__x0001_Pt@_x0001__x0001__x0001__x0001__x0001_z@_x0001__x0001__x0001__x0001__x0001_Pt@_x0001__x0001__x0001__x0001__x0001_pw@_x0001__x0001__x0001__x0001__x0001_Pt@_x0001__x0001__x0001__x0001__x0001_Pt@_x0001__x0001__x0001__x0001__x0001_pw@_x0001__x0001__x0001__x0001__x0001_Pt@_x0001__x0001__x0001__x0001__x0001_pw@_x0001__x0002__x0001__x0001__x0001__x0001__x0001_pw@_x0001__x0001__x0001__x0001__x0001_Pt@_x0001__x0001__x0001__x0001__x0001_Pt@_x0001__x0001__x0001__x0001__x0001_pw@_x0001__x0001__x0001__x0001__x0001_pw@_x0001__x0001__x0001__x0001__x0001_pw@_x0001__x0001__x0001__x0001__x0001_Pt@_x0001__x0001__x0001__x0001__x0001_Pt@_x0001__x0001__x0001__x0001__x0001_pw@_x0001__x0001__x0001__x0001__x0001_Pt@_x0001__x0001__x0001__x0001__x0001_Pt@_x0001__x0001__x0001__x0001__x0001_pw@_x0001__x0001__x0001__x0001__x0001_Pt@_x0001__x0001__x0001__x0001__x0001_0q@_x0001__x0001__x0001__x0001__x0001_Pt@_x0001__x0001__x0001__x0001__x0001_Pt@_x0001__x0001__x0001__x0001__x0001_0q@_x0001__x0001__x0001__x0001__x0001_Pt@_x0001__x0001__x0001__x0001__x0001_Pt@_x0001__x0001__x0001__x0001__x0001_°}@_x0001__x0001__x0001__x0001__x0001_Pt@_x0001__x0001__x0001__x0001__x0001_pw@_x0001__x0001__x0001__x0001__x0001_z@_x0001__x0001__x0001__x0001__x0001_Pt@_x0001__x0001__x0001__x0001__x0001_°}@_x0001__x0001__x0001__x0001__x0001_pw@_x0001__x0001__x0001__x0001__x0001_pw@_x0001__x0001__x0001__x0001__x0001_0q@_x0001__x0001__x0001__x0001__x0001_pw@_x0001__x0001__x0001__x0001__x0001_°}@_x0001__x0001__x0001__x0001__x0001_Pt@_x0001__x0001__x0001__x0001__x0001__x0002__x0001_pw@_x0001__x0001__x0001__x0001__x0001_Pt@_x0001__x0001__x0001__x0001__x0001_pw@_x0001__x0001__x0001__x0001__x0001_0q@_x0001__x0001__x0001__x0001__x0001_z@_x0001__x0001__x0001__x0001__x0001_Pt@_x0001__x0001__x0001__x0001__x0001_pw@_x0001__x0001__x0001__x0001__x0001_Pt@_x0001__x0001__x0001__x0001__x0001_Pt@_x0001__x0001__x0001__x0001__x0001_Pt@_x0001__x0001__x0001__x0001__x0001_Pt@_x0001__x0001__x0001__x0001__x0001_Pt@_x0001__x0001__x0001__x0001__x0001_Pt@_x0001__x0001__x0001__x0001__x0001_z@_x0001__x0001__x0001__x0001__x0001_Pt@_x0001__x0001__x0001__x0001__x0001_Pt@_x0001__x0001__x0001__x0001__x0001_pw@_x0001__x0001__x0001__x0001__x0001_°}@_x0001__x0001__x0001__x0001__x0001_pw@_x0001__x0001__x0001__x0001__x0001_pw@_x0001__x0001__x0001__x0001__x0001_z@_x0001__x0001__x0001__x0001__x0001_pw@_x0001__x0001__x0001__x0001__x0001_0q@_x0001__x0001__x0001__x0001__x0001_Pt@_x0001__x0001__x0001__x0001__x0001_Pt@_x0001__x0001__x0001__x0001__x0001_pw@_x0001__x0001__x0001__x0001__x0001_°}@_x0001__x0001__x0001__x0001__x0001_Pt@_x0001__x0001__x0001__x0001__x0001_0q@_x0001__x0001__x0001__x0001__x0001_Pt@_x0001__x0001__x0001__x0001__x0001_pw@_x0001__x0001__x0001__x0001__x0001_pw@_x0001__x0002__x0001__x0001__x0001__x0001__x0001_pw@_x0001__x0001__x0001__x0001__x0001_0q@_x0001__x0001__x0001__x0001__x0001_pw@_x0001__x0001__x0001__x0001__x0001_Pt@_x0001__x0001__x0001__x0001__x0001_pw@_x0001__x0001__x0001__x0001__x0001_Pt@_x0001__x0001__x0001__x0001__x0001_pw@_x0001__x0001__x0001__x0001__x0001_pw@_x0001__x0001__x0001__x0001__x0001_Pt@_x0001__x0001__x0001__x0001__x0001_Pt@_x0001__x0001__x0001__x0001__x0001_pw@_x0001__x0001__x0001__x0001__x0001_Pt@_x0001__x0001__x0001__x0001__x0001_pw@_x0001__x0001__x0001__x0001__x0001_0q@_x0001__x0001__x0001__x0001__x0001_Pt@_x0001__x0001__x0001__x0001__x0001_0q@_x0001__x0001__x0001__x0001__x0001_pw@_x0001__x0001__x0001__x0001__x0001_°}@_x0001__x0001__x0001__x0001__x0001_Pt@_x0001__x0001__x0001__x0001__x0001_Pt@_x0001__x0001__x0001__x0001__x0001_°}@_x0001__x0001__x0001__x0001__x0001_0q@_x0001__x0001__x0001__x0001__x0001_pw@_x0001__x0001__x0001__x0001__x0001_Pt@_x0001__x0001__x0001__x0001__x0001_°}@_x0001__x0001__x0001__x0001__x0001_Pt@_x0001__x0001__x0001__x0001__x0001_pw@_x0001__x0001__x0001__x0001__x0001_z@_x0001__x0001__x0001__x0001__x0001_Pt@_x0001__x0001__x0001__x0001__x0001_0q@_x0001__x0001__x0001__x0001__x0001_0q@_x0001__x0001__x0001__x0001__x0001__x0002__x0001_Pt@_x0001__x0001__x0001__x0001__x0001_Pt@_x0001__x0001__x0001__x0001__x0001_Pt@_x0001__x0001__x0001__x0001__x0001_z@_x0001__x0001__x0001__x0001__x0001_Pt@_x0001__x0001__x0001__x0001__x0001_z@_x0001__x0001__x0001__x0001__x0001_Pt@_x0001__x0001__x0001__x0001__x0001_z@_x0001__x0001__x0001__x0001__x0001_pw@_x0001__x0001__x0001__x0001__x0001_z@_x0001__x0001__x0001__x0001__x0001_pw@_x0001__x0001__x0001__x0001__x0001_Pt@_x0001__x0001__x0001__x0001__x0001_pw@_x0001__x0001__x0001__x0001__x0001_Pt@_x0001__x0001__x0001__x0001__x0001_pw@_x0001__x0001__x0001__x0001__x0001_z@_x0001__x0001__x0001__x0001__x0001_Pt@_x0001__x0001__x0001__x0001__x0001_z@_x0001__x0001__x0001__x0001__x0001_z@_x0001__x0001__x0001__x0001__x0001_Pt@_x0001__x0001__x0001__x0001__x0001_Pt@_x0001__x0001__x0001__x0001__x0001_Pt@_x0001__x0001__x0001__x0001__x0001_Pt@_x0001__x0001__x0001__x0001__x0001_Pt@_x0001__x0001__x0001__x0001__x0001_Pt@_x0001__x0001__x0001__x0001__x0001_0q@_x0001__x0001__x0001__x0001__x0001_Pt@_x0001__x0001__x0001__x0001__x0001_°}@_x0001__x0001__x0001__x0001__x0001_Pt@_x0001__x0001__x0001__x0001__x0001_pw@_x0001__x0001__x0001__x0001__x0001_pw@_x0001__x0001__x0001__x0001__x0001_Pt@_x0001__x0002__x0001__x0001__x0001__x0001__x0001_pw@_x0001__x0001__x0001__x0001__x0001_pw@_x0001__x0001__x0001__x0001__x0001_Pt@_x0001__x0001__x0001__x0001__x0001_Pt@_x0001__x0001__x0001__x0001__x0001_z@_x0001__x0001__x0001__x0001__x0001_0q@_x0001__x0001__x0001__x0001__x0001_Pt@_x0001__x0001__x0001__x0001__x0001_pw@_x0001__x0001__x0001__x0001__x0001_z@_x0001__x0001__x0001__x0001__x0001_z@_x0001__x0001__x0001__x0001__x0001_pw@_x0001__x0001__x0001__x0001__x0001_0q@_x0001__x0001__x0001__x0001__x0001_Pt@_x0001__x0001__x0001__x0001__x0001_Pt@_x0001__x0001__x0001__x0001__x0001_Pt@_x0001__x0001__x0001__x0001__x0001_pw@_x0001__x0001__x0001__x0001__x0001_Pt@_x0001__x0001__x0001__x0001__x0001_Pt@_x0001__x0001__x0001__x0001__x0001_Pt@_x0001__x0001__x0001__x0001__x0001_pw@_x0001__x0001__x0001__x0001__x0001_Pt@_x0001__x0001__x0001__x0001__x0001_pw@_x0001__x0001__x0001__x0001__x0001_pw@_x0001__x0001__x0001__x0001__x0001_pw@_x0001__x0001__x0001__x0001__x0001_pw@_x0001__x0001__x0001__x0001__x0001_°}@_x0001__x0001__x0001__x0001__x0001_pw@_x0001__x0001__x0001__x0001__x0001_pw@_x0001__x0001__x0001__x0001__x0001_pw@_x0001__x0001__x0001__x0001__x0001_pw@_x0001__x0001__x0001__x0001__x0001_Pt@_x0001__x0001__x0001__x0001__x0001__x0002__x0001_pw@_x0001__x0001__x0001__x0001__x0001_Pt@_x0001__x0001__x0001__x0001__x0001_pw@_x0001__x0001__x0001__x0001__x0001_Pt@_x0001__x0001__x0001__x0001__x0001_Pt@_x0001__x0001__x0001__x0001__x0001_pw@_x0001__x0001__x0001__x0001__x0001_z@_x0001__x0001__x0001__x0001__x0001_z@_x0001__x0001__x0001__x0001__x0001_pw@_x0001__x0001__x0001__x0001__x0001_z@_x0001__x0001__x0001__x0001__x0001_pw@_x0001__x0001__x0001__x0001__x0001_z@_x0001__x0001__x0001__x0001__x0001_pw@_x0001__x0001__x0001__x0001__x0001_z@_x0001__x0001__x0001__x0001__x0001_Pt@_x0001__x0001__x0001__x0001__x0001_z@_x0001__x0001__x0001__x0001__x0001_z@_x0001__x0001__x0001__x0001__x0001_Pt@_x0001__x0001__x0001__x0001__x0001_z@_x0001__x0001__x0001__x0001__x0001_Pt@_x0001__x0001__x0001__x0001__x0001_pw@_x0001__x0001__x0001__x0001__x0001_z@_x0001__x0001__x0001__x0001__x0001_z@_x0001__x0001__x0001__x0001__x0001_Pt@_x0001__x0001__x0001__x0001__x0001_z@_x0001__x0001__x0001__x0001__x0001_pw@_x0001__x0001__x0001__x0001__x0001_0q@_x0001__x0001__x0001__x0001__x0001_Pt@_x0001__x0001__x0001__x0001__x0001_Pt@_x0001__x0001__x0001__x0001__x0001_pw@_x0001__x0001__x0001__x0001__x0001_Pt@_x0001__x0001__x0001__x0001__x0001_z@_x0001__x0002__x0001__x0001__x0001__x0001__x0001_pw@_x0001__x0001__x0001__x0001__x0001_z@_x0001__x0001__x0001__x0001__x0001_z@_x0001__x0001__x0001__x0001__x0001_Pt@_x0001__x0001__x0001__x0001__x0001_z@_x0001__x0001__x0001__x0001__x0001_Pt@_x0001__x0001__x0001__x0001__x0001_ÀR@_x0001__x0001__x0001__x0001__x0001_@U@_x0001__x0001__x0001__x0001__x0001__x0001_T@_x0001__x0001__x0001__x0001__x0001_V@_x0001__x0001__x0001__x0001__x0001_ÀR@_x0001__x0001__x0001__x0001__x0001__x0001_Y@_x0001__x0001__x0001__x0001__x0001__x0001_Y@_x0001__x0001__x0001__x0001__x0001__x0001_T@_x0001__x0001__x0001__x0001__x0001_@U@_x0001__x0001__x0001__x0001__x0001__x0001_T@_x0001__x0001__x0001__x0001__x0001__x0001_T@_x0001__x0001__x0001__x0001__x0001__x0001_T@_x0001__x0001__x0001__x0001__x0001_@U@_x0001__x0001__x0001__x0001__x0001__x0001_T@_x0001__x0001__x0001__x0001__x0001_ÀR@_x0001__x0001__x0001__x0001__x0001__x0001_T@_x0001__x0001__x0001__x0001__x0001_@U@_x0001__x0001__x0001__x0001__x0001__x0001_T@_x0001__x0001__x0001__x0001__x0001_V@_x0001__x0001__x0001__x0001__x0001__x0001_T@_x0001__x0001__x0001__x0001__x0001__x0001_Y@_x0001__x0001__x0001__x0001__x0001__x0001_T@_x0001__x0001__x0001__x0001__x0001_@U@_x0001__x0001__x0001__x0001__x0001__x0001_T@_x0001__x0001__x0001__x0001__x0001__x0001_T@_x0001__x0001__x0001__x0001__x0001__x0002__x0001__x0001_T@_x0001__x0001__x0001__x0001__x0001_V@_x0001__x0001__x0001__x0001__x0001__x0001_Y@_x0001__x0001__x0001__x0001__x0001__x0001_Y@_x0001__x0001__x0001__x0001__x0001__x0001_T@_x0001__x0001__x0001__x0001__x0001_ÀR@_x0001__x0001__x0001__x0001__x0001_@U@_x0001__x0001__x0001__x0001__x0001_V@_x0001__x0001__x0001__x0001__x0001_@U@_x0001__x0001__x0001__x0001__x0001_@U@_x0001__x0001__x0001__x0001__x0001_@U@_x0001__x0001__x0001__x0001__x0001__x0001_T@_x0001__x0001__x0001__x0001__x0001__x0001_T@_x0001__x0001__x0001__x0001__x0001__x0001_Y@_x0001__x0001__x0001__x0001__x0001__x0001_Y@_x0001__x0001__x0001__x0001__x0001__x0001_T@_x0001__x0001__x0001__x0001__x0001__x0001_Y@_x0001__x0001__x0001__x0001__x0001__x0001_T@_x0001__x0001__x0001__x0001__x0001__x0001_T@_x0001__x0001__x0001__x0001__x0001__x0001_T@_x0001__x0001__x0001__x0001__x0001_V@_x0001__x0001__x0001__x0001__x0001__x0001_T@_x0001__x0001__x0001__x0001__x0001__x0001_T@_x0001__x0001__x0001__x0001__x0001__x0001_Y@_x0001__x0001__x0001__x0001__x0001__x0001_T@_x0001__x0001__x0001__x0001__x0001_V@_x0001__x0001__x0001__x0001__x0001__x0001_Y@_x0001__x0001__x0001__x0001__x0001__x0001_T@_x0001__x0001__x0001__x0001__x0001_@U@_x0001__x0001__x0001__x0001__x0001__x0001_Y@_x0001__x0001__x0001__x0001__x0001_V@_x0001__x0001__x0001__x0001__x0001_V@_x0001__x0002__x0001__x0001__x0001__x0001__x0001__x0001_T@_x0001__x0001__x0001__x0001__x0001_@U@_x0001__x0001__x0001__x0001__x0001__x0001_Y@_x0001__x0001__x0001__x0001__x0001_V@_x0001__x0001__x0001__x0001__x0001__x0001_T@_x0001__x0001__x0001__x0001__x0001_@U@_x0001__x0001__x0001__x0001__x0001__x0001_Y@_x0001__x0001__x0001__x0001__x0001__x0001_Y@_x0001__x0001__x0001__x0001__x0001_@U@_x0001__x0001__x0001__x0001__x0001__x0001_T@_x0001__x0001__x0001__x0001__x0001__x0001_T@_x0001__x0001__x0001__x0001__x0001__x0001_T@_x0001__x0001__x0001__x0001__x0001_ÀR@_x0001__x0001__x0001__x0001__x0001__x0001_T@_x0001__x0001__x0001__x0001__x0001_@U@_x0001__x0001__x0001__x0001__x0001_@U@_x0001__x0001__x0001__x0001__x0001_@U@_x0001__x0001__x0001__x0001__x0001_@U@_x0001__x0001__x0001__x0001__x0001__x0001_T@_x0001__x0001__x0001__x0001__x0001_V@_x0001__x0001__x0001__x0001__x0001_@U@_x0001__x0001__x0001__x0001__x0001_@U@_x0001__x0001__x0001__x0001__x0001__x0001_Y@_x0001__x0001__x0001__x0001__x0001_@U@_x0001__x0001__x0001__x0001__x0001__x0001_T@_x0001__x0001__x0001__x0001__x0001_@U@_x0001__x0001__x0001__x0001__x0001_@U@_x0001__x0001__x0001__x0001__x0001__x0001_Y@_x0001__x0001__x0001__x0001__x0001__x0001_T@_x0001__x0001__x0001__x0001__x0001__x0001_Y@_x0001__x0001__x0001__x0001__x0001__x0001_T@_x0001__x0001__x0001__x0001__x0001__x0002__x0001_V@_x0001__x0001__x0001__x0001__x0001__x0001_T@_x0001__x0001__x0001__x0001__x0001__x0001_T@_x0001__x0001__x0001__x0001__x0001_V@_x0001__x0001__x0001__x0001__x0001_@U@_x0001__x0001__x0001__x0001__x0001_@U@_x0001__x0001__x0001__x0001__x0001_@U@_x0001__x0001__x0001__x0001__x0001_ÀR@_x0001__x0001__x0001__x0001__x0001_ÀR@_x0001__x0001__x0001__x0001__x0001_@U@_x0001__x0001__x0001__x0001__x0001__x0001_Y@_x0001__x0001__x0001__x0001__x0001_@U@_x0001__x0001__x0001__x0001__x0001_@U@_x0001__x0001__x0001__x0001__x0001__x0001_Y@_x0001__x0001__x0001__x0001__x0001_ÀR@_x0001__x0001__x0001__x0001__x0001_V@_x0001__x0001__x0001__x0001__x0001_@U@_x0001__x0001__x0001__x0001__x0001__x0001_Y@_x0001__x0001__x0001__x0001__x0001__x0001_T@_x0001__x0001__x0001__x0001__x0001__x0001_Y@_x0001__x0001__x0001__x0001__x0001__x0001_T@_x0001__x0001__x0001__x0001__x0001__x0001_T@_x0001__x0001__x0001__x0001__x0001_@U@_x0001__x0001__x0001__x0001__x0001__x0001_T@_x0001__x0001__x0001__x0001__x0001__x0001_T@_x0001__x0001__x0001__x0001__x0001__x0001_Y@_x0001__x0001__x0001__x0001__x0001_@U@_x0001__x0001__x0001__x0001__x0001__x0001_T@_x0001__x0001__x0001__x0001__x0001__x0001_Y@_x0001__x0001__x0001__x0001__x0001_V@_x0001__x0001__x0001__x0001__x0001__x0001_T@_x0001__x0001__x0001__x0001__x0001_@U@_x0001__x0002__x0001__x0001__x0001__x0001__x0001_V@_x0001__x0001__x0001__x0001__x0001_V@_x0001__x0001__x0001__x0001__x0001__x0001_T@_x0001__x0001__x0001__x0001__x0001_V@_x0001__x0001__x0001__x0001__x0001_ÀR@_x0001__x0001__x0001__x0001__x0001__x0001_T@_x0001__x0001__x0001__x0001__x0001_@U@_x0001__x0001__x0001__x0001__x0001__x0001_T@_x0001__x0001__x0001__x0001__x0001_ÀR@_x0001__x0001__x0001__x0001__x0001__x0001_Y@_x0001__x0001__x0001__x0001__x0001_@U@_x0001__x0001__x0001__x0001__x0001__x0001_T@_x0001__x0001__x0001__x0001__x0001__x0001_T@_x0001__x0001__x0001__x0001__x0001__x0001_Y@_x0001__x0001__x0001__x0001__x0001__x0001_T@_x0001__x0001__x0001__x0001__x0001__x0001_Y@_x0001__x0001__x0001__x0001__x0001_@U@_x0001__x0001__x0001__x0001__x0001__x0001_T@_x0001__x0001__x0001__x0001__x0001_@U@_x0001__x0001__x0001__x0001__x0001_@U@_x0001__x0001__x0001__x0001__x0001__x0001_Y@_x0001__x0001__x0001__x0001__x0001__x0001_Y@_x0001__x0001__x0001__x0001__x0001_V@_x0001__x0001__x0001__x0001__x0001_V@_x0001__x0001__x0001__x0001__x0001_V@_x0001__x0001__x0001__x0001__x0001_@U@_x0001__x0001__x0001__x0001__x0001__x0001_T@_x0001__x0001__x0001__x0001__x0001_@U@_x0001__x0001__x0001__x0001__x0001__x0001_Y@_x0001__x0001__x0001__x0001__x0001__x0001_T@_x0001__x0001__x0001__x0001__x0001_ÀR@_x0001__x0001__x0001__x0001__x0001__x0002__x0001_ÀR@_x0001__x0001__x0001__x0001__x0001__x0001_T@_x0001__x0001__x0001__x0001__x0001_V@_x0001__x0001__x0001__x0001__x0001_@U@_x0001__x0001__x0001__x0001__x0001_@U@_x0001__x0001__x0001__x0001__x0001_@U@_x0001__x0001__x0001__x0001__x0001__x0001_T@_x0001__x0001__x0001__x0001__x0001__x0001_T@_x0001__x0001__x0001__x0001__x0001_@U@_x0001__x0001__x0001__x0001__x0001_@U@_x0001__x0001__x0001__x0001__x0001_ÀR@_x0001__x0001__x0001__x0001__x0001_@U@_x0001__x0001__x0001__x0001__x0001_@U@_x0001__x0001__x0001__x0001__x0001__x0001_T@_x0001__x0001__x0001__x0001__x0001__x0001_T@_x0001__x0001__x0001__x0001__x0001__x0001_T@_x0001__x0001__x0001__x0001__x0001_V@_x0001__x0001__x0001__x0001__x0001__x0001_T@_x0001__x0001__x0001__x0001__x0001_@U@_x0001__x0001__x0001__x0001__x0001_@U@_x0001__x0001__x0001__x0001__x0001__x0001_T@_x0001__x0001__x0001__x0001__x0001_@U@_x0001__x0001__x0001__x0001__x0001_ÀR@_x0001__x0001__x0001__x0001__x0001__x0001_T@_x0001__x0001__x0001__x0001__x0001__x0001_T@_x0001__x0001__x0001__x0001__x0001__x0001_T@_x0001__x0001__x0001__x0001__x0001__x0001_T@_x0001__x0001__x0001__x0001__x0001_@U@_x0001__x0001__x0001__x0001__x0001__x0001_T@_x0001__x0001__x0001__x0001__x0001__x0001_Y@_x0001__x0001__x0001__x0001__x0001_@U@_x0001__x0001__x0001__x0001__x0001__x0001_T@_x0001__x0002__x0001__x0001__x0001__x0001__x0001_ÀR@_x0001__x0001__x0001__x0001__x0001__x0001_T@_x0001__x0001__x0001__x0001__x0001_V@_x0001__x0001__x0001__x0001__x0001__x0001_T@_x0001__x0001__x0001__x0001__x0001__x0001_T@_x0001__x0001__x0001__x0001__x0001__x0001_Y@_x0001__x0001__x0001__x0001__x0001__x0001_T@_x0001__x0001__x0001__x0001__x0001_V@_x0001__x0001__x0001__x0001__x0001__x0001_Y@_x0001__x0001__x0001__x0001__x0001__x0001_T@_x0001__x0001__x0001__x0001__x0001_@U@_x0001__x0001__x0001__x0001__x0001_@U@_x0001__x0001__x0001__x0001__x0001_V@_x0001__x0001__x0001__x0001__x0001_@U@_x0001__x0001__x0001__x0001__x0001_@U@_x0001__x0001__x0001__x0001__x0001__x0001_T@_x0001__x0001__x0001__x0001__x0001_ÀR@_x0001__x0001__x0001__x0001__x0001__x0001_Y@_x0001__x0001__x0001__x0001__x0001_ÀR@_x0001__x0001__x0001__x0001__x0001_@U@_x0001__x0001__x0001__x0001__x0001_@U@_x0001__x0001__x0001__x0001__x0001_@U@_x0001__x0001__x0001__x0001__x0001__x0001_Y@_x0001__x0001__x0001__x0001__x0001_@U@_x0001__x0001__x0001__x0001__x0001_ÀR@_x0001__x0001__x0001__x0001__x0001_@U@_x0001__x0001__x0001__x0001__x0001__x0001_Y@_x0001__x0001__x0001__x0001__x0001_ÀR@_x0001__x0001__x0001__x0001__x0001__x0001_T@_x0001__x0001__x0001__x0001__x0001_ÀR@_x0001__x0001__x0001__x0001__x0001_@U@_x0001__x0001__x0001__x0001__x0001__x0002__x0001_@U@_x0001__x0001__x0001__x0001__x0001__x0001_T@_x0001__x0001__x0001__x0001__x0001__x0001_T@_x0001__x0001__x0001__x0001__x0001_@U@_x0001__x0001__x0001__x0001__x0001_@U@_x0001__x0001__x0001__x0001__x0001__x0001_T@_x0001__x0001__x0001__x0001__x0001__x0001_T@_x0001__x0001__x0001__x0001__x0001_@U@_x0001__x0001__x0001__x0001__x0001_@U@_x0001__x0001__x0001__x0001__x0001_@U@_x0001__x0001__x0001__x0001__x0001__x0001_T@_x0001__x0001__x0001__x0001__x0001_V@_x0001__x0001__x0001__x0001__x0001_@U@_x0001__x0001__x0001__x0001__x0001__x0001_Y@_x0001__x0001__x0001__x0001__x0001__x0001_T@_x0001__x0001__x0001__x0001__x0001_@U@_x0001__x0001__x0001__x0001__x0001_@U@_x0001__x0001__x0001__x0001__x0001__x0001_T@_x0001__x0001__x0001__x0001__x0001__x0001_T@_x0001__x0001__x0001__x0001__x0001_V@_x0001__x0001__x0001__x0001__x0001__x0001_T@_x0001__x0001__x0001__x0001__x0001__x0001_T@_x0001__x0001__x0001__x0001__x0001__x0001_T@_x0001__x0001__x0001__x0001__x0001_V@_x0001__x0001__x0001__x0001__x0001__x0001_T@_x0001__x0001__x0001__x0001__x0001__x0001_T@_x0001__x0001__x0001__x0001__x0001__x0001_T@_x0001__x0001__x0001__x0001__x0001__x0001_T@_x0001__x0001__x0001__x0001__x0001__x0001_T@_x0001__x0001__x0001__x0001__x0001_ÀR@_x0001__x0001__x0001__x0001__x0001_@U@_x0001__x0001__x0001__x0001__x0001__x0001_T@_x0001__x0002__x0001__x0001__x0001__x0001__x0001_@U@_x0001__x0001__x0001__x0001__x0001__x0001_T@_x0001__x0001__x0001__x0001__x0001_V@_x0001__x0001__x0001__x0001__x0001_V@_x0001__x0001__x0001__x0001__x0001__x0001_Y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U@_x0001__x0001__x0001__x0001__x0001_@U@_x0001__x0001__x0001__x0001__x0001_V@_x0001__x0001__x0001__x0001__x0001_@U@_x0001__x0001__x0001__x0001__x0001__x0001_T@_x0001__x0001__x0001__x0001__x0001__x0001_T@_x0001__x0001__x0001__x0001__x0001_@U@_x0001__x0001__x0001__x0001__x0001__x0001_T@_x0001__x0001__x0001__x0001__x0001__x0001_T@_x0001__x0001__x0001__x0001__x0001__x0001_T@_x0001__x0001__x0001__x0001__x0001_ÀR@_x0001__x0001__x0001__x0001__x0001_@U@_x0001__x0001__x0001__x0001__x0001_V@_x0001__x0001__x0001__x0001__x0001__x0001_T@_x0001__x0001__x0001__x0001__x0001__x0001_Y@_x0001__x0001__x0001__x0001__x0001__x0001_T@_x0001__x0001__x0001__x0001__x0001_@U@_x0001__x0001__x0001__x0001__x0001_V@_x0001__x0001__x0001__x0001__x0001_V@_x0001__x0001__x0001__x0001__x0001_@U@_x0001__x0001__x0001__x0001__x0001__x0002__x0001__x0001_T@_x0001__x0001__x0001__x0001__x0001_V@_x0001__x0001__x0001__x0001__x0001__x0001_Y@_x0001__x0001__x0001__x0001__x0001_@U@_x0001__x0001__x0001__x0001__x0001_ÀR@_x0001__x0001__x0001__x0001__x0001__x0001_T@_x0001__x0001__x0001__x0001__x0001_@U@_x0001__x0001__x0001__x0001__x0001_@U@_x0001__x0001__x0001__x0001__x0001_V@_x0001__x0001__x0001__x0001__x0001_ÀR@_x0001__x0001__x0001__x0001__x0001__x0001_T@_x0001__x0001__x0001__x0001__x0001_@U@_x0001__x0001__x0001__x0001__x0001__x0001_T@_x0001__x0001__x0001__x0001__x0001__x0001_T@_x0001__x0001__x0001__x0001__x0001__x0001_T@_x0001__x0001__x0001__x0001__x0001__x0001_T@_x0001__x0001__x0001__x0001__x0001_@U@_x0001__x0001__x0001__x0001__x0001_@U@_x0001__x0001__x0001__x0001__x0001_@U@_x0001__x0001__x0001__x0001__x0001_ÀR@_x0001__x0001__x0001__x0001__x0001__x0001_T@_x0001__x0001__x0001__x0001__x0001__x0001_Y@_x0001__x0001__x0001__x0001__x0001_@U@_x0001__x0001__x0001__x0001__x0001_ÀR@_x0001__x0001__x0001__x0001__x0001__x0001_T@_x0001__x0001__x0001__x0001__x0001__x0001_T@_x0001__x0001__x0001__x0001__x0001_@U@_x0001__x0001__x0001__x0001__x0001_@U@_x0001__x0001__x0001__x0001__x0001__x0001_T@_x0001__x0001__x0001__x0001__x0001__x0001_Y@_x0001__x0001__x0001__x0001__x0001__x0001_T@_x0001__x0001__x0001__x0001__x0001__x0001_T@_x0001__x0002__x0001__x0001__x0001__x0001__x0001__x0001_T@_x0001__x0001__x0001__x0001__x0001_@U@_x0001__x0001__x0001__x0001__x0001__x0001_T@_x0001__x0001__x0001__x0001__x0001_ÀR@_x0001__x0001__x0001__x0001__x0001__x0001_T@_x0001__x0001__x0001__x0001__x0001__x0001_Y@_x0001__x0001__x0001__x0001__x0001__x0001_T@_x0001__x0001__x0001__x0001__x0001_V@_x0001__x0001__x0001__x0001__x0001_@U@_x0001__x0001__x0001__x0001__x0001_@U@_x0001__x0001__x0001__x0001__x0001__x0001_T@_x0001__x0001__x0001__x0001__x0001_@U@_x0001__x0001__x0001__x0001__x0001_@U@_x0001__x0001__x0001__x0001__x0001_@U@_x0001__x0001__x0001__x0001__x0001_@U@_x0001__x0001__x0001__x0001__x0001__x0001_T@_x0001__x0001__x0001__x0001__x0001__x0001_T@_x0001__x0001__x0001__x0001__x0001__x0001_T@_x0001__x0001__x0001__x0001__x0001__x0001_T@_x0001__x0001__x0001__x0001__x0001_@U@_x0001__x0001__x0001__x0001__x0001__x0001_T@_x0001__x0001__x0001__x0001__x0001_V@_x0001__x0001__x0001__x0001__x0001__x0001_T@_x0001__x0001__x0001__x0001__x0001_ÀR@_x0001__x0001__x0001__x0001__x0001_V@_x0001__x0001__x0001__x0001__x0001_@U@_x0001__x0001__x0001__x0001__x0001__x0001_T@_x0001__x0001__x0001__x0001__x0001__x0001_T@_x0001__x0001__x0001__x0001__x0001__x0001_T@_x0001__x0001__x0001__x0001__x0001_V@_x0001__x0001__x0001__x0001__x0001__x0001_T@_x0001__x0001__x0001__x0001__x0001__x0002__x0001_@U@_x0001__x0001__x0001__x0001__x0001__x0001_T@_x0001__x0001__x0001__x0001__x0001__x0001_T@_x0001__x0001__x0001__x0001__x0001__x0001_T@_x0001__x0001__x0001__x0001__x0001__x0001_Y@_x0001__x0001__x0001__x0001__x0001_ÀR@_x0001__x0001__x0001__x0001__x0001__x0001_T@_x0001__x0001__x0001__x0001__x0001__x0001_T@_x0001__x0001__x0001__x0001__x0001__x0001_T@_x0001__x0001__x0001__x0001__x0001__x0001_T@_x0001__x0001__x0001__x0001__x0001_@U@_x0001__x0001__x0001__x0001__x0001_V@_x0001__x0001__x0001__x0001__x0001_@U@_x0001__x0001__x0001__x0001__x0001__x0001_T@_x0001__x0001__x0001__x0001__x0001__x0001_T@_x0001__x0001__x0001__x0001__x0001__x0001_T@_x0001__x0001__x0001__x0001__x0001_@U@_x0001__x0001__x0001__x0001__x0001__x0001_T@_x0001__x0001__x0001__x0001__x0001__x0001_T@_x0001__x0001__x0001__x0001__x0001_@U@_x0001__x0001__x0001__x0001__x0001__x0001_T@_x0001__x0001__x0001__x0001__x0001_@U@_x0001__x0001__x0001__x0001__x0001__x0001_T@_x0001__x0001__x0001__x0001__x0001_@U@_x0001__x0001__x0001__x0001__x0001_@U@_x0001__x0001__x0001__x0001__x0001__x0001_T@_x0001__x0001__x0001__x0001__x0001__x0001_T@_x0001__x0001__x0001__x0001__x0001__x0001_T@_x0001__x0001__x0001__x0001__x0001_@U@_x0001__x0001__x0001__x0001__x0001__x0001_Y@_x0001__x0001__x0001__x0001__x0001_V@_x0001__x0001__x0001__x0001__x0001__x0001_T@_x0001__x0002__x0001__x0001__x0001__x0001__x0001__x0001_T@_x0001__x0001__x0001__x0001__x0001_@U@_x0001__x0001__x0001__x0001__x0001_@U@_x0001__x0001__x0001__x0001__x0001__x0001_T@_x0001__x0001__x0001__x0001__x0001_@U@_x0001__x0001__x0001__x0001__x0001_@U@_x0001__x0001__x0001__x0001__x0001_ÀR@_x0001__x0001__x0001__x0001__x0001__x0001_T@_x0001__x0001__x0001__x0001__x0001__x0001_T@_x0001__x0001__x0001__x0001__x0001_@U@_x0001__x0001__x0001__x0001__x0001_ÀR@_x0001__x0001__x0001__x0001__x0001__x0001_T@_x0001__x0001__x0001__x0001__x0001__x0001_T@_x0001__x0001__x0001__x0001__x0001__x0001_T@_x0001__x0001__x0001__x0001__x0001__x0001_Y@_x0001__x0001__x0001__x0001__x0001_ÀR@_x0001__x0001__x0001__x0001__x0001_V@_x0001__x0001__x0001__x0001__x0001__x0001_T@_x0001__x0001__x0001__x0001__x0001__x0001_T@_x0001__x0001__x0001__x0001__x0001_@U@_x0001__x0001__x0001__x0001__x0001_@U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@U@_x0001__x0001__x0001__x0001__x0001_V@_x0001__x0001__x0001__x0001__x0001__x0001_T@_x0001__x0001__x0001__x0001__x0001__x0001_Y@_x0001__x0001__x0001__x0001__x0001__x0002__x0001_@U@_x0001__x0001__x0001__x0001__x0001_@U@_x0001__x0001__x0001__x0001__x0001__x0001_T@_x0001__x0001__x0001__x0001__x0001_@U@_x0001__x0001__x0001__x0001__x0001_ÀR@_x0001__x0001__x0001__x0001__x0001_V@_x0001__x0001__x0001__x0001__x0001_ÀR@_x0001__x0001__x0001__x0001__x0001__x0001_T@_x0001__x0001__x0001__x0001__x0001_@U@_x0001__x0001__x0001__x0001__x0001_@U@_x0001__x0001__x0001__x0001__x0001_@U@_x0001__x0001__x0001__x0001__x0001__x0001_T@_x0001__x0001__x0001__x0001__x0001_@U@_x0001__x0001__x0001__x0001__x0001_@U@_x0001__x0001__x0001__x0001__x0001__x0001_T@_x0001__x0001__x0001__x0001__x0001_ÀR@_x0001__x0001__x0001__x0001__x0001__x0001_Y@_x0001__x0001__x0001__x0001__x0001__x0001_T@_x0001__x0001__x0001__x0001__x0001__x0001_T@_x0001__x0001__x0001__x0001__x0001__x0001_Y@_x0001__x0001__x0001__x0001__x0001__x0001_T@_x0001__x0001__x0001__x0001__x0001__x0001_Y@_x0001__x0001__x0001__x0001__x0001_ÀR@_x0001__x0001__x0001__x0001__x0001_@U@_x0001__x0001__x0001__x0001__x0001__x0001_T@_x0001__x0001__x0001__x0001__x0001_@U@_x0001__x0001__x0001__x0001__x0001__x0001_Y@_x0001__x0001__x0001__x0001__x0001_V@_x0001__x0001__x0001__x0001__x0001_@U@_x0001__x0001__x0001__x0001__x0001__x0001_T@_x0001__x0001__x0001__x0001__x0001__x0001_T@_x0001__x0001__x0001__x0001__x0001__x0001_T@_x0001__x0002__x0001__x0001__x0001__x0001__x0001_ÀR@_x0001__x0001__x0001__x0001__x0001_ÀR@_x0001__x0001__x0001__x0001__x0001__x0001_Y@_x0001__x0001__x0001__x0001__x0001_@U@_x0001__x0001__x0001__x0001__x0001_ÀR@_x0001__x0001__x0001__x0001__x0001__x0001_T@_x0001__x0001__x0001__x0001__x0001__x0001_T@_x0001__x0001__x0001__x0001__x0001_@U@_x0001__x0001__x0001__x0001__x0001__x0001_T@_x0001__x0001__x0001__x0001__x0001__x0001_T@_x0001__x0001__x0001__x0001__x0001_V@_x0001__x0001__x0001__x0001__x0001__x0001_T@_x0001__x0001__x0001__x0001__x0001__x0001_T@_x0001__x0001__x0001__x0001__x0001_@U@_x0001__x0001__x0001__x0001__x0001__x0001_T@_x0001__x0001__x0001__x0001__x0001__x0001_T@_x0001__x0001__x0001__x0001__x0001__x0001_T@_x0001__x0001__x0001__x0001__x0001_@U@_x0001__x0001__x0001__x0001__x0001_@U@_x0001__x0001__x0001__x0001__x0001_@U@_x0001__x0001__x0001__x0001__x0001__x0001_T@_x0001__x0001__x0001__x0001__x0001_@U@_x0001__x0001__x0001__x0001__x0001_@U@_x0001__x0001__x0001__x0001__x0001__x0001_T@_x0001__x0001__x0001__x0001__x0001__x0001_T@_x0001__x0001__x0001__x0001__x0001_V@_x0001__x0001__x0001__x0001__x0001_@U@_x0001__x0001__x0001__x0001__x0001__x0001_T@_x0001__x0001__x0001__x0001__x0001_@U@_x0001__x0001__x0001__x0001__x0001_@U@_x0001__x0001__x0001__x0001__x0001__x0001_T@_x0001__x0001__x0001__x0001__x0001__x0002__x0001__x0001_T@_x0001__x0001__x0001__x0001__x0001_ÀR@_x0001__x0001__x0001__x0001__x0001__x0001_T@_x0001__x0001__x0001__x0001__x0001_ÀR@_x0001__x0001__x0001__x0001__x0001_@U@_x0001__x0001__x0001__x0001__x0001__x0001_T@_x0001__x0001__x0001__x0001__x0001_@U@_x0001__x0001__x0001__x0001__x0001_@U@_x0001__x0001__x0001__x0001__x0001_ÀR@_x0001__x0001__x0001__x0001__x0001__x0001_Y@_x0001__x0001__x0001__x0001__x0001__x0001_T@_x0001__x0001__x0001__x0001__x0001__x0001_T@_x0001__x0001__x0001__x0001__x0001_ÀR@_x0001__x0001__x0001__x0001__x0001__x0001_T@_x0001__x0001__x0001__x0001__x0001__x0001_T@_x0001__x0001__x0001__x0001__x0001_ÀR@_x0001__x0001__x0001__x0001__x0001__x0001_T@_x0001__x0001__x0001__x0001__x0001__x0001_T@_x0001__x0001__x0001__x0001__x0001__x0001_Y@_x0001__x0001__x0001__x0001__x0001__x0001_Y@_x0001__x0001__x0001__x0001__x0001_ÀR@_x0001__x0001__x0001__x0001__x0001_@U@_x0001__x0001__x0001__x0001__x0001_@U@_x0001__x0001__x0001__x0001__x0001_@U@_x0001__x0001__x0001__x0001__x0001__x0001_Y@_x0001__x0001__x0001__x0001__x0001_ÀR@_x0001__x0001__x0001__x0001__x0001_V@_x0001__x0001__x0001__x0001__x0001__x0001_T@_x0001__x0001__x0001__x0001__x0001_ÀR@_x0001__x0001__x0001__x0001__x0001__x0001_T@_x0001__x0001__x0001__x0001__x0001__x0001_T@_x0001__x0001__x0001__x0001__x0001_V@_x0001__x0002__x0001__x0001__x0001__x0001__x0001_@U@_x0001__x0001__x0001__x0001__x0001_ÀR@_x0001__x0001__x0001__x0001__x0001__x0001_T@_x0001__x0001__x0001__x0001__x0001_@U@_x0001__x0001__x0001__x0001__x0001__x0001_T@_x0001__x0001__x0001__x0001__x0001__x0001_Y@_x0001__x0001__x0001__x0001__x0001_@U@_x0001__x0001__x0001__x0001__x0001_ÀR@_x0001__x0001__x0001__x0001__x0001_@U@_x0001__x0001__x0001__x0001__x0001__x0001_T@_x0001__x0001__x0001__x0001__x0001__x0001_T@_x0001__x0001__x0001__x0001__x0001_@U@_x0001__x0001__x0001__x0001__x0001__x0001_T@_x0001__x0001__x0001__x0001__x0001_V@_x0001__x0001__x0001__x0001__x0001__x0001_Y@_x0001__x0001__x0001__x0001__x0001_V@_x0001__x0001__x0001__x0001__x0001_V@_x0001__x0001__x0001__x0001__x0001_ÀR@_x0001__x0001__x0001__x0001__x0001_V@_x0001__x0001__x0001__x0001__x0001__x0001_T@_x0001__x0001__x0001__x0001__x0001_V@_x0001__x0001__x0001__x0001__x0001_@U@_x0001__x0001__x0001__x0001__x0001_@U@_x0001__x0001__x0001__x0001__x0001__x0001_Y@_x0001__x0001__x0001__x0001__x0001__x0001_Y@_x0001__x0001__x0001__x0001__x0001__x0001_T@_x0001__x0001__x0001__x0001__x0001_@U@_x0001__x0001__x0001__x0001__x0001__x0001_T@_x0001__x0001__x0001__x0001__x0001__x0001_T@_x0001__x0001__x0001__x0001__x0001__x0001_T@_x0001__x0001__x0001__x0001__x0001__x0001_Y@_x0001__x0001__x0001__x0001__x0001__x0002__x0001__x0001_T@_x0001__x0001__x0001__x0001__x0001_@U@_x0001__x0001__x0001__x0001__x0001_@U@_x0001__x0001__x0001__x0001__x0001_@U@_x0001__x0001__x0001__x0001__x0001__x0001_T@_x0001__x0001__x0001__x0001__x0001_ÀR@_x0001__x0001__x0001__x0001__x0001_@U@_x0001__x0001__x0001__x0001__x0001_@U@_x0001__x0001__x0001__x0001__x0001__x0001_T@_x0001__x0001__x0001__x0001__x0001__x0001_T@_x0001__x0001__x0001__x0001__x0001_V@_x0001__x0001__x0001__x0001__x0001__x0001_Y@_x0001__x0001__x0001__x0001__x0001_@U@_x0001__x0001__x0001__x0001__x0001_@U@_x0001__x0001__x0001__x0001__x0001__x0001_T@_x0001__x0001__x0001__x0001__x0001_ÀR@_x0001__x0001__x0001__x0001__x0001__x0001_T@_x0001__x0001__x0001__x0001__x0001_@U@_x0001__x0001__x0001__x0001__x0001_@U@_x0001__x0001__x0001__x0001__x0001__x0001_Y@_x0001__x0001__x0001__x0001__x0001__x0001_Y@_x0001__x0001__x0001__x0001__x0001_@U@_x0001__x0001__x0001__x0001__x0001_ÀR@_x0001__x0001__x0001__x0001__x0001_@U@_x0001__x0001__x0001__x0001__x0001_@U@_x0001__x0001__x0001__x0001__x0001__x0001_T@_x0001__x0001__x0001__x0001__x0001_V@_x0001__x0001__x0001__x0001__x0001_@U@_x0001__x0001__x0001__x0001__x0001__x0001_Y@_x0001__x0001__x0001__x0001__x0001_ÀR@_x0001__x0001__x0001__x0001__x0001__x0001_T@_x0001__x0001__x0001__x0001__x0001_@U@_x0001__x0002__x0001__x0001__x0001__x0001__x0001__x0001_T@_x0001__x0001__x0001__x0001__x0001__x0001_Y@_x0001__x0001__x0001__x0001__x0001_@U@_x0001__x0001__x0001__x0001__x0001_@U@_x0001__x0001__x0001__x0001__x0001_@U@_x0001__x0001__x0001__x0001__x0001_ÀR@_x0001__x0001__x0001__x0001__x0001__x0001_T@_x0001__x0001__x0001__x0001__x0001_@U@_x0001__x0001__x0001__x0001__x0001_@U@_x0001__x0001__x0001__x0001__x0001__x0001_T@_x0001__x0001__x0001__x0001__x0001_@U@_x0001__x0001__x0001__x0001__x0001_@U@_x0001__x0001__x0001__x0001__x0001_@U@_x0001__x0001__x0001__x0001__x0001_V@_x0001__x0001__x0001__x0001__x0001_ÀR@_x0001__x0001__x0001__x0001__x0001__x0001_T@_x0001__x0001__x0001__x0001__x0001__x0001_T@_x0001__x0001__x0001__x0001__x0001_V@_x0001__x0001__x0001__x0001__x0001__x0001_T@_x0001__x0001__x0001__x0001__x0001_V@_x0001__x0001__x0001__x0001__x0001__x0001_T@_x0001__x0001__x0001__x0001__x0001__x0001_T@_x0001__x0001__x0001__x0001__x0001_@U@_x0001__x0001__x0001__x0001__x0001_@U@_x0001__x0001__x0001__x0001__x0001__x0001_Y@_x0001__x0001__x0001__x0001__x0001__x0001_T@_x0001__x0001__x0001__x0001__x0001_V@_x0001__x0001__x0001__x0001__x0001_ÀR@_x0001__x0001__x0001__x0001__x0001__x0001_T@_x0001__x0001__x0001__x0001__x0001__x0001_T@_x0001__x0001__x0001__x0001__x0001_V@_x0001__x0001__x0001__x0001__x0001__x0002__x0001__x0001_T@_x0001__x0001__x0001__x0001__x0001__x0001_T@_x0001__x0001__x0001__x0001__x0001__x0001_Y@_x0001__x0001__x0001__x0001__x0001__x0001_Y@_x0001__x0001__x0001__x0001__x0001_ÀR@_x0001__x0001__x0001__x0001__x0001__x0001_Y@_x0001__x0001__x0001__x0001__x0001_@U@_x0001__x0001__x0001__x0001__x0001_V@_x0001__x0001__x0001__x0001__x0001__x0001_T@_x0001__x0001__x0001__x0001__x0001_ÀR@_x0001__x0001__x0001__x0001__x0001__x0001_T@_x0001__x0001__x0001__x0001__x0001_@U@_x0001__x0001__x0001__x0001__x0001__x0001_T@_x0001__x0001__x0001__x0001__x0001__x0001_T@_x0001__x0001__x0001__x0001__x0001_ÀR@_x0001__x0001__x0001__x0001__x0001_@U@_x0001__x0001__x0001__x0001__x0001__x0001_T@_x0001__x0001__x0001__x0001__x0001__x0001_T@_x0001__x0001__x0001__x0001__x0001__x0001_T@_x0001__x0001__x0001__x0001__x0001_@U@_x0001__x0001__x0001__x0001__x0001_V@_x0001__x0001__x0001__x0001__x0001_@U@_x0001__x0001__x0001__x0001__x0001_ÀR@_x0001__x0001__x0001__x0001__x0001__x0001_T@_x0001__x0001__x0001__x0001__x0001_@U@_x0001__x0001__x0001__x0001__x0001__x0001_T@_x0001__x0001__x0001__x0001__x0001_@U@_x0001__x0001__x0001__x0001__x0001__x0001_T@_x0001__x0001__x0001__x0001__x0001__x0001_T@_x0001__x0001__x0001__x0001__x0001__x0001_T@_x0001__x0001__x0001__x0001__x0001__x0001_Y@_x0001__x0001__x0001__x0001__x0001__x0001_T@_x0001__x0002__x0001__x0001__x0001__x0001__x0001_@U@_x0001__x0001__x0001__x0001__x0001__x0001_T@_x0001__x0001__x0001__x0001__x0001_ÀR@_x0001__x0001__x0001__x0001__x0001_@U@_x0001__x0001__x0001__x0001__x0001_@U@_x0001__x0001__x0001__x0001__x0001__x0001_T@_x0001__x0001__x0001__x0001__x0001__x0001_T@_x0001__x0001__x0001__x0001__x0001__x0001_T@_x0001__x0001__x0001__x0001__x0001_@U@_x0001__x0001__x0001__x0001__x0001__x0001_T@_x0001__x0001__x0001__x0001__x0001_ÀR@_x0001__x0001__x0001__x0001__x0001__x0001_Y@_x0001__x0001__x0001__x0001__x0001_ÀR@_x0001__x0001__x0001__x0001__x0001_@U@_x0001__x0001__x0001__x0001__x0001__x0001_T@_x0001__x0001__x0001__x0001__x0001__x0001_T@_x0001__x0001__x0001__x0001__x0001__x0001_Y@_x0001__x0001__x0001__x0001__x0001_@U@_x0001__x0001__x0001__x0001__x0001_V@_x0001__x0001__x0001__x0001__x0001_V@_x0001__x0001__x0001__x0001__x0001__x0001_T@_x0001__x0001__x0001__x0001__x0001_@U@_x0001__x0001__x0001__x0001__x0001_@U@_x0001__x0001__x0001__x0001__x0001_@U@_x0001__x0001__x0001__x0001__x0001_ÀR@_x0001__x0001__x0001__x0001__x0001_@U@_x0001__x0001__x0001__x0001__x0001_@U@_x0001__x0001__x0001__x0001__x0001__x0001_T@_x0001__x0001__x0001__x0001__x0001__x0001_Y@_x0001__x0001__x0001__x0001__x0001_@U@_x0001__x0001__x0001__x0001__x0001_ÀR@_x0001__x0001__x0001__x0001__x0001__x0002__x0001__x0001_T@_x0001__x0001__x0001__x0001__x0001_@U@_x0001__x0001__x0001__x0001__x0001_@U@_x0001__x0001__x0001__x0001__x0001__x0001_T@_x0001__x0001__x0001__x0001__x0001_ÀR@_x0001__x0001__x0001__x0001__x0001__x0001_T@_x0001__x0001__x0001__x0001__x0001_ÀR@_x0001__x0001__x0001__x0001__x0001_V@_x0001__x0001__x0001__x0001__x0001_ÀR@_x0001__x0001__x0001__x0001__x0001_ÀR@_x0001__x0001__x0001__x0001__x0001_ÀR@_x0001__x0001__x0001__x0001__x0001_@U@_x0001__x0001__x0001__x0001__x0001__x0001_T@_x0001__x0001__x0001__x0001__x0001__x0001_T@_x0001__x0001__x0001__x0001__x0001_@U@_x0001__x0001__x0001__x0001__x0001__x0001_T@_x0001__x0001__x0001__x0001__x0001_@U@_x0001__x0001__x0001__x0001__x0001_V@_x0001__x0001__x0001__x0001__x0001_V@_x0001__x0001__x0001__x0001__x0001__x0001_T@_x0001__x0001__x0001__x0001__x0001__x0001_Y@_x0001__x0001__x0001__x0001__x0001_ÀR@_x0001__x0001__x0001__x0001__x0001_@U@_x0001__x0001__x0001__x0001__x0001__x0001_T@_x0001__x0001__x0001__x0001__x0001_@U@_x0001__x0001__x0001__x0001__x0001_@U@_x0001__x0001__x0001__x0001__x0001_V@_x0001__x0001__x0001__x0001__x0001__x0001_Y@_x0001__x0001__x0001__x0001__x0001__x0001_T@_x0001__x0001__x0001__x0001__x0001__x0001_Y@_x0001__x0001__x0001__x0001__x0001__x0001_T@_x0001__x0001__x0001__x0001__x0001__x0001_T@_x0001__x0002__x0001__x0001__x0001__x0001__x0001__x0001_T@_x0001__x0001__x0001__x0001__x0001_@U@_x0001__x0001__x0001__x0001__x0001_@U@_x0001__x0001__x0001__x0001__x0001__x0001_T@_x0001__x0001__x0001__x0001__x0001__x0001_Y@_x0001__x0001__x0001__x0001__x0001_V@_x0001__x0001__x0001__x0001__x0001_V@_x0001__x0001__x0001__x0001__x0001__x0001_T@_x0001__x0001__x0001__x0001__x0001__x0001_Y@_x0001__x0001__x0001__x0001__x0001_V@_x0001__x0001__x0001__x0001__x0001_@U@_x0001__x0001__x0001__x0001__x0001__x0001_T@_x0001__x0001__x0001__x0001__x0001__x0001_T@_x0001__x0001__x0001__x0001__x0001_@U@_x0001__x0001__x0001__x0001__x0001_@U@_x0001__x0001__x0001__x0001__x0001_@U@_x0001__x0001__x0001__x0001__x0001_@U@_x0001__x0001__x0001__x0001__x0001__x0001_T@_x0001__x0001__x0001__x0001__x0001_@U@_x0001__x0001__x0001__x0001__x0001_ÀR@_x0001__x0001__x0001__x0001__x0001_V@_x0001__x0001__x0001__x0001__x0001_@U@_x0001__x0001__x0001__x0001__x0001__x0001_T@_x0001__x0001__x0001__x0001__x0001__x0001_T@_x0001__x0001__x0001__x0001__x0001_V@_x0001__x0001__x0001__x0001__x0001__x0001_T@_x0001__x0001__x0001__x0001__x0001__x0001_T@_x0001__x0001__x0001__x0001__x0001_ÀR@_x0001__x0001__x0001__x0001__x0001__x0001_T@_x0001__x0001__x0001__x0001__x0001_@U@_x0001__x0001__x0001__x0001__x0001_@U@_x0001__x0001__x0001__x0001__x0001__x0002__x0001_@U@_x0001__x0001__x0001__x0001__x0001_ÀR@_x0001__x0001__x0001__x0001__x0001__x0001_T@_x0001__x0001__x0001__x0001__x0001_@U@_x0001__x0001__x0001__x0001__x0001__x0001_T@_x0001__x0001__x0001__x0001__x0001__x0001_T@_x0001__x0001__x0001__x0001__x0001_@U@_x0001__x0001__x0001__x0001__x0001_ÀR@_x0001__x0001__x0001__x0001__x0001__x0001_Y@_x0001__x0001__x0001__x0001__x0001_V@_x0001__x0001__x0001__x0001__x0001__x0001_T@_x0001__x0001__x0001__x0001__x0001__x0001_T@_x0001__x0001__x0001__x0001__x0001_@U@_x0001__x0001__x0001__x0001__x0001_@U@_x0001__x0001__x0001__x0001__x0001_@U@_x0001__x0001__x0001__x0001__x0001_@U@_x0001__x0001__x0001__x0001__x0001__x0001_T@_x0001__x0001__x0001__x0001__x0001_@U@_x0001__x0001__x0001__x0001__x0001__x0001_T@_x0001__x0001__x0001__x0001__x0001_@U@_x0001__x0001__x0001__x0001__x0001__x0001_T@_x0001__x0001__x0001__x0001__x0001_V@_x0001__x0001__x0001__x0001__x0001__x0001_T@_x0001__x0001__x0001__x0001__x0001__x0001_T@_x0001__x0001__x0001__x0001__x0001__x0001_T@_x0001__x0001__x0001__x0001__x0001__x0001_Y@_x0001__x0001__x0001__x0001__x0001__x0001_T@_x0001__x0001__x0001__x0001__x0001__x0001_T@_x0001__x0001__x0001__x0001__x0001__x0001_T@_x0001__x0001__x0001__x0001__x0001__x0001_T@_x0001__x0001__x0001__x0001__x0001__x0001_Y@_x0001__x0001__x0001__x0001__x0001__x0001_T@_x0001__x0002__x0001__x0001__x0001__x0001__x0001__x0001_T@_x0001__x0001__x0001__x0001__x0001_@U@_x0001__x0001__x0001__x0001__x0001__x0001_T@_x0001__x0001__x0001__x0001__x0001__x0001_T@_x0001__x0001__x0001__x0001__x0001_@U@_x0001__x0001__x0001__x0001__x0001__x0001_T@_x0001__x0001__x0001__x0001__x0001__x0001_T@_x0001__x0001__x0001__x0001__x0001_ÀR@_x0001__x0001__x0001__x0001__x0001__x0001_T@_x0001__x0001__x0001__x0001__x0001_@U@_x0001__x0001__x0001__x0001__x0001__x0001_T@_x0001__x0001__x0001__x0001__x0001_ÀR@_x0001__x0001__x0001__x0001__x0001__x0001_T@_x0001__x0001__x0001__x0001__x0001_V@_x0001__x0001__x0001__x0001__x0001_@U@_x0001__x0001__x0001__x0001__x0001__x0001_Y@_x0001__x0001__x0001__x0001__x0001_@U@_x0001__x0001__x0001__x0001__x0001_ÀR@_x0001__x0001__x0001__x0001__x0001_@U@_x0001__x0001__x0001__x0001__x0001__x0001_T@_x0001__x0001__x0001__x0001__x0001_@U@_x0001__x0001__x0001__x0001__x0001__x0001_T@_x0001__x0001__x0001__x0001__x0001_@U@_x0001__x0001__x0001__x0001__x0001__x0001_Y@_x0001__x0001__x0001__x0001__x0001__x0001_T@_x0001__x0001__x0001__x0001__x0001_@U@_x0001__x0001__x0001__x0001__x0001__x0001_T@_x0001__x0001__x0001__x0001__x0001__x0001_Y@_x0001__x0001__x0001__x0001__x0001__x0001_T@_x0001__x0001__x0001__x0001__x0001_@U@_x0001__x0001__x0001__x0001__x0001__x0001_T@_x0001__x0001__x0001__x0001__x0001__x0002__x0001_@U@_x0001__x0001__x0001__x0001__x0001_V@_x0001__x0001__x0001__x0001__x0001_@U@_x0001__x0001__x0001__x0001__x0001__x0001_T@_x0001__x0001__x0001__x0001__x0001_@U@_x0001__x0001__x0001__x0001__x0001_@U@_x0001__x0001__x0001__x0001__x0001_ÀR@_x0001__x0001__x0001__x0001__x0001__x0001_T@_x0001__x0001__x0001__x0001__x0001__x0001_T@_x0001__x0001__x0001__x0001__x0001__x0001_T@_x0001__x0001__x0001__x0001__x0001__x0001_T@_x0001__x0001__x0001__x0001__x0001__x0001_T@_x0001__x0001__x0001__x0001__x0001__x0001_T@_x0001__x0001__x0001__x0001__x0001_ÀR@_x0001__x0001__x0001__x0001__x0001_ÀR@_x0001__x0001__x0001__x0001__x0001_@U@_x0001__x0001__x0001__x0001__x0001__x0001_T@_x0001__x0001__x0001__x0001__x0001__x0001_Y@_x0001__x0001__x0001__x0001__x0001__x0001_T@_x0001__x0001__x0001__x0001__x0001_@U@_x0001__x0001__x0001__x0001__x0001_@U@_x0001__x0001__x0001__x0001__x0001_V@_x0001__x0001__x0001__x0001__x0001__x0001_T@_x0001__x0001__x0001__x0001__x0001__x0001_T@_x0001__x0001__x0001__x0001__x0001__x0001_T@_x0001__x0001__x0001__x0001__x0001_@U@_x0001__x0001__x0001__x0001__x0001_@U@_x0001__x0001__x0001__x0001__x0001__x0001_T@_x0001__x0001__x0001__x0001__x0001_V@_x0001__x0001__x0001__x0001__x0001__x0001_Y@_x0001__x0001__x0001__x0001__x0001_V@_x0001__x0001__x0001__x0001__x0001__x0001_T@_x0001__x0002__x0001__x0001__x0001__x0001__x0001__x0001_T@_x0001__x0001__x0001__x0001__x0001__x0001_Y@_x0001__x0001__x0001__x0001__x0001_ÀR@_x0001__x0001__x0001__x0001__x0001_V@_x0001__x0001__x0001__x0001__x0001_@U@_x0001__x0001__x0001__x0001__x0001_V@_x0001__x0001__x0001__x0001__x0001_ÀR@_x0001__x0001__x0001__x0001__x0001_@U@_x0001__x0001__x0001__x0001__x0001__x0001_T@_x0001__x0001__x0001__x0001__x0001_@U@_x0001__x0001__x0001__x0001__x0001_ÀR@_x0001__x0001__x0001__x0001__x0001_ÀR@_x0001__x0001__x0001__x0001__x0001__x0001_T@_x0001__x0001__x0001__x0001__x0001_@U@_x0001__x0001__x0001__x0001__x0001__x0001_T@_x0001__x0001__x0001__x0001__x0001__x0001_T@_x0001__x0001__x0001__x0001__x0001_V@_x0001__x0001__x0001__x0001__x0001__x0001_T@_x0001__x0001__x0001__x0001__x0001__x0001_T@_x0001__x0001__x0001__x0001__x0001__x0001_T@_x0001__x0001__x0001__x0001__x0001_@U@_x0001__x0001__x0001__x0001__x0001__x0001_T@_x0001__x0001__x0001__x0001__x0001__x0001_T@_x0001__x0001__x0001__x0001__x0001_@U@_x0001__x0001__x0001__x0001__x0001__x0001_T@_x0001__x0001__x0001__x0001__x0001__x0001_Y@_x0001__x0001__x0001__x0001__x0001_@U@_x0001__x0001__x0001__x0001__x0001__x0001_T@_x0001__x0001__x0001__x0001__x0001_V@_x0001__x0001__x0001__x0001__x0001__x0001_T@_x0001__x0001__x0001__x0001__x0001_V@_x0001__x0001__x0001__x0001__x0001__x0002__x0001_ÀR@_x0001__x0001__x0001__x0001__x0001_@U@_x0001__x0001__x0001__x0001__x0001__x0001_T@_x0001__x0001__x0001__x0001__x0001_V@_x0001__x0001__x0001__x0001__x0001_ÀR@_x0001__x0001__x0001__x0001__x0001_@U@_x0001__x0001__x0001__x0001__x0001__x0001_T@_x0001__x0001__x0001__x0001__x0001_@U@_x0001__x0001__x0001__x0001__x0001__x0001_T@_x0001__x0001__x0001__x0001__x0001_@U@_x0001__x0001__x0001__x0001__x0001__x0001_T@_x0001__x0001__x0001__x0001__x0001__x0001_T@_x0001__x0001__x0001__x0001__x0001_@U@_x0001__x0001__x0001__x0001__x0001_ÀR@_x0001__x0001__x0001__x0001__x0001_ÀR@_x0001__x0001__x0001__x0001__x0001_@U@_x0001__x0001__x0001__x0001__x0001__x0001_T@_x0001__x0001__x0001__x0001__x0001_@U@_x0001__x0001__x0001__x0001__x0001_@U@_x0001__x0001__x0001__x0001__x0001_@U@_x0001__x0001__x0001__x0001__x0001_@U@_x0001__x0001__x0001__x0001__x0001__x0001_T@_x0001__x0001__x0001__x0001__x0001__x0001_Y@_x0001__x0001__x0001__x0001__x0001__x0001_T@_x0001__x0001__x0001__x0001__x0001__x0001_T@_x0001__x0001__x0001__x0001__x0001__x0001_T@_x0001__x0001__x0001__x0001__x0001_@U@_x0001__x0001__x0001__x0001__x0001_@U@_x0001__x0001__x0001__x0001__x0001_@U@_x0001__x0001__x0001__x0001__x0001__x0001_T@_x0001__x0001__x0001__x0001__x0001__x0001_T@_x0001__x0001__x0001__x0001__x0001_@U@_x0001__x0002__x0001__x0001__x0001__x0001__x0001__x0001_T@_x0001__x0001__x0001__x0001__x0001_@U@_x0001__x0001__x0001__x0001__x0001__x0001_T@_x0001__x0001__x0001__x0001__x0001__x0001_T@_x0001__x0001__x0001__x0001__x0001_V@_x0001__x0001__x0001__x0001__x0001__x0001_T@_x0001__x0001__x0001__x0001__x0001_V@_x0001__x0001__x0001__x0001__x0001_@U@_x0001__x0001__x0001__x0001__x0001__x0001_T@_x0001__x0001__x0001__x0001__x0001_ÀR@_x0001__x0001__x0001__x0001__x0001__x0001_T@_x0001__x0001__x0001__x0001__x0001__x0001_T@_x0001__x0001__x0001__x0001__x0001_@U@_x0001__x0001__x0001__x0001__x0001_@U@_x0001__x0001__x0001__x0001__x0001_@U@_x0001__x0001__x0001__x0001__x0001__x0001_T@_x0001__x0001__x0001__x0001__x0001_ÀR@_x0001__x0001__x0001__x0001__x0001_@U@_x0001__x0001__x0001__x0001__x0001_@U@_x0001__x0001__x0001__x0001__x0001_@U@_x0001__x0001__x0001__x0001__x0001_@U@_x0001__x0001__x0001__x0001__x0001__x0001_T@_x0001__x0001__x0001__x0001__x0001_ÀR@_x0001__x0001__x0001__x0001__x0001_@U@_x0001__x0001__x0001__x0001__x0001_@U@_x0001__x0001__x0001__x0001__x0001__x0001_T@_x0001__x0001__x0001__x0001__x0001__x0001_T@_x0001__x0001__x0001__x0001__x0001__x0001_T@_x0001__x0001__x0001__x0001__x0001_@U@_x0001__x0001__x0001__x0001__x0001_@U@_x0001__x0001__x0001__x0001__x0001__x0001_T@_x0001__x0001__x0001__x0001__x0001__x0002__x0001_@U@_x0001__x0001__x0001__x0001__x0001__x0001_T@_x0001__x0001__x0001__x0001__x0001__x0001_T@_x0001__x0001__x0001__x0001__x0001__x0001_T@_x0001__x0001__x0001__x0001__x0001__x0001_T@_x0001__x0001__x0001__x0001__x0001_@U@_x0001__x0001__x0001__x0001__x0001_@U@_x0001__x0001__x0001__x0001__x0001__x0001_Y@_x0001__x0001__x0001__x0001__x0001__x0001_T@_x0001__x0001__x0001__x0001__x0001__x0001_Y@_x0001__x0001__x0001__x0001__x0001__x0001_T@_x0001__x0001__x0001__x0001__x0001__x0001_T@_x0001__x0001__x0001__x0001__x0001_@U@_x0001__x0001__x0001__x0001__x0001_@U@_x0001__x0001__x0001__x0001__x0001_ÀR@_x0001__x0001__x0001__x0001__x0001__x0001_T@_x0001__x0001__x0001__x0001__x0001__x0001_Y@_x0001__x0001__x0001__x0001__x0001_ÀR@_x0001__x0001__x0001__x0001__x0001__x0001_T@_x0001__x0001__x0001__x0001__x0001_ÀR@_x0001__x0001__x0001__x0001__x0001_@U@_x0001__x0001__x0001__x0001__x0001__x0001_T@_x0001__x0001__x0001__x0001__x0001__x0001_T@_x0001__x0001__x0001__x0001__x0001_@U@_x0001__x0001__x0001__x0001__x0001_@U@_x0001__x0001__x0001__x0001__x0001_@U@_x0001__x0001__x0001__x0001__x0001__x0001_T@_x0001__x0001__x0001__x0001__x0001_V@_x0001__x0001__x0001__x0001__x0001_ÀR@_x0001__x0001__x0001__x0001__x0001_@o@_x0001__x0001__x0001__x0001__x0001_Àb@_x0001__x0001__x0001__x0001__x0001__x0001_R@_x0001__x0002__x0001__x0001__x0001__x0001__x0001__x0001_R@_x0001__x0001__x0001__x0001__x0001_@o@_x0001__x0001__x0001__x0001__x0001_@o@_x0001__x0001__x0001__x0001__x0001_Àb@_x0001__x0001__x0001__x0001__x0001_@o@_x0001__x0001__x0001__x0001__x0001_@o@_x0001__x0001__x0001__x0001__x0001_@o@_x0001__x0001__x0001__x0001__x0001__x0001_R@_x0001__x0001__x0001__x0001__x0001_Àb@_x0001__x0001__x0001__x0001__x0001__x0001_R@_x0001__x0001__x0001__x0001__x0001_Àb@_x0001__x0001__x0001__x0001__x0001__x0001_R@_x0001__x0001__x0001__x0001__x0001__x0001_R@_x0001__x0001__x0001__x0001__x0001_@o@_x0001__x0001__x0001__x0001__x0001_@o@_x0001__x0001__x0001__x0001__x0001_Àb@_x0001__x0001__x0001__x0001__x0001_Àb@_x0001__x0001__x0001__x0001__x0001__x0001_R@_x0001__x0001__x0001__x0001__x0001_Àb@_x0001__x0001__x0001__x0001__x0001_Àb@_x0001__x0001__x0001__x0001__x0001_Àb@_x0001__x0001__x0001__x0001__x0001_@o@_x0001__x0001__x0001__x0001__x0001_@o@_x0001__x0001__x0001__x0001__x0001_Àb@_x0001__x0001__x0001__x0001__x0001_@o@_x0001__x0001__x0001__x0001__x0001_Àb@_x0001__x0001__x0001__x0001__x0001_@o@_x0001__x0001__x0001__x0001__x0001_ÀR@_x0001__x0001__x0001__x0001__x0001__x0001_R@_x0001__x0001__x0001__x0001__x0001_Àb@_x0001__x0001__x0001__x0001__x0001__x0001_R@_x0001__x0001__x0001__x0001__x0001__x0002__x0001_@o@_x0001__x0001__x0001__x0001__x0001__x0001_R@_x0001__x0001__x0001__x0001__x0001_@o@_x0001__x0001__x0001__x0001__x0001__x0001_R@_x0001__x0001__x0001__x0001__x0001_Àb@_x0001__x0001__x0001__x0001__x0001__x0001_R@_x0001__x0001__x0001__x0001__x0001_Àb@_x0001__x0001__x0001__x0001__x0001_@o@_x0001__x0001__x0001__x0001__x0001__x0001_R@_x0001__x0001__x0001__x0001__x0001_Àb@_x0001__x0001__x0001__x0001__x0001_Àb@_x0001__x0001__x0001__x0001__x0001_Àb@_x0001__x0001__x0001__x0001__x0001_Àb@_x0001__x0001__x0001__x0001__x0001__x0001_R@_x0001__x0001__x0001__x0001__x0001_@o@_x0001__x0001__x0001__x0001__x0001__x0001_R@_x0001__x0001__x0001__x0001__x0001_Àb@_x0001__x0001__x0001__x0001__x0001__x0001_R@_x0001__x0001__x0001__x0001__x0001__x0001_R@_x0001__x0001__x0001__x0001__x0001_Àb@_x0001__x0001__x0001__x0001__x0001_@o@_x0001__x0001__x0001__x0001__x0001_@o@_x0001__x0001__x0001__x0001__x0001__x0001_R@_x0001__x0001__x0001__x0001__x0001__x0001_R@_x0001__x0001__x0001__x0001__x0001_Àb@_x0001__x0001__x0001__x0001__x0001_@o@_x0001__x0001__x0001__x0001__x0001__x0001_R@_x0001__x0001__x0001__x0001__x0001_Àb@_x0001__x0001__x0001__x0001__x0001__x0001_R@_x0001__x0001__x0001__x0001__x0001_Àb@_x0001__x0001__x0001__x0001__x0001_Àb@_x0001__x0001__x0001__x0001__x0001_@o@_x0001__x0002__x0001__x0001__x0001__x0001__x0001__x0001_R@_x0001__x0001__x0001__x0001__x0001__x0001_R@_x0001__x0001__x0001__x0001__x0001_@o@_x0001__x0001__x0001__x0001__x0001_@o@_x0001__x0001__x0001__x0001__x0001_Àb@_x0001__x0001__x0001__x0001__x0001_@o@_x0001__x0001__x0001__x0001__x0001_@o@_x0001__x0001__x0001__x0001__x0001_@o@_x0001__x0001__x0001__x0001__x0001_Àb@_x0001__x0001__x0001__x0001__x0001_Àb@_x0001__x0001__x0001__x0001__x0001__x0001_R@_x0001__x0001__x0001__x0001__x0001_Àb@_x0001__x0001__x0001__x0001__x0001__x0001_^@_x0001__x0001__x0001__x0001__x0001_@o@_x0001__x0001__x0001__x0001__x0001__x0001_^@_x0001__x0001__x0001__x0001__x0001__x0001_R@_x0001__x0001__x0001__x0001__x0001_@o@_x0001__x0001__x0001__x0001__x0001_Àb@_x0001__x0001__x0001__x0001__x0001_@o@_x0001__x0001__x0001__x0001__x0001__x0001_R@_x0001__x0001__x0001__x0001__x0001_Àb@_x0001__x0001__x0001__x0001__x0001__x0001_R@_x0001__x0001__x0001__x0001__x0001_Àb@_x0001__x0001__x0001__x0001__x0001__x0001_R@_x0001__x0001__x0001__x0001__x0001_@o@_x0001__x0001__x0001__x0001__x0001_@o@_x0001__x0001__x0001__x0001__x0001__x0001_R@_x0001__x0001__x0001__x0001__x0001__x0001_R@_x0001__x0001__x0001__x0001__x0001_@o@_x0001__x0001__x0001__x0001__x0001_@o@_x0001__x0001__x0001__x0001__x0001_Àb@_x0001__x0001__x0001__x0001__x0001__x0002__x0001_@o@_x0001__x0001__x0001__x0001__x0001_@o@_x0001__x0001__x0001__x0001__x0001__x0001_R@_x0001__x0001__x0001__x0001__x0001__x0001_R@_x0001__x0001__x0001__x0001__x0001_@o@_x0001__x0001__x0001__x0001__x0001_Àb@_x0001__x0001__x0001__x0001__x0001_@o@_x0001__x0001__x0001__x0001__x0001__x0001_R@_x0001__x0001__x0001__x0001__x0001_@o@_x0001__x0001__x0001__x0001__x0001__x0001_R@_x0001__x0001__x0001__x0001__x0001_@o@_x0001__x0001__x0001__x0001__x0001__x0001_R@_x0001__x0001__x0001__x0001__x0001_Àb@_x0001__x0001__x0001__x0001__x0001_@o@_x0001__x0001__x0001__x0001__x0001_@o@_x0001__x0001__x0001__x0001__x0001_@o@_x0001__x0001__x0001__x0001__x0001_@o@_x0001__x0001__x0001__x0001__x0001__x0001_R@_x0001__x0001__x0001__x0001__x0001_@o@_x0001__x0001__x0001__x0001__x0001_Àb@_x0001__x0001__x0001__x0001__x0001__x0001_R@_x0001__x0001__x0001__x0001__x0001__x0001_R@_x0001__x0001__x0001__x0001__x0001_Àb@_x0001__x0001__x0001__x0001__x0001_Àb@_x0001__x0001__x0001__x0001__x0001_Àb@_x0001__x0001__x0001__x0001__x0001_@o@_x0001__x0001__x0001__x0001__x0001__x0001_R@_x0001__x0001__x0001__x0001__x0001_Àb@_x0001__x0001__x0001__x0001__x0001_@o@_x0001__x0001__x0001__x0001__x0001_Àb@_x0001__x0001__x0001__x0001__x0001_@o@_x0001__x0001__x0001__x0001__x0001_Àb@_x0001__x0002__x0001__x0001__x0001__x0001__x0001_@o@_x0001__x0001__x0001__x0001__x0001_@o@_x0001__x0001__x0001__x0001__x0001__x0001_R@_x0001__x0001__x0001__x0001__x0001__x0001_R@_x0001__x0001__x0001__x0001__x0001_Àb@_x0001__x0001__x0001__x0001__x0001__x0001_R@_x0001__x0001__x0001__x0001__x0001__x0001_R@_x0001__x0001__x0001__x0001__x0001_Àb@_x0001__x0001__x0001__x0001__x0001_Àb@_x0001__x0001__x0001__x0001__x0001__x0001_^@_x0001__x0001__x0001__x0001__x0001_@o@_x0001__x0001__x0001__x0001__x0001__x0001_R@_x0001__x0001__x0001__x0001__x0001_@o@_x0001__x0001__x0001__x0001__x0001_@o@_x0001__x0001__x0001__x0001__x0001__x0001_R@_x0001__x0001__x0001__x0001__x0001__x0001_R@_x0001__x0001__x0001__x0001__x0001_Àb@_x0001__x0001__x0001__x0001__x0001_Àb@_x0001__x0001__x0001__x0001__x0001_@o@_x0001__x0001__x0001__x0001__x0001_@o@_x0001__x0001__x0001__x0001__x0001_@o@_x0001__x0001__x0001__x0001__x0001_Àb@_x0001__x0001__x0001__x0001__x0001_Àb@_x0001__x0001__x0001__x0001__x0001_@o@_x0001__x0001__x0001__x0001__x0001_Àb@_x0001__x0001__x0001__x0001__x0001__x0001_R@_x0001__x0001__x0001__x0001__x0001__x0001_R@_x0001__x0001__x0001__x0001__x0001_Àb@_x0001__x0001__x0001__x0001__x0001_Àb@_x0001__x0001__x0001__x0001__x0001_@o@_x0001__x0001__x0001__x0001__x0001_Àb@_x0001__x0001__x0001__x0001__x0001__x0002__x0001_@o@_x0001__x0001__x0001__x0001__x0001__x0001_R@_x0001__x0001__x0001__x0001__x0001_Àb@_x0001__x0001__x0001__x0001__x0001_@o@_x0001__x0001__x0001__x0001__x0001__x0001_R@_x0001__x0001__x0001__x0001__x0001_@o@_x0001__x0001__x0001__x0001__x0001_@o@_x0001__x0001__x0001__x0001__x0001_@o@_x0001__x0001__x0001__x0001__x0001_Àb@_x0001__x0001__x0001__x0001__x0001_Àb@_x0001__x0001__x0001__x0001__x0001_@o@_x0001__x0001__x0001__x0001__x0001__x0001_^@_x0001__x0001__x0001__x0001__x0001_@o@_x0001__x0001__x0001__x0001__x0001_@o@_x0001__x0001__x0001__x0001__x0001_Àb@_x0001__x0001__x0001__x0001__x0001_Àb@_x0001__x0001__x0001__x0001__x0001__x0001_R@_x0001__x0001__x0001__x0001__x0001__x0001_R@_x0001__x0001__x0001__x0001__x0001_Àb@_x0001__x0001__x0001__x0001__x0001_@o@_x0001__x0001__x0001__x0001__x0001_@o@_x0001__x0001__x0001__x0001__x0001__x0001_R@_x0001__x0001__x0001__x0001__x0001__x0001_R@_x0001__x0001__x0001__x0001__x0001_@o@_x0001__x0001__x0001__x0001__x0001__x0001_R@_x0001__x0001__x0001__x0001__x0001_Àb@_x0001__x0001__x0001__x0001__x0001_ÀR@_x0001__x0001__x0001__x0001__x0001_@o@_x0001__x0001__x0001__x0001__x0001_Àb@_x0001__x0001__x0001__x0001__x0001_@o@_x0001__x0001__x0001__x0001__x0001_Àb@_x0001__x0001__x0001__x0001__x0001__x0001_R@_x0001__x0002__x0001__x0001__x0001__x0001__x0001__x0001_R@_x0001__x0001__x0001__x0001__x0001_Àb@_x0001__x0001__x0001__x0001__x0001_@o@_x0001__x0001__x0001__x0001__x0001_@o@_x0001__x0001__x0001__x0001__x0001__x0001_R@_x0001__x0001__x0001__x0001__x0001__x0001_R@_x0001__x0001__x0001__x0001__x0001_Àb@_x0001__x0001__x0001__x0001__x0001_@o@_x0001__x0001__x0001__x0001__x0001_@o@_x0001__x0001__x0001__x0001__x0001__x0001_R@_x0001__x0001__x0001__x0001__x0001_Àb@_x0001__x0001__x0001__x0001__x0001__x0001_R@_x0001__x0001__x0001__x0001__x0001_Àb@_x0001__x0001__x0001__x0001__x0001__x0001_R@_x0001__x0001__x0001__x0001__x0001_Àb@_x0001__x0001__x0001__x0001__x0001_@o@_x0001__x0001__x0001__x0001__x0001_Àb@_x0001__x0001__x0001__x0001__x0001_@o@_x0001__x0001__x0001__x0001__x0001_Àb@_x0001__x0001__x0001__x0001__x0001__x0001_R@_x0001__x0001__x0001__x0001__x0001_Àb@_x0001__x0001__x0001__x0001__x0001__x0001_R@_x0001__x0001__x0001__x0001__x0001_@o@_x0001__x0001__x0001__x0001__x0001_Àb@_x0001__x0001__x0001__x0001__x0001_Àb@_x0001__x0001__x0001__x0001__x0001__x0001_R@_x0001__x0001__x0001__x0001__x0001__x0001_R@_x0001__x0001__x0001__x0001__x0001_Àb@_x0001__x0001__x0001__x0001__x0001_@o@_x0001__x0001__x0001__x0001__x0001__x0001_R@_x0001__x0001__x0001__x0001__x0001_@o@_x0001__x0001__x0001__x0001__x0001__x0002__x0001_@o@_x0001__x0001__x0001__x0001__x0001_Àb@_x0001__x0001__x0001__x0001__x0001_Àb@_x0001__x0001__x0001__x0001__x0001__x0001_^@_x0001__x0001__x0001__x0001__x0001__x0001_R@_x0001__x0001__x0001__x0001__x0001__x0001_R@_x0001__x0001__x0001__x0001__x0001_@o@_x0001__x0001__x0001__x0001__x0001_@o@_x0001__x0001__x0001__x0001__x0001_@o@_x0001__x0001__x0001__x0001__x0001_Àb@_x0001__x0001__x0001__x0001__x0001_Àb@_x0001__x0001__x0001__x0001__x0001_@o@_x0001__x0001__x0001__x0001__x0001_Àb@_x0001__x0001__x0001__x0001__x0001_@o@_x0001__x0001__x0001__x0001__x0001_@o@_x0001__x0001__x0001__x0001__x0001_Àb@_x0001__x0001__x0001__x0001__x0001_@o@_x0001__x0001__x0001__x0001__x0001_Àb@_x0001__x0001__x0001__x0001__x0001__x0001_R@_x0001__x0001__x0001__x0001__x0001__x0001_R@_x0001__x0001__x0001__x0001__x0001_@o@_x0001__x0001__x0001__x0001__x0001_@o@_x0001__x0001__x0001__x0001__x0001_@o@_x0001__x0001__x0001__x0001__x0001__x0001_R@_x0001__x0001__x0001__x0001__x0001__x0001_R@_x0001__x0001__x0001__x0001__x0001__x0001_R@_x0001__x0001__x0001__x0001__x0001_@o@_x0001__x0001__x0001__x0001__x0001__x0001_R@_x0001__x0001__x0001__x0001__x0001_Àb@_x0001__x0001__x0001__x0001__x0001_Àb@_x0001__x0001__x0001__x0001__x0001_Àb@_x0001__x0001__x0001__x0001__x0001_Àb@_x0001__x0002__x0001__x0001__x0001__x0001__x0001_Àb@_x0001__x0001__x0001__x0001__x0001_@o@_x0001__x0001__x0001__x0001__x0001_@o@_x0001__x0001__x0001__x0001__x0001_@o@_x0001__x0001__x0001__x0001__x0001__x0001_R@_x0001__x0001__x0001__x0001__x0001_@o@_x0001__x0001__x0001__x0001__x0001_@o@_x0001__x0001__x0001__x0001__x0001_Àb@_x0001__x0001__x0001__x0001__x0001__x0001_R@_x0001__x0001__x0001__x0001__x0001__x0001_R@_x0001__x0001__x0001__x0001__x0001_@o@_x0001__x0001__x0001__x0001__x0001_@o@_x0001__x0001__x0001__x0001__x0001__x0001_R@_x0001__x0001__x0001__x0001__x0001_Àb@_x0001__x0001__x0001__x0001__x0001__x0001_R@_x0001__x0001__x0001__x0001__x0001__x0001_R@_x0001__x0001__x0001__x0001__x0001_Àb@_x0001__x0001__x0001__x0001__x0001_@o@_x0001__x0001__x0001__x0001__x0001__x0001_R@_x0001__x0001__x0001__x0001__x0001__x0001_R@_x0001__x0001__x0001__x0001__x0001_Àb@_x0001__x0001__x0001__x0001__x0001_@o@_x0001__x0001__x0001__x0001__x0001_@o@_x0001__x0001__x0001__x0001__x0001_@o@_x0001__x0001__x0001__x0001__x0001_Àb@_x0001__x0001__x0001__x0001__x0001_@o@_x0001__x0001__x0001__x0001__x0001_@o@_x0001__x0001__x0001__x0001__x0001_@o@_x0001__x0001__x0001__x0001__x0001__x0001_R@_x0001__x0001__x0001__x0001__x0001_Àb@_x0001__x0001__x0001__x0001__x0001_Àb@_x0001__x0001__x0001__x0001__x0001__x0002__x0001__x0001_R@_x0001__x0001__x0001__x0001__x0001_Àb@_x0001__x0001__x0001__x0001__x0001__x0001_R@_x0001__x0001__x0001__x0001__x0001__x0001_R@_x0001__x0001__x0001__x0001__x0001__x0001_R@_x0001__x0001__x0001__x0001__x0001__x0001_R@_x0001__x0001__x0001__x0001__x0001_Àb@_x0001__x0001__x0001__x0001__x0001_Àb@_x0001__x0001__x0001__x0001__x0001_@o@_x0001__x0001__x0001__x0001__x0001_@o@_x0001__x0001__x0001__x0001__x0001_Àb@_x0001__x0001__x0001__x0001__x0001_@o@_x0001__x0001__x0001__x0001__x0001_Àb@_x0001__x0001__x0001__x0001__x0001_@o@_x0001__x0001__x0001__x0001__x0001_@o@_x0001__x0001__x0001__x0001__x0001__x0001_R@_x0001__x0001__x0001__x0001__x0001_Àb@_x0001__x0001__x0001__x0001__x0001_@o@_x0001__x0001__x0001__x0001__x0001__x0001_R@_x0001__x0001__x0001__x0001__x0001__x0001_R@_x0001__x0001__x0001__x0001__x0001_Àb@_x0001__x0001__x0001__x0001__x0001__x0001_R@_x0001__x0001__x0001__x0001__x0001_Àb@_x0001__x0001__x0001__x0001__x0001_Àb@_x0001__x0001__x0001__x0001__x0001_Àb@_x0001__x0001__x0001__x0001__x0001_Àb@_x0001__x0001__x0001__x0001__x0001_Àb@_x0001__x0001__x0001__x0001__x0001_Àb@_x0001__x0001__x0001__x0001__x0001_@o@_x0001__x0001__x0001__x0001__x0001__x0001_R@_x0001__x0001__x0001__x0001__x0001__x0001_R@_x0001__x0001__x0001__x0001__x0001_Àb@_x0001__x0002__x0001__x0001__x0001__x0001__x0001_Àb@_x0001__x0001__x0001__x0001__x0001_@o@_x0001__x0001__x0001__x0001__x0001_Àb@_x0001__x0001__x0001__x0001__x0001_Àb@_x0001__x0001__x0001__x0001__x0001_@o@_x0001__x0001__x0001__x0001__x0001_@o@_x0001__x0001__x0001__x0001__x0001_@o@_x0001__x0001__x0001__x0001__x0001__x0001_R@_x0001__x0001__x0001__x0001__x0001__x0001_R@_x0001__x0001__x0001__x0001__x0001_Àb@_x0001__x0001__x0001__x0001__x0001_@o@_x0001__x0001__x0001__x0001__x0001_@o@_x0001__x0001__x0001__x0001__x0001_@o@_x0001__x0001__x0001__x0001__x0001_@o@_x0001__x0001__x0001__x0001__x0001__x0001_R@_x0001__x0001__x0001__x0001__x0001_Àb@_x0001__x0001__x0001__x0001__x0001_@o@_x0001__x0001__x0001__x0001__x0001__x0001_R@_x0001__x0001__x0001__x0001__x0001_Àb@_x0001__x0001__x0001__x0001__x0001_Àb@_x0001__x0001__x0001__x0001__x0001__x0001_R@_x0001__x0001__x0001__x0001__x0001_@o@_x0001__x0001__x0001__x0001__x0001__x0001_R@_x0001__x0001__x0001__x0001__x0001__x0001_R@_x0001__x0001__x0001__x0001__x0001_@o@_x0001__x0001__x0001__x0001__x0001__x0001_R@_x0001__x0001__x0001__x0001__x0001__x0001_R@_x0001__x0001__x0001__x0001__x0001__x0001_R@_x0001__x0001__x0001__x0001__x0001_Àb@_x0001__x0001__x0001__x0001__x0001__x0001_R@_x0001__x0001__x0001__x0001__x0001_Àb@_x0001__x0001__x0001__x0001__x0001__x0002__x0001_Àb@_x0001__x0001__x0001__x0001__x0001__x0001_R@_x0001__x0001__x0001__x0001__x0001__x0001_R@_x0001__x0001__x0001__x0001__x0001__x0001_R@_x0001__x0001__x0001__x0001__x0001_Àb@_x0001__x0001__x0001__x0001__x0001_Àb@_x0001__x0001__x0001__x0001__x0001_Àb@_x0001__x0001__x0001__x0001__x0001_Àb@_x0001__x0001__x0001__x0001__x0001__x0001_R@_x0001__x0001__x0001__x0001__x0001_Àb@_x0001__x0001__x0001__x0001__x0001_@o@_x0001__x0001__x0001__x0001__x0001__x0001_R@_x0001__x0001__x0001__x0001__x0001_Àb@_x0001__x0001__x0001__x0001__x0001__x0001_^@_x0001__x0001__x0001__x0001__x0001__x0001_R@_x0001__x0001__x0001__x0001__x0001_Àb@_x0001__x0001__x0001__x0001__x0001__x0001_R@_x0001__x0001__x0001__x0001__x0001_Àb@_x0001__x0001__x0001__x0001__x0001_Àb@_x0001__x0001__x0001__x0001__x0001_@o@_x0001__x0001__x0001__x0001__x0001_@o@_x0001__x0001__x0001__x0001__x0001__x0001_R@_x0001__x0001__x0001__x0001__x0001_Àb@_x0001__x0001__x0001__x0001__x0001_Àb@_x0001__x0001__x0001__x0001__x0001__x0001_R@_x0001__x0001__x0001__x0001__x0001__x0001_R@_x0001__x0001__x0001__x0001__x0001_Àb@_x0001__x0001__x0001__x0001__x0001__x0001_R@_x0001__x0001__x0001__x0001__x0001_Àb@_x0001__x0001__x0001__x0001__x0001__x0001_R@_x0001__x0001__x0001__x0001__x0001_@o@_x0001__x0001__x0001__x0001__x0001_Àb@_x0001__x0002__x0001__x0001__x0001__x0001__x0001__x0001_R@_x0001__x0001__x0001__x0001__x0001__x0001_R@_x0001__x0001__x0001__x0001__x0001_Àb@_x0001__x0001__x0001__x0001__x0001__x0001_R@_x0001__x0001__x0001__x0001__x0001_@o@_x0001__x0001__x0001__x0001__x0001_@o@_x0001__x0001__x0001__x0001__x0001__x0001_R@_x0001__x0001__x0001__x0001__x0001__x0001_R@_x0001__x0001__x0001__x0001__x0001__x0001_R@_x0001__x0001__x0001__x0001__x0001__x0001_R@_x0001__x0001__x0001__x0001__x0001_Àb@_x0001__x0001__x0001__x0001__x0001_@o@_x0001__x0001__x0001__x0001__x0001__x0001_R@_x0001__x0001__x0001__x0001__x0001_Àb@_x0001__x0001__x0001__x0001__x0001__x0001_R@_x0001__x0001__x0001__x0001__x0001__x0001_R@_x0001__x0001__x0001__x0001__x0001__x0001_R@_x0001__x0001__x0001__x0001__x0001__x0001_R@_x0001__x0001__x0001__x0001__x0001_Àb@_x0001__x0001__x0001__x0001__x0001_@o@_x0001__x0001__x0001__x0001__x0001__x0001_R@_x0001__x0001__x0001__x0001__x0001_Àb@_x0001__x0001__x0001__x0001__x0001_Àb@_x0001__x0001__x0001__x0001__x0001_Àb@_x0001__x0001__x0001__x0001__x0001__x0001_R@_x0001__x0001__x0001__x0001__x0001__x0001_R@_x0001__x0001__x0001__x0001__x0001_Àb@_x0001__x0001__x0001__x0001__x0001__x0001_R@_x0001__x0001__x0001__x0001__x0001_@o@_x0001__x0001__x0001__x0001__x0001_Àb@_x0001__x0001__x0001__x0001__x0001_Àb@_x0001__x0001__x0001__x0001__x0001__x0002__x0001_@o@_x0001__x0001__x0001__x0001__x0001_Àb@_x0001__x0001__x0001__x0001__x0001_Àb@_x0001__x0001__x0001__x0001__x0001_@o@_x0001__x0001__x0001__x0001__x0001__x0001_R@_x0001__x0001__x0001__x0001__x0001_Àb@_x0001__x0001__x0001__x0001__x0001_@o@_x0001__x0001__x0001__x0001__x0001_Àb@_x0001__x0001__x0001__x0001__x0001_Àb@_x0001__x0001__x0001__x0001__x0001_@o@_x0001__x0001__x0001__x0001__x0001_Àb@_x0001__x0001__x0001__x0001__x0001_Àb@_x0001__x0001__x0001__x0001__x0001_@o@_x0001__x0001__x0001__x0001__x0001__x0001_R@_x0001__x0001__x0001__x0001__x0001__x0001_R@_x0001__x0001__x0001__x0001__x0001_Àb@_x0001__x0001__x0001__x0001__x0001_Àb@_x0001__x0001__x0001__x0001__x0001__x0001_R@_x0001__x0001__x0001__x0001__x0001_@o@_x0001__x0001__x0001__x0001__x0001__x0001_R@_x0001__x0001__x0001__x0001__x0001_@o@_x0001__x0001__x0001__x0001__x0001_@o@_x0001__x0001__x0001__x0001__x0001_Àb@_x0001__x0001__x0001__x0001__x0001_@o@_x0001__x0001__x0001__x0001__x0001_Àb@_x0001__x0001__x0001__x0001__x0001_Àb@_x0001__x0001__x0001__x0001__x0001_@o@_x0001__x0001__x0001__x0001__x0001_@o@_x0001__x0001__x0001__x0001__x0001_Àb@_x0001__x0001__x0001__x0001__x0001__x0001_R@_x0001__x0001__x0001__x0001__x0001__x0001_R@_x0001__x0001__x0001__x0001__x0001_Àb@_x0001__x0002__x0001__x0001__x0001__x0001__x0001_Àb@_x0001__x0001__x0001__x0001__x0001_Àb@_x0001__x0001__x0001__x0001__x0001_Àb@_x0001__x0001__x0001__x0001__x0001_Àb@_x0001__x0001__x0001__x0001__x0001__x0001_R@_x0001__x0001__x0001__x0001__x0001_Àb@_x0001__x0001__x0001__x0001__x0001__x0001_R@_x0001__x0001__x0001__x0001__x0001_Àb@_x0001__x0001__x0001__x0001__x0001_@o@_x0001__x0001__x0001__x0001__x0001__x0001_R@_x0001__x0001__x0001__x0001__x0001_Àb@_x0001__x0001__x0001__x0001__x0001_Àb@_x0001__x0001__x0001__x0001__x0001_@o@_x0001__x0001__x0001__x0001__x0001__x0001_R@_x0001__x0001__x0001__x0001__x0001_Àb@_x0001__x0001__x0001__x0001__x0001_Àb@_x0001__x0001__x0001__x0001__x0001_Àb@_x0001__x0001__x0001__x0001__x0001_@o@_x0001__x0001__x0001__x0001__x0001__x0001_R@_x0001__x0001__x0001__x0001__x0001_@o@_x0001__x0001__x0001__x0001__x0001_@o@_x0001__x0001__x0001__x0001__x0001__x0001_R@_x0001__x0001__x0001__x0001__x0001_Àb@_x0001__x0001__x0001__x0001__x0001_@o@_x0001__x0001__x0001__x0001__x0001_Àb@_x0001__x0001__x0001__x0001__x0001_Àb@_x0001__x0001__x0001__x0001__x0001_Àb@_x0001__x0001__x0001__x0001__x0001__x0001_R@_x0001__x0001__x0001__x0001__x0001__x0001_R@_x0001__x0001__x0001__x0001__x0001_@o@_x0001__x0001__x0001__x0001__x0001_@o@_x0001__x0001__x0001__x0001__x0001__x0002__x0001_Àb@_x0001__x0001__x0001__x0001__x0001__x0001_R@_x0001__x0001__x0001__x0001__x0001_Àb@_x0001__x0001__x0001__x0001__x0001_Àb@_x0001__x0001__x0001__x0001__x0001_@o@_x0001__x0001__x0001__x0001__x0001_Àb@_x0001__x0001__x0001__x0001__x0001_Àb@_x0001__x0001__x0001__x0001__x0001__x0001_^@_x0001__x0001__x0001__x0001__x0001_Àb@_x0001__x0001__x0001__x0001__x0001_@o@_x0001__x0001__x0001__x0001__x0001_@o@_x0001__x0001__x0001__x0001__x0001_@o@_x0001__x0001__x0001__x0001__x0001_@o@_x0001__x0001__x0001__x0001__x0001__x0001_R@_x0001__x0001__x0001__x0001__x0001_@o@_x0001__x0001__x0001__x0001__x0001__x0001_R@_x0001__x0001__x0001__x0001__x0001_Àb@_x0001__x0001__x0001__x0001__x0001_Àb@_x0001__x0001__x0001__x0001__x0001_Àb@_x0001__x0001__x0001__x0001__x0001_Àb@_x0001__x0001__x0001__x0001__x0001__x0001_R@_x0001__x0001__x0001__x0001__x0001__x0001_R@_x0001__x0001__x0001__x0001__x0001_@o@_x0001__x0001__x0001__x0001__x0001_@o@_x0001__x0001__x0001__x0001__x0001_Àb@_x0001__x0001__x0001__x0001__x0001__x0001_R@_x0001__x0001__x0001__x0001__x0001__x0001_R@_x0001__x0001__x0001__x0001__x0001_Àb@_x0001__x0001__x0001__x0001__x0001_@o@_x0001__x0001__x0001__x0001__x0001__x0001_R@_x0001__x0001__x0001__x0001__x0001_Àb@_x0001__x0001__x0001__x0001__x0001__x0001_R@_x0001__x0002__x0001__x0001__x0001__x0001__x0001_Àb@_x0001__x0001__x0001__x0001__x0001__x0001_R@_x0001__x0001__x0001__x0001__x0001_Àb@_x0001__x0001__x0001__x0001__x0001_@o@_x0001__x0001__x0001__x0001__x0001_@o@_x0001__x0001__x0001__x0001__x0001_Àb@_x0001__x0001__x0001__x0001__x0001_@o@_x0001__x0001__x0001__x0001__x0001_@o@_x0001__x0001__x0001__x0001__x0001__x0001_R@_x0001__x0001__x0001__x0001__x0001_Àb@_x0001__x0001__x0001__x0001__x0001__x0001_R@_x0001__x0001__x0001__x0001__x0001__x0001_R@_x0001__x0001__x0001__x0001__x0001_Àb@_x0001__x0001__x0001__x0001__x0001__x0001_R@_x0001__x0001__x0001__x0001__x0001__x0001_R@_x0001__x0001__x0001__x0001__x0001_Àb@_x0001__x0001__x0001__x0001__x0001_Àb@_x0001__x0001__x0001__x0001__x0001_Àb@_x0001__x0001__x0001__x0001__x0001_Àb@_x0001__x0001__x0001__x0001__x0001__x0001_R@_x0001__x0001__x0001__x0001__x0001__x0001_R@_x0001__x0001__x0001__x0001__x0001__x0001_R@_x0001__x0001__x0001__x0001__x0001_Àb@_x0001__x0001__x0001__x0001__x0001__x0001_R@_x0001__x0001__x0001__x0001__x0001_@o@_x0001__x0001__x0001__x0001__x0001_Àb@_x0001__x0001__x0001__x0001__x0001__x0001_R@_x0001__x0001__x0001__x0001__x0001__x0001_R@_x0001__x0001__x0001__x0001__x0001_Àb@_x0001__x0001__x0001__x0001__x0001_Àb@_x0001__x0001__x0001__x0001__x0001__x0001_R@_x0001__x0001__x0001__x0001__x0001__x0002__x0001__x0001_R@_x0001__x0001__x0001__x0001__x0001__x0001_R@_x0001__x0001__x0001__x0001__x0001_@o@_x0001__x0001__x0001__x0001__x0001__x0001_R@_x0001__x0001__x0001__x0001__x0001_Àb@_x0001__x0001__x0001__x0001__x0001__x0001_R@_x0001__x0001__x0001__x0001__x0001__x0001_R@_x0001__x0001__x0001__x0001__x0001_Àb@_x0001__x0001__x0001__x0001__x0001_Àb@_x0001__x0001__x0001__x0001__x0001_@o@_x0001__x0001__x0001__x0001__x0001_Àb@_x0001__x0001__x0001__x0001__x0001__x0001_R@_x0001__x0001__x0001__x0001__x0001_@o@_x0001__x0001__x0001__x0001__x0001_Àb@_x0001__x0001__x0001__x0001__x0001_@o@_x0001__x0001__x0001__x0001__x0001_Àb@_x0001__x0001__x0001__x0001__x0001__x0001_R@_x0001__x0001__x0001__x0001__x0001_Àb@_x0001__x0001__x0001__x0001__x0001__x0001_R@_x0001__x0001__x0001__x0001__x0001_@o@_x0001__x0001__x0001__x0001__x0001_Àb@_x0001__x0001__x0001__x0001__x0001_Àb@_x0001__x0001__x0001__x0001__x0001_@o@_x0001__x0001__x0001__x0001__x0001__x0001_R@_x0001__x0001__x0001__x0001__x0001__x0001_R@_x0001__x0001__x0001__x0001__x0001_@o@_x0001__x0001__x0001__x0001__x0001__x0001_R@_x0001__x0001__x0001__x0001__x0001__x0001_R@_x0001__x0001__x0001__x0001__x0001_@o@_x0001__x0001__x0001__x0001__x0001_Àb@_x0001__x0001__x0001__x0001__x0001_Àb@_x0001__x0001__x0001__x0001__x0001_Àb@_x0001__x0002__x0001__x0001__x0001__x0001__x0001_Àb@_x0001__x0001__x0001__x0001__x0001_@o@_x0001__x0001__x0001__x0001__x0001__x0001_R@_x0001__x0001__x0001__x0001__x0001_Àb@_x0001__x0001__x0001__x0001__x0001_Àb@_x0001__x0001__x0001__x0001__x0001_@o@_x0001__x0001__x0001__x0001__x0001__x0001_R@_x0001__x0001__x0001__x0001__x0001__x0001_R@_x0001__x0001__x0001__x0001__x0001__x0001_R@_x0001__x0001__x0001__x0001__x0001_@o@_x0001__x0001__x0001__x0001__x0001_Àb@_x0001__x0001__x0001__x0001__x0001_Àb@_x0001__x0001__x0001__x0001__x0001__x0001_R@_x0001__x0001__x0001__x0001__x0001_@o@_x0001__x0001__x0001__x0001__x0001_@o@_x0001__x0001__x0001__x0001__x0001_Àb@_x0001__x0001__x0001__x0001__x0001_@o@_x0001__x0001__x0001__x0001__x0001__x0001_R@_x0001__x0001__x0001__x0001__x0001_@o@_x0001__x0001__x0001__x0001__x0001_@o@_x0001__x0001__x0001__x0001__x0001_@o@_x0001__x0001__x0001__x0001__x0001_Àb@_x0001__x0001__x0001__x0001__x0001_Àb@_x0001__x0001__x0001__x0001__x0001_@o@_x0001__x0001__x0001__x0001__x0001_@o@_x0001__x0001__x0001__x0001__x0001__x0001_R@_x0001__x0001__x0001__x0001__x0001_Àb@_x0001__x0001__x0001__x0001__x0001_Àb@_x0001__x0001__x0001__x0001__x0001_@o@_x0001__x0001__x0001__x0001__x0001__x0001_^@_x0001__x0001__x0001__x0001__x0001_@o@_x0001__x0001__x0001__x0001__x0001__x0002__x0001_Àb@_x0001__x0001__x0001__x0001__x0001_Àb@_x0001__x0001__x0001__x0001__x0001_Àb@_x0001__x0001__x0001__x0001__x0001__x0001_R@_x0001__x0001__x0001__x0001__x0001__x0001_R@_x0001__x0001__x0001__x0001__x0001_Àb@_x0001__x0001__x0001__x0001__x0001_Àb@_x0001__x0001__x0001__x0001__x0001_@o@_x0001__x0001__x0001__x0001__x0001_@o@_x0001__x0001__x0001__x0001__x0001__x0001_R@_x0001__x0001__x0001__x0001__x0001_Àb@_x0001__x0001__x0001__x0001__x0001_Àb@_x0001__x0001__x0001__x0001__x0001_@o@_x0001__x0001__x0001__x0001__x0001_Àb@_x0001__x0001__x0001__x0001__x0001_Àb@_x0001__x0001__x0001__x0001__x0001_Àb@_x0001__x0001__x0001__x0001__x0001_Àb@_x0001__x0001__x0001__x0001__x0001__x0001_R@_x0001__x0001__x0001__x0001__x0001_Àb@_x0001__x0001__x0001__x0001__x0001_Àb@_x0001__x0001__x0001__x0001__x0001_@o@_x0001__x0001__x0001__x0001__x0001__x0001_R@_x0001__x0001__x0001__x0001__x0001_Àb@_x0001__x0001__x0001__x0001__x0001__x0001_R@_x0001__x0001__x0001__x0001__x0001__x0001_R@_x0001__x0001__x0001__x0001__x0001__x0001_R@_x0001__x0001__x0001__x0001__x0001__x0001_R@_x0001__x0001__x0001__x0001__x0001_Àb@_x0001__x0001__x0001__x0001__x0001_Àb@_x0001__x0001__x0001__x0001__x0001__x0001_R@_x0001__x0001__x0001__x0001__x0001_Àb@_x0001__x0001__x0001__x0001__x0001_Àb@_x0001__x0002__x0001__x0001__x0001__x0001__x0001_Àb@_x0001__x0001__x0001__x0001__x0001_@o@_x0001__x0001__x0001__x0001__x0001__x0001_R@_x0001__x0001__x0001__x0001__x0001__x0001_R@_x0001__x0001__x0001__x0001__x0001_Àb@_x0001__x0001__x0001__x0001__x0001_Àb@_x0001__x0001__x0001__x0001__x0001_Àb@_x0001__x0001__x0001__x0001__x0001_Àb@_x0001__x0001__x0001__x0001__x0001__x0001_R@_x0001__x0001__x0001__x0001__x0001__x0001_R@_x0001__x0001__x0001__x0001__x0001_@o@_x0001__x0001__x0001__x0001__x0001__x0001_R@_x0001__x0001__x0001__x0001__x0001_Àb@_x0001__x0001__x0001__x0001__x0001__x0001_R@_x0001__x0001__x0001__x0001__x0001_Àb@_x0001__x0001__x0001__x0001__x0001_@o@_x0001__x0001__x0001__x0001__x0001_Àb@_x0001__x0001__x0001__x0001__x0001_Àb@_x0001__x0001__x0001__x0001__x0001_Àb@_x0001__x0001__x0001__x0001__x0001_@o@_x0001__x0001__x0001__x0001__x0001_@o@_x0001__x0001__x0001__x0001__x0001__x0001_R@_x0001__x0001__x0001__x0001__x0001_@o@_x0001__x0001__x0001__x0001__x0001_@o@_x0001__x0001__x0001__x0001__x0001__x0001_R@_x0001__x0001__x0001__x0001__x0001_Àb@_x0001__x0001__x0001__x0001__x0001_Àb@_x0001__x0001__x0001__x0001__x0001__x0001_R@_x0001__x0001__x0001__x0001__x0001_Àb@_x0001__x0001__x0001__x0001__x0001_@o@_x0001__x0001__x0001__x0001__x0001_Àb@_x0001__x0001__x0001__x0001__x0001__x0002__x0001_@o@_x0001__x0001__x0001__x0001__x0001_@o@_x0001__x0001__x0001__x0001__x0001__x0001_R@_x0001__x0001__x0001__x0001__x0001_Àb@_x0001__x0001__x0001__x0001__x0001_Àb@_x0001__x0001__x0001__x0001__x0001_Àb@_x0001__x0001__x0001__x0001__x0001_Àb@_x0001__x0001__x0001__x0001__x0001_Àb@_x0001__x0001__x0001__x0001__x0001_@o@_x0001__x0001__x0001__x0001__x0001_@o@_x0001__x0001__x0001__x0001__x0001_@o@_x0001__x0001__x0001__x0001__x0001_Àb@_x0001__x0001__x0001__x0001__x0001__x0001_R@_x0001__x0001__x0001__x0001__x0001_Àb@_x0001__x0001__x0001__x0001__x0001_Àb@_x0001__x0001__x0001__x0001__x0001_@o@_x0001__x0001__x0001__x0001__x0001__x0001_R@_x0001__x0001__x0001__x0001__x0001_Àb@_x0001__x0001__x0001__x0001__x0001_@o@_x0001__x0001__x0001__x0001__x0001__x0001_R@_x0001__x0001__x0001__x0001__x0001_Àb@_x0001__x0001__x0001__x0001__x0001_@o@_x0001__x0001__x0001__x0001__x0001__x0001_R@_x0001__x0001__x0001__x0001__x0001__x0001_R@_x0001__x0001__x0001__x0001__x0001__x0001_R@_x0001__x0001__x0001__x0001__x0001_@o@_x0001__x0001__x0001__x0001__x0001_Àb@_x0001__x0001__x0001__x0001__x0001__x0001_R@_x0001__x0001__x0001__x0001__x0001_@o@_x0001__x0001__x0001__x0001__x0001_Àb@_x0001__x0001__x0001__x0001__x0001_Àb@_x0001__x0001__x0001__x0001__x0001_Àb@_x0001__x0002__x0001__x0001__x0001__x0001__x0001__x0001_R@_x0001__x0001__x0001__x0001__x0001_@o@_x0001__x0001__x0001__x0001__x0001__x0001_R@_x0001__x0001__x0001__x0001__x0001_@o@_x0001__x0001__x0001__x0001__x0001_Àb@_x0001__x0001__x0001__x0001__x0001_@o@_x0001__x0001__x0001__x0001__x0001_ÀR@_x0001__x0001__x0001__x0001__x0001__x0001_R@_x0001__x0001__x0001__x0001__x0001_@o@_x0001__x0001__x0001__x0001__x0001_Àb@_x0001__x0001__x0001__x0001__x0001__x0001_R@_x0001__x0001__x0001__x0001__x0001_@o@_x0001__x0001__x0001__x0001__x0001_Àb@_x0001__x0001__x0001__x0001__x0001__x0001_R@_x0001__x0001__x0001__x0001__x0001__x0001_R@_x0001__x0001__x0001__x0001__x0001_Àb@_x0001__x0001__x0001__x0001__x0001__x0001_R@_x0001__x0001__x0001__x0001__x0001_@o@_x0001__x0001__x0001__x0001__x0001__x0001_R@_x0001__x0001__x0001__x0001__x0001_Àb@_x0001__x0001__x0001__x0001__x0001_Àb@_x0001__x0001__x0001__x0001__x0001_Àb@_x0001__x0001__x0001__x0001__x0001_@o@_x0001__x0001__x0001__x0001__x0001__x0001_R@_x0001__x0001__x0001__x0001__x0001_Àb@_x0001__x0001__x0001__x0001__x0001__x0001_R@_x0001__x0001__x0001__x0001__x0001_@o@_x0001__x0001__x0001__x0001__x0001__x0001_R@_x0001__x0001__x0001__x0001__x0001_Àb@_x0001__x0001__x0001__x0001__x0001_Àb@_x0001__x0001__x0001__x0001__x0001_Àb@_x0001__x0001__x0001__x0001__x0001__x0002__x0001_Àb@_x0001__x0001__x0001__x0001__x0001_@o@_x0001__x0001__x0001__x0001__x0001__x0001_R@_x0001__x0001__x0001__x0001__x0001_Àb@_x0001__x0001__x0001__x0001__x0001_@o@_x0001__x0001__x0001__x0001__x0001__x0001_R@_x0001__x0001__x0001__x0001__x0001_Àb@_x0001__x0001__x0001__x0001__x0001__x0001_R@_x0001__x0001__x0001__x0001__x0001_Àb@_x0001__x0001__x0001__x0001__x0001__x0001_R@_x0001__x0001__x0001__x0001__x0001__x0001_R@_x0001__x0001__x0001__x0001__x0001_@o@_x0001__x0001__x0001__x0001__x0001_Àb@_x0001__x0001__x0001__x0001__x0001_@o@_x0001__x0001__x0001__x0001__x0001__x0001_R@_x0001__x0001__x0001__x0001__x0001_@o@_x0001__x0001__x0001__x0001__x0001__x0001_R@_x0001__x0001__x0001__x0001__x0001_Àb@_x0001__x0001__x0001__x0001__x0001__x0001_R@_x0001__x0001__x0001__x0001__x0001__x0001_R@_x0001__x0001__x0001__x0001__x0001_@o@_x0001__x0001__x0001__x0001__x0001_@o@_x0001__x0001__x0001__x0001__x0001_Àb@_x0001__x0001__x0001__x0001__x0001_Àb@_x0001__x0001__x0001__x0001__x0001__x0001_R@_x0001__x0001__x0001__x0001__x0001_@o@_x0001__x0001__x0001__x0001__x0001_@o@_x0001__x0001__x0001__x0001__x0001_@o@_x0001__x0001__x0001__x0001__x0001_@o@_x0001__x0001__x0001__x0001__x0001_Àb@_x0001__x0001__x0001__x0001__x0001_Àb@_x0001__x0001__x0001__x0001__x0001_Àb@_x0001__x0002__x0001__x0001__x0001__x0001__x0001_Àb@_x0001__x0001__x0001__x0001__x0001__x0001_R@_x0001__x0001__x0001__x0001__x0001__x0001_R@_x0001__x0001__x0001__x0001__x0001__x0001_R@_x0001__x0001__x0001__x0001__x0001_Àb@_x0001__x0001__x0001__x0001__x0001_@o@_x0001__x0001__x0001__x0001__x0001_@o@_x0001__x0001__x0001__x0001__x0001_@o@_x0001__x0001__x0001__x0001__x0001_Àb@_x0001__x0001__x0001__x0001__x0001_@o@_x0001__x0001__x0001__x0001__x0001__x0001_R@_x0001__x0001__x0001__x0001__x0001_@o@_x0001__x0001__x0001__x0001__x0001_Àb@_x0001__x0001__x0001__x0001__x0001_Àb@_x0001__x0001__x0001__x0001__x0001__x0001_R@_x0001__x0001__x0001__x0001__x0001_@o@_x0001__x0001__x0001__x0001__x0001__x0001_R@_x0001__x0001__x0001__x0001__x0001__x0001_R@_x0001__x0001__x0001__x0001__x0001_@o@_x0001__x0001__x0001__x0001__x0001_Àb@_x0001__x0001__x0001__x0001__x0001_Àb@_x0001__x0001__x0001__x0001__x0001_Àb@_x0001__x0001__x0001__x0001__x0001_Àb@_x0001__x0001__x0001__x0001__x0001__x0001_R@_x0001__x0001__x0001__x0001__x0001__x0001_R@_x0001__x0001__x0001__x0001__x0001_@o@_x0001__x0001__x0001__x0001__x0001__x0001_R@_x0001__x0001__x0001__x0001__x0001_@o@_x0001__x0001__x0001__x0001__x0001__x0001_R@_x0001__x0001__x0001__x0001__x0001_Àb@_x0001__x0001__x0001__x0001__x0001__x0001_R@_x0001__x0001__x0001__x0001__x0001__x0002__x0001__x0001_R@_x0001__x0001__x0001__x0001__x0001_@o@_x0001__x0001__x0001__x0001__x0001__x0001_R@_x0001__x0001__x0001__x0001__x0001_Àb@_x0001__x0001__x0001__x0001__x0001_Àb@_x0001__x0001__x0001__x0001__x0001_Àb@_x0001__x0001__x0001__x0001__x0001__x0001_R@_x0001__x0001__x0001__x0001__x0001__x0001_R@_x0001__x0001__x0001__x0001__x0001_Àb@_x0001__x0001__x0001__x0001__x0001__x0001_R@_x0001__x0001__x0001__x0001__x0001_ÀR@_x0001__x0001__x0001__x0001__x0001_Àb@_x0001__x0001__x0001__x0001__x0001_@o@_x0001__x0001__x0001__x0001__x0001_Àb@_x0001__x0001__x0001__x0001__x0001_Àb@_x0001__x0001__x0001__x0001__x0001_Àb@_x0001__x0001__x0001__x0001__x0001_Àb@_x0001__x0001__x0001__x0001__x0001__x0001_R@_x0001__x0001__x0001__x0001__x0001_@o@_x0001__x0001__x0001__x0001__x0001_Àb@_x0001__x0001__x0001__x0001__x0001__x0001_R@_x0001__x0001__x0001__x0001__x0001_@o@_x0001__x0001__x0001__x0001__x0001_Àb@_x0001__x0001__x0001__x0001__x0001_@o@_x0001__x0001__x0001__x0001__x0001_Àb@_x0001__x0001__x0001__x0001__x0001__x0001_R@_x0001__x0001__x0001__x0001__x0001_Àb@_x0001__x0001__x0001__x0001__x0001_Àb@_x0001__x0001__x0001__x0001__x0001_Àb@_x0001__x0001__x0001__x0001__x0001__x0001_R@_x0001__x0001__x0001__x0001__x0001__x0001_R@_x0001__x0001__x0001__x0001__x0001_Àb@_x0001__x0002__x0001__x0001__x0001__x0001__x0001_@o@_x0001__x0001__x0001__x0001__x0001_@o@_x0001__x0001__x0001__x0001__x0001__x0001_R@_x0001__x0001__x0001__x0001__x0001_@o@_x0001__x0001__x0001__x0001__x0001_Àb@_x0001__x0001__x0001__x0001__x0001_Àb@_x0001__x0001__x0001__x0001__x0001_@o@_x0001__x0001__x0001__x0001__x0001_@o@_x0001__x0001__x0001__x0001__x0001_Àb@_x0001__x0001__x0001__x0001__x0001_@o@_x0001__x0001__x0001__x0001__x0001__x0001_R@_x0001__x0001__x0001__x0001__x0001__x0001_R@_x0001__x0001__x0001__x0001__x0001__x0001_R@_x0001__x0001__x0001__x0001__x0001__x0001_R@_x0001__x0001__x0001__x0001__x0001_Àb@_x0001__x0001__x0001__x0001__x0001__x0001_R@_x0001__x0001__x0001__x0001__x0001_@o@_x0001__x0001__x0001__x0001__x0001__x0001_R@_x0001__x0001__x0001__x0001__x0001__x0001_R@_x0001__x0001__x0001__x0001__x0001_@o@_x0001__x0001__x0001__x0001__x0001_Àb@_x0001__x0001__x0001__x0001__x0001_Àb@_x0001__x0001__x0001__x0001__x0001__x0001_R@_x0001__x0001__x0001__x0001__x0001_Àb@_x0001__x0001__x0001__x0001__x0001_Àb@_x0001__x0001__x0001__x0001__x0001_@o@_x0001__x0001__x0001__x0001__x0001_Àb@_x0001__x0001__x0001__x0001__x0001_@o@_x0001__x0001__x0001__x0001__x0001_Àb@_x0001__x0001__x0001__x0001__x0001__x0001_R@_x0001__x0001__x0001__x0001__x0001__x0001_R@_x0001__x0001__x0001__x0001__x0001__x0002__x0001_@o@_x0001__x0001__x0001__x0001__x0001_@o@_x0001__x0001__x0001__x0001__x0001_Àb@_x0001__x0001__x0001__x0001__x0001__x0001_R@_x0001__x0001__x0001__x0001__x0001__x0001_R@_x0001__x0001__x0001__x0001__x0001_Àb@_x0001__x0001__x0001__x0001__x0001__x0001_R@_x0001__x0001__x0001__x0001__x0001__x0001_R@_x0001__x0001__x0001__x0001__x0001_Àb@_x0001__x0001__x0001__x0001__x0001__x0001_^@_x0001__x0001__x0001__x0001__x0001_@o@_x0001__x0001__x0001__x0001__x0001__x0001_R@_x0001__x0001__x0001__x0001__x0001_@o@_x0001__x0001__x0001__x0001__x0001_@o@_x0001__x0001__x0001__x0001__x0001_Àb@_x0001__x0001__x0001__x0001__x0001_@o@_x0001__x0001__x0001__x0001__x0001_Àb@_x0001__x0001__x0001__x0001__x0001__x0001_R@_x0001__x0001__x0001__x0001__x0001__x0001_R@_x0001__x0001__x0001__x0001__x0001_Àb@_x0001__x0001__x0001__x0001__x0001_@o@_x0001__x0001__x0001__x0001__x0001_Àb@_x0001__x0001__x0001__x0001__x0001__x0001_R@_x0001__x0001__x0001__x0001__x0001_@o@_x0001__x0001__x0001__x0001__x0001__x0001_R@_x0001__x0001__x0001__x0001__x0001_Àb@_x0001__x0001__x0001__x0001__x0001__x0001_^@_x0001__x0001__x0001__x0001__x0001_@o@_x0001__x0001__x0001__x0001__x0001_Àb@_x0001__x0001__x0001__x0001__x0001_@o@_x0001__x0001__x0001__x0001__x0001_Àb@_x0001__x0001__x0001__x0001__x0001__x0001_R@_x0001__x0002__x0001__x0001__x0001__x0001__x0001_Àb@_x0001__x0001__x0001__x0001__x0001__x0001_R@_x0001__x0001__x0001__x0001__x0001_Àb@_x0001__x0001__x0001__x0001__x0001__x0001_^@_x0001__x0001__x0001__x0001__x0001__x0001_R@_x0001__x0001__x0001__x0001__x0001_Àb@_x0001__x0001__x0001__x0001__x0001_@o@_x0001__x0001__x0001__x0001__x0001__x0001_R@_x0001__x0001__x0001__x0001__x0001_Àb@_x0001__x0001__x0001__x0001__x0001_Àb@_x0001__x0001__x0001__x0001__x0001_Àb@_x0001__x0001__x0001__x0001__x0001_Àb@_x0001__x0001__x0001__x0001__x0001_Àb@_x0001__x0001__x0001__x0001__x0001_@o@_x0001__x0001__x0001__x0001__x0001__x0001_R@_x0001__x0001__x0001__x0001__x0001_Àb@_x0001__x0001__x0001__x0001__x0001_@o@_x0001__x0001__x0001__x0001__x0001__x0001_R@_x0001__x0001__x0001__x0001__x0001_@o@_x0001__x0001__x0001__x0001__x0001_Àb@_x0001__x0001__x0001__x0001__x0001_Àb@_x0001__x0001__x0001__x0001__x0001_@o@_x0001__x0001__x0001__x0001__x0001__x0001_R@_x0001__x0001__x0001__x0001__x0001_Àb@_x0001__x0001__x0001__x0001__x0001_ÀR@_x0001__x0001__x0001__x0001__x0001_Àb@_x0001__x0001__x0001__x0001__x0001_@o@_x0001__x0001__x0001__x0001__x0001_Àb@_x0001__x0001__x0001__x0001__x0001_Àb@_x0001__x0001__x0001__x0001__x0001_@o@_x0001__x0001__x0001__x0001__x0001_Àb@_x0001__x0001__x0001__x0001__x0001__x0002__x0001__x0001_R@_x0001__x0001__x0001__x0001__x0001_Àb@_x0001__x0001__x0001__x0001__x0001__x0001_R@_x0001__x0001__x0001__x0001__x0001_@o@_x0001__x0001__x0001__x0001__x0001_@o@_x0001__x0001__x0001__x0001__x0001_Àb@_x0001__x0001__x0001__x0001__x0001_Àb@_x0001__x0001__x0001__x0001__x0001_Àb@_x0001__x0001__x0001__x0001__x0001_@o@_x0001__x0001__x0001__x0001__x0001_Àb@_x0001__x0001__x0001__x0001__x0001__x0001_R@_x0001__x0001__x0001__x0001__x0001__x0001_R@_x0001__x0001__x0001__x0001__x0001_@o@_x0001__x0001__x0001__x0001__x0001_@o@_x0001__x0001__x0001__x0001__x0001_@o@_x0001__x0001__x0001__x0001__x0001_@o@_x0001__x0001__x0001__x0001__x0001_@o@_x0001__x0001__x0001__x0001__x0001__x0001_R@_x0001__x0001__x0001__x0001__x0001_Àb@_x0001__x0001__x0001__x0001__x0001_Àb@_x0001__x0001__x0001__x0001__x0001__x0001_R@_x0001__x0001__x0001__x0001__x0001_Àb@_x0001__x0001__x0001__x0001__x0001_@o@_x0001__x0001__x0001__x0001__x0001__x0001_R@_x0001__x0001__x0001__x0001__x0001__x0001_R@_x0001__x0001__x0001__x0001__x0001_@o@_x0001__x0001__x0001__x0001__x0001_Àb@_x0001__x0001__x0001__x0001__x0001_Àb@_x0001__x0001__x0001__x0001__x0001_@o@_x0001__x0001__x0001__x0001__x0001_@o@_x0001__x0001__x0001__x0001__x0001__x0001_R@_x0001__x0001__x0001__x0001__x0001_@o@_x0001__x0002__x0001__x0001__x0001__x0001__x0001_@o@_x0001__x0001__x0001__x0001__x0001_Àb@_x0001__x0001__x0001__x0001__x0001__x0001_R@_x0001__x0001__x0001__x0001__x0001_Àb@_x0001__x0001__x0001__x0001__x0001_@o@_x0001__x0001__x0001__x0001__x0001_Àb@_x0001__x0001__x0001__x0001__x0001_Àb@_x0001__x0001__x0001__x0001__x0001_Àb@_x0001__x0001__x0001__x0001__x0001__x0001_R@_x0001__x0001__x0001__x0001__x0001_@o@_x0001__x0001__x0001__x0001__x0001__x0001_R@_x0001__x0001__x0001__x0001__x0001_@o@_x0001__x0001__x0001__x0001__x0001__x0001_R@_x0001__x0001__x0001__x0001__x0001_@o@_x0001__x0001__x0001__x0001__x0001__x0001_R@_x0001__x0001__x0001__x0001__x0001_Àb@_x0001__x0001__x0001__x0001__x0001__x0001_R@_x0001__x0001__x0001__x0001__x0001_Àb@_x0001__x0001__x0001__x0001__x0001_Àb@_x0001__x0001__x0001__x0001__x0001_Àb@_x0001__x0001__x0001__x0001__x0001_Àb@_x0001__x0001__x0001__x0001__x0001_@o@_x0001__x0001__x0001__x0001__x0001__x0001_R@_x0001__x0001__x0001__x0001__x0001_@o@_x0001__x0001__x0001__x0001__x0001_Àb@_x0001__x0001__x0001__x0001__x0001_Àb@_x0001__x0001__x0001__x0001__x0001_@o@_x0001__x0001__x0001__x0001__x0001__x0001_R@_x0001__x0001__x0001__x0001__x0001__x0001_^@_x0001__x0001__x0001__x0001__x0001__x0001_R@_x0001__x0001__x0001__x0001__x0001_@o@_x0001__x0001__x0001__x0001__x0001__x0002__x0001__x0001_R@_x0001__x0001__x0001__x0001__x0001_@o@_x0001__x0001__x0001__x0001__x0001_@o@_x0001__x0001__x0001__x0001__x0001__x0001_R@_x0001__x0001__x0001__x0001__x0001_@o@_x0001__x0001__x0001__x0001__x0001_Àb@_x0001__x0001__x0001__x0001__x0001_@o@_x0001__x0001__x0001__x0001__x0001_@o@_x0001__x0001__x0001__x0001__x0001__x0001_R@_x0001__x0001__x0001__x0001__x0001__x0001_R@_x0001__x0001__x0001__x0001__x0001__x0001_R@_x0001__x0001__x0001__x0001__x0001_Àb@_x0001__x0001__x0001__x0001__x0001__x0001_R@_x0001__x0001__x0001__x0001__x0001_Àb@_x0001__x0001__x0001__x0001__x0001_@o@_x0001__x0001__x0001__x0001__x0001__x0001_R@_x0001__x0001__x0001__x0001__x0001__x0001_R@_x0001__x0001__x0001__x0001__x0001_Àb@_x0001__x0001__x0001__x0001__x0001_Àb@_x0001__x0001__x0001__x0001__x0001_Àb@_x0001__x0001__x0001__x0001__x0001_@o@_x0001__x0001__x0001__x0001__x0001__x0001_2@_x0001__x0001__x0001__x0001__x0001__x0001_A@«ªªªªªP@_x0001__x0001__x0001__x0001__x0001_ÀR@_x0001__x0001__x0001__x0001__x0001__x0001_2@_x0001__x0001__x0001__x0001__x0001__x0001_8@_x0001__x0001__x0001__x0001__x0001__x0001_D@3333333@gfffff4@3333333@«ªªªªªP@_x0002__x0003__x0002__x0002__x0002__x0002__x0002__x0002_@@UUUUUµQ@_x0002__x0002__x0002__x0002__x0002__x0002_@@_x0001__x0002__x0002__x0002__x0002_@O@UUUUUµQ@3333333@_x0002__x0002__x0002__x0002__x0002__x0002_2@_x0002__x0002__x0002__x0002__x0002__x0002_B@_x0002__x0002__x0002__x0002__x0002__x0002_&gt;@_x0001__x0002__x0002__x0002__x0002_@O@_x0002__x0002__x0002__x0002__x0002__x0002_A@_x0002__x0002__x0002__x0002__x0002__x0002_@@_x0002__x0002__x0002__x0002__x0002__x0002_@@5@5@_x0002__x0002__x0002__x0002__x0002__x0002_A@_x0002__x0002__x0002__x0002__x0002__x0002_8@_x0002__x0002__x0002__x0002__x0002__x0002_@@3333333@_x0002__x0002__x0002__x0002__x0002__x0002_P@«ªªªªªP@_x0002__x0002__x0002__x0002__x0002__x0002_@@UUUUUÕT@5@_x0002__x0002__x0002__x0002__x0002_ÀR@3333333@_x0002__x0002__x0002__x0002__x0002_ÀR@_x0002__x0002__x0002__x0002__x0002__x0002_A@«ªªªªªP@_x0002__x0002__x0002__x0002__x0002__x0002_A@gfffff4@«ªªª_x0001__x0002_ªªP@_x0001__x0001__x0001__x0001__x0001__x0001_A@_x0001__x0001__x0001__x0001__x0001__x0001_D@_x0001__x0001__x0001__x0001__x0001__x0001_B@_x0001__x0001__x0001__x0001__x0001__x0001_@@UUUUUµQ@3333333@UUUUUÕT@_x0001__x0001__x0001__x0001__x0001__x0001_D@«ªªªªªP@UUUUUÕT@_x0001__x0001__x0001__x0001__x0001__x0001_@@3333333@3333333@«ªªªªªP@UUUUUµQ@_x0001__x0001__x0001__x0001__x0001__x0001_@@gfffff4@UUUUUµQ@_x0001__x0001__x0001__x0001__x0001__x0001_@@UUUUUÕT@_x0001__x0001__x0001__x0001__x0001__x0001_A@_x0001__x0001__x0001__x0001__x0001__x0001_@@3333333@UUUUUµQ@«ªªªªªP@3333333@gfffff4@_x0001__x0001__x0001__x0001__x0001__x0001_B@3333333@gfffff4@gfffff4@_x0001__x0002__x0001__x0001__x0001__x0001__x0001__x0001_@@_x0001__x0001__x0001__x0001__x0001__x0001_@@UUUUUÕT@_x0001__x0001__x0001__x0001__x0001__x0001_@@_x0001__x0001__x0001__x0001__x0001_F@3333333@_x0001__x0001__x0001__x0001__x0001_@E@«ªªªªªP@5@_x0001__x0001__x0001__x0001__x0001__x0001_@@_x0001__x0001__x0001__x0001__x0001__x0001_8@«ªªªªªP@_x0001__x0001__x0001__x0001__x0001__x0001_A@«ªªªªªP@_x0001__x0001__x0001__x0001__x0001__x0001_@@«ªªªªªP@5@_x0001__x0001__x0001__x0001__x0001__x0001_8@UUUUUÕT@«ªªªªªP@_x0001__x0001__x0001__x0001__x0001__x0001_2@gfffff4@_x0001__x0001__x0001__x0001__x0001__x0001_B@gfffff4@gfffff4@UUUUUµQ@«ªªªªªP@3333333@_x0001__x0001__x0001__x0001__x0001__x0001_D@_x0001__x0001__x0001__x0001__x0001__x0001_8@«ªªªªªP@_x0001__x0001__x0001__x0001__x0001__x0002__x0001__x0001_8@«ªªªªªP@3333333@«ªªªªªP@_x0001__x0001__x0001__x0001__x0001__x0001_B@3333333@3333333@_x0001__x0001__x0001__x0001__x0001__x0001_8@3333333@_x0001__x0001__x0001__x0001__x0001_ÀR@_x0001__x0001__x0001__x0001__x0001__x0001_8@_x0001__x0001__x0001__x0001__x0001__x0001_@@UUUUUµQ@UUUUUÕT@_x0001__x0001__x0001__x0001__x0001__x0001_B@_x0001__x0001__x0001__x0001__x0001__x0001_B@_x0001__x0001__x0001__x0001__x0001__x0001_@@gfffff4@UUUUUÕT@_x0001__x0001__x0001__x0001__x0001__x0001_B@3333333@_x0001__x0001__x0001__x0001__x0001__x0001_A@_x0001__x0001__x0001__x0001__x0001__x0001_8@_x0001__x0001__x0001__x0001__x0001__x0001_D@gfffff4@3333333@«ªªªªªP@«ªªªªªP@_x0001__x0001__x0001__x0001__x0001__x0001_&gt;@«ªªªªªP@UUUUUµQ@_x0001__x0001__x0001__x0001__x0001__x0001_A@_x0001__x0002__x0001__x0001__x0001__x0001__x0001__x0001_A@_x0001__x0001__x0001__x0001__x0001_@E@3333333@_x0001__x0001__x0001__x0001__x0001_ÀR@gfffff4@gfffff4@UUUUUÕT@UUUUUµQ@_x0001__x0001__x0001__x0001__x0001__x0001_@@_x0001__x0001__x0001__x0001__x0001__x0001_A@gfffff4@_x0001__x0001__x0001__x0001__x0001__x0001_8@3333333@_x0001__x0001__x0001__x0001__x0001__x0001_D@_x0001__x0001__x0001__x0001__x0001__x0001_@@5@_x0001__x0001__x0001__x0001__x0001__x0001_@@«ªªªªªP@_x0001__x0001__x0001__x0001__x0001_ÀR@_x0001__x0001__x0001__x0001__x0001__x0001_A@_x0001__x0001__x0001__x0001__x0001__x0001_A@gfffff4@_x0001__x0001__x0001__x0001__x0001__x0001_&gt;@_x0001__x0001__x0001__x0001__x0001__x0001_2@UUUUUµQ@_x0001__x0001__x0001__x0001__x0001__x0001_D@gfffff4@UUUUUµQ@_x0001__x0001__x0001__x0001__x0001__x0001_8@_x0001__x0001__x0001__x0001__x0001__x0001_2@5@_x0001__x0001__x0001__x0001__x0002__x0003__x0002__x0002_A@_x0002__x0002__x0002__x0002__x0002__x0002_D@3333333@_x0002__x0002__x0002__x0002__x0002__x0002_I@3333333@3333333@_x0002__x0002__x0002__x0002__x0002__x0002_A@_x0002__x0002__x0002__x0002__x0002__x0002_@@«ªªªªªP@UUUUUÕT@_x0002__x0002__x0002__x0002__x0002__x0002_A@3333333@_x0002__x0002__x0002__x0002__x0002__x0002_8@_x0002__x0002__x0002__x0002__x0002_ÀR@«ªªªªªP@gfffff4@_x0002__x0002__x0002__x0002__x0002_ÀR@_x0002__x0002__x0002__x0002__x0002__x0002_B@_x0002__x0002__x0002__x0002__x0002__x0002_P@5@_x0002__x0002__x0002__x0002__x0002__x0002_&gt;@3333333@_x0002__x0002__x0002__x0002__x0002__x0002_A@«ªªªªªP@_x0001__x0002__x0002__x0002__x0002_@O@_x0002__x0002__x0002__x0002__x0002__x0002_D@gfffff4@3333333@«ªªªªªP@UUUUUÕT@_x0002__x0002__x0002__x0002__x0002__x0002_@@_x0002__x0002__x0002__x0002__x0002__x0002_8@_x0001__x0002_gfffff4@«ªªªªªP@_x0001__x0001__x0001__x0001__x0001__x0001_A@UUUUUµQ@_x0001__x0001__x0001__x0001__x0001__x0001_D@UUUUUÕT@_x0001__x0001__x0001__x0001__x0001__x0001_B@5@_x0001__x0001__x0001__x0001__x0001__x0001_B@gfffff4@_x0001__x0001__x0001__x0001__x0001__x0001_@@UUUUUµQ@_x0001__x0001__x0001__x0001__x0001__x0001_D@«ªªªªªP@_x0001__x0001__x0001__x0001__x0001__x0001_2@_x0001__x0001__x0001__x0001__x0001__x0001_&gt;@_x0001__x0001__x0001__x0001__x0001__x0001_@@_x0001__x0001__x0001__x0001__x0001_ÀR@UUUUUµQ@_x0001__x0001__x0001__x0001__x0001__x0001_A@gfffff4@«ªªªªªP@3333333@gfffff4@_x0001__x0001__x0001__x0001__x0001__x0001_A@_x0001__x0001__x0001__x0001__x0001__x0001_&gt;@_x0001__x0001__x0001__x0001__x0001_@E@UUUUUµQ@«ªªªªªP@3333333@3333333@_x0002__x0003_5@_x0002__x0002__x0002__x0002__x0002__x0002_@@_x0002__x0002__x0002__x0002__x0002__x0002_A@gfffff4@_x0002__x0002__x0002__x0002__x0002__x0002_@@gfffff4@_x0002__x0002__x0002__x0002__x0002__x0002_2@_x0002__x0002__x0002__x0002__x0002__x0002_@@3333333@_x0002__x0002__x0002__x0002__x0002__x0002_@@«ªªªªªP@UUUUUµQ@3333333@_x0002__x0002__x0002__x0002__x0002__x0002_8@gfffff4@«ªªªªªP@_x0001__x0002__x0002__x0002__x0002_@O@«ªªªªªP@5@«ªªªªªP@_x0002__x0002__x0002__x0002__x0002__x0002_@@_x0002__x0002__x0002__x0002__x0002__x0002_D@_x0002__x0002__x0002__x0002__x0002__x0002_@@_x0002__x0002__x0002__x0002__x0002__x0002_B@_x0002__x0002__x0002__x0002__x0002__x0002_D@3333333@gfffff4@gfffff4@_x0002__x0002__x0002__x0002__x0002_ÀR@gfffff4@gfffff4@_x0002__x0002__x0002__x0002__x0002__x0002_@@_x0002__x0003__x0001__x0002__x0002__x0002__x0002_@O@UUUUUÕT@_x0002__x0002__x0002__x0002__x0002__x0002_2@gfffff4@UUUUUµQ@_x0002__x0002__x0002__x0002__x0002__x0002_A@UUUUUÕT@UUUUUµQ@_x0002__x0002__x0002__x0002__x0002__x0002_&gt;@gfffff4@UUUUUÕT@_x0001__x0002__x0002__x0002__x0002_@O@_x0002__x0002__x0002__x0002__x0002__x0002_@@_x0002__x0002__x0002__x0002__x0002__x0002_2@gfffff4@gfffff4@_x0002__x0002__x0002__x0002__x0002__x0002_@@3333333@gfffff4@gfffff4@«ªªªªªP@_x0002__x0002__x0002__x0002__x0002__x0002_@@_x0002__x0002__x0002__x0002__x0002__x0002_A@UUUUUµQ@_x0002__x0002__x0002__x0002__x0002__x0002_A@«ªªªªªP@_x0002__x0002__x0002__x0002__x0002_ÀR@UUUUUµQ@UUUUUÕT@_x0002__x0002__x0002__x0002__x0002__x0002_@@_x0002__x0002__x0002__x0002__x0002__x0002_A@gfff_x0002__x0003_ff4@3333333@_x0002__x0002__x0002__x0002__x0002__x0002_@@5@_x0002__x0002__x0002__x0002__x0002__x0002_@@3333333@3333333@_x0002__x0002__x0002__x0002__x0002_ÀR@_x0002__x0002__x0002__x0002__x0002__x0002_@@3333333@«ªªªªªP@«ªªªªªP@_x0002__x0002__x0002__x0002__x0002__x0002_@@_x0001__x0002__x0002__x0002__x0002_@O@_x0002__x0002__x0002__x0002__x0002__x0002_A@_x0002__x0002__x0002__x0002__x0002__x0002_@@_x0002__x0002__x0002__x0002__x0002__x0002_A@_x0002__x0002__x0002__x0002__x0002__x0002_@@_x0002__x0002__x0002__x0002__x0002__x0002_B@_x0002__x0002__x0002__x0002__x0002__x0002_B@_x0002__x0002__x0002__x0002__x0002__x0002_8@«ªªªªªP@«ªªªªªP@_x0002__x0002__x0002__x0002__x0002__x0002_@@_x0002__x0002__x0002__x0002__x0002__x0002_@@3333333@_x0002__x0002__x0002__x0002__x0002__x0002_@@_x0002__x0002__x0002__x0002__x0002__x0002_A@gfffff4@5@gfffff4@«ªªªªªP@_x0002__x0003_«ªªªªªP@_x0002__x0002__x0002__x0002__x0002__x0002_A@3333333@3333333@3333333@_x0002__x0002__x0002__x0002__x0002__x0002_2@UUUUUµQ@_x0002__x0002__x0002__x0002__x0002__x0002_B@3333333@UUUUUÕT@_x0002__x0002__x0002__x0002__x0002__x0002_@@_x0002__x0002__x0002__x0002__x0002__x0002_A@_x0002__x0002__x0002__x0002__x0002_ÀR@5@UUUUUµQ@«ªªªªªP@5@UUUUUÕT@UUUUUµQ@_x0001__x0002__x0002__x0002__x0002_@O@_x0002__x0002__x0002__x0002__x0002__x0002_@@UUUUUµQ@_x0002__x0002__x0002__x0002__x0002__x0002_A@_x0002__x0002__x0002__x0002__x0002__x0002_B@_x0001__x0002__x0002__x0002__x0002_@O@«ªªªªªP@UUUUUµQ@_x0002__x0002__x0002__x0002__x0002__x0002_@@_x0002__x0002__x0002__x0002__x0002__x0002_@@_x0002__x0002__x0002__x0002__x0002__x0002_@@_x0002__x0002__x0002__x0002__x0002__x0002_@@UUUU_x0002__x0003_UµQ@_x0002__x0002__x0002__x0002__x0002__x0002_A@gfffff4@_x0001__x0002__x0002__x0002__x0002_@O@_x0002__x0002__x0002__x0002__x0002__x0002_@@_x0002__x0002__x0002__x0002__x0002__x0002_I@UUUUUµQ@_x0002__x0002__x0002__x0002__x0002__x0002_&gt;@«ªªªªªP@_x0002__x0002__x0002__x0002__x0002__x0002_@@_x0002__x0002__x0002__x0002__x0002__x0002_A@gfffff4@3333333@UUUUUÕT@_x0002__x0002__x0002__x0002__x0002__x0002_@@_x0002__x0002__x0002__x0002__x0002__x0002_@@«ªªªªªP@UUUUUµQ@_x0002__x0002__x0002__x0002__x0002__x0002_@@_x0001__x0002__x0002__x0002__x0002_@O@_x0002__x0002__x0002__x0002__x0002__x0002_@@UUUUUÕT@3333333@_x0002__x0002__x0002__x0002__x0002__x0002_B@UUUUUµQ@UUUUUµQ@_x0002__x0002__x0002__x0002__x0002__x0002_@@UUUUUµQ@gfffff4@gfffff4@UUUUUµQ@«ªªªªªP@_x0002__x0003_«ªªªªªP@«ªªªªªP@_x0002__x0002__x0002__x0002__x0002__x0002_@@gfffff4@«ªªªªªP@_x0002__x0002__x0002__x0002__x0002__x0002_B@«ªªªªªP@_x0001__x0002__x0002__x0002__x0002_@O@_x0002__x0002__x0002__x0002__x0002_ÀR@UUUUUµQ@_x0002__x0002__x0002__x0002__x0002__x0002_@@3333333@«ªªªªªP@_x0002__x0002__x0002__x0002__x0002__x0002_B@_x0002__x0002__x0002__x0002__x0002__x0002_@@_x0002__x0002__x0002__x0002__x0002__x0002_A@«ªªªªªP@«ªªªªªP@_x0002__x0002__x0002__x0002__x0002__x0002_@@UUUUUÕT@_x0002__x0002__x0002__x0002__x0002__x0002_2@_x0002__x0002__x0002__x0002__x0002__x0002_@@_x0002__x0002__x0002__x0002__x0002__x0002_@@3333333@_x0002__x0002__x0002__x0002__x0002__x0002_@@_x0002__x0002__x0002__x0002__x0002__x0002_A@5@UUUUUµQ@_x0002__x0002__x0002__x0002__x0002__x0002_@@3333333@_x0002__x0002__x0002__x0002__x0002__x0002_@@_x0002__x0002__x0002__x0002__x0002__x0003__x0002__x0002_A@3333333@_x0002__x0002__x0002__x0002__x0002__x0002_@@_x0002__x0002__x0002__x0002__x0002__x0002_A@3333333@UUUUUµQ@«ªªªªªP@_x0002__x0002__x0002__x0002__x0002__x0002_A@_x0002__x0002__x0002__x0002__x0002__x0002_A@«ªªªªªP@3333333@«ªªªªªP@gfffff4@_x0002__x0002__x0002__x0002__x0002__x0002_8@_x0002__x0002__x0002__x0002__x0002__x0002_B@3333333@_x0002__x0002__x0002__x0002__x0002__x0002_@@_x0002__x0002__x0002__x0002__x0002__x0002_A@gfffff4@3333333@_x0002__x0002__x0002__x0002__x0002__x0002_A@UUUUUµQ@_x0001__x0002__x0002__x0002__x0002_@O@_x0002__x0002__x0002__x0002__x0002__x0002_@@_x0002__x0002__x0002__x0002__x0002__x0002_@@_x0002__x0002__x0002__x0002__x0002__x0002_A@_x0002__x0002__x0002__x0002__x0002__x0002_&gt;@_x0002__x0002__x0002__x0002__x0002__x0002_@@«ªªªªªP@_x0002__x0002__x0002__x0002__x0002__x0002_@@UUUUUÕT@_x0002__x0002__x0002__x0002__x0002__x0002_&gt;@_x0002__x0003_5@«ªªªªªP@_x0002__x0002__x0002__x0002__x0002__x0002_@@_x0002__x0002__x0002__x0002__x0002__x0002_A@gfffff4@«ªªªªªP@_x0002__x0002__x0002__x0002__x0002__x0002_@@_x0002__x0002__x0002__x0002__x0002__x0002_@@_x0002__x0002__x0002__x0002__x0002__x0002_@@3333333@«ªªªªªP@gfffff4@5@«ªªªªªP@_x0002__x0002__x0002__x0002__x0002__x0002_D@gfffff4@_x0002__x0002__x0002__x0002__x0002__x0002_A@_x0002__x0002__x0002__x0002__x0002__x0002_@@_x0002__x0002__x0002__x0002__x0002__x0002_A@_x0001__x0002__x0002__x0002__x0002_@O@_x0002__x0002__x0002__x0002__x0002_ÀR@_x0002__x0002__x0002__x0002__x0002__x0002_2@3333333@_x0002__x0002__x0002__x0002__x0002__x0002_A@UUUUUµQ@_x0002__x0002__x0002__x0002__x0002__x0002_A@_x0002__x0002__x0002__x0002__x0002__x0002_@@gfffff4@_x0002__x0002__x0002__x0002__x0002__x0002_A@_x0002__x0002__x0002__x0002__x0002__x0002_@@_x0002__x0002__x0002__x0002__x0002_ÀB@_x0002__x0002__x0002__x0002__x0002__x0003__x0002__x0002_D@3333333@3333333@_x0002__x0002__x0002__x0002__x0002__x0002_8@3333333@UUUUUÕT@_x0002__x0002__x0002__x0002__x0002__x0002_2@UUUUUµQ@_x0002__x0002__x0002__x0002__x0002__x0002_@@_x0002__x0002__x0002__x0002__x0002__x0002_A@_x0002__x0002__x0002__x0002__x0002__x0002_D@_x0002__x0002__x0002__x0002__x0002__x0002_B@UUUUUµQ@«ªªªªªP@3333333@3333333@_x0002__x0002__x0002__x0002__x0002__x0002_&gt;@_x0001__x0002__x0002__x0002__x0002_@O@UUUUUÕT@_x0002__x0002__x0002__x0002__x0002__x0002_A@_x0002__x0002__x0002__x0002__x0002__x0002_2@«ªªªªªP@_x0002__x0002__x0002__x0002__x0002__x0002_@@UUUUUµQ@_x0002__x0002__x0002__x0002__x0002__x0002_@@«ªªªªªP@_x0002__x0002__x0002__x0002__x0002__x0002_B@3333333@3333333@_x0002__x0002__x0002__x0002__x0002__x0002_A@3333333@3333333@_x0002__x0003_«ªªªªªP@_x0002__x0002__x0002__x0002__x0002__x0002_A@UUUUUµQ@UUUUUµQ@_x0002__x0002__x0002__x0002__x0002__x0002_@@UUUUUµQ@UUUUUµQ@_x0002__x0002__x0002__x0002__x0002__x0002_@@_x0002__x0002__x0002__x0002__x0002__x0002_@@_x0002__x0002__x0002__x0002__x0002__x0002_B@_x0002__x0002__x0002__x0002__x0002__x0002_A@«ªªªªªP@UUUUUµQ@UUUUUµQ@_x0002__x0002__x0002__x0002__x0002__x0002_@@«ªªªªªP@_x0002__x0002__x0002__x0002__x0002__x0002_2@_x0002__x0002__x0002__x0002__x0002__x0002_@@_x0001__x0002__x0002__x0002__x0002_@O@UUUUUµQ@_x0002__x0002__x0002__x0002__x0002__x0002_@@_x0002__x0002__x0002__x0002__x0002__x0002_A@UUUUUµQ@_x0001__x0002__x0002__x0002__x0002_@O@UUUUUÕT@3333333@«ªªªªªP@_x0002__x0002__x0002__x0002__x0002__x0002_&gt;@«ªªªªªP@«ªªªªªP@_x0002__x0002__x0002__x0002__x0002__x0002_&gt;@_x0002__x0002__x0002__x0002__x0001__x0002__x0001__x0001_@@3333333@_x0001__x0001__x0001__x0001__x0001__x0001_D@UUUUUÕT@_x0001__x0001__x0001__x0001__x0001__x0001_2@_x0001__x0001__x0001__x0001__x0001__x0001_A@gfffff4@_x0001__x0001__x0001__x0001__x0001__x0001_A@UUUUUÕT@_x0001__x0001__x0001__x0001__x0001__x0001_&gt;@_x0001__x0001__x0001__x0001__x0001_ÀR@3333333@_x0001__x0001__x0001__x0001__x0001__x0001_&gt;@_x0001__x0001__x0001__x0001__x0001__x0001_@@3333333@_x0001__x0001__x0001__x0001__x0001_ÀR@UUUUUµQ@_x0001__x0001__x0001__x0001__x0001__x0001_2@«ªªªªªP@UUUUUµQ@3333333@_x0001__x0001__x0001__x0001__x0001__x0001_D@_x0001__x0001__x0001__x0001__x0001__x0001_A@_x0001__x0001__x0001__x0001__x0001__x0001_&gt;@_x0001__x0001__x0001__x0001__x0001__x0001_A@3333333@«ªªªªªP@_x0001__x0001__x0001__x0001__x0001__x0001_A@_x0001__x0001__x0001__x0001__x0001__x0001_@@5@UUUUUÕT@_x0001__x0001__x0001__x0001__x0001_ÀR@_x0001__x0002__x0001__x0001__x0001__x0001__x0001_ÀR@_x0001__x0001__x0001__x0001__x0001__x0001_2@_x0001__x0001__x0001__x0001__x0001__x0001_B@_x0001__x0001__x0001__x0001__x0001__x0001_@@_x0001__x0001__x0001__x0001__x0001_ÀR@gfffff4@gfffff4@_x0001__x0001__x0001__x0001__x0001__x0001_D@_x0001__x0001__x0001__x0001__x0001__x0001_8@«ªªªªªP@gfffff4@3333333@3333333@_x0001__x0001__x0001__x0001__x0001__x0001_@@_x0001__x0001__x0001__x0001__x0001__x0001_D@3333333@gfffff4@UUUUUµQ@_x0001__x0001__x0001__x0001__x0001__x0001_A@_x0001__x0001__x0001__x0001__x0001__x0001_@@_x0001__x0001__x0001__x0001__x0001__x0001_2@_x0001__x0001__x0001__x0001__x0001_@E@gfffff4@_x0001__x0001__x0001__x0001__x0001__x0001_@@_x0001__x0001__x0001__x0001__x0001__x0001_@@_x0001__x0001__x0001__x0001__x0001__x0001_B@UUUUUÕT@UUUUUµQ@_x0001__x0001__x0001__x0001__x0001__x0001_A@_x0001__x0001__x0001__x0001__x0001__x0001_@@_x0001__x0001__x0001__x0001__x0001__x0001_2@3333_x0002__x0003_333@UUUUUµQ@_x0002__x0002__x0002__x0002__x0002__x0002_A@_x0002__x0002__x0002__x0002__x0002__x0002_D@_x0002__x0002__x0002__x0002__x0002__x0002_8@_x0002__x0002__x0002__x0002__x0002__x0002_A@_x0002__x0002__x0002__x0002__x0002__x0002_&gt;@_x0002__x0002__x0002__x0002__x0002__x0002_A@_x0002__x0002__x0002__x0002__x0002__x0002_A@«ªªªªªP@_x0002__x0002__x0002__x0002__x0002__x0002_B@_x0002__x0002__x0002__x0002__x0002__x0002_A@_x0002__x0002__x0002__x0002__x0002__x0002_8@_x0001__x0002__x0002__x0002__x0002_@O@_x0002__x0002__x0002__x0002__x0002__x0002_@@UUUUUµQ@«ªªªªªP@UUUUUÕT@UUUUUµQ@_x0002__x0002__x0002__x0002__x0002__x0002_A@_x0002__x0002__x0002__x0002__x0002__x0002_A@_x0001__x0002__x0002__x0002__x0002_@O@_x0002__x0002__x0002__x0002__x0002__x0002_@@_x0002__x0002__x0002__x0002__x0002__x0002_A@_x0002__x0002__x0002__x0002__x0002__x0002_A@3333333@UUUUUµQ@UUUUUµQ@_x0002__x0002__x0002__x0002__x0002__x0002_A@_x0002__x0002__x0002__x0002__x0002__x0002_B@_x0002__x0002__x0002__x0002__x0002__x0002_&gt;@_x0002__x0002__x0002__x0002__x0002__x0002_@@_x0002__x0003_«ªªªªªP@_x0002__x0002__x0002__x0002__x0002_ÀR@3333333@_x0002__x0002__x0002__x0002__x0002_ÀR@_x0002__x0002__x0002__x0002__x0002__x0002_@@«ªªªªªP@_x0002__x0002__x0002__x0002__x0002__x0002_A@gfffff4@_x0002__x0002__x0002__x0002__x0002__x0002_D@_x0002__x0002__x0002__x0002__x0002__x0002_@@_x0002__x0002__x0002__x0002__x0002__x0002_B@_x0002__x0002__x0002__x0002__x0002__x0002_2@3333333@«ªªªªªP@5@3333333@«ªªªªªP@_x0002__x0002__x0002__x0002__x0002__x0002_D@_x0002__x0002__x0002__x0002__x0002__x0002_D@_x0001__x0002__x0002__x0002__x0002_@O@_x0002__x0002__x0002__x0002__x0002__x0002_D@gfffff4@_x0002__x0002__x0002__x0002__x0002__x0002_B@3333333@_x0002__x0002__x0002__x0002__x0002__x0002_2@«ªªªªªP@_x0002__x0002__x0002__x0002__x0002__x0002_A@_x0002__x0002__x0002__x0002__x0002__x0002_@@_x0002__x0002__x0002__x0002__x0002__x0002_@@_x0002__x0002__x0002__x0002__x0002__x0002_&gt;@_x0002__x0002__x0002__x0002__x0002__x0002_A@3333_x0002__x0003_333@3333333@3333333@_x0002__x0002__x0002__x0002__x0002__x0002_A@_x0002__x0002__x0002__x0002__x0002_ÀR@_x0002__x0002__x0002__x0002__x0002__x0002_A@_x0002__x0002__x0002__x0002__x0002__x0002_&gt;@3333333@UUUUUµQ@_x0002__x0002__x0002__x0002__x0002__x0002_@@gfffff4@«ªªªªªP@_x0002__x0002__x0002__x0002__x0002__x0002_@@3333333@UUUUUÕT@«ªªªªªP@UUUUUµQ@3333333@_x0002__x0002__x0002__x0002__x0002__x0002_&gt;@UUUUUµQ@gfffff4@_x0002__x0002__x0002__x0002__x0002__x0002_@@_x0002__x0002__x0002__x0002__x0002__x0002_@@_x0002__x0002__x0002__x0002__x0002__x0002_@@UUUUUµQ@3333333@_x0001__x0002__x0002__x0002__x0002_@O@_x0002__x0002__x0002__x0002__x0002__x0002_8@_x0002__x0002__x0002__x0002__x0002__x0002_&gt;@gfffff4@_x0002__x0002__x0002__x0002__x0002__x0002_P@«ªªªªªP@_x0002__x0003__x0002__x0002__x0002__x0002__x0002__x0002_8@_x0002__x0002__x0002__x0002__x0002__x0002_A@_x0002__x0002__x0002__x0002__x0002_ÀR@5@_x0002__x0002__x0002__x0002__x0002__x0002_@@UUUUUµQ@UUUUUµQ@_x0002__x0002__x0002__x0002__x0002__x0002_A@_x0001__x0002__x0002__x0002__x0002_@O@gfffff4@UUUUUµQ@_x0002__x0002__x0002__x0002__x0002__x0002_@@_x0002__x0002__x0002__x0002__x0002__x0002_D@_x0002__x0002__x0002__x0002__x0002__x0002_A@_x0002__x0002__x0002__x0002__x0002__x0002_2@«ªªªªªP@_x0002__x0002__x0002__x0002__x0002__x0002_A@UUUUUµQ@3333333@_x0001__x0002__x0002__x0002__x0002_@O@_x0002__x0002__x0002__x0002__x0002__x0002_@@_x0002__x0002__x0002__x0002__x0002__x0002_&gt;@_x0002__x0002__x0002__x0002__x0002__x0002_B@_x0002__x0002__x0002__x0002__x0002__x0002_&gt;@_x0002__x0002__x0002__x0002__x0002__x0002_2@_x0001__x0002__x0002__x0002__x0002_@O@_x0002__x0002__x0002__x0002__x0002__x0002_A@3333333@«ªªªªªP@_x0002__x0002__x0002__x0002__x0002__x0002_A@«ªªªªªP@_x0002__x0002__x0002__x0002__x0001__x0002__x0001__x0001_A@_x0001__x0001__x0001__x0001__x0001_ÀR@_x0001__x0001__x0001__x0001__x0001_ÀR@3333333@_x0001__x0001__x0001__x0001__x0001__x0001_D@_x0001__x0001__x0001__x0001__x0001__x0001_2@UUUUUµQ@3333333@UUUUUµQ@_x0001__x0001__x0001__x0001__x0001__x0001_A@_x0001__x0001__x0001__x0001__x0001_ÀR@UUUUUÕT@3333333@_x0001__x0001__x0001__x0001__x0001__x0001_8@_x0001__x0001__x0001__x0001__x0001__x0001_@@_x0001__x0001__x0001__x0001__x0001__x0001_@@«ªªªªªP@gfffff4@gfffff4@3333333@_x0001__x0001__x0001__x0001__x0001__x0001_8@_x0001__x0001__x0001__x0001__x0001__x0001_B@_x0001__x0001__x0001__x0001__x0001__x0001_B@_x0001__x0001__x0001__x0001__x0001__x0001_@@_x0001__x0001__x0001__x0001__x0001__x0001_D@_x0001__x0001__x0001__x0001__x0001_ÀR@UUUUUµQ@«ªªªªªP@_x0001__x0001__x0001__x0001__x0001__x0001_@@gfffff4@gfffff4@gfffff4@</t>
  </si>
  <si>
    <t>f2a5298d6ecb12f48c97cd4d00656f0c_x0002__x0003__x0002__x0002__x0002__x0002__x0002__x0002_A@3333333@UUUUUµQ@_x0002__x0002__x0002__x0002__x0002__x0002_2@_x0002__x0002__x0002__x0002__x0002__x0002_B@_x0002__x0002__x0002__x0002__x0002__x0002_A@«ªªªªªP@3333333@_x0002__x0002__x0002__x0002__x0002_ÀR@«ªªªªªP@3333333@_x0002__x0002__x0002__x0002__x0002__x0002_&gt;@_x0002__x0002__x0002__x0002__x0002__x0002_@@_x0002__x0002__x0002__x0002__x0002__x0002_A@_x0002__x0002__x0002__x0002__x0002__x0002_A@UUUUUµQ@_x0001__x0002__x0002__x0002__x0002_@O@3333333@UUUUUµQ@3333333@«ªªªªªP@_x0002__x0002__x0002__x0002__x0002__x0002_A@_x0001__x0002__x0002__x0002__x0002_@O@UUUUUÕT@5@«ªªªªªP@_x0002__x0002__x0002__x0002__x0002__x0002_@@_x0002__x0002__x0002__x0002__x0002__x0002_A@_x0002__x0002__x0002__x0002__x0002__x0002_A@UUUUUµQ@UUUUUµQ@_x0002__x0002__x0002__x0002__x0001__x0002__x0001__x0001_@@UUUUUµQ@_x0001__x0001__x0001__x0001__x0001__x0001_P@_x0001__x0001__x0001__x0001__x0001__x0001_A@3333333@_x0001__x0001__x0001__x0001__x0001__x0001_B@_x0001__x0001__x0001__x0001__x0001__x0001_@@_x0001__x0001__x0001__x0001__x0001__x0001_@@_x0001__x0001__x0001__x0001__x0001__x0001_@@UUUUUÕT@3333333@_x0001__x0001__x0001__x0001__x0001__x0001_@@«ªªªªªP@3333333@_x0001__x0001__x0001__x0001__x0001__x0001_D@3333333@_x0001__x0001__x0001__x0001__x0001__x0001_@@UUUUUµQ@_x0001__x0001__x0001__x0001__x0001__x0001_@@_x0001__x0001__x0001__x0001__x0001__x0001_@@_x0001__x0001__x0001__x0001__x0001__x0001_A@«ªªªªªP@«ªªªªªP@_x0001__x0001__x0001__x0001__x0001__x0001_&gt;@3333333@gfffff4@«ªªªªªP@_x0001__x0001__x0001__x0001__x0001__x0001_2@_x0001__x0001__x0001__x0001__x0001__x0001_@@_x0001__x0001__x0001__x0001__x0001__x0001_B@gfffff4@_x0001__x0001__x0001__x0001__x0001__x0001_8@_x0002__x0003__x0002__x0002__x0002__x0002__x0002__x0002_A@_x0002__x0002__x0002__x0002__x0002__x0002_2@UUUUUµQ@«ªªªªªP@UUUUUµQ@«ªªªªªP@_x0002__x0002__x0002__x0002__x0002__x0002_A@UUUUUÕT@3333333@UUUUUµQ@«ªªªªªP@_x0002__x0002__x0002__x0002__x0002__x0002_8@_x0002__x0002__x0002__x0002__x0002__x0002_@@_x0002__x0002__x0002__x0002__x0002__x0002_A@«ªªªªªP@_x0002__x0002__x0002__x0002__x0002__x0002_A@_x0002__x0002__x0002__x0002__x0002__x0002_B@gfffff4@_x0002__x0002__x0002__x0002__x0002__x0002_@@gfffff4@_x0002__x0002__x0002__x0002__x0002__x0002_A@_x0001__x0002__x0002__x0002__x0002_@O@«ªªªªªP@3333333@3333333@_x0002__x0002__x0002__x0002__x0002__x0002_@@«ªªªªªP@«ªªªªªP@_x0002__x0002__x0002__x0002__x0002__x0002_&gt;@_x0001__x0002__x0002__x0002__x0002_@O@UUUUUµQ@_x0002__x0002__x0002__x0002__x0001__x0002__x0001__x0001_@@_x0001__x0001__x0001__x0001__x0001__x0001_I@3333333@UUUUUµQ@gfffff4@5@_x0001__x0001__x0001__x0001__x0001__x0001_@@3333333@_x0001__x0001__x0001__x0001__x0001__x0001_@@UUUUUµQ@UUUUUµQ@_x0001__x0001__x0001__x0001__x0001__x0001_@@5@_x0001__x0001__x0001__x0001__x0001__x0001_D@_x0001__x0001__x0001__x0001__x0001_ÀR@3333333@«ªªªªªP@_x0001__x0001__x0001__x0001__x0001__x0001_D@_x0001__x0001__x0001__x0001__x0001_ÀB@5@_x0001__x0001__x0001__x0001__x0001__x0001_A@5@_x0001__x0001__x0001__x0001__x0001__x0001_&gt;@UUUUUµQ@_x0001__x0001__x0001__x0001__x0001__x0001_@@UUUUUµQ@_x0001__x0001__x0001__x0001__x0001__x0001_&gt;@_x0001__x0001__x0001__x0001__x0001_ÀB@«ªªªªªP@_x0001__x0001__x0001__x0001__x0001__x0001_A@3333333@«ªªªªªP@_x0001__x0002__x0001__x0001__x0001__x0001__x0001__x0001_B@_x0001__x0001__x0001__x0001__x0001__x0001_@@_x0001__x0001__x0001__x0001__x0001__x0001_@@_x0001__x0001__x0001__x0001__x0001__x0001_@@_x0001__x0001__x0001__x0001__x0001__x0001_A@3333333@«ªªªªªP@_x0001__x0001__x0001__x0001__x0001__x0001_A@3333333@UUUUUÕT@gfffff4@_x0001__x0001__x0001__x0001__x0001__x0001_@@_x0001__x0001__x0001__x0001__x0001__x0001_B@3333333@_x0001__x0001__x0001__x0001__x0001_ÀR@_x0001__x0001__x0001__x0001__x0001__x0001_&gt;@_x0001__x0001__x0001__x0001__x0001__x0001_Q@_x0001__x0001__x0001__x0001__x0001__x0001_@@5@_x0001__x0001__x0001__x0001__x0001__x0001_&gt;@_x0001__x0001__x0001__x0001__x0001__x0001_A@3333333@_x0001__x0001__x0001__x0001__x0001__x0001_A@«ªªªªªP@_x0001__x0001__x0001__x0001__x0001__x0001_A@«ªªªªªP@3333333@gfffff4@_x0001__x0001__x0001__x0001__x0001__x0001_&gt;@_x0001__x0001__x0001__x0001__x0001__x0001_&gt;@_x0001__x0001__x0001__x0001__x0001__x0001_A@3333_x0001__x0002_333@_x0001__x0001__x0001__x0001__x0001__x0001_A@UUUUUµQ@UUUUUµQ@gfffff4@3333333@_x0001__x0001__x0001__x0001__x0001__x0001_8@3333333@3333333@«ªªªªªP@_x0001__x0001__x0001__x0001__x0001__x0001_A@_x0001__x0001__x0001__x0001__x0001__x0001_A@UUUUUµQ@_x0001__x0001__x0001__x0001__x0001__x0001_@@3333333@UUUUUµQ@«ªªªªªP@gfffff4@_x0001__x0001__x0001__x0001__x0001__x0001_@@_x0001__x0001__x0001__x0001__x0001__x0001_@@5@3333333@_x0001__x0001__x0001__x0001__x0001_ÀR@gfffff4@3333333@_x0001__x0001__x0001__x0001__x0001__x0001_&gt;@«ªªªªªP@_x0001__x0001__x0001__x0001__x0001__x0001_@@gfffff4@_x0001__x0001__x0001__x0001__x0001__x0001_A@_x0001__x0001__x0001__x0001__x0001__x0001_A@_x0001__x0001__x0001__x0001__x0001__x0001_@@_x0002__x0003__x0001__x0002__x0002__x0002__x0002_@O@gfffff4@UUUUUµQ@gfffff4@UUUUUµQ@3333333@_x0001__x0002__x0002__x0002__x0002_@O@_x0002__x0002__x0002__x0002__x0002__x0002_A@UUUUUµQ@_x0002__x0002__x0002__x0002__x0002__x0002_@@_x0002__x0002__x0002__x0002__x0002__x0002_@@_x0002__x0002__x0002__x0002__x0002__x0002_@@_x0002__x0002__x0002__x0002__x0002__x0002_A@gfffff4@«ªªªªªP@gfffff4@_x0002__x0002__x0002__x0002__x0002__x0002_@@_x0002__x0002__x0002__x0002__x0002__x0002_@@3333333@«ªªªªªP@_x0002__x0002__x0002__x0002__x0002_@E@UUUUUµQ@_x0002__x0002__x0002__x0002__x0002__x0002_8@«ªªªªªP@_x0002__x0002__x0002__x0002__x0002__x0002_8@3333333@«ªªªªªP@gfffff4@_x0002__x0002__x0002__x0002__x0002__x0002_A@_x0002__x0002__x0002__x0002__x0002__x0002_2@3333333@UUUU_x0002__x0005_UÕT@_x0001__x0002__x0002__x0002__x0002_@O@«ªªªªªP@_x0002__x0002__x0002__x0002__x0002__x0002_&gt;@UUUUUµQ@_x0002__x0002__x0002__x0002__x0002__x0002_@@3333333@UUUUUµQ@UUUUUµQ@_x0002__x0002__x0002__x0002__x0002__x0002_A@_x0002__x0002__x0002__x0002__x0002__x0002_@@_x0002__x0002__x0002__x0002__x0002__x0002_B@_x0002__x0002__x0002__x0002__x0002__x0002_2@_x0001__x0002__x0002__x0002__x001C__x0002__x0002__x0002_telsaEV_ca - Simulation.xlsx_x0001__x0002__x0002__x0002__x0019__x0002__x0002__x0002_Tesla Charge Time (@RISK)_x0004__x0002__x0002__x0002__x0003__x0002__x0002__x0002_A25_x001A__x0002__x0002__x0002_=RiskDiscrete(C2:C6,B2:B6)_x001E__x0002__x0002__x0002__x0001__x0001_A24_x0001_Range (EPA est.) (miles)_x0001__x0002__x0002__x0002__x0002__x0002__x0002__x0002__x0002__x0004__x0002__x0002__x0002__x0002__x0001__x0002__x0002__x0002__x001A__x0002__x0002__x0002__x0018__x0002__x0002__x0002_Range (EPA est.) (miles)_x0001__x0002__x0002__x0002__x0002__x0002__x0002__x0002__x0002__x0002__x0002__x0002__x0002__x0002__x0002__x0002__x0002__x0002__x0002__x0002__x0003__x0002__x0002__x0002_B25_x001A__x0002__x0002__x0002_=RiskDiscrete(D2:D6,B2:B6)_x0018__x0002__x0002__x0002__x0001__x0001_B24_x0001_Battery Size (kWh)_x0001__x0002__x0002__x0002__x0002__x0002__x0002__x0002__x0001__x0002__x0002__x0002__x0001__x0002__x0002__x0002__x001A__x0002__x0002__x0002__x0012__x0002__x0002__x0002_Battery Size (kWh)_x0001__x0002__x0002__x0002__x0002__x0002__x0002__x0002__x0002__x0002__x0002__x0002__x0002__x0002__x0002__x0002__x0002__x0002__x0002__x0002__x0003__x0002__x0002__x0002_C25_x001E__x0002__x0002__x0002_=RiskDiscrete(C10:C14,B10:B14)_x0018__x0002__x0002__x0002__x0001__x0001_C24_x0001_Charging Rate _x0004__x0006_(kW)_x0001__x0004__x0004__x0004__x0004__x0004__x0004__x0004__x0002__x0004__x0004__x0004__x0001__x0004__x0004__x0004__x001E__x0004__x0004__x0004__x0012__x0004__x0004__x0004_Charging Rate (kW)_x0001__x0004__x0004__x0004__x0004__x0004__x0004__x0004__x0004__x0004__x0004__x0004__x0004__x0004__x0004__x0004__x0004__x0004__x0004__x0004__x0003__x0004__x0004__x0004_D25_x001A__x0004__x0004__x0004_=RiskOutput()+(B25/C25)*60_x001B__x0004__x0004__x0004__x0001__x0001_D24_x0001_Charge Time (minutes)_x0004__x0004__x0004__x0004__x0001__x0004__x0004__x0004__x0004__x0004__x0004__x0004__x0001__x0004__x0004__x0004__x000D__x0004__x0004__x0004__x0004__x0004__x0004__x0004__x0015__x0004__x0004__x0004_Charge Time (minutes)_x0004__x0004__x0004__x0004__x0004__x0004__x0004__x0004__x0001__x0004_ÿÿÿÿÿÿÿÿÿÿÿÿÿÿÿÿÿÿÿÿÿÿÿÿÿÿÿÿÿÿÿÿÿÿÿÿÿÿÿÿÿÿ_x0004__x0004__x0004__x0004__x0004__x0004__x0001__x0004__x0004__x0004__x0005__x0004__x0004__x0004_Sim_x0003__x0006_ 1_x0003__x0003__x0003__x0003__x0003__x0003__x0008__x0003__x0003__x0003_LJB9VTN5_x0001__x0003__x0003__x0003__x0005__x0003__x0003__x0003__x0002__x0003__x0003_`_x0003__x0003__x0001__x0003__x0003_7_x0003__x0003__x0003_DU7U1FMA3GRLHAXJGJZQTAKP_x0003__x0003__x0003_ÿÿÿÿ_x0003__x0003_ÿÿÿÿ_x0003__x0003_ÿÿÿÿ_x0003__x0003_ÿÿ _x0001__x0003__x0003_ _x0003__x0003__x0003_Û_x001C_¾¥_x0018_×_x0001_³Ý?¦_x0018_×_x0001_:O@¦_x0018_×_x0001__x0010_'_x0003__x0003_¯_x0002__x0003__x0003__x0003__x0004__x0003__x0003__x0010__x0001__x0003__x0003__x0003__x0003__x001C__x0003__x0003_telsaEV_ca - Simulation.xlsx_x0018__x0003__x0003__x0003_DU7U1FMA3GRLHAXJGJZQTAKP_x0001__x0003__x0003__x0003__x0003__x0019__x0003__x0003_Tesla Charge Time (@RISK)_x0004__x0003__x0003__x0003__x0003__x0018__x0003__x0003__x0003__x0003__x0003__x001A__x0003__x0003_=Ri_x0003__x0004_skDiscrete(C2:C6,B2:B6)_x001E__x0003__x0003__x0001__x0001_A24_x0001_Range (EPA est.) (miles)_x0003__x0001__x0003__x0003__x0003__x0003__x0003__x0003__x0003__x0003__x0001__x0003__x0003__x0003__x001A__x0003__x0003__x0003__x0003__x0003__x0003__x0001__x0003_ÿÿÿÿ_x0003__x0003__x0003__x0003__x0003__x0003__x0003__x0003__x0003__x0003__x0003__x0003__x0003__x0003__x0003__x0003__x0003__x0018__x0003__x0003__x0003__x0001__x0003__x001A__x0003__x0003_=RiskDiscrete(D2:D6,B2:B6)_x0018__x0003__x0003__x0001__x0001_B24_x0001_Battery Size (kWh)_x0003__x0001__x0003__x0003__x0003__x0003__x0001__x0003__x0003__x0003__x0001__x0003__x0003__x0003__x001A__x0003__x0003__x0003__x0003__x0003__x0003__x0001__x0003_ÿÿÿÿ_x0003__x0003__x0003__x0003__x0003__x0003__x0003__x0003__x0003__x0003__x0003__x0003__x0003__x0003__x0003__x0003__x0003__x0018__x0003__x0003__x0003__x0002__x0003__x001E__x0003__x0003_=RiskDiscrete(C10:C14,B_x0004__x0005_10:B14)_x0018__x0004__x0004__x0001__x0001_C24_x0001_Charging Rate (kW)_x0004__x0001__x0004__x0004__x0004__x0004__x0002__x0004__x0004__x0004__x0001__x0004__x0004__x0004__x001E__x0004__x0004__x0004__x0004__x0004__x0004__x0001__x0004_ÿÿÿÿ_x0004__x0004__x0004__x0004__x0004__x0004__x0004__x0004__x0004__x0004__x0004__x0004__x0004__x0004__x0004__x0004__x0004__x0018__x0004__x0004__x0004__x0003__x0004__x001A__x0004__x0004_=RiskOutput()+(B25/C25)*60_x001B__x0004__x0004__x0001__x0001_D24_x0001_Charge Time (minutes)_x0004__x0004__x0004__x0004__x0004__x0001__x0004__x0004__x0004__x0004__x0004__x0004__x0004__x0004__x0001__x0004__x0004__x0004__x000D__x0004__x0004__x0004__x0004__x0004__x0004__x0004__x0004__x0004__x0004__x0004__x0004__x0004__x0004__x0004__x0001_ÿÿÿÿÿÿÿÿÿÿÿÿÿÿÿÿÿÿÿÿÿÿÿÿÿÿÿÿÿÿÿÿÿÿÿÿÿÿÿÿÿÿ_x0004_ÿÿ_x0003__x0004__x0004__x0004__x0004__x0004__x0004__x0004__x0001__x0004__x0004__x0004__x0004__x0004__x0004__x0004__x0003__x0004__x0004__x0005__x0006__x0005__x0005__x0005__x0005__x0005__x0005__x0005__x0005__x0005__x0005__x0005__x0005__x0005__x0005__x0005__x0001__x0005__x0005__x0005__x0005__x0005__x0005__x0005__x0005__x0005__x0002__x0005__x0005__x0005__x0005__x0005__x0001__x0005__x0005__x0005__x0005__x0005__x0005__x0005__x0003__x0005__x0005__x0005__x0005__x0005__x0005__x0005__x0005__x0005__x0005__x0005__x0005__x0005__x0012_'_x0005__x0005_$_x0005__x0005__x0005_ÿÿÿÿÿÿÿÿÿÿÿÿÿÿÿÿÿÿÿÿÿÿÿÿ_x0005__x0005__x0005__x0005_ N_x0005__x0005__x001C__x0005__x0005__x0005__x0005__x0005__x0005__x0005__x0005__x0005__x0005__x0005__x0005__x0005__x0005__x0005__x0005__x0005__x0005__x0005__x0005__x0005__x0005__x0005_!N_x0005__x0005_5_x0005__x0005__x0005__x0007__x0005__x0005_General_x0007__x0005__x0005_General_x0004__x0005__x0005_0.00_x0007__x0005__x0005_General_x0005__x0005__x0005__x0005_"N_x0005__x0005_8_x0005__x0005__x0005__x0005__x0005__x0005__x0005__x0005__x0005_ÿÿÿÿ_x0005__x0005__x0005__x0005__x0005__x0005_ÿÿÿÿ_x0005__x0005__x0005__x0005__x0005__x0005_ÿÿÿÿ_x0005__x0005__x0005_ÿÿÿÿ_x0005__x0005__x0005__x0005_#N_x0005__x0005_ _x0005__x0005__x0005_÷ÿÿÿÿÿÿÿ÷ÿÿÿÿÿÿÿ÷ÿ_x0002__x0005_ÿÿÿÿÿÿ$N_x0002__x0002__x0008__x0002__x0002__x0002__x0011_'_x0002__x0002__x000C__x0002__x0002__x0002__x0001__x0002__x0002__x0002__x0013_'_x0002__x0002__x0010__x0002__x0002__x0002__x0001__x0002__x0002__x0002_" LO_x0015_'_x0002__x0002_x_x0002__x0002__x0002_l_x0002__x0002__x0002__x0002__x0002__x0002__x0002__x0002__x0001_d_x0002__x0002__x0002_è_x0003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0002__x0004__x0002__x0002__x0002_ÿÿÿÿÿÿÿÿÿÿÿÿÿÿÿÿ_x0002__x0002__x0002__x0002__x0002__x0001__x0002__x0002__x0002_ÿÿÿÿ_x0002__x0002__x0002__x0002_ÿÿÿÿ_x0016_'_x0002__x0002__x000C__x0002__x0002__x0002__x0002__x0002__x0002__x0002__x0017_'_x0002__x0002_ð_x0002__x0002__x0002__x0001__x0002__x0002__x0002__x0003__x0002__x0002__x0002_9_x0002__x0002_RiskDiscrete({275;325;375;425;475},{0.1;0.4;0.3;0.1;0.1})5_x0002__x0003__x0002__x0002_RiskDiscrete({75;80;85;90;100},{0.1;0.4;0.3;0.1;0.1})f_x0002__x0002_RiskDiscrete({72;75;120;150;250},{0.312849162;5.586592179E-3;1.117318436E-2;0.374301676;0.2960893855})_x0018_'_x0002__x0002__x000C__x0002__x0002__x0002_,_x0002_._x0002__x0019_'_x0002__x0002__x000C__x0002__x0002__x0002__x0001__x0002__x0002__x0002__x0001__x0002__x0002_ÿÿÿÿ</t>
  </si>
  <si>
    <t>9c5b3976f5d18918c64c6e0e9627a3be0|1|36230|51bf2acfcb7bb3219139ab5a12f0c720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</si>
</sst>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4" fontId="0" fillId="0" borderId="10" xfId="0" applyNumberFormat="1" applyBorder="1"/>
    <xf numFmtId="0" fontId="0" fillId="0" borderId="10" xfId="0" applyBorder="1"/>
    <xf numFmtId="0" fontId="0" fillId="0" borderId="0" xfId="0" applyBorder="1" applyAlignment="1">
      <alignment horizontal="center"/>
    </xf>
    <xf numFmtId="165" fontId="0" fillId="0" borderId="10" xfId="0" applyNumberFormat="1" applyBorder="1"/>
    <xf numFmtId="0" fontId="19" fillId="0" borderId="10" xfId="0" applyFont="1" applyBorder="1" applyAlignment="1">
      <alignment horizontal="center" vertical="center" wrapText="1"/>
    </xf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2" fontId="0" fillId="0" borderId="10" xfId="0" applyNumberFormat="1" applyBorder="1"/>
    <xf numFmtId="0" fontId="0" fillId="34" borderId="13" xfId="0" applyFill="1" applyBorder="1" applyAlignment="1">
      <alignment vertical="center" wrapText="1"/>
    </xf>
    <xf numFmtId="2" fontId="0" fillId="34" borderId="14" xfId="0" applyNumberFormat="1" applyFill="1" applyBorder="1" applyAlignment="1">
      <alignment vertical="center"/>
    </xf>
    <xf numFmtId="0" fontId="0" fillId="34" borderId="15" xfId="0" applyFill="1" applyBorder="1" applyAlignment="1">
      <alignment vertical="center" wrapText="1"/>
    </xf>
    <xf numFmtId="0" fontId="0" fillId="34" borderId="16" xfId="0" applyFill="1" applyBorder="1" applyAlignment="1">
      <alignment vertical="center"/>
    </xf>
    <xf numFmtId="0" fontId="0" fillId="0" borderId="0" xfId="0" applyBorder="1"/>
    <xf numFmtId="0" fontId="0" fillId="0" borderId="0" xfId="0" quotePrefix="1"/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workbookViewId="0">
      <selection activeCell="N118" sqref="N118"/>
    </sheetView>
  </sheetViews>
  <sheetFormatPr defaultRowHeight="14.5" x14ac:dyDescent="0.35"/>
  <cols>
    <col min="2" max="2" width="34.08984375" bestFit="1" customWidth="1"/>
    <col min="3" max="3" width="17.7265625" bestFit="1" customWidth="1"/>
    <col min="5" max="5" width="20.36328125" bestFit="1" customWidth="1"/>
    <col min="6" max="6" width="14.81640625" bestFit="1" customWidth="1"/>
    <col min="7" max="7" width="14.089843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 t="s">
        <v>9</v>
      </c>
      <c r="D2">
        <v>94501</v>
      </c>
      <c r="E2" t="s">
        <v>10</v>
      </c>
      <c r="F2">
        <v>12</v>
      </c>
      <c r="G2">
        <v>150</v>
      </c>
      <c r="H2">
        <v>37.756593700000003</v>
      </c>
      <c r="I2">
        <v>-122.2514747</v>
      </c>
    </row>
    <row r="3" spans="1:9" x14ac:dyDescent="0.35">
      <c r="A3">
        <v>1</v>
      </c>
      <c r="B3" t="s">
        <v>11</v>
      </c>
      <c r="C3" t="s">
        <v>12</v>
      </c>
      <c r="D3">
        <v>92806</v>
      </c>
      <c r="E3" t="s">
        <v>13</v>
      </c>
      <c r="F3">
        <v>16</v>
      </c>
      <c r="G3">
        <v>250</v>
      </c>
      <c r="H3">
        <v>33.805467</v>
      </c>
      <c r="I3">
        <v>-117.8832043</v>
      </c>
    </row>
    <row r="4" spans="1:9" x14ac:dyDescent="0.35">
      <c r="A4">
        <v>2</v>
      </c>
      <c r="B4" t="s">
        <v>14</v>
      </c>
      <c r="C4" t="s">
        <v>12</v>
      </c>
      <c r="D4">
        <v>92808</v>
      </c>
      <c r="E4" t="s">
        <v>13</v>
      </c>
      <c r="F4">
        <v>14</v>
      </c>
      <c r="G4">
        <v>72</v>
      </c>
      <c r="H4">
        <v>33.865292099999998</v>
      </c>
      <c r="I4">
        <v>-117.74704989999999</v>
      </c>
    </row>
    <row r="5" spans="1:9" x14ac:dyDescent="0.35">
      <c r="A5">
        <v>3</v>
      </c>
      <c r="B5" t="s">
        <v>15</v>
      </c>
      <c r="C5" t="s">
        <v>16</v>
      </c>
      <c r="D5">
        <v>94531</v>
      </c>
      <c r="E5" t="s">
        <v>17</v>
      </c>
      <c r="F5">
        <v>10</v>
      </c>
      <c r="G5">
        <v>150</v>
      </c>
      <c r="H5">
        <v>37.964549699999999</v>
      </c>
      <c r="I5">
        <v>-121.737713</v>
      </c>
    </row>
    <row r="6" spans="1:9" x14ac:dyDescent="0.35">
      <c r="A6">
        <v>4</v>
      </c>
      <c r="B6" t="s">
        <v>18</v>
      </c>
      <c r="C6" t="s">
        <v>19</v>
      </c>
      <c r="D6">
        <v>93422</v>
      </c>
      <c r="E6" t="s">
        <v>20</v>
      </c>
      <c r="F6">
        <v>8</v>
      </c>
      <c r="G6">
        <v>150</v>
      </c>
      <c r="H6">
        <v>35.4863681</v>
      </c>
      <c r="I6">
        <v>-120.6656</v>
      </c>
    </row>
    <row r="7" spans="1:9" x14ac:dyDescent="0.35">
      <c r="A7">
        <v>5</v>
      </c>
      <c r="B7" t="s">
        <v>21</v>
      </c>
      <c r="C7" t="s">
        <v>22</v>
      </c>
      <c r="D7">
        <v>93314</v>
      </c>
      <c r="E7" t="s">
        <v>23</v>
      </c>
      <c r="F7">
        <v>10</v>
      </c>
      <c r="G7">
        <v>150</v>
      </c>
      <c r="H7">
        <v>35.3542633</v>
      </c>
      <c r="I7">
        <v>-119.3313416</v>
      </c>
    </row>
    <row r="8" spans="1:9" x14ac:dyDescent="0.35">
      <c r="A8">
        <v>6</v>
      </c>
      <c r="B8" t="s">
        <v>24</v>
      </c>
      <c r="C8" t="s">
        <v>25</v>
      </c>
      <c r="D8">
        <v>92311</v>
      </c>
      <c r="E8" t="s">
        <v>26</v>
      </c>
      <c r="F8">
        <v>16</v>
      </c>
      <c r="G8">
        <v>150</v>
      </c>
      <c r="H8">
        <v>34.849749799999998</v>
      </c>
      <c r="I8">
        <v>-117.0848785</v>
      </c>
    </row>
    <row r="9" spans="1:9" x14ac:dyDescent="0.35">
      <c r="A9">
        <v>7</v>
      </c>
      <c r="B9" t="s">
        <v>27</v>
      </c>
      <c r="C9" t="s">
        <v>28</v>
      </c>
      <c r="D9">
        <v>92223</v>
      </c>
      <c r="E9" t="s">
        <v>29</v>
      </c>
      <c r="F9">
        <v>20</v>
      </c>
      <c r="G9">
        <v>250</v>
      </c>
      <c r="H9">
        <v>33.924867399999997</v>
      </c>
      <c r="I9">
        <v>-116.9521269</v>
      </c>
    </row>
    <row r="10" spans="1:9" x14ac:dyDescent="0.35">
      <c r="A10">
        <v>8</v>
      </c>
      <c r="B10" t="s">
        <v>30</v>
      </c>
      <c r="C10" t="s">
        <v>31</v>
      </c>
      <c r="D10">
        <v>93920</v>
      </c>
      <c r="E10" t="s">
        <v>32</v>
      </c>
      <c r="F10">
        <v>8</v>
      </c>
      <c r="G10">
        <v>72</v>
      </c>
      <c r="H10">
        <v>36.2291113</v>
      </c>
      <c r="I10">
        <v>-121.7644463</v>
      </c>
    </row>
    <row r="11" spans="1:9" x14ac:dyDescent="0.35">
      <c r="A11">
        <v>9</v>
      </c>
      <c r="B11" t="s">
        <v>33</v>
      </c>
      <c r="C11" t="s">
        <v>34</v>
      </c>
      <c r="D11">
        <v>93514</v>
      </c>
      <c r="E11" t="s">
        <v>35</v>
      </c>
      <c r="F11">
        <v>12</v>
      </c>
      <c r="G11">
        <v>250</v>
      </c>
      <c r="H11">
        <v>37.360547699999998</v>
      </c>
      <c r="I11">
        <v>-118.3969269</v>
      </c>
    </row>
    <row r="12" spans="1:9" x14ac:dyDescent="0.35">
      <c r="A12">
        <v>10</v>
      </c>
      <c r="B12" t="s">
        <v>36</v>
      </c>
      <c r="C12" t="s">
        <v>37</v>
      </c>
      <c r="D12">
        <v>93427</v>
      </c>
      <c r="E12" t="s">
        <v>38</v>
      </c>
      <c r="F12">
        <v>10</v>
      </c>
      <c r="G12">
        <v>150</v>
      </c>
      <c r="H12">
        <v>34.6156316</v>
      </c>
      <c r="I12">
        <v>-120.1884256</v>
      </c>
    </row>
    <row r="13" spans="1:9" x14ac:dyDescent="0.35">
      <c r="A13">
        <v>11</v>
      </c>
      <c r="B13" t="s">
        <v>39</v>
      </c>
      <c r="C13" t="s">
        <v>40</v>
      </c>
      <c r="D13">
        <v>90621</v>
      </c>
      <c r="E13" t="s">
        <v>13</v>
      </c>
      <c r="F13">
        <v>8</v>
      </c>
      <c r="G13">
        <v>150</v>
      </c>
      <c r="H13">
        <v>33.863737700000001</v>
      </c>
      <c r="I13">
        <v>-117.9904739</v>
      </c>
    </row>
    <row r="14" spans="1:9" x14ac:dyDescent="0.35">
      <c r="A14">
        <v>12</v>
      </c>
      <c r="B14" t="s">
        <v>41</v>
      </c>
      <c r="C14" t="s">
        <v>40</v>
      </c>
      <c r="D14">
        <v>90621</v>
      </c>
      <c r="E14" t="s">
        <v>13</v>
      </c>
      <c r="F14">
        <v>24</v>
      </c>
      <c r="G14">
        <v>72</v>
      </c>
      <c r="H14">
        <v>33.859785100000003</v>
      </c>
      <c r="I14">
        <v>-117.9977962</v>
      </c>
    </row>
    <row r="15" spans="1:9" x14ac:dyDescent="0.35">
      <c r="A15">
        <v>13</v>
      </c>
      <c r="B15" t="s">
        <v>42</v>
      </c>
      <c r="C15" t="s">
        <v>43</v>
      </c>
      <c r="D15">
        <v>91502</v>
      </c>
      <c r="E15" t="s">
        <v>44</v>
      </c>
      <c r="F15">
        <v>20</v>
      </c>
      <c r="G15">
        <v>150</v>
      </c>
      <c r="H15">
        <v>34.184912400000002</v>
      </c>
      <c r="I15">
        <v>-118.3117213</v>
      </c>
    </row>
    <row r="16" spans="1:9" x14ac:dyDescent="0.35">
      <c r="A16">
        <v>14</v>
      </c>
      <c r="B16" t="s">
        <v>45</v>
      </c>
      <c r="C16" t="s">
        <v>46</v>
      </c>
      <c r="D16">
        <v>93206</v>
      </c>
      <c r="E16" t="s">
        <v>23</v>
      </c>
      <c r="F16">
        <v>10</v>
      </c>
      <c r="G16">
        <v>150</v>
      </c>
      <c r="H16">
        <v>35.400230000000001</v>
      </c>
      <c r="I16">
        <v>-119.39748</v>
      </c>
    </row>
    <row r="17" spans="1:9" x14ac:dyDescent="0.35">
      <c r="A17">
        <v>15</v>
      </c>
      <c r="B17" t="s">
        <v>47</v>
      </c>
      <c r="C17" t="s">
        <v>48</v>
      </c>
      <c r="D17">
        <v>92230</v>
      </c>
      <c r="E17" t="s">
        <v>29</v>
      </c>
      <c r="F17">
        <v>16</v>
      </c>
      <c r="G17">
        <v>150</v>
      </c>
      <c r="H17">
        <v>33.927116400000003</v>
      </c>
      <c r="I17">
        <v>-116.8124346</v>
      </c>
    </row>
    <row r="18" spans="1:9" x14ac:dyDescent="0.35">
      <c r="A18">
        <v>16</v>
      </c>
      <c r="B18" t="s">
        <v>49</v>
      </c>
      <c r="C18" t="s">
        <v>50</v>
      </c>
      <c r="D18">
        <v>95928</v>
      </c>
      <c r="E18" t="s">
        <v>51</v>
      </c>
      <c r="F18">
        <v>14</v>
      </c>
      <c r="G18">
        <v>150</v>
      </c>
      <c r="H18">
        <v>39.726030299999998</v>
      </c>
      <c r="I18">
        <v>-121.8026986</v>
      </c>
    </row>
    <row r="19" spans="1:9" x14ac:dyDescent="0.35">
      <c r="A19">
        <v>17</v>
      </c>
      <c r="B19" t="s">
        <v>52</v>
      </c>
      <c r="C19" t="s">
        <v>53</v>
      </c>
      <c r="D19">
        <v>91914</v>
      </c>
      <c r="E19" t="s">
        <v>54</v>
      </c>
      <c r="F19">
        <v>12</v>
      </c>
      <c r="G19">
        <v>250</v>
      </c>
      <c r="H19">
        <v>32.650693400000002</v>
      </c>
      <c r="I19">
        <v>-116.96832120000001</v>
      </c>
    </row>
    <row r="20" spans="1:9" x14ac:dyDescent="0.35">
      <c r="A20">
        <v>18</v>
      </c>
      <c r="B20" t="s">
        <v>55</v>
      </c>
      <c r="C20" t="s">
        <v>56</v>
      </c>
      <c r="D20">
        <v>94520</v>
      </c>
      <c r="E20" t="s">
        <v>17</v>
      </c>
      <c r="F20">
        <v>16</v>
      </c>
      <c r="G20">
        <v>250</v>
      </c>
      <c r="H20">
        <v>37.968864699999997</v>
      </c>
      <c r="I20">
        <v>-122.05595649999999</v>
      </c>
    </row>
    <row r="21" spans="1:9" x14ac:dyDescent="0.35">
      <c r="A21">
        <v>19</v>
      </c>
      <c r="B21" t="s">
        <v>57</v>
      </c>
      <c r="C21" t="s">
        <v>58</v>
      </c>
      <c r="D21">
        <v>96021</v>
      </c>
      <c r="E21" t="s">
        <v>59</v>
      </c>
      <c r="F21">
        <v>6</v>
      </c>
      <c r="G21">
        <v>150</v>
      </c>
      <c r="H21">
        <v>39.926264000000003</v>
      </c>
      <c r="I21">
        <v>-122.1980619</v>
      </c>
    </row>
    <row r="22" spans="1:9" x14ac:dyDescent="0.35">
      <c r="A22">
        <v>20</v>
      </c>
      <c r="B22" t="s">
        <v>60</v>
      </c>
      <c r="C22" t="s">
        <v>61</v>
      </c>
      <c r="D22">
        <v>94925</v>
      </c>
      <c r="E22" t="s">
        <v>62</v>
      </c>
      <c r="F22">
        <v>10</v>
      </c>
      <c r="G22">
        <v>72</v>
      </c>
      <c r="H22">
        <v>37.928600000000003</v>
      </c>
      <c r="I22">
        <v>-122.51463680000001</v>
      </c>
    </row>
    <row r="23" spans="1:9" x14ac:dyDescent="0.35">
      <c r="A23">
        <v>21</v>
      </c>
      <c r="B23" t="s">
        <v>63</v>
      </c>
      <c r="C23" t="s">
        <v>64</v>
      </c>
      <c r="D23">
        <v>95531</v>
      </c>
      <c r="E23" t="s">
        <v>65</v>
      </c>
      <c r="F23">
        <v>6</v>
      </c>
      <c r="G23">
        <v>150</v>
      </c>
      <c r="H23">
        <v>41.751794199999999</v>
      </c>
      <c r="I23">
        <v>-124.1947176</v>
      </c>
    </row>
    <row r="24" spans="1:9" x14ac:dyDescent="0.35">
      <c r="A24">
        <v>22</v>
      </c>
      <c r="B24" t="s">
        <v>66</v>
      </c>
      <c r="C24" t="s">
        <v>67</v>
      </c>
      <c r="D24">
        <v>90230</v>
      </c>
      <c r="E24" t="s">
        <v>44</v>
      </c>
      <c r="F24">
        <v>16</v>
      </c>
      <c r="G24">
        <v>150</v>
      </c>
      <c r="H24">
        <v>33.9854311</v>
      </c>
      <c r="I24">
        <v>-118.3933176</v>
      </c>
    </row>
    <row r="25" spans="1:9" x14ac:dyDescent="0.35">
      <c r="A25">
        <v>23</v>
      </c>
      <c r="B25" t="s">
        <v>68</v>
      </c>
      <c r="C25" t="s">
        <v>69</v>
      </c>
      <c r="D25">
        <v>95014</v>
      </c>
      <c r="E25" t="s">
        <v>70</v>
      </c>
      <c r="F25">
        <v>28</v>
      </c>
      <c r="G25">
        <v>250</v>
      </c>
      <c r="H25">
        <v>37.324611400000002</v>
      </c>
      <c r="I25">
        <v>-122.03597670000001</v>
      </c>
    </row>
    <row r="26" spans="1:9" x14ac:dyDescent="0.35">
      <c r="A26">
        <v>24</v>
      </c>
      <c r="B26" t="s">
        <v>71</v>
      </c>
      <c r="C26" t="s">
        <v>72</v>
      </c>
      <c r="D26">
        <v>94015</v>
      </c>
      <c r="E26" t="s">
        <v>73</v>
      </c>
      <c r="F26">
        <v>40</v>
      </c>
      <c r="G26">
        <v>72</v>
      </c>
      <c r="H26">
        <v>37.669603100000003</v>
      </c>
      <c r="I26">
        <v>-122.469413</v>
      </c>
    </row>
    <row r="27" spans="1:9" x14ac:dyDescent="0.35">
      <c r="A27">
        <v>25</v>
      </c>
      <c r="B27" t="s">
        <v>74</v>
      </c>
      <c r="C27" t="s">
        <v>75</v>
      </c>
      <c r="D27">
        <v>95618</v>
      </c>
      <c r="E27" t="s">
        <v>76</v>
      </c>
      <c r="F27">
        <v>16</v>
      </c>
      <c r="G27">
        <v>250</v>
      </c>
      <c r="H27">
        <v>38.540594400000003</v>
      </c>
      <c r="I27">
        <v>-121.7250971</v>
      </c>
    </row>
    <row r="28" spans="1:9" x14ac:dyDescent="0.35">
      <c r="A28">
        <v>26</v>
      </c>
      <c r="B28" t="s">
        <v>77</v>
      </c>
      <c r="C28" t="s">
        <v>78</v>
      </c>
      <c r="D28">
        <v>90241</v>
      </c>
      <c r="E28" t="s">
        <v>44</v>
      </c>
      <c r="F28">
        <v>12</v>
      </c>
      <c r="G28">
        <v>72</v>
      </c>
      <c r="H28">
        <v>33.935768000000003</v>
      </c>
      <c r="I28">
        <v>-118.119984</v>
      </c>
    </row>
    <row r="29" spans="1:9" x14ac:dyDescent="0.35">
      <c r="A29">
        <v>27</v>
      </c>
      <c r="B29" t="s">
        <v>79</v>
      </c>
      <c r="C29" t="s">
        <v>80</v>
      </c>
      <c r="D29">
        <v>94568</v>
      </c>
      <c r="E29" t="s">
        <v>10</v>
      </c>
      <c r="F29">
        <v>16</v>
      </c>
      <c r="G29">
        <v>150</v>
      </c>
      <c r="H29">
        <v>37.702752099999998</v>
      </c>
      <c r="I29">
        <v>-121.9248667</v>
      </c>
    </row>
    <row r="30" spans="1:9" x14ac:dyDescent="0.35">
      <c r="A30">
        <v>28</v>
      </c>
      <c r="B30" t="s">
        <v>81</v>
      </c>
      <c r="C30" t="s">
        <v>82</v>
      </c>
      <c r="D30">
        <v>94303</v>
      </c>
      <c r="E30" t="s">
        <v>73</v>
      </c>
      <c r="F30">
        <v>20</v>
      </c>
      <c r="G30">
        <v>72</v>
      </c>
      <c r="H30">
        <v>37.460213199999998</v>
      </c>
      <c r="I30">
        <v>-122.13552900000001</v>
      </c>
    </row>
    <row r="31" spans="1:9" x14ac:dyDescent="0.35">
      <c r="A31">
        <v>29</v>
      </c>
      <c r="B31" t="s">
        <v>83</v>
      </c>
      <c r="C31" t="s">
        <v>84</v>
      </c>
      <c r="D31">
        <v>92243</v>
      </c>
      <c r="E31" t="s">
        <v>85</v>
      </c>
      <c r="F31">
        <v>8</v>
      </c>
      <c r="G31">
        <v>150</v>
      </c>
      <c r="H31">
        <v>32.761966299999997</v>
      </c>
      <c r="I31">
        <v>-115.5314764</v>
      </c>
    </row>
    <row r="32" spans="1:9" x14ac:dyDescent="0.35">
      <c r="A32">
        <v>30</v>
      </c>
      <c r="B32" t="s">
        <v>86</v>
      </c>
      <c r="C32" t="s">
        <v>87</v>
      </c>
      <c r="D32">
        <v>94530</v>
      </c>
      <c r="E32" t="s">
        <v>17</v>
      </c>
      <c r="F32">
        <v>14</v>
      </c>
      <c r="G32">
        <v>72</v>
      </c>
      <c r="H32">
        <v>37.8992693</v>
      </c>
      <c r="I32">
        <v>-122.29841399999999</v>
      </c>
    </row>
    <row r="33" spans="1:9" x14ac:dyDescent="0.35">
      <c r="A33">
        <v>31</v>
      </c>
      <c r="B33" t="s">
        <v>88</v>
      </c>
      <c r="C33" t="s">
        <v>89</v>
      </c>
      <c r="D33">
        <v>95758</v>
      </c>
      <c r="E33" t="s">
        <v>90</v>
      </c>
      <c r="F33">
        <v>16</v>
      </c>
      <c r="G33">
        <v>250</v>
      </c>
      <c r="H33">
        <v>38.4097437</v>
      </c>
      <c r="I33">
        <v>-121.39170660000001</v>
      </c>
    </row>
    <row r="34" spans="1:9" x14ac:dyDescent="0.35">
      <c r="A34">
        <v>32</v>
      </c>
      <c r="B34" t="s">
        <v>91</v>
      </c>
      <c r="C34" t="s">
        <v>92</v>
      </c>
      <c r="D34">
        <v>94608</v>
      </c>
      <c r="E34" t="s">
        <v>10</v>
      </c>
      <c r="F34">
        <v>12</v>
      </c>
      <c r="G34">
        <v>250</v>
      </c>
      <c r="H34">
        <v>37.8378637</v>
      </c>
      <c r="I34">
        <v>-122.2956033</v>
      </c>
    </row>
    <row r="35" spans="1:9" x14ac:dyDescent="0.35">
      <c r="A35">
        <v>33</v>
      </c>
      <c r="B35" t="s">
        <v>93</v>
      </c>
      <c r="C35" t="s">
        <v>92</v>
      </c>
      <c r="D35">
        <v>94608</v>
      </c>
      <c r="E35" t="s">
        <v>10</v>
      </c>
      <c r="F35">
        <v>12</v>
      </c>
      <c r="G35">
        <v>250</v>
      </c>
      <c r="H35">
        <v>37.8412352</v>
      </c>
      <c r="I35">
        <v>-122.2938314</v>
      </c>
    </row>
    <row r="36" spans="1:9" x14ac:dyDescent="0.35">
      <c r="A36">
        <v>34</v>
      </c>
      <c r="B36" t="s">
        <v>94</v>
      </c>
      <c r="C36" t="s">
        <v>95</v>
      </c>
      <c r="D36">
        <v>95501</v>
      </c>
      <c r="E36" t="s">
        <v>96</v>
      </c>
      <c r="F36">
        <v>8</v>
      </c>
      <c r="G36">
        <v>150</v>
      </c>
      <c r="H36">
        <v>40.779296299999999</v>
      </c>
      <c r="I36">
        <v>-124.1905928</v>
      </c>
    </row>
    <row r="37" spans="1:9" x14ac:dyDescent="0.35">
      <c r="A37">
        <v>35</v>
      </c>
      <c r="B37" t="s">
        <v>97</v>
      </c>
      <c r="C37" t="s">
        <v>98</v>
      </c>
      <c r="D37">
        <v>94534</v>
      </c>
      <c r="E37" t="s">
        <v>99</v>
      </c>
      <c r="F37">
        <v>12</v>
      </c>
      <c r="G37">
        <v>150</v>
      </c>
      <c r="H37">
        <v>38.256249500000003</v>
      </c>
      <c r="I37">
        <v>-122.06534569999999</v>
      </c>
    </row>
    <row r="38" spans="1:9" x14ac:dyDescent="0.35">
      <c r="A38">
        <v>36</v>
      </c>
      <c r="B38" t="s">
        <v>100</v>
      </c>
      <c r="C38" t="s">
        <v>101</v>
      </c>
      <c r="D38">
        <v>93622</v>
      </c>
      <c r="E38" t="s">
        <v>102</v>
      </c>
      <c r="F38">
        <v>56</v>
      </c>
      <c r="G38">
        <v>250</v>
      </c>
      <c r="H38">
        <v>36.639784400000003</v>
      </c>
      <c r="I38">
        <v>-120.62547259999999</v>
      </c>
    </row>
    <row r="39" spans="1:9" x14ac:dyDescent="0.35">
      <c r="A39">
        <v>37</v>
      </c>
      <c r="B39" t="s">
        <v>103</v>
      </c>
      <c r="C39" t="s">
        <v>104</v>
      </c>
      <c r="D39">
        <v>93623</v>
      </c>
      <c r="E39" t="s">
        <v>105</v>
      </c>
      <c r="F39">
        <v>8</v>
      </c>
      <c r="G39">
        <v>150</v>
      </c>
      <c r="H39">
        <v>37.4733029</v>
      </c>
      <c r="I39">
        <v>-119.6351947</v>
      </c>
    </row>
    <row r="40" spans="1:9" x14ac:dyDescent="0.35">
      <c r="A40">
        <v>38</v>
      </c>
      <c r="B40" t="s">
        <v>106</v>
      </c>
      <c r="C40" t="s">
        <v>107</v>
      </c>
      <c r="D40">
        <v>95630</v>
      </c>
      <c r="E40" t="s">
        <v>90</v>
      </c>
      <c r="F40">
        <v>4</v>
      </c>
      <c r="G40">
        <v>150</v>
      </c>
      <c r="H40">
        <v>38.642814999999999</v>
      </c>
      <c r="I40">
        <v>-121.189229</v>
      </c>
    </row>
    <row r="41" spans="1:9" x14ac:dyDescent="0.35">
      <c r="A41">
        <v>39</v>
      </c>
      <c r="B41" t="s">
        <v>108</v>
      </c>
      <c r="C41" t="s">
        <v>107</v>
      </c>
      <c r="D41">
        <v>95630</v>
      </c>
      <c r="E41" t="s">
        <v>90</v>
      </c>
      <c r="F41">
        <v>30</v>
      </c>
      <c r="G41">
        <v>250</v>
      </c>
      <c r="H41">
        <v>38.647665799999999</v>
      </c>
      <c r="I41">
        <v>-121.1189469</v>
      </c>
    </row>
    <row r="42" spans="1:9" x14ac:dyDescent="0.35">
      <c r="A42">
        <v>40</v>
      </c>
      <c r="B42" t="s">
        <v>109</v>
      </c>
      <c r="C42" t="s">
        <v>110</v>
      </c>
      <c r="D42">
        <v>92336</v>
      </c>
      <c r="E42" t="s">
        <v>26</v>
      </c>
      <c r="F42">
        <v>24</v>
      </c>
      <c r="G42">
        <v>72</v>
      </c>
      <c r="H42">
        <v>34.151103999999997</v>
      </c>
      <c r="I42">
        <v>-117.47141000000001</v>
      </c>
    </row>
    <row r="43" spans="1:9" x14ac:dyDescent="0.35">
      <c r="A43">
        <v>41</v>
      </c>
      <c r="B43" t="s">
        <v>111</v>
      </c>
      <c r="C43" t="s">
        <v>112</v>
      </c>
      <c r="D43">
        <v>92708</v>
      </c>
      <c r="E43" t="s">
        <v>13</v>
      </c>
      <c r="F43">
        <v>16</v>
      </c>
      <c r="G43">
        <v>150</v>
      </c>
      <c r="H43">
        <v>33.7030192</v>
      </c>
      <c r="I43">
        <v>-117.93414509999999</v>
      </c>
    </row>
    <row r="44" spans="1:9" x14ac:dyDescent="0.35">
      <c r="A44">
        <v>42</v>
      </c>
      <c r="B44" t="s">
        <v>113</v>
      </c>
      <c r="C44" t="s">
        <v>114</v>
      </c>
      <c r="D44">
        <v>94538</v>
      </c>
      <c r="E44" t="s">
        <v>10</v>
      </c>
      <c r="F44">
        <v>12</v>
      </c>
      <c r="G44">
        <v>250</v>
      </c>
      <c r="H44">
        <v>37.491914399999999</v>
      </c>
      <c r="I44">
        <v>-121.9403535</v>
      </c>
    </row>
    <row r="45" spans="1:9" x14ac:dyDescent="0.35">
      <c r="A45">
        <v>43</v>
      </c>
      <c r="B45" t="s">
        <v>115</v>
      </c>
      <c r="C45" t="s">
        <v>114</v>
      </c>
      <c r="D45">
        <v>94538</v>
      </c>
      <c r="E45" t="s">
        <v>10</v>
      </c>
      <c r="F45">
        <v>12</v>
      </c>
      <c r="G45">
        <v>250</v>
      </c>
      <c r="H45">
        <v>37.501548999999997</v>
      </c>
      <c r="I45">
        <v>-121.9682845</v>
      </c>
    </row>
    <row r="46" spans="1:9" x14ac:dyDescent="0.35">
      <c r="A46">
        <v>44</v>
      </c>
      <c r="B46" t="s">
        <v>116</v>
      </c>
      <c r="C46" t="s">
        <v>117</v>
      </c>
      <c r="D46">
        <v>93722</v>
      </c>
      <c r="E46" t="s">
        <v>102</v>
      </c>
      <c r="F46">
        <v>10</v>
      </c>
      <c r="G46">
        <v>150</v>
      </c>
      <c r="H46">
        <v>36.835861399999999</v>
      </c>
      <c r="I46">
        <v>-119.9107599</v>
      </c>
    </row>
    <row r="47" spans="1:9" x14ac:dyDescent="0.35">
      <c r="A47">
        <v>45</v>
      </c>
      <c r="B47" t="s">
        <v>118</v>
      </c>
      <c r="C47" t="s">
        <v>117</v>
      </c>
      <c r="D47">
        <v>93722</v>
      </c>
      <c r="E47" t="s">
        <v>102</v>
      </c>
      <c r="F47">
        <v>12</v>
      </c>
      <c r="G47">
        <v>250</v>
      </c>
      <c r="H47">
        <v>36.833197200000001</v>
      </c>
      <c r="I47">
        <v>-119.90778</v>
      </c>
    </row>
    <row r="48" spans="1:9" x14ac:dyDescent="0.35">
      <c r="A48">
        <v>46</v>
      </c>
      <c r="B48" t="s">
        <v>119</v>
      </c>
      <c r="C48" t="s">
        <v>120</v>
      </c>
      <c r="D48">
        <v>95020</v>
      </c>
      <c r="E48" t="s">
        <v>70</v>
      </c>
      <c r="F48">
        <v>16</v>
      </c>
      <c r="G48">
        <v>150</v>
      </c>
      <c r="H48">
        <v>37.022664800000001</v>
      </c>
      <c r="I48">
        <v>-121.5638032</v>
      </c>
    </row>
    <row r="49" spans="1:9" x14ac:dyDescent="0.35">
      <c r="A49">
        <v>47</v>
      </c>
      <c r="B49" t="s">
        <v>121</v>
      </c>
      <c r="C49" t="s">
        <v>122</v>
      </c>
      <c r="D49">
        <v>91210</v>
      </c>
      <c r="E49" t="s">
        <v>44</v>
      </c>
      <c r="F49">
        <v>20</v>
      </c>
      <c r="G49">
        <v>72</v>
      </c>
      <c r="H49">
        <v>34.144846700000002</v>
      </c>
      <c r="I49">
        <v>-118.2576372</v>
      </c>
    </row>
    <row r="50" spans="1:9" x14ac:dyDescent="0.35">
      <c r="A50">
        <v>48</v>
      </c>
      <c r="B50" t="s">
        <v>123</v>
      </c>
      <c r="C50" t="s">
        <v>124</v>
      </c>
      <c r="D50">
        <v>93117</v>
      </c>
      <c r="E50" t="s">
        <v>38</v>
      </c>
      <c r="F50">
        <v>12</v>
      </c>
      <c r="G50">
        <v>250</v>
      </c>
      <c r="H50">
        <v>34.428921099999997</v>
      </c>
      <c r="I50">
        <v>-119.8727887</v>
      </c>
    </row>
    <row r="51" spans="1:9" x14ac:dyDescent="0.35">
      <c r="A51">
        <v>49</v>
      </c>
      <c r="B51" t="s">
        <v>125</v>
      </c>
      <c r="C51" t="s">
        <v>126</v>
      </c>
      <c r="D51">
        <v>91344</v>
      </c>
      <c r="E51" t="s">
        <v>44</v>
      </c>
      <c r="F51">
        <v>16</v>
      </c>
      <c r="G51">
        <v>250</v>
      </c>
      <c r="H51">
        <v>34.266876699999997</v>
      </c>
      <c r="I51">
        <v>-118.52387950000001</v>
      </c>
    </row>
    <row r="52" spans="1:9" x14ac:dyDescent="0.35">
      <c r="A52">
        <v>50</v>
      </c>
      <c r="B52" t="s">
        <v>127</v>
      </c>
      <c r="C52" t="s">
        <v>128</v>
      </c>
      <c r="D52">
        <v>94904</v>
      </c>
      <c r="E52" t="s">
        <v>62</v>
      </c>
      <c r="F52">
        <v>14</v>
      </c>
      <c r="G52">
        <v>72</v>
      </c>
      <c r="H52">
        <v>37.946980500000002</v>
      </c>
      <c r="I52">
        <v>-122.526195</v>
      </c>
    </row>
    <row r="53" spans="1:9" x14ac:dyDescent="0.35">
      <c r="A53">
        <v>51</v>
      </c>
      <c r="B53" t="s">
        <v>129</v>
      </c>
      <c r="C53" t="s">
        <v>130</v>
      </c>
      <c r="D53">
        <v>95321</v>
      </c>
      <c r="E53" t="s">
        <v>131</v>
      </c>
      <c r="F53">
        <v>7</v>
      </c>
      <c r="G53">
        <v>150</v>
      </c>
      <c r="H53">
        <v>37.8385733</v>
      </c>
      <c r="I53">
        <v>-120.2313868</v>
      </c>
    </row>
    <row r="54" spans="1:9" x14ac:dyDescent="0.35">
      <c r="A54">
        <v>52</v>
      </c>
      <c r="B54" t="s">
        <v>132</v>
      </c>
      <c r="C54" t="s">
        <v>133</v>
      </c>
      <c r="D54">
        <v>95322</v>
      </c>
      <c r="E54" t="s">
        <v>134</v>
      </c>
      <c r="F54">
        <v>12</v>
      </c>
      <c r="G54">
        <v>150</v>
      </c>
      <c r="H54">
        <v>37.109106799999999</v>
      </c>
      <c r="I54">
        <v>-121.01690139999999</v>
      </c>
    </row>
    <row r="55" spans="1:9" x14ac:dyDescent="0.35">
      <c r="A55">
        <v>53</v>
      </c>
      <c r="B55" t="s">
        <v>135</v>
      </c>
      <c r="C55" t="s">
        <v>136</v>
      </c>
      <c r="D55">
        <v>93210</v>
      </c>
      <c r="E55" t="s">
        <v>102</v>
      </c>
      <c r="F55">
        <v>18</v>
      </c>
      <c r="G55">
        <v>150</v>
      </c>
      <c r="H55">
        <v>36.250546</v>
      </c>
      <c r="I55">
        <v>-120.2390123</v>
      </c>
    </row>
    <row r="56" spans="1:9" x14ac:dyDescent="0.35">
      <c r="A56">
        <v>54</v>
      </c>
      <c r="B56" t="s">
        <v>137</v>
      </c>
      <c r="C56" t="s">
        <v>138</v>
      </c>
      <c r="D56">
        <v>90250</v>
      </c>
      <c r="E56" t="s">
        <v>44</v>
      </c>
      <c r="F56">
        <v>12</v>
      </c>
      <c r="G56">
        <v>72</v>
      </c>
      <c r="H56">
        <v>33.917018200000001</v>
      </c>
      <c r="I56">
        <v>-118.35373319999999</v>
      </c>
    </row>
    <row r="57" spans="1:9" x14ac:dyDescent="0.35">
      <c r="A57">
        <v>55</v>
      </c>
      <c r="B57" t="s">
        <v>139</v>
      </c>
      <c r="C57" t="s">
        <v>138</v>
      </c>
      <c r="D57">
        <v>90250</v>
      </c>
      <c r="E57" t="s">
        <v>44</v>
      </c>
      <c r="F57">
        <v>16</v>
      </c>
      <c r="G57">
        <v>250</v>
      </c>
      <c r="H57">
        <v>33.921839300000002</v>
      </c>
      <c r="I57">
        <v>-118.3215379</v>
      </c>
    </row>
    <row r="58" spans="1:9" x14ac:dyDescent="0.35">
      <c r="A58">
        <v>56</v>
      </c>
      <c r="B58" t="s">
        <v>140</v>
      </c>
      <c r="C58" t="s">
        <v>141</v>
      </c>
      <c r="D58">
        <v>94541</v>
      </c>
      <c r="E58" t="s">
        <v>10</v>
      </c>
      <c r="F58">
        <v>14</v>
      </c>
      <c r="G58">
        <v>72</v>
      </c>
      <c r="H58">
        <v>37.666290500000002</v>
      </c>
      <c r="I58">
        <v>-122.1208433</v>
      </c>
    </row>
    <row r="59" spans="1:9" x14ac:dyDescent="0.35">
      <c r="A59">
        <v>57</v>
      </c>
      <c r="B59" t="s">
        <v>142</v>
      </c>
      <c r="C59" t="s">
        <v>143</v>
      </c>
      <c r="D59">
        <v>90254</v>
      </c>
      <c r="E59" t="s">
        <v>44</v>
      </c>
      <c r="F59">
        <v>20</v>
      </c>
      <c r="G59">
        <v>250</v>
      </c>
      <c r="H59">
        <v>33.866381099999998</v>
      </c>
      <c r="I59">
        <v>-118.3937389</v>
      </c>
    </row>
    <row r="60" spans="1:9" x14ac:dyDescent="0.35">
      <c r="A60">
        <v>58</v>
      </c>
      <c r="B60" t="s">
        <v>144</v>
      </c>
      <c r="C60" t="s">
        <v>145</v>
      </c>
      <c r="D60">
        <v>92345</v>
      </c>
      <c r="E60" t="s">
        <v>26</v>
      </c>
      <c r="F60">
        <v>16</v>
      </c>
      <c r="G60">
        <v>250</v>
      </c>
      <c r="H60">
        <v>34.424658700000002</v>
      </c>
      <c r="I60">
        <v>-117.38349719999999</v>
      </c>
    </row>
    <row r="61" spans="1:9" x14ac:dyDescent="0.35">
      <c r="A61">
        <v>59</v>
      </c>
      <c r="B61" t="s">
        <v>146</v>
      </c>
      <c r="C61" t="s">
        <v>147</v>
      </c>
      <c r="D61">
        <v>92203</v>
      </c>
      <c r="E61" t="s">
        <v>29</v>
      </c>
      <c r="F61">
        <v>8</v>
      </c>
      <c r="G61">
        <v>150</v>
      </c>
      <c r="H61">
        <v>33.742505999999999</v>
      </c>
      <c r="I61">
        <v>-116.2129267</v>
      </c>
    </row>
    <row r="62" spans="1:9" x14ac:dyDescent="0.35">
      <c r="A62">
        <v>60</v>
      </c>
      <c r="B62" t="s">
        <v>148</v>
      </c>
      <c r="C62" t="s">
        <v>149</v>
      </c>
      <c r="D62">
        <v>93527</v>
      </c>
      <c r="E62" t="s">
        <v>23</v>
      </c>
      <c r="F62">
        <v>4</v>
      </c>
      <c r="G62">
        <v>150</v>
      </c>
      <c r="H62">
        <v>35.6465727</v>
      </c>
      <c r="I62">
        <v>-117.8125962</v>
      </c>
    </row>
    <row r="63" spans="1:9" x14ac:dyDescent="0.35">
      <c r="A63">
        <v>61</v>
      </c>
      <c r="B63" t="s">
        <v>150</v>
      </c>
      <c r="C63" t="s">
        <v>151</v>
      </c>
      <c r="D63">
        <v>92614</v>
      </c>
      <c r="E63" t="s">
        <v>13</v>
      </c>
      <c r="F63">
        <v>24</v>
      </c>
      <c r="G63">
        <v>72</v>
      </c>
      <c r="H63">
        <v>33.6841151</v>
      </c>
      <c r="I63">
        <v>-117.85266369999999</v>
      </c>
    </row>
    <row r="64" spans="1:9" x14ac:dyDescent="0.35">
      <c r="A64">
        <v>62</v>
      </c>
      <c r="B64" t="s">
        <v>152</v>
      </c>
      <c r="C64" t="s">
        <v>151</v>
      </c>
      <c r="D64">
        <v>92604</v>
      </c>
      <c r="E64" t="s">
        <v>13</v>
      </c>
      <c r="F64">
        <v>8</v>
      </c>
      <c r="G64">
        <v>250</v>
      </c>
      <c r="H64">
        <v>33.689895900000003</v>
      </c>
      <c r="I64">
        <v>-117.76925989999999</v>
      </c>
    </row>
    <row r="65" spans="1:9" x14ac:dyDescent="0.35">
      <c r="A65">
        <v>63</v>
      </c>
      <c r="B65" t="s">
        <v>153</v>
      </c>
      <c r="C65" t="s">
        <v>154</v>
      </c>
      <c r="D65">
        <v>95642</v>
      </c>
      <c r="E65" t="s">
        <v>155</v>
      </c>
      <c r="F65">
        <v>8</v>
      </c>
      <c r="G65">
        <v>250</v>
      </c>
      <c r="H65">
        <v>38.348219999999998</v>
      </c>
      <c r="I65">
        <v>-120.7753696</v>
      </c>
    </row>
    <row r="66" spans="1:9" x14ac:dyDescent="0.35">
      <c r="A66">
        <v>64</v>
      </c>
      <c r="B66" t="s">
        <v>156</v>
      </c>
      <c r="C66" t="s">
        <v>157</v>
      </c>
      <c r="D66">
        <v>93239</v>
      </c>
      <c r="E66" t="s">
        <v>158</v>
      </c>
      <c r="F66">
        <v>40</v>
      </c>
      <c r="G66">
        <v>250</v>
      </c>
      <c r="H66">
        <v>35.987752200000003</v>
      </c>
      <c r="I66">
        <v>-119.96197789999999</v>
      </c>
    </row>
    <row r="67" spans="1:9" x14ac:dyDescent="0.35">
      <c r="A67">
        <v>65</v>
      </c>
      <c r="B67" t="s">
        <v>159</v>
      </c>
      <c r="C67" t="s">
        <v>160</v>
      </c>
      <c r="D67">
        <v>92530</v>
      </c>
      <c r="E67" t="s">
        <v>29</v>
      </c>
      <c r="F67">
        <v>21</v>
      </c>
      <c r="G67">
        <v>150</v>
      </c>
      <c r="H67">
        <v>33.700710600000001</v>
      </c>
      <c r="I67">
        <v>-117.35186950000001</v>
      </c>
    </row>
    <row r="68" spans="1:9" x14ac:dyDescent="0.35">
      <c r="A68">
        <v>66</v>
      </c>
      <c r="B68" t="s">
        <v>161</v>
      </c>
      <c r="C68" t="s">
        <v>162</v>
      </c>
      <c r="D68">
        <v>95648</v>
      </c>
      <c r="E68" t="s">
        <v>163</v>
      </c>
      <c r="F68">
        <v>8</v>
      </c>
      <c r="G68">
        <v>250</v>
      </c>
      <c r="H68">
        <v>38.869954900000003</v>
      </c>
      <c r="I68">
        <v>-121.30429719999999</v>
      </c>
    </row>
    <row r="69" spans="1:9" x14ac:dyDescent="0.35">
      <c r="A69">
        <v>67</v>
      </c>
      <c r="B69" t="s">
        <v>164</v>
      </c>
      <c r="C69" t="s">
        <v>165</v>
      </c>
      <c r="D69">
        <v>94551</v>
      </c>
      <c r="E69" t="s">
        <v>10</v>
      </c>
      <c r="F69">
        <v>20</v>
      </c>
      <c r="G69">
        <v>72</v>
      </c>
      <c r="H69">
        <v>37.698556099999998</v>
      </c>
      <c r="I69">
        <v>-121.8449762</v>
      </c>
    </row>
    <row r="70" spans="1:9" x14ac:dyDescent="0.35">
      <c r="A70">
        <v>68</v>
      </c>
      <c r="B70" t="s">
        <v>166</v>
      </c>
      <c r="C70" t="s">
        <v>167</v>
      </c>
      <c r="D70">
        <v>93545</v>
      </c>
      <c r="E70" t="s">
        <v>35</v>
      </c>
      <c r="F70">
        <v>8</v>
      </c>
      <c r="G70">
        <v>250</v>
      </c>
      <c r="H70">
        <v>36.600782799999998</v>
      </c>
      <c r="I70">
        <v>-118.0616923</v>
      </c>
    </row>
    <row r="71" spans="1:9" x14ac:dyDescent="0.35">
      <c r="A71">
        <v>69</v>
      </c>
      <c r="B71" t="s">
        <v>168</v>
      </c>
      <c r="C71" t="s">
        <v>169</v>
      </c>
      <c r="D71">
        <v>94022</v>
      </c>
      <c r="E71" t="s">
        <v>70</v>
      </c>
      <c r="F71">
        <v>16</v>
      </c>
      <c r="G71">
        <v>72</v>
      </c>
      <c r="H71">
        <v>37.398934099999998</v>
      </c>
      <c r="I71">
        <v>-122.11064829999999</v>
      </c>
    </row>
    <row r="72" spans="1:9" x14ac:dyDescent="0.35">
      <c r="A72">
        <v>70</v>
      </c>
      <c r="B72" t="s">
        <v>170</v>
      </c>
      <c r="C72" t="s">
        <v>171</v>
      </c>
      <c r="D72">
        <v>90015</v>
      </c>
      <c r="E72" t="s">
        <v>44</v>
      </c>
      <c r="F72">
        <v>10</v>
      </c>
      <c r="G72">
        <v>72</v>
      </c>
      <c r="H72">
        <v>34.047384999999998</v>
      </c>
      <c r="I72">
        <v>-118.2646764</v>
      </c>
    </row>
    <row r="73" spans="1:9" x14ac:dyDescent="0.35">
      <c r="A73">
        <v>71</v>
      </c>
      <c r="B73" t="s">
        <v>172</v>
      </c>
      <c r="C73" t="s">
        <v>173</v>
      </c>
      <c r="D73">
        <v>95032</v>
      </c>
      <c r="E73" t="s">
        <v>70</v>
      </c>
      <c r="F73">
        <v>12</v>
      </c>
      <c r="G73">
        <v>72</v>
      </c>
      <c r="H73">
        <v>37.228422399999999</v>
      </c>
      <c r="I73">
        <v>-121.9797057</v>
      </c>
    </row>
    <row r="74" spans="1:9" x14ac:dyDescent="0.35">
      <c r="A74">
        <v>72</v>
      </c>
      <c r="B74" t="s">
        <v>174</v>
      </c>
      <c r="C74" t="s">
        <v>175</v>
      </c>
      <c r="D74">
        <v>90265</v>
      </c>
      <c r="E74" t="s">
        <v>44</v>
      </c>
      <c r="F74">
        <v>5</v>
      </c>
      <c r="G74">
        <v>72</v>
      </c>
      <c r="H74">
        <v>34.036764900000001</v>
      </c>
      <c r="I74">
        <v>-118.6875993</v>
      </c>
    </row>
    <row r="75" spans="1:9" x14ac:dyDescent="0.35">
      <c r="A75">
        <v>73</v>
      </c>
      <c r="B75" t="s">
        <v>176</v>
      </c>
      <c r="C75" t="s">
        <v>175</v>
      </c>
      <c r="D75">
        <v>90265</v>
      </c>
      <c r="E75" t="s">
        <v>44</v>
      </c>
      <c r="F75">
        <v>8</v>
      </c>
      <c r="G75">
        <v>250</v>
      </c>
      <c r="H75">
        <v>34.035726699999998</v>
      </c>
      <c r="I75">
        <v>-118.6842666</v>
      </c>
    </row>
    <row r="76" spans="1:9" x14ac:dyDescent="0.35">
      <c r="A76">
        <v>74</v>
      </c>
      <c r="B76" t="s">
        <v>177</v>
      </c>
      <c r="C76" t="s">
        <v>178</v>
      </c>
      <c r="D76">
        <v>93546</v>
      </c>
      <c r="E76" t="s">
        <v>179</v>
      </c>
      <c r="F76">
        <v>8</v>
      </c>
      <c r="G76">
        <v>150</v>
      </c>
      <c r="H76">
        <v>37.644517999999998</v>
      </c>
      <c r="I76">
        <v>-118.965497</v>
      </c>
    </row>
    <row r="77" spans="1:9" x14ac:dyDescent="0.35">
      <c r="A77">
        <v>75</v>
      </c>
      <c r="B77" t="s">
        <v>180</v>
      </c>
      <c r="C77" t="s">
        <v>181</v>
      </c>
      <c r="D77">
        <v>90266</v>
      </c>
      <c r="E77" t="s">
        <v>44</v>
      </c>
      <c r="F77">
        <v>24</v>
      </c>
      <c r="G77">
        <v>72</v>
      </c>
      <c r="H77">
        <v>33.899543700000002</v>
      </c>
      <c r="I77">
        <v>-118.39401599999999</v>
      </c>
    </row>
    <row r="78" spans="1:9" x14ac:dyDescent="0.35">
      <c r="A78">
        <v>76</v>
      </c>
      <c r="B78" t="s">
        <v>182</v>
      </c>
      <c r="C78" t="s">
        <v>183</v>
      </c>
      <c r="D78">
        <v>95337</v>
      </c>
      <c r="E78" t="s">
        <v>184</v>
      </c>
      <c r="F78">
        <v>20</v>
      </c>
      <c r="G78">
        <v>150</v>
      </c>
      <c r="H78">
        <v>37.782622000000003</v>
      </c>
      <c r="I78">
        <v>-121.2286793</v>
      </c>
    </row>
    <row r="79" spans="1:9" x14ac:dyDescent="0.35">
      <c r="A79">
        <v>77</v>
      </c>
      <c r="B79" t="s">
        <v>185</v>
      </c>
      <c r="C79" t="s">
        <v>183</v>
      </c>
      <c r="D79">
        <v>95336</v>
      </c>
      <c r="E79" t="s">
        <v>184</v>
      </c>
      <c r="F79">
        <v>12</v>
      </c>
      <c r="G79">
        <v>250</v>
      </c>
      <c r="H79">
        <v>37.794442799999999</v>
      </c>
      <c r="I79">
        <v>-121.196629</v>
      </c>
    </row>
    <row r="80" spans="1:9" x14ac:dyDescent="0.35">
      <c r="A80">
        <v>78</v>
      </c>
      <c r="B80" t="s">
        <v>186</v>
      </c>
      <c r="C80" t="s">
        <v>187</v>
      </c>
      <c r="D80">
        <v>94965</v>
      </c>
      <c r="E80" t="s">
        <v>62</v>
      </c>
      <c r="F80">
        <v>16</v>
      </c>
      <c r="G80">
        <v>72</v>
      </c>
      <c r="H80">
        <v>37.872987100000003</v>
      </c>
      <c r="I80">
        <v>-122.5101792</v>
      </c>
    </row>
    <row r="81" spans="1:9" x14ac:dyDescent="0.35">
      <c r="A81">
        <v>79</v>
      </c>
      <c r="B81" t="s">
        <v>188</v>
      </c>
      <c r="C81" t="s">
        <v>189</v>
      </c>
      <c r="D81">
        <v>92584</v>
      </c>
      <c r="E81" t="s">
        <v>29</v>
      </c>
      <c r="F81">
        <v>13</v>
      </c>
      <c r="G81">
        <v>150</v>
      </c>
      <c r="H81">
        <v>33.680345600000003</v>
      </c>
      <c r="I81">
        <v>-117.172245</v>
      </c>
    </row>
    <row r="82" spans="1:9" x14ac:dyDescent="0.35">
      <c r="A82">
        <v>80</v>
      </c>
      <c r="B82" t="s">
        <v>190</v>
      </c>
      <c r="C82" t="s">
        <v>191</v>
      </c>
      <c r="D82">
        <v>94025</v>
      </c>
      <c r="E82" t="s">
        <v>73</v>
      </c>
      <c r="F82">
        <v>18</v>
      </c>
      <c r="G82">
        <v>72</v>
      </c>
      <c r="H82">
        <v>37.423348699999998</v>
      </c>
      <c r="I82">
        <v>-122.1969534</v>
      </c>
    </row>
    <row r="83" spans="1:9" x14ac:dyDescent="0.35">
      <c r="A83">
        <v>81</v>
      </c>
      <c r="B83" t="s">
        <v>192</v>
      </c>
      <c r="C83" t="s">
        <v>193</v>
      </c>
      <c r="D83">
        <v>95035</v>
      </c>
      <c r="E83" t="s">
        <v>70</v>
      </c>
      <c r="F83">
        <v>20</v>
      </c>
      <c r="G83">
        <v>72</v>
      </c>
      <c r="H83">
        <v>37.413558000000002</v>
      </c>
      <c r="I83">
        <v>-121.897009</v>
      </c>
    </row>
    <row r="84" spans="1:9" x14ac:dyDescent="0.35">
      <c r="A84">
        <v>82</v>
      </c>
      <c r="B84" t="s">
        <v>194</v>
      </c>
      <c r="C84" t="s">
        <v>193</v>
      </c>
      <c r="D84">
        <v>95035</v>
      </c>
      <c r="E84" t="s">
        <v>70</v>
      </c>
      <c r="F84">
        <v>16</v>
      </c>
      <c r="G84">
        <v>150</v>
      </c>
      <c r="H84">
        <v>37.4347286</v>
      </c>
      <c r="I84">
        <v>-121.8919253</v>
      </c>
    </row>
    <row r="85" spans="1:9" x14ac:dyDescent="0.35">
      <c r="A85">
        <v>83</v>
      </c>
      <c r="B85" t="s">
        <v>195</v>
      </c>
      <c r="C85" t="s">
        <v>196</v>
      </c>
      <c r="D85">
        <v>92691</v>
      </c>
      <c r="E85" t="s">
        <v>13</v>
      </c>
      <c r="F85">
        <v>10</v>
      </c>
      <c r="G85">
        <v>72</v>
      </c>
      <c r="H85">
        <v>33.5587351</v>
      </c>
      <c r="I85">
        <v>-117.6691519</v>
      </c>
    </row>
    <row r="86" spans="1:9" x14ac:dyDescent="0.35">
      <c r="A86">
        <v>84</v>
      </c>
      <c r="B86" t="s">
        <v>197</v>
      </c>
      <c r="C86" t="s">
        <v>198</v>
      </c>
      <c r="D86">
        <v>95356</v>
      </c>
      <c r="E86" t="s">
        <v>199</v>
      </c>
      <c r="F86">
        <v>12</v>
      </c>
      <c r="G86">
        <v>250</v>
      </c>
      <c r="H86">
        <v>37.693926900000001</v>
      </c>
      <c r="I86">
        <v>-121.0628914</v>
      </c>
    </row>
    <row r="87" spans="1:9" x14ac:dyDescent="0.35">
      <c r="A87">
        <v>85</v>
      </c>
      <c r="B87" t="s">
        <v>200</v>
      </c>
      <c r="C87" t="s">
        <v>201</v>
      </c>
      <c r="D87">
        <v>93501</v>
      </c>
      <c r="E87" t="s">
        <v>23</v>
      </c>
      <c r="F87">
        <v>6</v>
      </c>
      <c r="G87">
        <v>150</v>
      </c>
      <c r="H87">
        <v>35.068770000000001</v>
      </c>
      <c r="I87">
        <v>-118.1742072</v>
      </c>
    </row>
    <row r="88" spans="1:9" x14ac:dyDescent="0.35">
      <c r="A88">
        <v>86</v>
      </c>
      <c r="B88" t="s">
        <v>202</v>
      </c>
      <c r="C88" t="s">
        <v>203</v>
      </c>
      <c r="D88">
        <v>93955</v>
      </c>
      <c r="E88" t="s">
        <v>32</v>
      </c>
      <c r="F88">
        <v>8</v>
      </c>
      <c r="G88">
        <v>150</v>
      </c>
      <c r="H88">
        <v>36.617149599999998</v>
      </c>
      <c r="I88">
        <v>-121.8438395</v>
      </c>
    </row>
    <row r="89" spans="1:9" x14ac:dyDescent="0.35">
      <c r="A89">
        <v>87</v>
      </c>
      <c r="B89" t="s">
        <v>204</v>
      </c>
      <c r="C89" t="s">
        <v>205</v>
      </c>
      <c r="D89">
        <v>95037</v>
      </c>
      <c r="E89" t="s">
        <v>70</v>
      </c>
      <c r="F89">
        <v>14</v>
      </c>
      <c r="G89">
        <v>72</v>
      </c>
      <c r="H89">
        <v>37.157477700000001</v>
      </c>
      <c r="I89">
        <v>-121.65451210000001</v>
      </c>
    </row>
    <row r="90" spans="1:9" x14ac:dyDescent="0.35">
      <c r="A90">
        <v>88</v>
      </c>
      <c r="B90" t="s">
        <v>206</v>
      </c>
      <c r="C90" t="s">
        <v>207</v>
      </c>
      <c r="D90">
        <v>94043</v>
      </c>
      <c r="E90" t="s">
        <v>70</v>
      </c>
      <c r="F90">
        <v>12</v>
      </c>
      <c r="G90">
        <v>150</v>
      </c>
      <c r="H90">
        <v>37.414434</v>
      </c>
      <c r="I90">
        <v>-122.0772642</v>
      </c>
    </row>
    <row r="91" spans="1:9" x14ac:dyDescent="0.35">
      <c r="A91">
        <v>89</v>
      </c>
      <c r="B91" t="s">
        <v>208</v>
      </c>
      <c r="C91" t="s">
        <v>209</v>
      </c>
      <c r="D91">
        <v>96067</v>
      </c>
      <c r="E91" t="s">
        <v>210</v>
      </c>
      <c r="F91">
        <v>4</v>
      </c>
      <c r="G91">
        <v>150</v>
      </c>
      <c r="H91">
        <v>41.309787399999998</v>
      </c>
      <c r="I91">
        <v>-122.3177</v>
      </c>
    </row>
    <row r="92" spans="1:9" x14ac:dyDescent="0.35">
      <c r="A92">
        <v>90</v>
      </c>
      <c r="B92" t="s">
        <v>211</v>
      </c>
      <c r="C92" t="s">
        <v>212</v>
      </c>
      <c r="D92">
        <v>94558</v>
      </c>
      <c r="E92" t="s">
        <v>213</v>
      </c>
      <c r="F92">
        <v>12</v>
      </c>
      <c r="G92">
        <v>120</v>
      </c>
      <c r="H92">
        <v>38.294832900000003</v>
      </c>
      <c r="I92">
        <v>-122.3027269</v>
      </c>
    </row>
    <row r="93" spans="1:9" x14ac:dyDescent="0.35">
      <c r="A93">
        <v>91</v>
      </c>
      <c r="B93" t="s">
        <v>214</v>
      </c>
      <c r="C93" t="s">
        <v>212</v>
      </c>
      <c r="D93">
        <v>94558</v>
      </c>
      <c r="E93" t="s">
        <v>213</v>
      </c>
      <c r="F93">
        <v>12</v>
      </c>
      <c r="G93">
        <v>150</v>
      </c>
      <c r="H93">
        <v>38.235691500000001</v>
      </c>
      <c r="I93">
        <v>-122.2645912</v>
      </c>
    </row>
    <row r="94" spans="1:9" x14ac:dyDescent="0.35">
      <c r="A94">
        <v>92</v>
      </c>
      <c r="B94" t="s">
        <v>215</v>
      </c>
      <c r="C94" t="s">
        <v>216</v>
      </c>
      <c r="D94">
        <v>92363</v>
      </c>
      <c r="E94" t="s">
        <v>26</v>
      </c>
      <c r="F94">
        <v>4</v>
      </c>
      <c r="G94">
        <v>150</v>
      </c>
      <c r="H94">
        <v>34.850829699999998</v>
      </c>
      <c r="I94">
        <v>-114.62425020000001</v>
      </c>
    </row>
    <row r="95" spans="1:9" x14ac:dyDescent="0.35">
      <c r="A95">
        <v>93</v>
      </c>
      <c r="B95" t="s">
        <v>217</v>
      </c>
      <c r="C95" t="s">
        <v>218</v>
      </c>
      <c r="D95">
        <v>94560</v>
      </c>
      <c r="E95" t="s">
        <v>10</v>
      </c>
      <c r="F95">
        <v>16</v>
      </c>
      <c r="G95">
        <v>72</v>
      </c>
      <c r="H95">
        <v>37.525701099999999</v>
      </c>
      <c r="I95">
        <v>-122.0062222</v>
      </c>
    </row>
    <row r="96" spans="1:9" x14ac:dyDescent="0.35">
      <c r="A96">
        <v>94</v>
      </c>
      <c r="B96" t="s">
        <v>219</v>
      </c>
      <c r="C96" t="s">
        <v>220</v>
      </c>
      <c r="D96">
        <v>94945</v>
      </c>
      <c r="E96" t="s">
        <v>62</v>
      </c>
      <c r="F96">
        <v>20</v>
      </c>
      <c r="G96">
        <v>150</v>
      </c>
      <c r="H96">
        <v>38.087437100000002</v>
      </c>
      <c r="I96">
        <v>-122.5526077</v>
      </c>
    </row>
    <row r="97" spans="1:9" x14ac:dyDescent="0.35">
      <c r="A97">
        <v>95</v>
      </c>
      <c r="B97" t="s">
        <v>221</v>
      </c>
      <c r="C97" t="s">
        <v>222</v>
      </c>
      <c r="D97">
        <v>94607</v>
      </c>
      <c r="E97" t="s">
        <v>10</v>
      </c>
      <c r="F97">
        <v>12</v>
      </c>
      <c r="G97">
        <v>72</v>
      </c>
      <c r="H97">
        <v>37.7940963</v>
      </c>
      <c r="I97">
        <v>-122.27252230000001</v>
      </c>
    </row>
    <row r="98" spans="1:9" x14ac:dyDescent="0.35">
      <c r="A98">
        <v>96</v>
      </c>
      <c r="B98" t="s">
        <v>223</v>
      </c>
      <c r="C98" t="s">
        <v>222</v>
      </c>
      <c r="D98">
        <v>94621</v>
      </c>
      <c r="E98" t="s">
        <v>10</v>
      </c>
      <c r="F98">
        <v>16</v>
      </c>
      <c r="G98">
        <v>250</v>
      </c>
      <c r="H98">
        <v>37.747150400000002</v>
      </c>
      <c r="I98">
        <v>-122.19504689999999</v>
      </c>
    </row>
    <row r="99" spans="1:9" x14ac:dyDescent="0.35">
      <c r="A99">
        <v>97</v>
      </c>
      <c r="B99" t="s">
        <v>224</v>
      </c>
      <c r="C99" t="s">
        <v>225</v>
      </c>
      <c r="D99">
        <v>93023</v>
      </c>
      <c r="E99" t="s">
        <v>226</v>
      </c>
      <c r="F99">
        <v>12</v>
      </c>
      <c r="G99">
        <v>72</v>
      </c>
      <c r="H99">
        <v>34.4422724</v>
      </c>
      <c r="I99">
        <v>-119.258394</v>
      </c>
    </row>
    <row r="100" spans="1:9" x14ac:dyDescent="0.35">
      <c r="A100">
        <v>98</v>
      </c>
      <c r="B100" t="s">
        <v>227</v>
      </c>
      <c r="C100" t="s">
        <v>228</v>
      </c>
      <c r="D100">
        <v>93036</v>
      </c>
      <c r="E100" t="s">
        <v>226</v>
      </c>
      <c r="F100">
        <v>18</v>
      </c>
      <c r="G100">
        <v>150</v>
      </c>
      <c r="H100">
        <v>34.241399000000001</v>
      </c>
      <c r="I100">
        <v>-119.17744860000001</v>
      </c>
    </row>
    <row r="101" spans="1:9" x14ac:dyDescent="0.35">
      <c r="A101">
        <v>99</v>
      </c>
      <c r="B101" t="s">
        <v>229</v>
      </c>
      <c r="C101" t="s">
        <v>230</v>
      </c>
      <c r="D101">
        <v>92262</v>
      </c>
      <c r="E101" t="s">
        <v>29</v>
      </c>
      <c r="F101">
        <v>11</v>
      </c>
      <c r="G101">
        <v>72</v>
      </c>
      <c r="H101">
        <v>33.824206500000003</v>
      </c>
      <c r="I101">
        <v>-116.5499064</v>
      </c>
    </row>
    <row r="102" spans="1:9" x14ac:dyDescent="0.35">
      <c r="A102">
        <v>100</v>
      </c>
      <c r="B102" t="s">
        <v>231</v>
      </c>
      <c r="C102" t="s">
        <v>232</v>
      </c>
      <c r="D102">
        <v>93551</v>
      </c>
      <c r="E102" t="s">
        <v>44</v>
      </c>
      <c r="F102">
        <v>12</v>
      </c>
      <c r="G102">
        <v>250</v>
      </c>
      <c r="H102">
        <v>34.603819799999997</v>
      </c>
      <c r="I102">
        <v>-118.1530999</v>
      </c>
    </row>
    <row r="103" spans="1:9" x14ac:dyDescent="0.35">
      <c r="A103">
        <v>101</v>
      </c>
      <c r="B103" t="s">
        <v>233</v>
      </c>
      <c r="C103" t="s">
        <v>82</v>
      </c>
      <c r="D103">
        <v>94304</v>
      </c>
      <c r="E103" t="s">
        <v>70</v>
      </c>
      <c r="F103">
        <v>20</v>
      </c>
      <c r="G103">
        <v>72</v>
      </c>
      <c r="H103">
        <v>37.441705800000001</v>
      </c>
      <c r="I103">
        <v>-122.17209939999999</v>
      </c>
    </row>
    <row r="104" spans="1:9" x14ac:dyDescent="0.35">
      <c r="A104">
        <v>102</v>
      </c>
      <c r="B104" t="s">
        <v>234</v>
      </c>
      <c r="C104" t="s">
        <v>235</v>
      </c>
      <c r="D104">
        <v>91105</v>
      </c>
      <c r="E104" t="s">
        <v>44</v>
      </c>
      <c r="F104">
        <v>24</v>
      </c>
      <c r="G104">
        <v>72</v>
      </c>
      <c r="H104">
        <v>34.144894000000001</v>
      </c>
      <c r="I104">
        <v>-118.14673000000001</v>
      </c>
    </row>
    <row r="105" spans="1:9" x14ac:dyDescent="0.35">
      <c r="A105">
        <v>103</v>
      </c>
      <c r="B105" t="s">
        <v>236</v>
      </c>
      <c r="C105" t="s">
        <v>237</v>
      </c>
      <c r="D105">
        <v>93446</v>
      </c>
      <c r="E105" t="s">
        <v>20</v>
      </c>
      <c r="F105">
        <v>28</v>
      </c>
      <c r="G105">
        <v>250</v>
      </c>
      <c r="H105">
        <v>35.645431100000003</v>
      </c>
      <c r="I105">
        <v>-120.6589704</v>
      </c>
    </row>
    <row r="106" spans="1:9" x14ac:dyDescent="0.35">
      <c r="A106">
        <v>104</v>
      </c>
      <c r="B106" t="s">
        <v>238</v>
      </c>
      <c r="C106" t="s">
        <v>239</v>
      </c>
      <c r="D106">
        <v>95363</v>
      </c>
      <c r="E106" t="s">
        <v>199</v>
      </c>
      <c r="F106">
        <v>8</v>
      </c>
      <c r="G106">
        <v>250</v>
      </c>
      <c r="H106">
        <v>37.466783700000001</v>
      </c>
      <c r="I106">
        <v>-121.1747525</v>
      </c>
    </row>
    <row r="107" spans="1:9" x14ac:dyDescent="0.35">
      <c r="A107">
        <v>105</v>
      </c>
      <c r="B107" t="s">
        <v>240</v>
      </c>
      <c r="C107" t="s">
        <v>241</v>
      </c>
      <c r="D107">
        <v>94952</v>
      </c>
      <c r="E107" t="s">
        <v>242</v>
      </c>
      <c r="F107">
        <v>20</v>
      </c>
      <c r="G107">
        <v>150</v>
      </c>
      <c r="H107">
        <v>38.242793399999996</v>
      </c>
      <c r="I107">
        <v>-122.6239879</v>
      </c>
    </row>
    <row r="108" spans="1:9" x14ac:dyDescent="0.35">
      <c r="A108">
        <v>106</v>
      </c>
      <c r="B108" t="s">
        <v>243</v>
      </c>
      <c r="C108" t="s">
        <v>244</v>
      </c>
      <c r="D108">
        <v>93449</v>
      </c>
      <c r="E108" t="s">
        <v>20</v>
      </c>
      <c r="F108">
        <v>12</v>
      </c>
      <c r="G108">
        <v>250</v>
      </c>
      <c r="H108">
        <v>35.135385300000003</v>
      </c>
      <c r="I108">
        <v>-120.6279894</v>
      </c>
    </row>
    <row r="109" spans="1:9" x14ac:dyDescent="0.35">
      <c r="A109">
        <v>107</v>
      </c>
      <c r="B109" t="s">
        <v>245</v>
      </c>
      <c r="C109" t="s">
        <v>246</v>
      </c>
      <c r="D109">
        <v>95667</v>
      </c>
      <c r="E109" t="s">
        <v>247</v>
      </c>
      <c r="F109">
        <v>12</v>
      </c>
      <c r="G109">
        <v>150</v>
      </c>
      <c r="H109">
        <v>38.7303505</v>
      </c>
      <c r="I109">
        <v>-120.7875657</v>
      </c>
    </row>
    <row r="110" spans="1:9" x14ac:dyDescent="0.35">
      <c r="A110">
        <v>108</v>
      </c>
      <c r="B110" t="s">
        <v>248</v>
      </c>
      <c r="C110" t="s">
        <v>249</v>
      </c>
      <c r="D110">
        <v>90094</v>
      </c>
      <c r="E110" t="s">
        <v>44</v>
      </c>
      <c r="F110">
        <v>14</v>
      </c>
      <c r="G110">
        <v>72</v>
      </c>
      <c r="H110">
        <v>33.977139100000002</v>
      </c>
      <c r="I110">
        <v>-118.41758369999999</v>
      </c>
    </row>
    <row r="111" spans="1:9" x14ac:dyDescent="0.35">
      <c r="A111">
        <v>109</v>
      </c>
      <c r="B111" t="s">
        <v>250</v>
      </c>
      <c r="C111" t="s">
        <v>251</v>
      </c>
      <c r="D111">
        <v>94588</v>
      </c>
      <c r="E111" t="s">
        <v>10</v>
      </c>
      <c r="F111">
        <v>10</v>
      </c>
      <c r="G111">
        <v>72</v>
      </c>
      <c r="H111">
        <v>37.700012200000003</v>
      </c>
      <c r="I111">
        <v>-121.9105089</v>
      </c>
    </row>
    <row r="112" spans="1:9" x14ac:dyDescent="0.35">
      <c r="A112">
        <v>110</v>
      </c>
      <c r="B112" t="s">
        <v>252</v>
      </c>
      <c r="C112" t="s">
        <v>253</v>
      </c>
      <c r="D112">
        <v>91739</v>
      </c>
      <c r="E112" t="s">
        <v>26</v>
      </c>
      <c r="F112">
        <v>12</v>
      </c>
      <c r="G112">
        <v>150</v>
      </c>
      <c r="H112">
        <v>34.113505099999998</v>
      </c>
      <c r="I112">
        <v>-117.53202690000001</v>
      </c>
    </row>
    <row r="113" spans="1:9" x14ac:dyDescent="0.35">
      <c r="A113">
        <v>111</v>
      </c>
      <c r="B113" t="s">
        <v>254</v>
      </c>
      <c r="C113" t="s">
        <v>255</v>
      </c>
      <c r="D113">
        <v>92270</v>
      </c>
      <c r="E113" t="s">
        <v>29</v>
      </c>
      <c r="F113">
        <v>24</v>
      </c>
      <c r="G113">
        <v>72</v>
      </c>
      <c r="H113">
        <v>33.741242999999997</v>
      </c>
      <c r="I113">
        <v>-116.4097986</v>
      </c>
    </row>
    <row r="114" spans="1:9" x14ac:dyDescent="0.35">
      <c r="A114">
        <v>112</v>
      </c>
      <c r="B114" t="s">
        <v>256</v>
      </c>
      <c r="C114" t="s">
        <v>257</v>
      </c>
      <c r="D114">
        <v>96080</v>
      </c>
      <c r="E114" t="s">
        <v>59</v>
      </c>
      <c r="F114">
        <v>8</v>
      </c>
      <c r="G114">
        <v>250</v>
      </c>
      <c r="H114">
        <v>40.181573</v>
      </c>
      <c r="I114">
        <v>-122.228088</v>
      </c>
    </row>
    <row r="115" spans="1:9" x14ac:dyDescent="0.35">
      <c r="A115">
        <v>113</v>
      </c>
      <c r="B115" t="s">
        <v>258</v>
      </c>
      <c r="C115" t="s">
        <v>259</v>
      </c>
      <c r="D115">
        <v>90278</v>
      </c>
      <c r="E115" t="s">
        <v>44</v>
      </c>
      <c r="F115">
        <v>8</v>
      </c>
      <c r="G115">
        <v>150</v>
      </c>
      <c r="H115">
        <v>33.893878299999997</v>
      </c>
      <c r="I115">
        <v>-118.3666025</v>
      </c>
    </row>
    <row r="116" spans="1:9" x14ac:dyDescent="0.35">
      <c r="A116">
        <v>114</v>
      </c>
      <c r="B116" t="s">
        <v>260</v>
      </c>
      <c r="C116" t="s">
        <v>261</v>
      </c>
      <c r="D116">
        <v>94804</v>
      </c>
      <c r="E116" t="s">
        <v>17</v>
      </c>
      <c r="F116">
        <v>16</v>
      </c>
      <c r="G116">
        <v>250</v>
      </c>
      <c r="H116">
        <v>37.898364999999998</v>
      </c>
      <c r="I116">
        <v>-122.30771249999999</v>
      </c>
    </row>
    <row r="117" spans="1:9" x14ac:dyDescent="0.35">
      <c r="A117">
        <v>115</v>
      </c>
      <c r="B117" t="s">
        <v>262</v>
      </c>
      <c r="C117" t="s">
        <v>261</v>
      </c>
      <c r="D117">
        <v>94804</v>
      </c>
      <c r="E117" t="s">
        <v>17</v>
      </c>
      <c r="F117">
        <v>12</v>
      </c>
      <c r="G117">
        <v>150</v>
      </c>
      <c r="H117">
        <v>37.920512799999997</v>
      </c>
      <c r="I117">
        <v>-122.34835649999999</v>
      </c>
    </row>
    <row r="118" spans="1:9" x14ac:dyDescent="0.35">
      <c r="A118">
        <v>116</v>
      </c>
      <c r="B118" t="s">
        <v>263</v>
      </c>
      <c r="C118" t="s">
        <v>264</v>
      </c>
      <c r="D118">
        <v>92507</v>
      </c>
      <c r="E118" t="s">
        <v>29</v>
      </c>
      <c r="F118">
        <v>12</v>
      </c>
      <c r="G118">
        <v>250</v>
      </c>
      <c r="H118">
        <v>33.938665</v>
      </c>
      <c r="I118">
        <v>-117.2824913</v>
      </c>
    </row>
    <row r="119" spans="1:9" x14ac:dyDescent="0.35">
      <c r="A119">
        <v>117</v>
      </c>
      <c r="B119" t="s">
        <v>265</v>
      </c>
      <c r="C119" t="s">
        <v>266</v>
      </c>
      <c r="D119">
        <v>94928</v>
      </c>
      <c r="E119" t="s">
        <v>242</v>
      </c>
      <c r="F119">
        <v>12</v>
      </c>
      <c r="G119">
        <v>150</v>
      </c>
      <c r="H119">
        <v>38.346172799999998</v>
      </c>
      <c r="I119">
        <v>-122.7204316</v>
      </c>
    </row>
    <row r="120" spans="1:9" x14ac:dyDescent="0.35">
      <c r="A120">
        <v>118</v>
      </c>
      <c r="B120" t="s">
        <v>267</v>
      </c>
      <c r="C120" t="s">
        <v>268</v>
      </c>
      <c r="D120">
        <v>95678</v>
      </c>
      <c r="E120" t="s">
        <v>163</v>
      </c>
      <c r="F120">
        <v>20</v>
      </c>
      <c r="G120">
        <v>150</v>
      </c>
      <c r="H120">
        <v>38.768923999999998</v>
      </c>
      <c r="I120">
        <v>-121.2631731</v>
      </c>
    </row>
    <row r="121" spans="1:9" x14ac:dyDescent="0.35">
      <c r="A121">
        <v>119</v>
      </c>
      <c r="B121" t="s">
        <v>269</v>
      </c>
      <c r="C121" t="s">
        <v>268</v>
      </c>
      <c r="D121">
        <v>95678</v>
      </c>
      <c r="E121" t="s">
        <v>163</v>
      </c>
      <c r="F121">
        <v>7</v>
      </c>
      <c r="G121">
        <v>150</v>
      </c>
      <c r="H121">
        <v>38.773430300000001</v>
      </c>
      <c r="I121">
        <v>-121.26943199999999</v>
      </c>
    </row>
    <row r="122" spans="1:9" x14ac:dyDescent="0.35">
      <c r="A122">
        <v>120</v>
      </c>
      <c r="B122" t="s">
        <v>270</v>
      </c>
      <c r="C122" t="s">
        <v>271</v>
      </c>
      <c r="D122">
        <v>95815</v>
      </c>
      <c r="E122" t="s">
        <v>90</v>
      </c>
      <c r="F122">
        <v>19</v>
      </c>
      <c r="G122">
        <v>150</v>
      </c>
      <c r="H122">
        <v>38.601162000000002</v>
      </c>
      <c r="I122">
        <v>-121.4269354</v>
      </c>
    </row>
    <row r="123" spans="1:9" x14ac:dyDescent="0.35">
      <c r="A123">
        <v>121</v>
      </c>
      <c r="B123" t="s">
        <v>272</v>
      </c>
      <c r="C123" t="s">
        <v>271</v>
      </c>
      <c r="D123">
        <v>95822</v>
      </c>
      <c r="E123" t="s">
        <v>90</v>
      </c>
      <c r="F123">
        <v>8</v>
      </c>
      <c r="G123">
        <v>250</v>
      </c>
      <c r="H123">
        <v>38.533058199999999</v>
      </c>
      <c r="I123">
        <v>-121.49595859999999</v>
      </c>
    </row>
    <row r="124" spans="1:9" x14ac:dyDescent="0.35">
      <c r="A124">
        <v>122</v>
      </c>
      <c r="B124" t="s">
        <v>273</v>
      </c>
      <c r="C124" t="s">
        <v>274</v>
      </c>
      <c r="D124">
        <v>95677</v>
      </c>
      <c r="E124" t="s">
        <v>163</v>
      </c>
      <c r="F124">
        <v>18</v>
      </c>
      <c r="G124">
        <v>150</v>
      </c>
      <c r="H124">
        <v>38.800325399999998</v>
      </c>
      <c r="I124">
        <v>-121.21071910000001</v>
      </c>
    </row>
    <row r="125" spans="1:9" x14ac:dyDescent="0.35">
      <c r="A125">
        <v>123</v>
      </c>
      <c r="B125" t="s">
        <v>275</v>
      </c>
      <c r="C125" t="s">
        <v>276</v>
      </c>
      <c r="D125">
        <v>92408</v>
      </c>
      <c r="E125" t="s">
        <v>26</v>
      </c>
      <c r="F125">
        <v>14</v>
      </c>
      <c r="G125">
        <v>72</v>
      </c>
      <c r="H125">
        <v>34.085082800000002</v>
      </c>
      <c r="I125">
        <v>-117.29737</v>
      </c>
    </row>
    <row r="126" spans="1:9" x14ac:dyDescent="0.35">
      <c r="A126">
        <v>124</v>
      </c>
      <c r="B126" t="s">
        <v>277</v>
      </c>
      <c r="C126" t="s">
        <v>278</v>
      </c>
      <c r="D126">
        <v>94070</v>
      </c>
      <c r="E126" t="s">
        <v>73</v>
      </c>
      <c r="F126">
        <v>19</v>
      </c>
      <c r="G126">
        <v>75</v>
      </c>
      <c r="H126">
        <v>37.502335199999997</v>
      </c>
      <c r="I126">
        <v>-122.2442068</v>
      </c>
    </row>
    <row r="127" spans="1:9" x14ac:dyDescent="0.35">
      <c r="A127">
        <v>125</v>
      </c>
      <c r="B127" t="s">
        <v>279</v>
      </c>
      <c r="C127" t="s">
        <v>280</v>
      </c>
      <c r="D127">
        <v>92673</v>
      </c>
      <c r="E127" t="s">
        <v>13</v>
      </c>
      <c r="F127">
        <v>12</v>
      </c>
      <c r="G127">
        <v>250</v>
      </c>
      <c r="H127">
        <v>33.463853899999997</v>
      </c>
      <c r="I127">
        <v>-117.6062601</v>
      </c>
    </row>
    <row r="128" spans="1:9" x14ac:dyDescent="0.35">
      <c r="A128">
        <v>126</v>
      </c>
      <c r="B128" t="s">
        <v>281</v>
      </c>
      <c r="C128" t="s">
        <v>282</v>
      </c>
      <c r="D128">
        <v>92121</v>
      </c>
      <c r="E128" t="s">
        <v>54</v>
      </c>
      <c r="F128">
        <v>12</v>
      </c>
      <c r="G128">
        <v>150</v>
      </c>
      <c r="H128">
        <v>32.903305699999997</v>
      </c>
      <c r="I128">
        <v>-117.19408420000001</v>
      </c>
    </row>
    <row r="129" spans="1:9" x14ac:dyDescent="0.35">
      <c r="A129">
        <v>127</v>
      </c>
      <c r="B129" t="s">
        <v>283</v>
      </c>
      <c r="C129" t="s">
        <v>282</v>
      </c>
      <c r="D129">
        <v>92101</v>
      </c>
      <c r="E129" t="s">
        <v>54</v>
      </c>
      <c r="F129">
        <v>16</v>
      </c>
      <c r="G129">
        <v>72</v>
      </c>
      <c r="H129">
        <v>32.719411399999998</v>
      </c>
      <c r="I129">
        <v>-117.15955390000001</v>
      </c>
    </row>
    <row r="130" spans="1:9" x14ac:dyDescent="0.35">
      <c r="A130">
        <v>128</v>
      </c>
      <c r="B130" t="s">
        <v>284</v>
      </c>
      <c r="C130" t="s">
        <v>282</v>
      </c>
      <c r="D130">
        <v>92111</v>
      </c>
      <c r="E130" t="s">
        <v>54</v>
      </c>
      <c r="F130">
        <v>16</v>
      </c>
      <c r="G130">
        <v>250</v>
      </c>
      <c r="H130">
        <v>32.819845000000001</v>
      </c>
      <c r="I130">
        <v>-117.17892689999999</v>
      </c>
    </row>
    <row r="131" spans="1:9" x14ac:dyDescent="0.35">
      <c r="A131">
        <v>129</v>
      </c>
      <c r="B131" t="s">
        <v>285</v>
      </c>
      <c r="C131" t="s">
        <v>282</v>
      </c>
      <c r="D131">
        <v>92127</v>
      </c>
      <c r="E131" t="s">
        <v>54</v>
      </c>
      <c r="F131">
        <v>12</v>
      </c>
      <c r="G131">
        <v>72</v>
      </c>
      <c r="H131">
        <v>33.019452399999999</v>
      </c>
      <c r="I131">
        <v>-117.1251884</v>
      </c>
    </row>
    <row r="132" spans="1:9" x14ac:dyDescent="0.35">
      <c r="A132">
        <v>130</v>
      </c>
      <c r="B132" t="s">
        <v>286</v>
      </c>
      <c r="C132" t="s">
        <v>282</v>
      </c>
      <c r="D132">
        <v>92014</v>
      </c>
      <c r="E132" t="s">
        <v>54</v>
      </c>
      <c r="F132">
        <v>18</v>
      </c>
      <c r="G132">
        <v>72</v>
      </c>
      <c r="H132">
        <v>32.952456900000001</v>
      </c>
      <c r="I132">
        <v>-117.2371855</v>
      </c>
    </row>
    <row r="133" spans="1:9" x14ac:dyDescent="0.35">
      <c r="A133">
        <v>131</v>
      </c>
      <c r="B133" t="s">
        <v>287</v>
      </c>
      <c r="C133" t="s">
        <v>282</v>
      </c>
      <c r="D133">
        <v>92108</v>
      </c>
      <c r="E133" t="s">
        <v>54</v>
      </c>
      <c r="F133">
        <v>24</v>
      </c>
      <c r="G133">
        <v>72</v>
      </c>
      <c r="H133">
        <v>32.770006199999997</v>
      </c>
      <c r="I133">
        <v>-117.16337679999999</v>
      </c>
    </row>
    <row r="134" spans="1:9" x14ac:dyDescent="0.35">
      <c r="A134">
        <v>132</v>
      </c>
      <c r="B134" t="s">
        <v>288</v>
      </c>
      <c r="C134" t="s">
        <v>289</v>
      </c>
      <c r="D134">
        <v>94102</v>
      </c>
      <c r="E134" t="s">
        <v>290</v>
      </c>
      <c r="F134">
        <v>12</v>
      </c>
      <c r="G134">
        <v>72</v>
      </c>
      <c r="H134">
        <v>37.781365299999997</v>
      </c>
      <c r="I134">
        <v>-122.4215253</v>
      </c>
    </row>
    <row r="135" spans="1:9" x14ac:dyDescent="0.35">
      <c r="A135">
        <v>133</v>
      </c>
      <c r="B135" t="s">
        <v>291</v>
      </c>
      <c r="C135" t="s">
        <v>292</v>
      </c>
      <c r="D135">
        <v>95118</v>
      </c>
      <c r="E135" t="s">
        <v>70</v>
      </c>
      <c r="F135">
        <v>18</v>
      </c>
      <c r="G135">
        <v>72</v>
      </c>
      <c r="H135">
        <v>37.244943800000001</v>
      </c>
      <c r="I135">
        <v>-121.88988000000001</v>
      </c>
    </row>
    <row r="136" spans="1:9" x14ac:dyDescent="0.35">
      <c r="A136">
        <v>134</v>
      </c>
      <c r="B136" t="s">
        <v>293</v>
      </c>
      <c r="C136" t="s">
        <v>292</v>
      </c>
      <c r="D136">
        <v>95118</v>
      </c>
      <c r="E136" t="s">
        <v>70</v>
      </c>
      <c r="F136">
        <v>24</v>
      </c>
      <c r="G136">
        <v>72</v>
      </c>
      <c r="H136">
        <v>37.257174900000003</v>
      </c>
      <c r="I136">
        <v>-121.8734276</v>
      </c>
    </row>
    <row r="137" spans="1:9" x14ac:dyDescent="0.35">
      <c r="A137">
        <v>135</v>
      </c>
      <c r="B137" t="s">
        <v>294</v>
      </c>
      <c r="C137" t="s">
        <v>292</v>
      </c>
      <c r="D137">
        <v>95110</v>
      </c>
      <c r="E137" t="s">
        <v>70</v>
      </c>
      <c r="F137">
        <v>12</v>
      </c>
      <c r="G137">
        <v>150</v>
      </c>
      <c r="H137">
        <v>37.338646099999998</v>
      </c>
      <c r="I137">
        <v>-121.9044629</v>
      </c>
    </row>
    <row r="138" spans="1:9" x14ac:dyDescent="0.35">
      <c r="A138">
        <v>136</v>
      </c>
      <c r="B138" t="s">
        <v>295</v>
      </c>
      <c r="C138" t="s">
        <v>292</v>
      </c>
      <c r="D138">
        <v>95121</v>
      </c>
      <c r="E138" t="s">
        <v>70</v>
      </c>
      <c r="F138">
        <v>20</v>
      </c>
      <c r="G138">
        <v>250</v>
      </c>
      <c r="H138">
        <v>37.299626400000001</v>
      </c>
      <c r="I138">
        <v>-121.823065</v>
      </c>
    </row>
    <row r="139" spans="1:9" x14ac:dyDescent="0.35">
      <c r="A139">
        <v>137</v>
      </c>
      <c r="B139" t="s">
        <v>296</v>
      </c>
      <c r="C139" t="s">
        <v>292</v>
      </c>
      <c r="D139">
        <v>95134</v>
      </c>
      <c r="E139" t="s">
        <v>70</v>
      </c>
      <c r="F139">
        <v>14</v>
      </c>
      <c r="G139">
        <v>72</v>
      </c>
      <c r="H139">
        <v>37.418179500000001</v>
      </c>
      <c r="I139">
        <v>-121.95619859999999</v>
      </c>
    </row>
    <row r="140" spans="1:9" x14ac:dyDescent="0.35">
      <c r="A140">
        <v>138</v>
      </c>
      <c r="B140" t="s">
        <v>297</v>
      </c>
      <c r="C140" t="s">
        <v>292</v>
      </c>
      <c r="D140">
        <v>95128</v>
      </c>
      <c r="E140" t="s">
        <v>70</v>
      </c>
      <c r="F140">
        <v>26</v>
      </c>
      <c r="G140">
        <v>72</v>
      </c>
      <c r="H140">
        <v>37.322178600000001</v>
      </c>
      <c r="I140">
        <v>-121.9492664</v>
      </c>
    </row>
    <row r="141" spans="1:9" x14ac:dyDescent="0.35">
      <c r="A141">
        <v>139</v>
      </c>
      <c r="B141" t="s">
        <v>298</v>
      </c>
      <c r="C141" t="s">
        <v>292</v>
      </c>
      <c r="D141">
        <v>95128</v>
      </c>
      <c r="E141" t="s">
        <v>70</v>
      </c>
      <c r="F141">
        <v>10</v>
      </c>
      <c r="G141">
        <v>72</v>
      </c>
      <c r="H141">
        <v>37.322176399999996</v>
      </c>
      <c r="I141">
        <v>-121.94933109999999</v>
      </c>
    </row>
    <row r="142" spans="1:9" x14ac:dyDescent="0.35">
      <c r="A142">
        <v>140</v>
      </c>
      <c r="B142" t="s">
        <v>299</v>
      </c>
      <c r="C142" t="s">
        <v>300</v>
      </c>
      <c r="D142">
        <v>92675</v>
      </c>
      <c r="E142" t="s">
        <v>13</v>
      </c>
      <c r="F142">
        <v>7</v>
      </c>
      <c r="G142">
        <v>150</v>
      </c>
      <c r="H142">
        <v>33.498343800000001</v>
      </c>
      <c r="I142">
        <v>-117.6628729</v>
      </c>
    </row>
    <row r="143" spans="1:9" x14ac:dyDescent="0.35">
      <c r="A143">
        <v>141</v>
      </c>
      <c r="B143" t="s">
        <v>301</v>
      </c>
      <c r="C143" t="s">
        <v>302</v>
      </c>
      <c r="D143">
        <v>93405</v>
      </c>
      <c r="E143" t="s">
        <v>20</v>
      </c>
      <c r="F143">
        <v>18</v>
      </c>
      <c r="G143">
        <v>72</v>
      </c>
      <c r="H143">
        <v>35.266778600000002</v>
      </c>
      <c r="I143">
        <v>-120.6757085</v>
      </c>
    </row>
    <row r="144" spans="1:9" x14ac:dyDescent="0.35">
      <c r="A144">
        <v>142</v>
      </c>
      <c r="B144" t="s">
        <v>303</v>
      </c>
      <c r="C144" t="s">
        <v>304</v>
      </c>
      <c r="D144">
        <v>94403</v>
      </c>
      <c r="E144" t="s">
        <v>73</v>
      </c>
      <c r="F144">
        <v>8</v>
      </c>
      <c r="G144">
        <v>150</v>
      </c>
      <c r="H144">
        <v>37.546140000000001</v>
      </c>
      <c r="I144">
        <v>-122.2902433</v>
      </c>
    </row>
    <row r="145" spans="1:9" x14ac:dyDescent="0.35">
      <c r="A145">
        <v>143</v>
      </c>
      <c r="B145" t="s">
        <v>305</v>
      </c>
      <c r="C145" t="s">
        <v>304</v>
      </c>
      <c r="D145">
        <v>94403</v>
      </c>
      <c r="E145" t="s">
        <v>73</v>
      </c>
      <c r="F145">
        <v>12</v>
      </c>
      <c r="G145">
        <v>250</v>
      </c>
      <c r="H145">
        <v>37.533707</v>
      </c>
      <c r="I145">
        <v>-122.3273303</v>
      </c>
    </row>
    <row r="146" spans="1:9" x14ac:dyDescent="0.35">
      <c r="A146">
        <v>144</v>
      </c>
      <c r="B146" t="s">
        <v>306</v>
      </c>
      <c r="C146" t="s">
        <v>307</v>
      </c>
      <c r="D146">
        <v>94583</v>
      </c>
      <c r="E146" t="s">
        <v>17</v>
      </c>
      <c r="F146">
        <v>20</v>
      </c>
      <c r="G146">
        <v>72</v>
      </c>
      <c r="H146">
        <v>37.774748600000002</v>
      </c>
      <c r="I146">
        <v>-121.9795256</v>
      </c>
    </row>
    <row r="147" spans="1:9" x14ac:dyDescent="0.35">
      <c r="A147">
        <v>145</v>
      </c>
      <c r="B147" t="s">
        <v>308</v>
      </c>
      <c r="C147" t="s">
        <v>307</v>
      </c>
      <c r="D147">
        <v>94583</v>
      </c>
      <c r="E147" t="s">
        <v>17</v>
      </c>
      <c r="F147">
        <v>10</v>
      </c>
      <c r="G147">
        <v>150</v>
      </c>
      <c r="H147">
        <v>37.762146399999999</v>
      </c>
      <c r="I147">
        <v>-121.9641968</v>
      </c>
    </row>
    <row r="148" spans="1:9" x14ac:dyDescent="0.35">
      <c r="A148">
        <v>146</v>
      </c>
      <c r="B148" t="s">
        <v>309</v>
      </c>
      <c r="C148" t="s">
        <v>310</v>
      </c>
      <c r="D148">
        <v>92701</v>
      </c>
      <c r="E148" t="s">
        <v>13</v>
      </c>
      <c r="F148">
        <v>20</v>
      </c>
      <c r="G148">
        <v>72</v>
      </c>
      <c r="H148">
        <v>33.748666100000001</v>
      </c>
      <c r="I148">
        <v>-117.865313</v>
      </c>
    </row>
    <row r="149" spans="1:9" x14ac:dyDescent="0.35">
      <c r="A149">
        <v>147</v>
      </c>
      <c r="B149" t="s">
        <v>311</v>
      </c>
      <c r="C149" t="s">
        <v>312</v>
      </c>
      <c r="D149">
        <v>95054</v>
      </c>
      <c r="E149" t="s">
        <v>70</v>
      </c>
      <c r="F149">
        <v>16</v>
      </c>
      <c r="G149">
        <v>72</v>
      </c>
      <c r="H149">
        <v>37.394666999999998</v>
      </c>
      <c r="I149">
        <v>-121.9451212</v>
      </c>
    </row>
    <row r="150" spans="1:9" x14ac:dyDescent="0.35">
      <c r="A150">
        <v>148</v>
      </c>
      <c r="B150" t="s">
        <v>313</v>
      </c>
      <c r="C150" t="s">
        <v>314</v>
      </c>
      <c r="D150">
        <v>91355</v>
      </c>
      <c r="E150" t="s">
        <v>44</v>
      </c>
      <c r="F150">
        <v>32</v>
      </c>
      <c r="G150">
        <v>250</v>
      </c>
      <c r="H150">
        <v>34.430926100000001</v>
      </c>
      <c r="I150">
        <v>-118.5562968</v>
      </c>
    </row>
    <row r="151" spans="1:9" x14ac:dyDescent="0.35">
      <c r="A151">
        <v>149</v>
      </c>
      <c r="B151" t="s">
        <v>315</v>
      </c>
      <c r="C151" t="s">
        <v>316</v>
      </c>
      <c r="D151">
        <v>95062</v>
      </c>
      <c r="E151" t="s">
        <v>317</v>
      </c>
      <c r="F151">
        <v>16</v>
      </c>
      <c r="G151">
        <v>250</v>
      </c>
      <c r="H151">
        <v>36.978945000000003</v>
      </c>
      <c r="I151">
        <v>-122.014572</v>
      </c>
    </row>
    <row r="152" spans="1:9" x14ac:dyDescent="0.35">
      <c r="A152">
        <v>150</v>
      </c>
      <c r="B152" t="s">
        <v>318</v>
      </c>
      <c r="C152" t="s">
        <v>319</v>
      </c>
      <c r="D152">
        <v>90401</v>
      </c>
      <c r="E152" t="s">
        <v>44</v>
      </c>
      <c r="F152">
        <v>10</v>
      </c>
      <c r="G152">
        <v>72</v>
      </c>
      <c r="H152">
        <v>34.0138617</v>
      </c>
      <c r="I152">
        <v>-118.4939796</v>
      </c>
    </row>
    <row r="153" spans="1:9" x14ac:dyDescent="0.35">
      <c r="A153">
        <v>151</v>
      </c>
      <c r="B153" t="s">
        <v>320</v>
      </c>
      <c r="C153" t="s">
        <v>321</v>
      </c>
      <c r="D153">
        <v>95401</v>
      </c>
      <c r="E153" t="s">
        <v>242</v>
      </c>
      <c r="F153">
        <v>20</v>
      </c>
      <c r="G153">
        <v>250</v>
      </c>
      <c r="H153">
        <v>38.456549600000002</v>
      </c>
      <c r="I153">
        <v>-122.72789710000001</v>
      </c>
    </row>
    <row r="154" spans="1:9" x14ac:dyDescent="0.35">
      <c r="A154">
        <v>152</v>
      </c>
      <c r="B154" t="s">
        <v>322</v>
      </c>
      <c r="C154" t="s">
        <v>323</v>
      </c>
      <c r="D154">
        <v>95066</v>
      </c>
      <c r="E154" t="s">
        <v>317</v>
      </c>
      <c r="F154">
        <v>16</v>
      </c>
      <c r="G154">
        <v>250</v>
      </c>
      <c r="H154">
        <v>37.048257100000001</v>
      </c>
      <c r="I154">
        <v>-122.026377</v>
      </c>
    </row>
    <row r="155" spans="1:9" x14ac:dyDescent="0.35">
      <c r="A155">
        <v>153</v>
      </c>
      <c r="B155" t="s">
        <v>324</v>
      </c>
      <c r="C155" t="s">
        <v>325</v>
      </c>
      <c r="D155">
        <v>93065</v>
      </c>
      <c r="E155" t="s">
        <v>226</v>
      </c>
      <c r="F155">
        <v>12</v>
      </c>
      <c r="G155">
        <v>250</v>
      </c>
      <c r="H155">
        <v>34.273490099999997</v>
      </c>
      <c r="I155">
        <v>-118.798316</v>
      </c>
    </row>
    <row r="156" spans="1:9" x14ac:dyDescent="0.35">
      <c r="A156">
        <v>154</v>
      </c>
      <c r="B156" t="s">
        <v>326</v>
      </c>
      <c r="C156" t="s">
        <v>327</v>
      </c>
      <c r="D156">
        <v>94080</v>
      </c>
      <c r="E156" t="s">
        <v>73</v>
      </c>
      <c r="F156">
        <v>20</v>
      </c>
      <c r="G156">
        <v>72</v>
      </c>
      <c r="H156">
        <v>37.655462</v>
      </c>
      <c r="I156">
        <v>-122.4009325</v>
      </c>
    </row>
    <row r="157" spans="1:9" x14ac:dyDescent="0.35">
      <c r="A157">
        <v>155</v>
      </c>
      <c r="B157" t="s">
        <v>328</v>
      </c>
      <c r="C157" t="s">
        <v>329</v>
      </c>
      <c r="D157">
        <v>95207</v>
      </c>
      <c r="E157" t="s">
        <v>184</v>
      </c>
      <c r="F157">
        <v>12</v>
      </c>
      <c r="G157">
        <v>250</v>
      </c>
      <c r="H157">
        <v>37.984554199999998</v>
      </c>
      <c r="I157">
        <v>-121.3357563</v>
      </c>
    </row>
    <row r="158" spans="1:9" x14ac:dyDescent="0.35">
      <c r="A158">
        <v>156</v>
      </c>
      <c r="B158" t="s">
        <v>330</v>
      </c>
      <c r="C158" t="s">
        <v>331</v>
      </c>
      <c r="D158">
        <v>96145</v>
      </c>
      <c r="E158" t="s">
        <v>163</v>
      </c>
      <c r="F158">
        <v>6</v>
      </c>
      <c r="G158">
        <v>150</v>
      </c>
      <c r="H158">
        <v>39.167894099999998</v>
      </c>
      <c r="I158">
        <v>-120.1443872</v>
      </c>
    </row>
    <row r="159" spans="1:9" x14ac:dyDescent="0.35">
      <c r="A159">
        <v>157</v>
      </c>
      <c r="B159" t="s">
        <v>332</v>
      </c>
      <c r="C159" t="s">
        <v>333</v>
      </c>
      <c r="D159">
        <v>93243</v>
      </c>
      <c r="E159" t="s">
        <v>23</v>
      </c>
      <c r="F159">
        <v>24</v>
      </c>
      <c r="G159">
        <v>150</v>
      </c>
      <c r="H159">
        <v>34.986654199999997</v>
      </c>
      <c r="I159">
        <v>-118.9461324</v>
      </c>
    </row>
    <row r="160" spans="1:9" x14ac:dyDescent="0.35">
      <c r="A160">
        <v>158</v>
      </c>
      <c r="B160" t="s">
        <v>334</v>
      </c>
      <c r="C160" t="s">
        <v>335</v>
      </c>
      <c r="D160">
        <v>92591</v>
      </c>
      <c r="E160" t="s">
        <v>29</v>
      </c>
      <c r="F160">
        <v>10</v>
      </c>
      <c r="G160">
        <v>72</v>
      </c>
      <c r="H160">
        <v>33.524569200000002</v>
      </c>
      <c r="I160">
        <v>-117.1546001</v>
      </c>
    </row>
    <row r="161" spans="1:9" x14ac:dyDescent="0.35">
      <c r="A161">
        <v>159</v>
      </c>
      <c r="B161" t="s">
        <v>336</v>
      </c>
      <c r="C161" t="s">
        <v>337</v>
      </c>
      <c r="D161">
        <v>91360</v>
      </c>
      <c r="E161" t="s">
        <v>226</v>
      </c>
      <c r="F161">
        <v>20</v>
      </c>
      <c r="G161">
        <v>72</v>
      </c>
      <c r="H161">
        <v>34.184307799999999</v>
      </c>
      <c r="I161">
        <v>-118.88812160000001</v>
      </c>
    </row>
    <row r="162" spans="1:9" x14ac:dyDescent="0.35">
      <c r="A162">
        <v>160</v>
      </c>
      <c r="B162" t="s">
        <v>338</v>
      </c>
      <c r="C162" t="s">
        <v>339</v>
      </c>
      <c r="D162">
        <v>90503</v>
      </c>
      <c r="E162" t="s">
        <v>44</v>
      </c>
      <c r="F162">
        <v>20</v>
      </c>
      <c r="G162">
        <v>250</v>
      </c>
      <c r="H162">
        <v>33.835079299999997</v>
      </c>
      <c r="I162">
        <v>-118.34868470000001</v>
      </c>
    </row>
    <row r="163" spans="1:9" x14ac:dyDescent="0.35">
      <c r="A163">
        <v>161</v>
      </c>
      <c r="B163" t="s">
        <v>340</v>
      </c>
      <c r="C163" t="s">
        <v>341</v>
      </c>
      <c r="D163">
        <v>93673</v>
      </c>
      <c r="E163" t="s">
        <v>342</v>
      </c>
      <c r="F163">
        <v>16</v>
      </c>
      <c r="G163">
        <v>250</v>
      </c>
      <c r="H163">
        <v>36.448379000000003</v>
      </c>
      <c r="I163">
        <v>-119.4860793</v>
      </c>
    </row>
    <row r="164" spans="1:9" x14ac:dyDescent="0.35">
      <c r="A164">
        <v>162</v>
      </c>
      <c r="B164" t="s">
        <v>343</v>
      </c>
      <c r="C164" t="s">
        <v>344</v>
      </c>
      <c r="D164">
        <v>96161</v>
      </c>
      <c r="E164" t="s">
        <v>345</v>
      </c>
      <c r="F164">
        <v>8</v>
      </c>
      <c r="G164">
        <v>150</v>
      </c>
      <c r="H164">
        <v>39.322079100000003</v>
      </c>
      <c r="I164">
        <v>-120.1630768</v>
      </c>
    </row>
    <row r="165" spans="1:9" x14ac:dyDescent="0.35">
      <c r="A165">
        <v>163</v>
      </c>
      <c r="B165" t="s">
        <v>346</v>
      </c>
      <c r="C165" t="s">
        <v>344</v>
      </c>
      <c r="D165">
        <v>96161</v>
      </c>
      <c r="E165" t="s">
        <v>345</v>
      </c>
      <c r="F165">
        <v>11</v>
      </c>
      <c r="G165">
        <v>150</v>
      </c>
      <c r="H165">
        <v>39.327203699999998</v>
      </c>
      <c r="I165">
        <v>-120.2064298</v>
      </c>
    </row>
    <row r="166" spans="1:9" x14ac:dyDescent="0.35">
      <c r="A166">
        <v>164</v>
      </c>
      <c r="B166" t="s">
        <v>347</v>
      </c>
      <c r="C166" t="s">
        <v>348</v>
      </c>
      <c r="D166">
        <v>95482</v>
      </c>
      <c r="E166" t="s">
        <v>349</v>
      </c>
      <c r="F166">
        <v>8</v>
      </c>
      <c r="G166">
        <v>150</v>
      </c>
      <c r="H166">
        <v>39.148113700000003</v>
      </c>
      <c r="I166">
        <v>-123.20869329999999</v>
      </c>
    </row>
    <row r="167" spans="1:9" x14ac:dyDescent="0.35">
      <c r="A167">
        <v>165</v>
      </c>
      <c r="B167" t="s">
        <v>350</v>
      </c>
      <c r="C167" t="s">
        <v>351</v>
      </c>
      <c r="D167">
        <v>95687</v>
      </c>
      <c r="E167" t="s">
        <v>99</v>
      </c>
      <c r="F167">
        <v>16</v>
      </c>
      <c r="G167">
        <v>150</v>
      </c>
      <c r="H167">
        <v>38.366806400000002</v>
      </c>
      <c r="I167">
        <v>-121.95736429999999</v>
      </c>
    </row>
    <row r="168" spans="1:9" x14ac:dyDescent="0.35">
      <c r="A168">
        <v>166</v>
      </c>
      <c r="B168" t="s">
        <v>352</v>
      </c>
      <c r="C168" t="s">
        <v>353</v>
      </c>
      <c r="D168">
        <v>94591</v>
      </c>
      <c r="E168" t="s">
        <v>99</v>
      </c>
      <c r="F168">
        <v>14</v>
      </c>
      <c r="G168">
        <v>150</v>
      </c>
      <c r="H168">
        <v>38.131664600000001</v>
      </c>
      <c r="I168">
        <v>-122.2226661</v>
      </c>
    </row>
    <row r="169" spans="1:9" x14ac:dyDescent="0.35">
      <c r="A169">
        <v>167</v>
      </c>
      <c r="B169" t="s">
        <v>354</v>
      </c>
      <c r="C169" t="s">
        <v>355</v>
      </c>
      <c r="D169">
        <v>94596</v>
      </c>
      <c r="E169" t="s">
        <v>17</v>
      </c>
      <c r="F169">
        <v>24</v>
      </c>
      <c r="G169">
        <v>150</v>
      </c>
      <c r="H169">
        <v>37.895290899999999</v>
      </c>
      <c r="I169">
        <v>-122.0613846</v>
      </c>
    </row>
    <row r="170" spans="1:9" x14ac:dyDescent="0.35">
      <c r="A170">
        <v>168</v>
      </c>
      <c r="B170" t="s">
        <v>356</v>
      </c>
      <c r="C170" t="s">
        <v>357</v>
      </c>
      <c r="D170">
        <v>95076</v>
      </c>
      <c r="E170" t="s">
        <v>317</v>
      </c>
      <c r="F170">
        <v>14</v>
      </c>
      <c r="G170">
        <v>72</v>
      </c>
      <c r="H170">
        <v>36.915092399999999</v>
      </c>
      <c r="I170">
        <v>-121.7741494</v>
      </c>
    </row>
    <row r="171" spans="1:9" x14ac:dyDescent="0.35">
      <c r="A171">
        <v>169</v>
      </c>
      <c r="B171" t="s">
        <v>358</v>
      </c>
      <c r="C171" t="s">
        <v>359</v>
      </c>
      <c r="D171">
        <v>77598</v>
      </c>
      <c r="E171" t="s">
        <v>360</v>
      </c>
      <c r="F171">
        <v>12</v>
      </c>
      <c r="G171">
        <v>120</v>
      </c>
      <c r="H171">
        <v>29.519493099999998</v>
      </c>
      <c r="I171">
        <v>-95.122483000000003</v>
      </c>
    </row>
    <row r="172" spans="1:9" x14ac:dyDescent="0.35">
      <c r="A172">
        <v>170</v>
      </c>
      <c r="B172" t="s">
        <v>361</v>
      </c>
      <c r="C172" t="s">
        <v>362</v>
      </c>
      <c r="D172">
        <v>92683</v>
      </c>
      <c r="E172" t="s">
        <v>13</v>
      </c>
      <c r="F172">
        <v>24</v>
      </c>
      <c r="G172">
        <v>72</v>
      </c>
      <c r="H172">
        <v>33.747548999999999</v>
      </c>
      <c r="I172">
        <v>-118.0116211</v>
      </c>
    </row>
    <row r="173" spans="1:9" x14ac:dyDescent="0.35">
      <c r="A173">
        <v>171</v>
      </c>
      <c r="B173" t="s">
        <v>363</v>
      </c>
      <c r="C173" t="s">
        <v>364</v>
      </c>
      <c r="D173">
        <v>95987</v>
      </c>
      <c r="E173" t="s">
        <v>365</v>
      </c>
      <c r="F173">
        <v>12</v>
      </c>
      <c r="G173">
        <v>250</v>
      </c>
      <c r="H173">
        <v>39.155555</v>
      </c>
      <c r="I173">
        <v>-122.14894580000001</v>
      </c>
    </row>
    <row r="174" spans="1:9" x14ac:dyDescent="0.35">
      <c r="A174">
        <v>172</v>
      </c>
      <c r="B174" t="s">
        <v>366</v>
      </c>
      <c r="C174" t="s">
        <v>367</v>
      </c>
      <c r="D174">
        <v>95776</v>
      </c>
      <c r="E174" t="s">
        <v>76</v>
      </c>
      <c r="F174">
        <v>8</v>
      </c>
      <c r="G174">
        <v>250</v>
      </c>
      <c r="H174">
        <v>38.672706699999999</v>
      </c>
      <c r="I174">
        <v>-121.7248895</v>
      </c>
    </row>
    <row r="175" spans="1:9" x14ac:dyDescent="0.35">
      <c r="A175">
        <v>173</v>
      </c>
      <c r="B175" t="s">
        <v>366</v>
      </c>
      <c r="C175" t="s">
        <v>367</v>
      </c>
      <c r="D175">
        <v>95776</v>
      </c>
      <c r="E175" t="s">
        <v>76</v>
      </c>
      <c r="F175">
        <v>8</v>
      </c>
      <c r="G175">
        <v>250</v>
      </c>
      <c r="H175">
        <v>38.672706699999999</v>
      </c>
      <c r="I175">
        <v>-121.7248895</v>
      </c>
    </row>
    <row r="176" spans="1:9" x14ac:dyDescent="0.35">
      <c r="A176">
        <v>174</v>
      </c>
      <c r="B176" t="s">
        <v>368</v>
      </c>
      <c r="C176" t="s">
        <v>369</v>
      </c>
      <c r="D176">
        <v>92398</v>
      </c>
      <c r="E176" t="s">
        <v>26</v>
      </c>
      <c r="F176">
        <v>18</v>
      </c>
      <c r="G176">
        <v>150</v>
      </c>
      <c r="H176">
        <v>34.9077184</v>
      </c>
      <c r="I176">
        <v>-116.8358054</v>
      </c>
    </row>
    <row r="177" spans="1:9" x14ac:dyDescent="0.35">
      <c r="A177">
        <v>175</v>
      </c>
      <c r="B177" t="s">
        <v>370</v>
      </c>
      <c r="C177" t="s">
        <v>371</v>
      </c>
      <c r="D177">
        <v>95993</v>
      </c>
      <c r="E177" t="s">
        <v>372</v>
      </c>
      <c r="F177">
        <v>10</v>
      </c>
      <c r="G177">
        <v>150</v>
      </c>
      <c r="H177">
        <v>39.148139299999997</v>
      </c>
      <c r="I177">
        <v>-121.6469914</v>
      </c>
    </row>
    <row r="178" spans="1:9" x14ac:dyDescent="0.35">
      <c r="A178">
        <v>176</v>
      </c>
      <c r="B178" t="s">
        <v>373</v>
      </c>
      <c r="C178" t="s">
        <v>171</v>
      </c>
      <c r="D178">
        <v>90021</v>
      </c>
      <c r="E178" t="s">
        <v>44</v>
      </c>
      <c r="F178">
        <v>16</v>
      </c>
      <c r="G178">
        <v>72</v>
      </c>
      <c r="H178">
        <v>34.033674900000001</v>
      </c>
      <c r="I178">
        <v>-118.2410297</v>
      </c>
    </row>
    <row r="179" spans="1:9" x14ac:dyDescent="0.35">
      <c r="A179">
        <v>177</v>
      </c>
      <c r="B179" t="s">
        <v>374</v>
      </c>
      <c r="C179" t="s">
        <v>375</v>
      </c>
      <c r="D179">
        <v>21740</v>
      </c>
      <c r="E179" t="s">
        <v>376</v>
      </c>
      <c r="F179">
        <v>8</v>
      </c>
      <c r="G179">
        <v>250</v>
      </c>
      <c r="H179">
        <v>39.608781</v>
      </c>
      <c r="I179">
        <v>-77.750567000000004</v>
      </c>
    </row>
    <row r="180" spans="1:9" x14ac:dyDescent="0.35">
      <c r="A180">
        <v>178</v>
      </c>
      <c r="B180" t="s">
        <v>377</v>
      </c>
      <c r="C180" t="s">
        <v>378</v>
      </c>
      <c r="D180">
        <v>10589</v>
      </c>
      <c r="E180" t="s">
        <v>379</v>
      </c>
      <c r="F180">
        <v>12</v>
      </c>
      <c r="G180">
        <v>150</v>
      </c>
      <c r="H180">
        <v>41.290333400000002</v>
      </c>
      <c r="I180">
        <v>-73.830511299999998</v>
      </c>
    </row>
  </sheetData>
  <autoFilter ref="A1:I18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A82A-71CA-4700-8E02-56B8EBCE6567}">
  <dimension ref="A1:I1029"/>
  <sheetViews>
    <sheetView tabSelected="1" workbookViewId="0">
      <selection activeCell="D22" sqref="D22"/>
    </sheetView>
  </sheetViews>
  <sheetFormatPr defaultRowHeight="14.5" x14ac:dyDescent="0.35"/>
  <cols>
    <col min="1" max="1" width="17.26953125" bestFit="1" customWidth="1"/>
    <col min="2" max="2" width="18.36328125" bestFit="1" customWidth="1"/>
    <col min="3" max="3" width="23.81640625" bestFit="1" customWidth="1"/>
    <col min="4" max="4" width="12.08984375" bestFit="1" customWidth="1"/>
    <col min="5" max="5" width="26.453125" bestFit="1" customWidth="1"/>
    <col min="6" max="6" width="16.36328125" customWidth="1"/>
    <col min="7" max="7" width="12.36328125" bestFit="1" customWidth="1"/>
    <col min="8" max="9" width="10.90625" bestFit="1" customWidth="1"/>
    <col min="10" max="10" width="10.6328125" bestFit="1" customWidth="1"/>
  </cols>
  <sheetData>
    <row r="1" spans="1:9" s="17" customFormat="1" ht="30" x14ac:dyDescent="0.35">
      <c r="A1" s="15" t="s">
        <v>380</v>
      </c>
      <c r="B1" s="15" t="s">
        <v>381</v>
      </c>
      <c r="C1" s="15" t="s">
        <v>382</v>
      </c>
      <c r="D1" s="16" t="s">
        <v>407</v>
      </c>
      <c r="E1" s="16" t="s">
        <v>408</v>
      </c>
      <c r="G1" s="27" t="s">
        <v>416</v>
      </c>
      <c r="H1" s="28"/>
    </row>
    <row r="2" spans="1:9" ht="43.5" x14ac:dyDescent="0.35">
      <c r="A2" s="13" t="s">
        <v>387</v>
      </c>
      <c r="B2" s="13" t="s">
        <v>388</v>
      </c>
      <c r="C2" s="13">
        <v>263</v>
      </c>
      <c r="D2" s="10">
        <v>75</v>
      </c>
      <c r="E2" s="10">
        <f>C2/D2</f>
        <v>3.5066666666666668</v>
      </c>
      <c r="G2" s="21" t="s">
        <v>412</v>
      </c>
      <c r="H2" s="22">
        <f ca="1">AVERAGE(G30:G1029)</f>
        <v>41.943633333333374</v>
      </c>
    </row>
    <row r="3" spans="1:9" ht="43.5" x14ac:dyDescent="0.35">
      <c r="A3" s="13" t="s">
        <v>391</v>
      </c>
      <c r="B3" s="13" t="s">
        <v>389</v>
      </c>
      <c r="C3" s="13">
        <v>303</v>
      </c>
      <c r="D3" s="10">
        <v>80</v>
      </c>
      <c r="E3" s="10">
        <f t="shared" ref="E3:E11" si="0">C3/D3</f>
        <v>3.7875000000000001</v>
      </c>
      <c r="G3" s="21" t="s">
        <v>413</v>
      </c>
      <c r="H3" s="22">
        <f ca="1">MIN(G30:G1029)</f>
        <v>18</v>
      </c>
    </row>
    <row r="4" spans="1:9" ht="43.5" x14ac:dyDescent="0.35">
      <c r="A4" s="13" t="s">
        <v>387</v>
      </c>
      <c r="B4" s="13" t="s">
        <v>389</v>
      </c>
      <c r="C4" s="13">
        <v>315</v>
      </c>
      <c r="D4" s="10">
        <v>80</v>
      </c>
      <c r="E4" s="10">
        <f t="shared" si="0"/>
        <v>3.9375</v>
      </c>
      <c r="G4" s="21" t="s">
        <v>414</v>
      </c>
      <c r="H4" s="22">
        <f ca="1">MAX(G30:G1029)</f>
        <v>83.333333333333329</v>
      </c>
    </row>
    <row r="5" spans="1:9" ht="29.5" thickBot="1" x14ac:dyDescent="0.4">
      <c r="A5" s="13" t="s">
        <v>391</v>
      </c>
      <c r="B5" s="13" t="s">
        <v>384</v>
      </c>
      <c r="C5" s="13">
        <v>326</v>
      </c>
      <c r="D5" s="10">
        <v>80</v>
      </c>
      <c r="E5" s="10">
        <f t="shared" si="0"/>
        <v>4.0750000000000002</v>
      </c>
      <c r="G5" s="23" t="s">
        <v>415</v>
      </c>
      <c r="H5" s="24">
        <f ca="1">_xlfn.STDEV.S(G30:G1029)</f>
        <v>20.802237146846522</v>
      </c>
    </row>
    <row r="6" spans="1:9" x14ac:dyDescent="0.35">
      <c r="A6" s="13" t="s">
        <v>390</v>
      </c>
      <c r="B6" s="13" t="s">
        <v>385</v>
      </c>
      <c r="C6" s="13">
        <v>340</v>
      </c>
      <c r="D6" s="10">
        <v>85</v>
      </c>
      <c r="E6" s="10">
        <f t="shared" si="0"/>
        <v>4</v>
      </c>
    </row>
    <row r="7" spans="1:9" x14ac:dyDescent="0.35">
      <c r="A7" s="13" t="s">
        <v>387</v>
      </c>
      <c r="B7" s="13" t="s">
        <v>384</v>
      </c>
      <c r="C7" s="13">
        <v>353</v>
      </c>
      <c r="D7" s="10">
        <v>85</v>
      </c>
      <c r="E7" s="10">
        <f t="shared" si="0"/>
        <v>4.1529411764705886</v>
      </c>
    </row>
    <row r="8" spans="1:9" x14ac:dyDescent="0.35">
      <c r="A8" s="13" t="s">
        <v>390</v>
      </c>
      <c r="B8" s="13" t="s">
        <v>384</v>
      </c>
      <c r="C8" s="13">
        <v>360</v>
      </c>
      <c r="D8" s="10">
        <v>85</v>
      </c>
      <c r="E8" s="10">
        <f t="shared" si="0"/>
        <v>4.2352941176470589</v>
      </c>
    </row>
    <row r="9" spans="1:9" x14ac:dyDescent="0.35">
      <c r="A9" s="13" t="s">
        <v>383</v>
      </c>
      <c r="B9" s="13" t="s">
        <v>385</v>
      </c>
      <c r="C9" s="13">
        <v>390</v>
      </c>
      <c r="D9" s="10">
        <v>90</v>
      </c>
      <c r="E9" s="10">
        <f t="shared" si="0"/>
        <v>4.333333333333333</v>
      </c>
    </row>
    <row r="10" spans="1:9" x14ac:dyDescent="0.35">
      <c r="A10" s="13" t="s">
        <v>383</v>
      </c>
      <c r="B10" s="13" t="s">
        <v>384</v>
      </c>
      <c r="C10" s="13">
        <v>412</v>
      </c>
      <c r="D10" s="10">
        <v>90</v>
      </c>
      <c r="E10" s="10">
        <f t="shared" si="0"/>
        <v>4.5777777777777775</v>
      </c>
    </row>
    <row r="11" spans="1:9" x14ac:dyDescent="0.35">
      <c r="A11" s="13" t="s">
        <v>383</v>
      </c>
      <c r="B11" s="13" t="s">
        <v>386</v>
      </c>
      <c r="C11" s="13">
        <v>521</v>
      </c>
      <c r="D11" s="10">
        <v>100</v>
      </c>
      <c r="E11" s="10">
        <f t="shared" si="0"/>
        <v>5.21</v>
      </c>
    </row>
    <row r="13" spans="1:9" ht="45" x14ac:dyDescent="0.35">
      <c r="A13" s="3" t="s">
        <v>392</v>
      </c>
      <c r="B13" s="3" t="s">
        <v>393</v>
      </c>
      <c r="C13" s="8" t="s">
        <v>394</v>
      </c>
      <c r="D13" s="8" t="s">
        <v>395</v>
      </c>
      <c r="F13" s="8" t="s">
        <v>403</v>
      </c>
      <c r="G13" s="8" t="s">
        <v>395</v>
      </c>
      <c r="H13" s="15" t="s">
        <v>382</v>
      </c>
      <c r="I13" s="16" t="s">
        <v>407</v>
      </c>
    </row>
    <row r="14" spans="1:9" x14ac:dyDescent="0.35">
      <c r="A14" s="4" t="s">
        <v>396</v>
      </c>
      <c r="B14" s="5">
        <v>1</v>
      </c>
      <c r="C14" s="4">
        <v>10</v>
      </c>
      <c r="D14" s="5">
        <f>B14/C14</f>
        <v>0.1</v>
      </c>
      <c r="F14" s="9">
        <v>0</v>
      </c>
      <c r="G14" s="10">
        <v>0.1</v>
      </c>
      <c r="H14" s="10">
        <v>275</v>
      </c>
      <c r="I14" s="14">
        <v>75</v>
      </c>
    </row>
    <row r="15" spans="1:9" x14ac:dyDescent="0.35">
      <c r="A15" s="4" t="s">
        <v>397</v>
      </c>
      <c r="B15" s="5">
        <v>4</v>
      </c>
      <c r="C15" s="4">
        <v>10</v>
      </c>
      <c r="D15" s="5">
        <f t="shared" ref="D15:D18" si="1">B15/C15</f>
        <v>0.4</v>
      </c>
      <c r="F15" s="9">
        <f>G14</f>
        <v>0.1</v>
      </c>
      <c r="G15" s="10">
        <v>0.4</v>
      </c>
      <c r="H15" s="10">
        <v>325</v>
      </c>
      <c r="I15" s="10">
        <v>80</v>
      </c>
    </row>
    <row r="16" spans="1:9" x14ac:dyDescent="0.35">
      <c r="A16" s="4" t="s">
        <v>398</v>
      </c>
      <c r="B16" s="5">
        <v>3</v>
      </c>
      <c r="C16" s="4">
        <v>10</v>
      </c>
      <c r="D16" s="5">
        <f t="shared" si="1"/>
        <v>0.3</v>
      </c>
      <c r="F16" s="9">
        <f>F15+G15</f>
        <v>0.5</v>
      </c>
      <c r="G16" s="10">
        <v>0.3</v>
      </c>
      <c r="H16" s="10">
        <v>375</v>
      </c>
      <c r="I16" s="10">
        <v>85</v>
      </c>
    </row>
    <row r="17" spans="1:9" x14ac:dyDescent="0.35">
      <c r="A17" s="4" t="s">
        <v>399</v>
      </c>
      <c r="B17" s="5">
        <v>1</v>
      </c>
      <c r="C17" s="4">
        <v>10</v>
      </c>
      <c r="D17" s="5">
        <f t="shared" si="1"/>
        <v>0.1</v>
      </c>
      <c r="F17" s="9">
        <f>F16+G16</f>
        <v>0.8</v>
      </c>
      <c r="G17" s="10">
        <v>0.1</v>
      </c>
      <c r="H17" s="10">
        <v>425</v>
      </c>
      <c r="I17" s="10">
        <v>90</v>
      </c>
    </row>
    <row r="18" spans="1:9" x14ac:dyDescent="0.35">
      <c r="A18" s="4" t="s">
        <v>400</v>
      </c>
      <c r="B18" s="5">
        <v>1</v>
      </c>
      <c r="C18" s="4">
        <v>10</v>
      </c>
      <c r="D18" s="5">
        <f t="shared" si="1"/>
        <v>0.1</v>
      </c>
      <c r="F18" s="9">
        <f>F17+G17</f>
        <v>0.9</v>
      </c>
      <c r="G18" s="10">
        <v>0.1</v>
      </c>
      <c r="H18" s="10">
        <v>475</v>
      </c>
      <c r="I18" s="10">
        <v>100</v>
      </c>
    </row>
    <row r="19" spans="1:9" x14ac:dyDescent="0.35">
      <c r="A19" s="2"/>
      <c r="B19" s="11"/>
      <c r="C19" s="2"/>
      <c r="D19" s="11"/>
      <c r="F19" s="9" t="s">
        <v>404</v>
      </c>
      <c r="G19" s="10"/>
      <c r="H19" s="10">
        <f>SUMPRODUCT(G14:G18,H14:H18)</f>
        <v>360</v>
      </c>
      <c r="I19" s="10"/>
    </row>
    <row r="20" spans="1:9" x14ac:dyDescent="0.35">
      <c r="C20" s="1"/>
    </row>
    <row r="21" spans="1:9" ht="28" x14ac:dyDescent="0.35">
      <c r="A21" s="3" t="s">
        <v>406</v>
      </c>
      <c r="B21" s="8" t="s">
        <v>401</v>
      </c>
      <c r="C21" s="8" t="s">
        <v>402</v>
      </c>
      <c r="D21" s="8" t="s">
        <v>395</v>
      </c>
      <c r="F21" s="8" t="s">
        <v>403</v>
      </c>
      <c r="G21" s="8" t="s">
        <v>395</v>
      </c>
      <c r="H21" s="3" t="s">
        <v>406</v>
      </c>
    </row>
    <row r="22" spans="1:9" x14ac:dyDescent="0.35">
      <c r="A22" s="6">
        <v>72</v>
      </c>
      <c r="B22" s="7">
        <v>56</v>
      </c>
      <c r="C22" s="4">
        <v>179</v>
      </c>
      <c r="D22" s="6">
        <f>B22/C22</f>
        <v>0.31284916201117319</v>
      </c>
      <c r="F22" s="12">
        <v>0</v>
      </c>
      <c r="G22" s="10">
        <v>0.31284916201117319</v>
      </c>
      <c r="H22" s="6">
        <v>72</v>
      </c>
    </row>
    <row r="23" spans="1:9" x14ac:dyDescent="0.35">
      <c r="A23" s="6">
        <v>75</v>
      </c>
      <c r="B23" s="7">
        <v>1</v>
      </c>
      <c r="C23" s="4">
        <v>179</v>
      </c>
      <c r="D23" s="6">
        <f t="shared" ref="D23:D26" si="2">B23/C23</f>
        <v>5.5865921787709499E-3</v>
      </c>
      <c r="F23" s="12">
        <f>G22</f>
        <v>0.31284916201117319</v>
      </c>
      <c r="G23" s="10">
        <v>5.5865921787709499E-3</v>
      </c>
      <c r="H23" s="6">
        <v>75</v>
      </c>
    </row>
    <row r="24" spans="1:9" x14ac:dyDescent="0.35">
      <c r="A24" s="6">
        <v>120</v>
      </c>
      <c r="B24" s="7">
        <v>2</v>
      </c>
      <c r="C24" s="4">
        <v>179</v>
      </c>
      <c r="D24" s="6">
        <f t="shared" si="2"/>
        <v>1.11731843575419E-2</v>
      </c>
      <c r="F24" s="12">
        <f>F23+G23</f>
        <v>0.31843575418994413</v>
      </c>
      <c r="G24" s="10">
        <v>1.11731843575419E-2</v>
      </c>
      <c r="H24" s="6">
        <v>120</v>
      </c>
    </row>
    <row r="25" spans="1:9" x14ac:dyDescent="0.35">
      <c r="A25" s="6">
        <v>150</v>
      </c>
      <c r="B25" s="7">
        <v>67</v>
      </c>
      <c r="C25" s="4">
        <v>179</v>
      </c>
      <c r="D25" s="6">
        <f t="shared" si="2"/>
        <v>0.37430167597765363</v>
      </c>
      <c r="F25" s="12">
        <f>F24+G24</f>
        <v>0.32960893854748602</v>
      </c>
      <c r="G25" s="10">
        <v>0.37430167597765363</v>
      </c>
      <c r="H25" s="6">
        <v>150</v>
      </c>
    </row>
    <row r="26" spans="1:9" x14ac:dyDescent="0.35">
      <c r="A26" s="6">
        <v>250</v>
      </c>
      <c r="B26" s="7">
        <v>53</v>
      </c>
      <c r="C26" s="4">
        <v>179</v>
      </c>
      <c r="D26" s="6">
        <f t="shared" si="2"/>
        <v>0.29608938547486036</v>
      </c>
      <c r="F26" s="12">
        <f>F25+G25</f>
        <v>0.7039106145251397</v>
      </c>
      <c r="G26" s="10">
        <v>0.29608938547486036</v>
      </c>
      <c r="H26" s="6">
        <v>250</v>
      </c>
    </row>
    <row r="27" spans="1:9" x14ac:dyDescent="0.35">
      <c r="F27" s="10" t="s">
        <v>405</v>
      </c>
      <c r="G27" s="10"/>
      <c r="H27" s="10">
        <f>SUMPRODUCT(G22:G26,H22:H26)</f>
        <v>154.45251396648047</v>
      </c>
    </row>
    <row r="29" spans="1:9" ht="29" x14ac:dyDescent="0.35">
      <c r="A29" s="8" t="s">
        <v>409</v>
      </c>
      <c r="B29" s="8" t="s">
        <v>410</v>
      </c>
      <c r="C29" s="18" t="s">
        <v>382</v>
      </c>
      <c r="D29" s="3" t="s">
        <v>407</v>
      </c>
      <c r="E29" s="8" t="s">
        <v>410</v>
      </c>
      <c r="F29" s="3" t="s">
        <v>406</v>
      </c>
      <c r="G29" s="19" t="s">
        <v>411</v>
      </c>
    </row>
    <row r="30" spans="1:9" x14ac:dyDescent="0.35">
      <c r="A30" s="10">
        <v>1</v>
      </c>
      <c r="B30" s="10">
        <f ca="1">RAND()</f>
        <v>2.2264154378583978E-3</v>
      </c>
      <c r="C30" s="10">
        <f ca="1">VLOOKUP(B30,$F$14:$I$18,3)</f>
        <v>275</v>
      </c>
      <c r="D30" s="10">
        <f ca="1">VLOOKUP(B30,$F$14:$I$18,4)</f>
        <v>75</v>
      </c>
      <c r="E30" s="10">
        <f ca="1">RAND()</f>
        <v>0.15749262107685325</v>
      </c>
      <c r="F30" s="10">
        <f ca="1">VLOOKUP(E30,$F$22:$H$26,3)</f>
        <v>72</v>
      </c>
      <c r="G30" s="20">
        <f ca="1">(D30/F30)*60</f>
        <v>62.500000000000007</v>
      </c>
    </row>
    <row r="31" spans="1:9" x14ac:dyDescent="0.35">
      <c r="A31" s="10">
        <v>2</v>
      </c>
      <c r="B31" s="10">
        <f t="shared" ref="B31:B94" ca="1" si="3">RAND()</f>
        <v>0.45923686852178014</v>
      </c>
      <c r="C31" s="10">
        <f t="shared" ref="C31:C94" ca="1" si="4">VLOOKUP(B31,$F$14:$I$18,3)</f>
        <v>325</v>
      </c>
      <c r="D31" s="10">
        <f t="shared" ref="D31:D94" ca="1" si="5">VLOOKUP(B31,$F$14:$I$18,4)</f>
        <v>80</v>
      </c>
      <c r="E31" s="10">
        <f t="shared" ref="E31:E94" ca="1" si="6">RAND()</f>
        <v>0.38196271610711074</v>
      </c>
      <c r="F31" s="10">
        <f t="shared" ref="F31:F94" ca="1" si="7">VLOOKUP(E31,$F$22:$H$26,3)</f>
        <v>150</v>
      </c>
      <c r="G31" s="20">
        <f t="shared" ref="G31:G94" ca="1" si="8">(D31/F31)*60</f>
        <v>32</v>
      </c>
    </row>
    <row r="32" spans="1:9" x14ac:dyDescent="0.35">
      <c r="A32" s="10">
        <v>3</v>
      </c>
      <c r="B32" s="10">
        <f t="shared" ca="1" si="3"/>
        <v>0.48394573143475084</v>
      </c>
      <c r="C32" s="10">
        <f t="shared" ca="1" si="4"/>
        <v>325</v>
      </c>
      <c r="D32" s="10">
        <f t="shared" ca="1" si="5"/>
        <v>80</v>
      </c>
      <c r="E32" s="10">
        <f t="shared" ca="1" si="6"/>
        <v>5.0305132057534507E-2</v>
      </c>
      <c r="F32" s="10">
        <f t="shared" ca="1" si="7"/>
        <v>72</v>
      </c>
      <c r="G32" s="20">
        <f t="shared" ca="1" si="8"/>
        <v>66.666666666666671</v>
      </c>
    </row>
    <row r="33" spans="1:7" x14ac:dyDescent="0.35">
      <c r="A33" s="10">
        <v>4</v>
      </c>
      <c r="B33" s="10">
        <f t="shared" ca="1" si="3"/>
        <v>0.8686947433529103</v>
      </c>
      <c r="C33" s="10">
        <f t="shared" ca="1" si="4"/>
        <v>425</v>
      </c>
      <c r="D33" s="10">
        <f t="shared" ca="1" si="5"/>
        <v>90</v>
      </c>
      <c r="E33" s="10">
        <f t="shared" ca="1" si="6"/>
        <v>0.36341755852728197</v>
      </c>
      <c r="F33" s="10">
        <f t="shared" ca="1" si="7"/>
        <v>150</v>
      </c>
      <c r="G33" s="20">
        <f t="shared" ca="1" si="8"/>
        <v>36</v>
      </c>
    </row>
    <row r="34" spans="1:7" x14ac:dyDescent="0.35">
      <c r="A34" s="10">
        <v>5</v>
      </c>
      <c r="B34" s="10">
        <f t="shared" ca="1" si="3"/>
        <v>0.65087273526130074</v>
      </c>
      <c r="C34" s="10">
        <f t="shared" ca="1" si="4"/>
        <v>375</v>
      </c>
      <c r="D34" s="10">
        <f t="shared" ca="1" si="5"/>
        <v>85</v>
      </c>
      <c r="E34" s="10">
        <f t="shared" ca="1" si="6"/>
        <v>0.86478341934722291</v>
      </c>
      <c r="F34" s="10">
        <f t="shared" ca="1" si="7"/>
        <v>250</v>
      </c>
      <c r="G34" s="20">
        <f t="shared" ca="1" si="8"/>
        <v>20.400000000000002</v>
      </c>
    </row>
    <row r="35" spans="1:7" x14ac:dyDescent="0.35">
      <c r="A35" s="10">
        <v>6</v>
      </c>
      <c r="B35" s="10">
        <f t="shared" ca="1" si="3"/>
        <v>9.3006770855588838E-2</v>
      </c>
      <c r="C35" s="10">
        <f t="shared" ca="1" si="4"/>
        <v>275</v>
      </c>
      <c r="D35" s="10">
        <f t="shared" ca="1" si="5"/>
        <v>75</v>
      </c>
      <c r="E35" s="10">
        <f t="shared" ca="1" si="6"/>
        <v>0.87027458418711057</v>
      </c>
      <c r="F35" s="10">
        <f t="shared" ca="1" si="7"/>
        <v>250</v>
      </c>
      <c r="G35" s="20">
        <f t="shared" ca="1" si="8"/>
        <v>18</v>
      </c>
    </row>
    <row r="36" spans="1:7" x14ac:dyDescent="0.35">
      <c r="A36" s="10">
        <v>7</v>
      </c>
      <c r="B36" s="10">
        <f t="shared" ca="1" si="3"/>
        <v>0.40252446467336633</v>
      </c>
      <c r="C36" s="10">
        <f t="shared" ca="1" si="4"/>
        <v>325</v>
      </c>
      <c r="D36" s="10">
        <f t="shared" ca="1" si="5"/>
        <v>80</v>
      </c>
      <c r="E36" s="10">
        <f t="shared" ca="1" si="6"/>
        <v>0.59806118864265634</v>
      </c>
      <c r="F36" s="10">
        <f t="shared" ca="1" si="7"/>
        <v>150</v>
      </c>
      <c r="G36" s="20">
        <f t="shared" ca="1" si="8"/>
        <v>32</v>
      </c>
    </row>
    <row r="37" spans="1:7" x14ac:dyDescent="0.35">
      <c r="A37" s="10">
        <v>8</v>
      </c>
      <c r="B37" s="10">
        <f t="shared" ca="1" si="3"/>
        <v>0.20209018320111349</v>
      </c>
      <c r="C37" s="10">
        <f t="shared" ca="1" si="4"/>
        <v>325</v>
      </c>
      <c r="D37" s="10">
        <f t="shared" ca="1" si="5"/>
        <v>80</v>
      </c>
      <c r="E37" s="10">
        <f t="shared" ca="1" si="6"/>
        <v>0.98358827768944301</v>
      </c>
      <c r="F37" s="10">
        <f t="shared" ca="1" si="7"/>
        <v>250</v>
      </c>
      <c r="G37" s="20">
        <f t="shared" ca="1" si="8"/>
        <v>19.2</v>
      </c>
    </row>
    <row r="38" spans="1:7" x14ac:dyDescent="0.35">
      <c r="A38" s="10">
        <v>9</v>
      </c>
      <c r="B38" s="10">
        <f t="shared" ca="1" si="3"/>
        <v>0.35846432593422561</v>
      </c>
      <c r="C38" s="10">
        <f t="shared" ca="1" si="4"/>
        <v>325</v>
      </c>
      <c r="D38" s="10">
        <f t="shared" ca="1" si="5"/>
        <v>80</v>
      </c>
      <c r="E38" s="10">
        <f t="shared" ca="1" si="6"/>
        <v>0.81856226405453847</v>
      </c>
      <c r="F38" s="10">
        <f t="shared" ca="1" si="7"/>
        <v>250</v>
      </c>
      <c r="G38" s="20">
        <f t="shared" ca="1" si="8"/>
        <v>19.2</v>
      </c>
    </row>
    <row r="39" spans="1:7" x14ac:dyDescent="0.35">
      <c r="A39" s="10">
        <v>10</v>
      </c>
      <c r="B39" s="10">
        <f t="shared" ca="1" si="3"/>
        <v>0.19903162758677306</v>
      </c>
      <c r="C39" s="10">
        <f t="shared" ca="1" si="4"/>
        <v>325</v>
      </c>
      <c r="D39" s="10">
        <f t="shared" ca="1" si="5"/>
        <v>80</v>
      </c>
      <c r="E39" s="10">
        <f t="shared" ca="1" si="6"/>
        <v>0.30662437898938166</v>
      </c>
      <c r="F39" s="10">
        <f t="shared" ca="1" si="7"/>
        <v>72</v>
      </c>
      <c r="G39" s="20">
        <f t="shared" ca="1" si="8"/>
        <v>66.666666666666671</v>
      </c>
    </row>
    <row r="40" spans="1:7" x14ac:dyDescent="0.35">
      <c r="A40" s="10">
        <v>11</v>
      </c>
      <c r="B40" s="10">
        <f t="shared" ca="1" si="3"/>
        <v>0.21844940369282329</v>
      </c>
      <c r="C40" s="10">
        <f t="shared" ca="1" si="4"/>
        <v>325</v>
      </c>
      <c r="D40" s="10">
        <f t="shared" ca="1" si="5"/>
        <v>80</v>
      </c>
      <c r="E40" s="10">
        <f t="shared" ca="1" si="6"/>
        <v>4.9934340118867881E-2</v>
      </c>
      <c r="F40" s="10">
        <f t="shared" ca="1" si="7"/>
        <v>72</v>
      </c>
      <c r="G40" s="20">
        <f t="shared" ca="1" si="8"/>
        <v>66.666666666666671</v>
      </c>
    </row>
    <row r="41" spans="1:7" x14ac:dyDescent="0.35">
      <c r="A41" s="10">
        <v>12</v>
      </c>
      <c r="B41" s="10">
        <f t="shared" ca="1" si="3"/>
        <v>0.2196464564424947</v>
      </c>
      <c r="C41" s="10">
        <f t="shared" ca="1" si="4"/>
        <v>325</v>
      </c>
      <c r="D41" s="10">
        <f t="shared" ca="1" si="5"/>
        <v>80</v>
      </c>
      <c r="E41" s="10">
        <f t="shared" ca="1" si="6"/>
        <v>0.81436099254891525</v>
      </c>
      <c r="F41" s="10">
        <f t="shared" ca="1" si="7"/>
        <v>250</v>
      </c>
      <c r="G41" s="20">
        <f t="shared" ca="1" si="8"/>
        <v>19.2</v>
      </c>
    </row>
    <row r="42" spans="1:7" x14ac:dyDescent="0.35">
      <c r="A42" s="10">
        <v>13</v>
      </c>
      <c r="B42" s="10">
        <f t="shared" ca="1" si="3"/>
        <v>0.47176296840424692</v>
      </c>
      <c r="C42" s="10">
        <f t="shared" ca="1" si="4"/>
        <v>325</v>
      </c>
      <c r="D42" s="10">
        <f t="shared" ca="1" si="5"/>
        <v>80</v>
      </c>
      <c r="E42" s="10">
        <f t="shared" ca="1" si="6"/>
        <v>0.82584193566913533</v>
      </c>
      <c r="F42" s="10">
        <f t="shared" ca="1" si="7"/>
        <v>250</v>
      </c>
      <c r="G42" s="20">
        <f t="shared" ca="1" si="8"/>
        <v>19.2</v>
      </c>
    </row>
    <row r="43" spans="1:7" x14ac:dyDescent="0.35">
      <c r="A43" s="10">
        <v>14</v>
      </c>
      <c r="B43" s="10">
        <f t="shared" ca="1" si="3"/>
        <v>0.17298387348515121</v>
      </c>
      <c r="C43" s="10">
        <f t="shared" ca="1" si="4"/>
        <v>325</v>
      </c>
      <c r="D43" s="10">
        <f t="shared" ca="1" si="5"/>
        <v>80</v>
      </c>
      <c r="E43" s="10">
        <f t="shared" ca="1" si="6"/>
        <v>0.77299708017955227</v>
      </c>
      <c r="F43" s="10">
        <f t="shared" ca="1" si="7"/>
        <v>250</v>
      </c>
      <c r="G43" s="20">
        <f t="shared" ca="1" si="8"/>
        <v>19.2</v>
      </c>
    </row>
    <row r="44" spans="1:7" x14ac:dyDescent="0.35">
      <c r="A44" s="10">
        <v>15</v>
      </c>
      <c r="B44" s="10">
        <f t="shared" ca="1" si="3"/>
        <v>0.18573026558425298</v>
      </c>
      <c r="C44" s="10">
        <f t="shared" ca="1" si="4"/>
        <v>325</v>
      </c>
      <c r="D44" s="10">
        <f t="shared" ca="1" si="5"/>
        <v>80</v>
      </c>
      <c r="E44" s="10">
        <f t="shared" ca="1" si="6"/>
        <v>0.42857299998239518</v>
      </c>
      <c r="F44" s="10">
        <f t="shared" ca="1" si="7"/>
        <v>150</v>
      </c>
      <c r="G44" s="20">
        <f t="shared" ca="1" si="8"/>
        <v>32</v>
      </c>
    </row>
    <row r="45" spans="1:7" x14ac:dyDescent="0.35">
      <c r="A45" s="10">
        <v>16</v>
      </c>
      <c r="B45" s="10">
        <f t="shared" ca="1" si="3"/>
        <v>0.40852447370092437</v>
      </c>
      <c r="C45" s="10">
        <f t="shared" ca="1" si="4"/>
        <v>325</v>
      </c>
      <c r="D45" s="10">
        <f t="shared" ca="1" si="5"/>
        <v>80</v>
      </c>
      <c r="E45" s="10">
        <f t="shared" ca="1" si="6"/>
        <v>0.45727278157122975</v>
      </c>
      <c r="F45" s="10">
        <f t="shared" ca="1" si="7"/>
        <v>150</v>
      </c>
      <c r="G45" s="20">
        <f t="shared" ca="1" si="8"/>
        <v>32</v>
      </c>
    </row>
    <row r="46" spans="1:7" x14ac:dyDescent="0.35">
      <c r="A46" s="10">
        <v>17</v>
      </c>
      <c r="B46" s="10">
        <f t="shared" ca="1" si="3"/>
        <v>0.56445943993156344</v>
      </c>
      <c r="C46" s="10">
        <f t="shared" ca="1" si="4"/>
        <v>375</v>
      </c>
      <c r="D46" s="10">
        <f t="shared" ca="1" si="5"/>
        <v>85</v>
      </c>
      <c r="E46" s="10">
        <f t="shared" ca="1" si="6"/>
        <v>0.10623351562514394</v>
      </c>
      <c r="F46" s="10">
        <f t="shared" ca="1" si="7"/>
        <v>72</v>
      </c>
      <c r="G46" s="20">
        <f t="shared" ca="1" si="8"/>
        <v>70.833333333333329</v>
      </c>
    </row>
    <row r="47" spans="1:7" x14ac:dyDescent="0.35">
      <c r="A47" s="10">
        <v>18</v>
      </c>
      <c r="B47" s="10">
        <f t="shared" ca="1" si="3"/>
        <v>0.51869778254285925</v>
      </c>
      <c r="C47" s="10">
        <f t="shared" ca="1" si="4"/>
        <v>375</v>
      </c>
      <c r="D47" s="10">
        <f t="shared" ca="1" si="5"/>
        <v>85</v>
      </c>
      <c r="E47" s="10">
        <f t="shared" ca="1" si="6"/>
        <v>0.95207675568388106</v>
      </c>
      <c r="F47" s="10">
        <f t="shared" ca="1" si="7"/>
        <v>250</v>
      </c>
      <c r="G47" s="20">
        <f t="shared" ca="1" si="8"/>
        <v>20.400000000000002</v>
      </c>
    </row>
    <row r="48" spans="1:7" x14ac:dyDescent="0.35">
      <c r="A48" s="10">
        <v>19</v>
      </c>
      <c r="B48" s="10">
        <f t="shared" ca="1" si="3"/>
        <v>0.30198792596408275</v>
      </c>
      <c r="C48" s="10">
        <f t="shared" ca="1" si="4"/>
        <v>325</v>
      </c>
      <c r="D48" s="10">
        <f t="shared" ca="1" si="5"/>
        <v>80</v>
      </c>
      <c r="E48" s="10">
        <f t="shared" ca="1" si="6"/>
        <v>0.87314751990210671</v>
      </c>
      <c r="F48" s="10">
        <f t="shared" ca="1" si="7"/>
        <v>250</v>
      </c>
      <c r="G48" s="20">
        <f t="shared" ca="1" si="8"/>
        <v>19.2</v>
      </c>
    </row>
    <row r="49" spans="1:7" x14ac:dyDescent="0.35">
      <c r="A49" s="10">
        <v>20</v>
      </c>
      <c r="B49" s="10">
        <f t="shared" ca="1" si="3"/>
        <v>0.61562590415978791</v>
      </c>
      <c r="C49" s="10">
        <f t="shared" ca="1" si="4"/>
        <v>375</v>
      </c>
      <c r="D49" s="10">
        <f t="shared" ca="1" si="5"/>
        <v>85</v>
      </c>
      <c r="E49" s="10">
        <f t="shared" ca="1" si="6"/>
        <v>0.63795568153548154</v>
      </c>
      <c r="F49" s="10">
        <f t="shared" ca="1" si="7"/>
        <v>150</v>
      </c>
      <c r="G49" s="20">
        <f t="shared" ca="1" si="8"/>
        <v>34</v>
      </c>
    </row>
    <row r="50" spans="1:7" x14ac:dyDescent="0.35">
      <c r="A50" s="10">
        <v>21</v>
      </c>
      <c r="B50" s="10">
        <f t="shared" ca="1" si="3"/>
        <v>0.69923323241066593</v>
      </c>
      <c r="C50" s="10">
        <f t="shared" ca="1" si="4"/>
        <v>375</v>
      </c>
      <c r="D50" s="10">
        <f t="shared" ca="1" si="5"/>
        <v>85</v>
      </c>
      <c r="E50" s="10">
        <f t="shared" ca="1" si="6"/>
        <v>0.71684892466613126</v>
      </c>
      <c r="F50" s="10">
        <f t="shared" ca="1" si="7"/>
        <v>250</v>
      </c>
      <c r="G50" s="20">
        <f t="shared" ca="1" si="8"/>
        <v>20.400000000000002</v>
      </c>
    </row>
    <row r="51" spans="1:7" x14ac:dyDescent="0.35">
      <c r="A51" s="10">
        <v>22</v>
      </c>
      <c r="B51" s="10">
        <f t="shared" ca="1" si="3"/>
        <v>0.13060879843892792</v>
      </c>
      <c r="C51" s="10">
        <f t="shared" ca="1" si="4"/>
        <v>325</v>
      </c>
      <c r="D51" s="10">
        <f t="shared" ca="1" si="5"/>
        <v>80</v>
      </c>
      <c r="E51" s="10">
        <f t="shared" ca="1" si="6"/>
        <v>0.92518782390707455</v>
      </c>
      <c r="F51" s="10">
        <f t="shared" ca="1" si="7"/>
        <v>250</v>
      </c>
      <c r="G51" s="20">
        <f t="shared" ca="1" si="8"/>
        <v>19.2</v>
      </c>
    </row>
    <row r="52" spans="1:7" x14ac:dyDescent="0.35">
      <c r="A52" s="10">
        <v>23</v>
      </c>
      <c r="B52" s="10">
        <f t="shared" ca="1" si="3"/>
        <v>0.82751335185388741</v>
      </c>
      <c r="C52" s="10">
        <f t="shared" ca="1" si="4"/>
        <v>425</v>
      </c>
      <c r="D52" s="10">
        <f t="shared" ca="1" si="5"/>
        <v>90</v>
      </c>
      <c r="E52" s="10">
        <f t="shared" ca="1" si="6"/>
        <v>8.4382745464816611E-2</v>
      </c>
      <c r="F52" s="10">
        <f t="shared" ca="1" si="7"/>
        <v>72</v>
      </c>
      <c r="G52" s="20">
        <f t="shared" ca="1" si="8"/>
        <v>75</v>
      </c>
    </row>
    <row r="53" spans="1:7" x14ac:dyDescent="0.35">
      <c r="A53" s="10">
        <v>24</v>
      </c>
      <c r="B53" s="10">
        <f t="shared" ca="1" si="3"/>
        <v>0.93842926544248728</v>
      </c>
      <c r="C53" s="10">
        <f t="shared" ca="1" si="4"/>
        <v>475</v>
      </c>
      <c r="D53" s="10">
        <f t="shared" ca="1" si="5"/>
        <v>100</v>
      </c>
      <c r="E53" s="10">
        <f t="shared" ca="1" si="6"/>
        <v>0.6647419751240442</v>
      </c>
      <c r="F53" s="10">
        <f t="shared" ca="1" si="7"/>
        <v>150</v>
      </c>
      <c r="G53" s="20">
        <f t="shared" ca="1" si="8"/>
        <v>40</v>
      </c>
    </row>
    <row r="54" spans="1:7" x14ac:dyDescent="0.35">
      <c r="A54" s="10">
        <v>25</v>
      </c>
      <c r="B54" s="10">
        <f t="shared" ca="1" si="3"/>
        <v>0.77126510355368927</v>
      </c>
      <c r="C54" s="10">
        <f t="shared" ca="1" si="4"/>
        <v>375</v>
      </c>
      <c r="D54" s="10">
        <f t="shared" ca="1" si="5"/>
        <v>85</v>
      </c>
      <c r="E54" s="10">
        <f t="shared" ca="1" si="6"/>
        <v>0.82781758596053134</v>
      </c>
      <c r="F54" s="10">
        <f t="shared" ca="1" si="7"/>
        <v>250</v>
      </c>
      <c r="G54" s="20">
        <f t="shared" ca="1" si="8"/>
        <v>20.400000000000002</v>
      </c>
    </row>
    <row r="55" spans="1:7" x14ac:dyDescent="0.35">
      <c r="A55" s="10">
        <v>26</v>
      </c>
      <c r="B55" s="10">
        <f t="shared" ca="1" si="3"/>
        <v>0.45963857894338633</v>
      </c>
      <c r="C55" s="10">
        <f t="shared" ca="1" si="4"/>
        <v>325</v>
      </c>
      <c r="D55" s="10">
        <f t="shared" ca="1" si="5"/>
        <v>80</v>
      </c>
      <c r="E55" s="10">
        <f t="shared" ca="1" si="6"/>
        <v>0.93092516039341067</v>
      </c>
      <c r="F55" s="10">
        <f t="shared" ca="1" si="7"/>
        <v>250</v>
      </c>
      <c r="G55" s="20">
        <f t="shared" ca="1" si="8"/>
        <v>19.2</v>
      </c>
    </row>
    <row r="56" spans="1:7" x14ac:dyDescent="0.35">
      <c r="A56" s="10">
        <v>27</v>
      </c>
      <c r="B56" s="10">
        <f t="shared" ca="1" si="3"/>
        <v>0.5983360403262763</v>
      </c>
      <c r="C56" s="10">
        <f t="shared" ca="1" si="4"/>
        <v>375</v>
      </c>
      <c r="D56" s="10">
        <f t="shared" ca="1" si="5"/>
        <v>85</v>
      </c>
      <c r="E56" s="10">
        <f t="shared" ca="1" si="6"/>
        <v>0.73938836927261298</v>
      </c>
      <c r="F56" s="10">
        <f t="shared" ca="1" si="7"/>
        <v>250</v>
      </c>
      <c r="G56" s="20">
        <f t="shared" ca="1" si="8"/>
        <v>20.400000000000002</v>
      </c>
    </row>
    <row r="57" spans="1:7" x14ac:dyDescent="0.35">
      <c r="A57" s="10">
        <v>28</v>
      </c>
      <c r="B57" s="10">
        <f t="shared" ca="1" si="3"/>
        <v>0.50844674458028205</v>
      </c>
      <c r="C57" s="10">
        <f t="shared" ca="1" si="4"/>
        <v>375</v>
      </c>
      <c r="D57" s="10">
        <f t="shared" ca="1" si="5"/>
        <v>85</v>
      </c>
      <c r="E57" s="10">
        <f t="shared" ca="1" si="6"/>
        <v>0.95230106563580441</v>
      </c>
      <c r="F57" s="10">
        <f t="shared" ca="1" si="7"/>
        <v>250</v>
      </c>
      <c r="G57" s="20">
        <f t="shared" ca="1" si="8"/>
        <v>20.400000000000002</v>
      </c>
    </row>
    <row r="58" spans="1:7" x14ac:dyDescent="0.35">
      <c r="A58" s="10">
        <v>29</v>
      </c>
      <c r="B58" s="10">
        <f t="shared" ca="1" si="3"/>
        <v>0.7053253542920408</v>
      </c>
      <c r="C58" s="10">
        <f t="shared" ca="1" si="4"/>
        <v>375</v>
      </c>
      <c r="D58" s="10">
        <f t="shared" ca="1" si="5"/>
        <v>85</v>
      </c>
      <c r="E58" s="10">
        <f t="shared" ca="1" si="6"/>
        <v>0.13460382889297262</v>
      </c>
      <c r="F58" s="10">
        <f t="shared" ca="1" si="7"/>
        <v>72</v>
      </c>
      <c r="G58" s="20">
        <f t="shared" ca="1" si="8"/>
        <v>70.833333333333329</v>
      </c>
    </row>
    <row r="59" spans="1:7" x14ac:dyDescent="0.35">
      <c r="A59" s="10">
        <v>30</v>
      </c>
      <c r="B59" s="10">
        <f t="shared" ca="1" si="3"/>
        <v>0.66966714715940701</v>
      </c>
      <c r="C59" s="10">
        <f t="shared" ca="1" si="4"/>
        <v>375</v>
      </c>
      <c r="D59" s="10">
        <f t="shared" ca="1" si="5"/>
        <v>85</v>
      </c>
      <c r="E59" s="10">
        <f t="shared" ca="1" si="6"/>
        <v>0.83003103715320992</v>
      </c>
      <c r="F59" s="10">
        <f t="shared" ca="1" si="7"/>
        <v>250</v>
      </c>
      <c r="G59" s="20">
        <f t="shared" ca="1" si="8"/>
        <v>20.400000000000002</v>
      </c>
    </row>
    <row r="60" spans="1:7" x14ac:dyDescent="0.35">
      <c r="A60" s="10">
        <v>31</v>
      </c>
      <c r="B60" s="10">
        <f t="shared" ca="1" si="3"/>
        <v>0.65074265420433608</v>
      </c>
      <c r="C60" s="10">
        <f t="shared" ca="1" si="4"/>
        <v>375</v>
      </c>
      <c r="D60" s="10">
        <f t="shared" ca="1" si="5"/>
        <v>85</v>
      </c>
      <c r="E60" s="10">
        <f t="shared" ca="1" si="6"/>
        <v>0.77009077920852498</v>
      </c>
      <c r="F60" s="10">
        <f t="shared" ca="1" si="7"/>
        <v>250</v>
      </c>
      <c r="G60" s="20">
        <f t="shared" ca="1" si="8"/>
        <v>20.400000000000002</v>
      </c>
    </row>
    <row r="61" spans="1:7" x14ac:dyDescent="0.35">
      <c r="A61" s="10">
        <v>32</v>
      </c>
      <c r="B61" s="10">
        <f t="shared" ca="1" si="3"/>
        <v>0.12455942710004508</v>
      </c>
      <c r="C61" s="10">
        <f t="shared" ca="1" si="4"/>
        <v>325</v>
      </c>
      <c r="D61" s="10">
        <f t="shared" ca="1" si="5"/>
        <v>80</v>
      </c>
      <c r="E61" s="10">
        <f t="shared" ca="1" si="6"/>
        <v>0.90227760090208531</v>
      </c>
      <c r="F61" s="10">
        <f t="shared" ca="1" si="7"/>
        <v>250</v>
      </c>
      <c r="G61" s="20">
        <f t="shared" ca="1" si="8"/>
        <v>19.2</v>
      </c>
    </row>
    <row r="62" spans="1:7" x14ac:dyDescent="0.35">
      <c r="A62" s="10">
        <v>33</v>
      </c>
      <c r="B62" s="10">
        <f t="shared" ca="1" si="3"/>
        <v>0.47669339368908759</v>
      </c>
      <c r="C62" s="10">
        <f t="shared" ca="1" si="4"/>
        <v>325</v>
      </c>
      <c r="D62" s="10">
        <f t="shared" ca="1" si="5"/>
        <v>80</v>
      </c>
      <c r="E62" s="10">
        <f t="shared" ca="1" si="6"/>
        <v>0.42674974940376975</v>
      </c>
      <c r="F62" s="10">
        <f t="shared" ca="1" si="7"/>
        <v>150</v>
      </c>
      <c r="G62" s="20">
        <f t="shared" ca="1" si="8"/>
        <v>32</v>
      </c>
    </row>
    <row r="63" spans="1:7" x14ac:dyDescent="0.35">
      <c r="A63" s="10">
        <v>34</v>
      </c>
      <c r="B63" s="10">
        <f t="shared" ca="1" si="3"/>
        <v>0.88867085318312733</v>
      </c>
      <c r="C63" s="10">
        <f t="shared" ca="1" si="4"/>
        <v>425</v>
      </c>
      <c r="D63" s="10">
        <f t="shared" ca="1" si="5"/>
        <v>90</v>
      </c>
      <c r="E63" s="10">
        <f t="shared" ca="1" si="6"/>
        <v>0.12716407508716299</v>
      </c>
      <c r="F63" s="10">
        <f t="shared" ca="1" si="7"/>
        <v>72</v>
      </c>
      <c r="G63" s="20">
        <f t="shared" ca="1" si="8"/>
        <v>75</v>
      </c>
    </row>
    <row r="64" spans="1:7" x14ac:dyDescent="0.35">
      <c r="A64" s="10">
        <v>35</v>
      </c>
      <c r="B64" s="10">
        <f t="shared" ca="1" si="3"/>
        <v>0.99611931106181406</v>
      </c>
      <c r="C64" s="10">
        <f t="shared" ca="1" si="4"/>
        <v>475</v>
      </c>
      <c r="D64" s="10">
        <f t="shared" ca="1" si="5"/>
        <v>100</v>
      </c>
      <c r="E64" s="10">
        <f t="shared" ca="1" si="6"/>
        <v>0.60682034038038091</v>
      </c>
      <c r="F64" s="10">
        <f t="shared" ca="1" si="7"/>
        <v>150</v>
      </c>
      <c r="G64" s="20">
        <f t="shared" ca="1" si="8"/>
        <v>40</v>
      </c>
    </row>
    <row r="65" spans="1:7" x14ac:dyDescent="0.35">
      <c r="A65" s="10">
        <v>36</v>
      </c>
      <c r="B65" s="10">
        <f t="shared" ca="1" si="3"/>
        <v>0.45896030691590461</v>
      </c>
      <c r="C65" s="10">
        <f t="shared" ca="1" si="4"/>
        <v>325</v>
      </c>
      <c r="D65" s="10">
        <f t="shared" ca="1" si="5"/>
        <v>80</v>
      </c>
      <c r="E65" s="10">
        <f t="shared" ca="1" si="6"/>
        <v>0.86352446702765806</v>
      </c>
      <c r="F65" s="10">
        <f t="shared" ca="1" si="7"/>
        <v>250</v>
      </c>
      <c r="G65" s="20">
        <f t="shared" ca="1" si="8"/>
        <v>19.2</v>
      </c>
    </row>
    <row r="66" spans="1:7" x14ac:dyDescent="0.35">
      <c r="A66" s="10">
        <v>37</v>
      </c>
      <c r="B66" s="10">
        <f t="shared" ca="1" si="3"/>
        <v>0.24202096604569878</v>
      </c>
      <c r="C66" s="10">
        <f t="shared" ca="1" si="4"/>
        <v>325</v>
      </c>
      <c r="D66" s="10">
        <f t="shared" ca="1" si="5"/>
        <v>80</v>
      </c>
      <c r="E66" s="10">
        <f t="shared" ca="1" si="6"/>
        <v>0.22820966955606148</v>
      </c>
      <c r="F66" s="10">
        <f t="shared" ca="1" si="7"/>
        <v>72</v>
      </c>
      <c r="G66" s="20">
        <f t="shared" ca="1" si="8"/>
        <v>66.666666666666671</v>
      </c>
    </row>
    <row r="67" spans="1:7" x14ac:dyDescent="0.35">
      <c r="A67" s="10">
        <v>38</v>
      </c>
      <c r="B67" s="10">
        <f t="shared" ca="1" si="3"/>
        <v>0.50294384129274861</v>
      </c>
      <c r="C67" s="10">
        <f t="shared" ca="1" si="4"/>
        <v>375</v>
      </c>
      <c r="D67" s="10">
        <f t="shared" ca="1" si="5"/>
        <v>85</v>
      </c>
      <c r="E67" s="10">
        <f t="shared" ca="1" si="6"/>
        <v>0.11993316889889039</v>
      </c>
      <c r="F67" s="10">
        <f t="shared" ca="1" si="7"/>
        <v>72</v>
      </c>
      <c r="G67" s="20">
        <f t="shared" ca="1" si="8"/>
        <v>70.833333333333329</v>
      </c>
    </row>
    <row r="68" spans="1:7" x14ac:dyDescent="0.35">
      <c r="A68" s="10">
        <v>39</v>
      </c>
      <c r="B68" s="10">
        <f t="shared" ca="1" si="3"/>
        <v>0.82841258318505329</v>
      </c>
      <c r="C68" s="10">
        <f t="shared" ca="1" si="4"/>
        <v>425</v>
      </c>
      <c r="D68" s="10">
        <f t="shared" ca="1" si="5"/>
        <v>90</v>
      </c>
      <c r="E68" s="10">
        <f t="shared" ca="1" si="6"/>
        <v>0.39196876545615578</v>
      </c>
      <c r="F68" s="10">
        <f t="shared" ca="1" si="7"/>
        <v>150</v>
      </c>
      <c r="G68" s="20">
        <f t="shared" ca="1" si="8"/>
        <v>36</v>
      </c>
    </row>
    <row r="69" spans="1:7" x14ac:dyDescent="0.35">
      <c r="A69" s="10">
        <v>40</v>
      </c>
      <c r="B69" s="10">
        <f t="shared" ca="1" si="3"/>
        <v>0.18182401623829902</v>
      </c>
      <c r="C69" s="10">
        <f t="shared" ca="1" si="4"/>
        <v>325</v>
      </c>
      <c r="D69" s="10">
        <f t="shared" ca="1" si="5"/>
        <v>80</v>
      </c>
      <c r="E69" s="10">
        <f t="shared" ca="1" si="6"/>
        <v>2.6592690702427757E-2</v>
      </c>
      <c r="F69" s="10">
        <f t="shared" ca="1" si="7"/>
        <v>72</v>
      </c>
      <c r="G69" s="20">
        <f t="shared" ca="1" si="8"/>
        <v>66.666666666666671</v>
      </c>
    </row>
    <row r="70" spans="1:7" x14ac:dyDescent="0.35">
      <c r="A70" s="10">
        <v>41</v>
      </c>
      <c r="B70" s="10">
        <f t="shared" ca="1" si="3"/>
        <v>0.38714016493621162</v>
      </c>
      <c r="C70" s="10">
        <f t="shared" ca="1" si="4"/>
        <v>325</v>
      </c>
      <c r="D70" s="10">
        <f t="shared" ca="1" si="5"/>
        <v>80</v>
      </c>
      <c r="E70" s="10">
        <f t="shared" ca="1" si="6"/>
        <v>0.3328507080701264</v>
      </c>
      <c r="F70" s="10">
        <f t="shared" ca="1" si="7"/>
        <v>150</v>
      </c>
      <c r="G70" s="20">
        <f t="shared" ca="1" si="8"/>
        <v>32</v>
      </c>
    </row>
    <row r="71" spans="1:7" x14ac:dyDescent="0.35">
      <c r="A71" s="10">
        <v>42</v>
      </c>
      <c r="B71" s="10">
        <f t="shared" ca="1" si="3"/>
        <v>9.0504526072795466E-3</v>
      </c>
      <c r="C71" s="10">
        <f t="shared" ca="1" si="4"/>
        <v>275</v>
      </c>
      <c r="D71" s="10">
        <f t="shared" ca="1" si="5"/>
        <v>75</v>
      </c>
      <c r="E71" s="10">
        <f t="shared" ca="1" si="6"/>
        <v>0.79428371533614495</v>
      </c>
      <c r="F71" s="10">
        <f t="shared" ca="1" si="7"/>
        <v>250</v>
      </c>
      <c r="G71" s="20">
        <f t="shared" ca="1" si="8"/>
        <v>18</v>
      </c>
    </row>
    <row r="72" spans="1:7" x14ac:dyDescent="0.35">
      <c r="A72" s="10">
        <v>43</v>
      </c>
      <c r="B72" s="10">
        <f t="shared" ca="1" si="3"/>
        <v>8.5359281123578712E-2</v>
      </c>
      <c r="C72" s="10">
        <f t="shared" ca="1" si="4"/>
        <v>275</v>
      </c>
      <c r="D72" s="10">
        <f t="shared" ca="1" si="5"/>
        <v>75</v>
      </c>
      <c r="E72" s="10">
        <f t="shared" ca="1" si="6"/>
        <v>0.85645867457911551</v>
      </c>
      <c r="F72" s="10">
        <f t="shared" ca="1" si="7"/>
        <v>250</v>
      </c>
      <c r="G72" s="20">
        <f t="shared" ca="1" si="8"/>
        <v>18</v>
      </c>
    </row>
    <row r="73" spans="1:7" x14ac:dyDescent="0.35">
      <c r="A73" s="10">
        <v>44</v>
      </c>
      <c r="B73" s="10">
        <f t="shared" ca="1" si="3"/>
        <v>0.67463058489543237</v>
      </c>
      <c r="C73" s="10">
        <f t="shared" ca="1" si="4"/>
        <v>375</v>
      </c>
      <c r="D73" s="10">
        <f t="shared" ca="1" si="5"/>
        <v>85</v>
      </c>
      <c r="E73" s="10">
        <f t="shared" ca="1" si="6"/>
        <v>0.12076580120096669</v>
      </c>
      <c r="F73" s="10">
        <f t="shared" ca="1" si="7"/>
        <v>72</v>
      </c>
      <c r="G73" s="20">
        <f t="shared" ca="1" si="8"/>
        <v>70.833333333333329</v>
      </c>
    </row>
    <row r="74" spans="1:7" x14ac:dyDescent="0.35">
      <c r="A74" s="10">
        <v>45</v>
      </c>
      <c r="B74" s="10">
        <f t="shared" ca="1" si="3"/>
        <v>0.20960433301303183</v>
      </c>
      <c r="C74" s="10">
        <f t="shared" ca="1" si="4"/>
        <v>325</v>
      </c>
      <c r="D74" s="10">
        <f t="shared" ca="1" si="5"/>
        <v>80</v>
      </c>
      <c r="E74" s="10">
        <f t="shared" ca="1" si="6"/>
        <v>0.12677187711799609</v>
      </c>
      <c r="F74" s="10">
        <f t="shared" ca="1" si="7"/>
        <v>72</v>
      </c>
      <c r="G74" s="20">
        <f t="shared" ca="1" si="8"/>
        <v>66.666666666666671</v>
      </c>
    </row>
    <row r="75" spans="1:7" x14ac:dyDescent="0.35">
      <c r="A75" s="10">
        <v>46</v>
      </c>
      <c r="B75" s="10">
        <f t="shared" ca="1" si="3"/>
        <v>0.80872201970047641</v>
      </c>
      <c r="C75" s="10">
        <f t="shared" ca="1" si="4"/>
        <v>425</v>
      </c>
      <c r="D75" s="10">
        <f t="shared" ca="1" si="5"/>
        <v>90</v>
      </c>
      <c r="E75" s="10">
        <f t="shared" ca="1" si="6"/>
        <v>0.13177591076288786</v>
      </c>
      <c r="F75" s="10">
        <f t="shared" ca="1" si="7"/>
        <v>72</v>
      </c>
      <c r="G75" s="20">
        <f t="shared" ca="1" si="8"/>
        <v>75</v>
      </c>
    </row>
    <row r="76" spans="1:7" x14ac:dyDescent="0.35">
      <c r="A76" s="10">
        <v>47</v>
      </c>
      <c r="B76" s="10">
        <f t="shared" ca="1" si="3"/>
        <v>0.28738347851984003</v>
      </c>
      <c r="C76" s="10">
        <f t="shared" ca="1" si="4"/>
        <v>325</v>
      </c>
      <c r="D76" s="10">
        <f t="shared" ca="1" si="5"/>
        <v>80</v>
      </c>
      <c r="E76" s="10">
        <f t="shared" ca="1" si="6"/>
        <v>0.53078268848636712</v>
      </c>
      <c r="F76" s="10">
        <f t="shared" ca="1" si="7"/>
        <v>150</v>
      </c>
      <c r="G76" s="20">
        <f t="shared" ca="1" si="8"/>
        <v>32</v>
      </c>
    </row>
    <row r="77" spans="1:7" x14ac:dyDescent="0.35">
      <c r="A77" s="10">
        <v>48</v>
      </c>
      <c r="B77" s="10">
        <f t="shared" ca="1" si="3"/>
        <v>0.53850465966739536</v>
      </c>
      <c r="C77" s="10">
        <f t="shared" ca="1" si="4"/>
        <v>375</v>
      </c>
      <c r="D77" s="10">
        <f t="shared" ca="1" si="5"/>
        <v>85</v>
      </c>
      <c r="E77" s="10">
        <f t="shared" ca="1" si="6"/>
        <v>0.19470009077489114</v>
      </c>
      <c r="F77" s="10">
        <f t="shared" ca="1" si="7"/>
        <v>72</v>
      </c>
      <c r="G77" s="20">
        <f t="shared" ca="1" si="8"/>
        <v>70.833333333333329</v>
      </c>
    </row>
    <row r="78" spans="1:7" x14ac:dyDescent="0.35">
      <c r="A78" s="10">
        <v>49</v>
      </c>
      <c r="B78" s="10">
        <f t="shared" ca="1" si="3"/>
        <v>0.62647564253968391</v>
      </c>
      <c r="C78" s="10">
        <f t="shared" ca="1" si="4"/>
        <v>375</v>
      </c>
      <c r="D78" s="10">
        <f t="shared" ca="1" si="5"/>
        <v>85</v>
      </c>
      <c r="E78" s="10">
        <f t="shared" ca="1" si="6"/>
        <v>0.85290041432508246</v>
      </c>
      <c r="F78" s="10">
        <f t="shared" ca="1" si="7"/>
        <v>250</v>
      </c>
      <c r="G78" s="20">
        <f t="shared" ca="1" si="8"/>
        <v>20.400000000000002</v>
      </c>
    </row>
    <row r="79" spans="1:7" x14ac:dyDescent="0.35">
      <c r="A79" s="10">
        <v>50</v>
      </c>
      <c r="B79" s="10">
        <f t="shared" ca="1" si="3"/>
        <v>4.4340506775973343E-2</v>
      </c>
      <c r="C79" s="10">
        <f t="shared" ca="1" si="4"/>
        <v>275</v>
      </c>
      <c r="D79" s="10">
        <f t="shared" ca="1" si="5"/>
        <v>75</v>
      </c>
      <c r="E79" s="10">
        <f t="shared" ca="1" si="6"/>
        <v>0.91642150837578906</v>
      </c>
      <c r="F79" s="10">
        <f t="shared" ca="1" si="7"/>
        <v>250</v>
      </c>
      <c r="G79" s="20">
        <f t="shared" ca="1" si="8"/>
        <v>18</v>
      </c>
    </row>
    <row r="80" spans="1:7" x14ac:dyDescent="0.35">
      <c r="A80" s="10">
        <v>51</v>
      </c>
      <c r="B80" s="10">
        <f t="shared" ca="1" si="3"/>
        <v>0.53888446523442846</v>
      </c>
      <c r="C80" s="10">
        <f t="shared" ca="1" si="4"/>
        <v>375</v>
      </c>
      <c r="D80" s="10">
        <f t="shared" ca="1" si="5"/>
        <v>85</v>
      </c>
      <c r="E80" s="10">
        <f t="shared" ca="1" si="6"/>
        <v>0.84942272784238704</v>
      </c>
      <c r="F80" s="10">
        <f t="shared" ca="1" si="7"/>
        <v>250</v>
      </c>
      <c r="G80" s="20">
        <f t="shared" ca="1" si="8"/>
        <v>20.400000000000002</v>
      </c>
    </row>
    <row r="81" spans="1:7" x14ac:dyDescent="0.35">
      <c r="A81" s="10">
        <v>52</v>
      </c>
      <c r="B81" s="10">
        <f t="shared" ca="1" si="3"/>
        <v>0.83401845905692695</v>
      </c>
      <c r="C81" s="10">
        <f t="shared" ca="1" si="4"/>
        <v>425</v>
      </c>
      <c r="D81" s="10">
        <f t="shared" ca="1" si="5"/>
        <v>90</v>
      </c>
      <c r="E81" s="10">
        <f t="shared" ca="1" si="6"/>
        <v>0.60899320656720046</v>
      </c>
      <c r="F81" s="10">
        <f t="shared" ca="1" si="7"/>
        <v>150</v>
      </c>
      <c r="G81" s="20">
        <f t="shared" ca="1" si="8"/>
        <v>36</v>
      </c>
    </row>
    <row r="82" spans="1:7" x14ac:dyDescent="0.35">
      <c r="A82" s="10">
        <v>53</v>
      </c>
      <c r="B82" s="10">
        <f t="shared" ca="1" si="3"/>
        <v>0.94346651537436965</v>
      </c>
      <c r="C82" s="10">
        <f t="shared" ca="1" si="4"/>
        <v>475</v>
      </c>
      <c r="D82" s="10">
        <f t="shared" ca="1" si="5"/>
        <v>100</v>
      </c>
      <c r="E82" s="10">
        <f t="shared" ca="1" si="6"/>
        <v>0.41956618364725395</v>
      </c>
      <c r="F82" s="10">
        <f t="shared" ca="1" si="7"/>
        <v>150</v>
      </c>
      <c r="G82" s="20">
        <f t="shared" ca="1" si="8"/>
        <v>40</v>
      </c>
    </row>
    <row r="83" spans="1:7" x14ac:dyDescent="0.35">
      <c r="A83" s="10">
        <v>54</v>
      </c>
      <c r="B83" s="10">
        <f t="shared" ca="1" si="3"/>
        <v>0.94086741690876152</v>
      </c>
      <c r="C83" s="10">
        <f t="shared" ca="1" si="4"/>
        <v>475</v>
      </c>
      <c r="D83" s="10">
        <f t="shared" ca="1" si="5"/>
        <v>100</v>
      </c>
      <c r="E83" s="10">
        <f t="shared" ca="1" si="6"/>
        <v>0.9861221204195556</v>
      </c>
      <c r="F83" s="10">
        <f t="shared" ca="1" si="7"/>
        <v>250</v>
      </c>
      <c r="G83" s="20">
        <f t="shared" ca="1" si="8"/>
        <v>24</v>
      </c>
    </row>
    <row r="84" spans="1:7" x14ac:dyDescent="0.35">
      <c r="A84" s="10">
        <v>55</v>
      </c>
      <c r="B84" s="10">
        <f t="shared" ca="1" si="3"/>
        <v>0.40689010769616918</v>
      </c>
      <c r="C84" s="10">
        <f t="shared" ca="1" si="4"/>
        <v>325</v>
      </c>
      <c r="D84" s="10">
        <f t="shared" ca="1" si="5"/>
        <v>80</v>
      </c>
      <c r="E84" s="10">
        <f t="shared" ca="1" si="6"/>
        <v>0.69365891594216278</v>
      </c>
      <c r="F84" s="10">
        <f t="shared" ca="1" si="7"/>
        <v>150</v>
      </c>
      <c r="G84" s="20">
        <f t="shared" ca="1" si="8"/>
        <v>32</v>
      </c>
    </row>
    <row r="85" spans="1:7" x14ac:dyDescent="0.35">
      <c r="A85" s="10">
        <v>56</v>
      </c>
      <c r="B85" s="10">
        <f t="shared" ca="1" si="3"/>
        <v>0.7728134015355258</v>
      </c>
      <c r="C85" s="10">
        <f t="shared" ca="1" si="4"/>
        <v>375</v>
      </c>
      <c r="D85" s="10">
        <f t="shared" ca="1" si="5"/>
        <v>85</v>
      </c>
      <c r="E85" s="10">
        <f t="shared" ca="1" si="6"/>
        <v>0.27202150828767113</v>
      </c>
      <c r="F85" s="10">
        <f t="shared" ca="1" si="7"/>
        <v>72</v>
      </c>
      <c r="G85" s="20">
        <f t="shared" ca="1" si="8"/>
        <v>70.833333333333329</v>
      </c>
    </row>
    <row r="86" spans="1:7" x14ac:dyDescent="0.35">
      <c r="A86" s="10">
        <v>57</v>
      </c>
      <c r="B86" s="10">
        <f t="shared" ca="1" si="3"/>
        <v>4.9788360948182842E-2</v>
      </c>
      <c r="C86" s="10">
        <f t="shared" ca="1" si="4"/>
        <v>275</v>
      </c>
      <c r="D86" s="10">
        <f t="shared" ca="1" si="5"/>
        <v>75</v>
      </c>
      <c r="E86" s="10">
        <f t="shared" ca="1" si="6"/>
        <v>0.25156800332189422</v>
      </c>
      <c r="F86" s="10">
        <f t="shared" ca="1" si="7"/>
        <v>72</v>
      </c>
      <c r="G86" s="20">
        <f t="shared" ca="1" si="8"/>
        <v>62.500000000000007</v>
      </c>
    </row>
    <row r="87" spans="1:7" x14ac:dyDescent="0.35">
      <c r="A87" s="10">
        <v>58</v>
      </c>
      <c r="B87" s="10">
        <f t="shared" ca="1" si="3"/>
        <v>0.43151944646589779</v>
      </c>
      <c r="C87" s="10">
        <f t="shared" ca="1" si="4"/>
        <v>325</v>
      </c>
      <c r="D87" s="10">
        <f t="shared" ca="1" si="5"/>
        <v>80</v>
      </c>
      <c r="E87" s="10">
        <f t="shared" ca="1" si="6"/>
        <v>0.52816968418789634</v>
      </c>
      <c r="F87" s="10">
        <f t="shared" ca="1" si="7"/>
        <v>150</v>
      </c>
      <c r="G87" s="20">
        <f t="shared" ca="1" si="8"/>
        <v>32</v>
      </c>
    </row>
    <row r="88" spans="1:7" x14ac:dyDescent="0.35">
      <c r="A88" s="10">
        <v>59</v>
      </c>
      <c r="B88" s="10">
        <f t="shared" ca="1" si="3"/>
        <v>0.31692156344112066</v>
      </c>
      <c r="C88" s="10">
        <f t="shared" ca="1" si="4"/>
        <v>325</v>
      </c>
      <c r="D88" s="10">
        <f t="shared" ca="1" si="5"/>
        <v>80</v>
      </c>
      <c r="E88" s="10">
        <f t="shared" ca="1" si="6"/>
        <v>0.26455509385001141</v>
      </c>
      <c r="F88" s="10">
        <f t="shared" ca="1" si="7"/>
        <v>72</v>
      </c>
      <c r="G88" s="20">
        <f t="shared" ca="1" si="8"/>
        <v>66.666666666666671</v>
      </c>
    </row>
    <row r="89" spans="1:7" x14ac:dyDescent="0.35">
      <c r="A89" s="10">
        <v>60</v>
      </c>
      <c r="B89" s="10">
        <f t="shared" ca="1" si="3"/>
        <v>0.29463843050933747</v>
      </c>
      <c r="C89" s="10">
        <f t="shared" ca="1" si="4"/>
        <v>325</v>
      </c>
      <c r="D89" s="10">
        <f t="shared" ca="1" si="5"/>
        <v>80</v>
      </c>
      <c r="E89" s="10">
        <f t="shared" ca="1" si="6"/>
        <v>0.82040136370471473</v>
      </c>
      <c r="F89" s="10">
        <f t="shared" ca="1" si="7"/>
        <v>250</v>
      </c>
      <c r="G89" s="20">
        <f t="shared" ca="1" si="8"/>
        <v>19.2</v>
      </c>
    </row>
    <row r="90" spans="1:7" x14ac:dyDescent="0.35">
      <c r="A90" s="10">
        <v>61</v>
      </c>
      <c r="B90" s="10">
        <f t="shared" ca="1" si="3"/>
        <v>0.86877676747955734</v>
      </c>
      <c r="C90" s="10">
        <f t="shared" ca="1" si="4"/>
        <v>425</v>
      </c>
      <c r="D90" s="10">
        <f t="shared" ca="1" si="5"/>
        <v>90</v>
      </c>
      <c r="E90" s="10">
        <f t="shared" ca="1" si="6"/>
        <v>0.1952696975826973</v>
      </c>
      <c r="F90" s="10">
        <f t="shared" ca="1" si="7"/>
        <v>72</v>
      </c>
      <c r="G90" s="20">
        <f t="shared" ca="1" si="8"/>
        <v>75</v>
      </c>
    </row>
    <row r="91" spans="1:7" x14ac:dyDescent="0.35">
      <c r="A91" s="10">
        <v>62</v>
      </c>
      <c r="B91" s="10">
        <f t="shared" ca="1" si="3"/>
        <v>0.35451283532564948</v>
      </c>
      <c r="C91" s="10">
        <f t="shared" ca="1" si="4"/>
        <v>325</v>
      </c>
      <c r="D91" s="10">
        <f t="shared" ca="1" si="5"/>
        <v>80</v>
      </c>
      <c r="E91" s="10">
        <f t="shared" ca="1" si="6"/>
        <v>4.7106423731262836E-2</v>
      </c>
      <c r="F91" s="10">
        <f t="shared" ca="1" si="7"/>
        <v>72</v>
      </c>
      <c r="G91" s="20">
        <f t="shared" ca="1" si="8"/>
        <v>66.666666666666671</v>
      </c>
    </row>
    <row r="92" spans="1:7" x14ac:dyDescent="0.35">
      <c r="A92" s="10">
        <v>63</v>
      </c>
      <c r="B92" s="10">
        <f t="shared" ca="1" si="3"/>
        <v>0.5277075122545607</v>
      </c>
      <c r="C92" s="10">
        <f t="shared" ca="1" si="4"/>
        <v>375</v>
      </c>
      <c r="D92" s="10">
        <f t="shared" ca="1" si="5"/>
        <v>85</v>
      </c>
      <c r="E92" s="10">
        <f t="shared" ca="1" si="6"/>
        <v>0.73116034865317692</v>
      </c>
      <c r="F92" s="10">
        <f t="shared" ca="1" si="7"/>
        <v>250</v>
      </c>
      <c r="G92" s="20">
        <f t="shared" ca="1" si="8"/>
        <v>20.400000000000002</v>
      </c>
    </row>
    <row r="93" spans="1:7" x14ac:dyDescent="0.35">
      <c r="A93" s="10">
        <v>64</v>
      </c>
      <c r="B93" s="10">
        <f t="shared" ca="1" si="3"/>
        <v>0.92266451218621126</v>
      </c>
      <c r="C93" s="10">
        <f t="shared" ca="1" si="4"/>
        <v>475</v>
      </c>
      <c r="D93" s="10">
        <f t="shared" ca="1" si="5"/>
        <v>100</v>
      </c>
      <c r="E93" s="10">
        <f t="shared" ca="1" si="6"/>
        <v>6.1727977716865556E-3</v>
      </c>
      <c r="F93" s="10">
        <f t="shared" ca="1" si="7"/>
        <v>72</v>
      </c>
      <c r="G93" s="20">
        <f t="shared" ca="1" si="8"/>
        <v>83.333333333333329</v>
      </c>
    </row>
    <row r="94" spans="1:7" x14ac:dyDescent="0.35">
      <c r="A94" s="10">
        <v>65</v>
      </c>
      <c r="B94" s="10">
        <f t="shared" ca="1" si="3"/>
        <v>0.82918638524675292</v>
      </c>
      <c r="C94" s="10">
        <f t="shared" ca="1" si="4"/>
        <v>425</v>
      </c>
      <c r="D94" s="10">
        <f t="shared" ca="1" si="5"/>
        <v>90</v>
      </c>
      <c r="E94" s="10">
        <f t="shared" ca="1" si="6"/>
        <v>0.467363569040806</v>
      </c>
      <c r="F94" s="10">
        <f t="shared" ca="1" si="7"/>
        <v>150</v>
      </c>
      <c r="G94" s="20">
        <f t="shared" ca="1" si="8"/>
        <v>36</v>
      </c>
    </row>
    <row r="95" spans="1:7" x14ac:dyDescent="0.35">
      <c r="A95" s="10">
        <v>66</v>
      </c>
      <c r="B95" s="10">
        <f t="shared" ref="B95:B158" ca="1" si="9">RAND()</f>
        <v>0.85750354899645587</v>
      </c>
      <c r="C95" s="10">
        <f t="shared" ref="C95:C158" ca="1" si="10">VLOOKUP(B95,$F$14:$I$18,3)</f>
        <v>425</v>
      </c>
      <c r="D95" s="10">
        <f t="shared" ref="D95:D158" ca="1" si="11">VLOOKUP(B95,$F$14:$I$18,4)</f>
        <v>90</v>
      </c>
      <c r="E95" s="10">
        <f t="shared" ref="E95:E158" ca="1" si="12">RAND()</f>
        <v>0.58024378797241039</v>
      </c>
      <c r="F95" s="10">
        <f t="shared" ref="F95:F158" ca="1" si="13">VLOOKUP(E95,$F$22:$H$26,3)</f>
        <v>150</v>
      </c>
      <c r="G95" s="20">
        <f t="shared" ref="G95:G158" ca="1" si="14">(D95/F95)*60</f>
        <v>36</v>
      </c>
    </row>
    <row r="96" spans="1:7" x14ac:dyDescent="0.35">
      <c r="A96" s="10">
        <v>67</v>
      </c>
      <c r="B96" s="10">
        <f t="shared" ca="1" si="9"/>
        <v>0.31392386203030065</v>
      </c>
      <c r="C96" s="10">
        <f t="shared" ca="1" si="10"/>
        <v>325</v>
      </c>
      <c r="D96" s="10">
        <f t="shared" ca="1" si="11"/>
        <v>80</v>
      </c>
      <c r="E96" s="10">
        <f t="shared" ca="1" si="12"/>
        <v>0.44775915340189076</v>
      </c>
      <c r="F96" s="10">
        <f t="shared" ca="1" si="13"/>
        <v>150</v>
      </c>
      <c r="G96" s="20">
        <f t="shared" ca="1" si="14"/>
        <v>32</v>
      </c>
    </row>
    <row r="97" spans="1:7" x14ac:dyDescent="0.35">
      <c r="A97" s="10">
        <v>68</v>
      </c>
      <c r="B97" s="10">
        <f t="shared" ca="1" si="9"/>
        <v>0.49056295494794033</v>
      </c>
      <c r="C97" s="10">
        <f t="shared" ca="1" si="10"/>
        <v>325</v>
      </c>
      <c r="D97" s="10">
        <f t="shared" ca="1" si="11"/>
        <v>80</v>
      </c>
      <c r="E97" s="10">
        <f t="shared" ca="1" si="12"/>
        <v>0.44129552001574845</v>
      </c>
      <c r="F97" s="10">
        <f t="shared" ca="1" si="13"/>
        <v>150</v>
      </c>
      <c r="G97" s="20">
        <f t="shared" ca="1" si="14"/>
        <v>32</v>
      </c>
    </row>
    <row r="98" spans="1:7" x14ac:dyDescent="0.35">
      <c r="A98" s="10">
        <v>69</v>
      </c>
      <c r="B98" s="10">
        <f t="shared" ca="1" si="9"/>
        <v>0.23597000938548307</v>
      </c>
      <c r="C98" s="10">
        <f t="shared" ca="1" si="10"/>
        <v>325</v>
      </c>
      <c r="D98" s="10">
        <f t="shared" ca="1" si="11"/>
        <v>80</v>
      </c>
      <c r="E98" s="10">
        <f t="shared" ca="1" si="12"/>
        <v>0.58237005668435038</v>
      </c>
      <c r="F98" s="10">
        <f t="shared" ca="1" si="13"/>
        <v>150</v>
      </c>
      <c r="G98" s="20">
        <f t="shared" ca="1" si="14"/>
        <v>32</v>
      </c>
    </row>
    <row r="99" spans="1:7" x14ac:dyDescent="0.35">
      <c r="A99" s="10">
        <v>70</v>
      </c>
      <c r="B99" s="10">
        <f t="shared" ca="1" si="9"/>
        <v>0.33755156339179127</v>
      </c>
      <c r="C99" s="10">
        <f t="shared" ca="1" si="10"/>
        <v>325</v>
      </c>
      <c r="D99" s="10">
        <f t="shared" ca="1" si="11"/>
        <v>80</v>
      </c>
      <c r="E99" s="10">
        <f t="shared" ca="1" si="12"/>
        <v>4.8009219283825844E-2</v>
      </c>
      <c r="F99" s="10">
        <f t="shared" ca="1" si="13"/>
        <v>72</v>
      </c>
      <c r="G99" s="20">
        <f t="shared" ca="1" si="14"/>
        <v>66.666666666666671</v>
      </c>
    </row>
    <row r="100" spans="1:7" x14ac:dyDescent="0.35">
      <c r="A100" s="10">
        <v>71</v>
      </c>
      <c r="B100" s="10">
        <f t="shared" ca="1" si="9"/>
        <v>4.5242770188485548E-2</v>
      </c>
      <c r="C100" s="10">
        <f t="shared" ca="1" si="10"/>
        <v>275</v>
      </c>
      <c r="D100" s="10">
        <f t="shared" ca="1" si="11"/>
        <v>75</v>
      </c>
      <c r="E100" s="10">
        <f t="shared" ca="1" si="12"/>
        <v>0.87630098754938379</v>
      </c>
      <c r="F100" s="10">
        <f t="shared" ca="1" si="13"/>
        <v>250</v>
      </c>
      <c r="G100" s="20">
        <f t="shared" ca="1" si="14"/>
        <v>18</v>
      </c>
    </row>
    <row r="101" spans="1:7" x14ac:dyDescent="0.35">
      <c r="A101" s="10">
        <v>72</v>
      </c>
      <c r="B101" s="10">
        <f t="shared" ca="1" si="9"/>
        <v>0.89178683691225313</v>
      </c>
      <c r="C101" s="10">
        <f t="shared" ca="1" si="10"/>
        <v>425</v>
      </c>
      <c r="D101" s="10">
        <f t="shared" ca="1" si="11"/>
        <v>90</v>
      </c>
      <c r="E101" s="10">
        <f t="shared" ca="1" si="12"/>
        <v>0.84230559155153195</v>
      </c>
      <c r="F101" s="10">
        <f t="shared" ca="1" si="13"/>
        <v>250</v>
      </c>
      <c r="G101" s="20">
        <f t="shared" ca="1" si="14"/>
        <v>21.599999999999998</v>
      </c>
    </row>
    <row r="102" spans="1:7" x14ac:dyDescent="0.35">
      <c r="A102" s="10">
        <v>73</v>
      </c>
      <c r="B102" s="10">
        <f t="shared" ca="1" si="9"/>
        <v>0.91369243439184622</v>
      </c>
      <c r="C102" s="10">
        <f t="shared" ca="1" si="10"/>
        <v>475</v>
      </c>
      <c r="D102" s="10">
        <f t="shared" ca="1" si="11"/>
        <v>100</v>
      </c>
      <c r="E102" s="10">
        <f t="shared" ca="1" si="12"/>
        <v>0.27082275715400816</v>
      </c>
      <c r="F102" s="10">
        <f t="shared" ca="1" si="13"/>
        <v>72</v>
      </c>
      <c r="G102" s="20">
        <f t="shared" ca="1" si="14"/>
        <v>83.333333333333329</v>
      </c>
    </row>
    <row r="103" spans="1:7" x14ac:dyDescent="0.35">
      <c r="A103" s="10">
        <v>74</v>
      </c>
      <c r="B103" s="10">
        <f t="shared" ca="1" si="9"/>
        <v>0.23286266156148971</v>
      </c>
      <c r="C103" s="10">
        <f t="shared" ca="1" si="10"/>
        <v>325</v>
      </c>
      <c r="D103" s="10">
        <f t="shared" ca="1" si="11"/>
        <v>80</v>
      </c>
      <c r="E103" s="10">
        <f t="shared" ca="1" si="12"/>
        <v>0.61147899313479503</v>
      </c>
      <c r="F103" s="10">
        <f t="shared" ca="1" si="13"/>
        <v>150</v>
      </c>
      <c r="G103" s="20">
        <f t="shared" ca="1" si="14"/>
        <v>32</v>
      </c>
    </row>
    <row r="104" spans="1:7" x14ac:dyDescent="0.35">
      <c r="A104" s="10">
        <v>75</v>
      </c>
      <c r="B104" s="10">
        <f t="shared" ca="1" si="9"/>
        <v>0.2737962763036762</v>
      </c>
      <c r="C104" s="10">
        <f t="shared" ca="1" si="10"/>
        <v>325</v>
      </c>
      <c r="D104" s="10">
        <f t="shared" ca="1" si="11"/>
        <v>80</v>
      </c>
      <c r="E104" s="10">
        <f t="shared" ca="1" si="12"/>
        <v>0.10180915721950445</v>
      </c>
      <c r="F104" s="10">
        <f t="shared" ca="1" si="13"/>
        <v>72</v>
      </c>
      <c r="G104" s="20">
        <f t="shared" ca="1" si="14"/>
        <v>66.666666666666671</v>
      </c>
    </row>
    <row r="105" spans="1:7" x14ac:dyDescent="0.35">
      <c r="A105" s="10">
        <v>76</v>
      </c>
      <c r="B105" s="10">
        <f t="shared" ca="1" si="9"/>
        <v>0.70332998402931657</v>
      </c>
      <c r="C105" s="10">
        <f t="shared" ca="1" si="10"/>
        <v>375</v>
      </c>
      <c r="D105" s="10">
        <f t="shared" ca="1" si="11"/>
        <v>85</v>
      </c>
      <c r="E105" s="10">
        <f t="shared" ca="1" si="12"/>
        <v>0.99821488229033051</v>
      </c>
      <c r="F105" s="10">
        <f t="shared" ca="1" si="13"/>
        <v>250</v>
      </c>
      <c r="G105" s="20">
        <f t="shared" ca="1" si="14"/>
        <v>20.400000000000002</v>
      </c>
    </row>
    <row r="106" spans="1:7" x14ac:dyDescent="0.35">
      <c r="A106" s="10">
        <v>77</v>
      </c>
      <c r="B106" s="10">
        <f t="shared" ca="1" si="9"/>
        <v>0.93586110365958242</v>
      </c>
      <c r="C106" s="10">
        <f t="shared" ca="1" si="10"/>
        <v>475</v>
      </c>
      <c r="D106" s="10">
        <f t="shared" ca="1" si="11"/>
        <v>100</v>
      </c>
      <c r="E106" s="10">
        <f t="shared" ca="1" si="12"/>
        <v>0.53031146122507022</v>
      </c>
      <c r="F106" s="10">
        <f t="shared" ca="1" si="13"/>
        <v>150</v>
      </c>
      <c r="G106" s="20">
        <f t="shared" ca="1" si="14"/>
        <v>40</v>
      </c>
    </row>
    <row r="107" spans="1:7" x14ac:dyDescent="0.35">
      <c r="A107" s="10">
        <v>78</v>
      </c>
      <c r="B107" s="10">
        <f t="shared" ca="1" si="9"/>
        <v>0.24350101098108989</v>
      </c>
      <c r="C107" s="10">
        <f t="shared" ca="1" si="10"/>
        <v>325</v>
      </c>
      <c r="D107" s="10">
        <f t="shared" ca="1" si="11"/>
        <v>80</v>
      </c>
      <c r="E107" s="10">
        <f t="shared" ca="1" si="12"/>
        <v>0.19709087411968396</v>
      </c>
      <c r="F107" s="10">
        <f t="shared" ca="1" si="13"/>
        <v>72</v>
      </c>
      <c r="G107" s="20">
        <f t="shared" ca="1" si="14"/>
        <v>66.666666666666671</v>
      </c>
    </row>
    <row r="108" spans="1:7" x14ac:dyDescent="0.35">
      <c r="A108" s="10">
        <v>79</v>
      </c>
      <c r="B108" s="10">
        <f t="shared" ca="1" si="9"/>
        <v>0.66612337713496428</v>
      </c>
      <c r="C108" s="10">
        <f t="shared" ca="1" si="10"/>
        <v>375</v>
      </c>
      <c r="D108" s="10">
        <f t="shared" ca="1" si="11"/>
        <v>85</v>
      </c>
      <c r="E108" s="10">
        <f t="shared" ca="1" si="12"/>
        <v>0.17071173826319996</v>
      </c>
      <c r="F108" s="10">
        <f t="shared" ca="1" si="13"/>
        <v>72</v>
      </c>
      <c r="G108" s="20">
        <f t="shared" ca="1" si="14"/>
        <v>70.833333333333329</v>
      </c>
    </row>
    <row r="109" spans="1:7" x14ac:dyDescent="0.35">
      <c r="A109" s="10">
        <v>80</v>
      </c>
      <c r="B109" s="10">
        <f t="shared" ca="1" si="9"/>
        <v>0.91155484793627028</v>
      </c>
      <c r="C109" s="10">
        <f t="shared" ca="1" si="10"/>
        <v>475</v>
      </c>
      <c r="D109" s="10">
        <f t="shared" ca="1" si="11"/>
        <v>100</v>
      </c>
      <c r="E109" s="10">
        <f t="shared" ca="1" si="12"/>
        <v>0.6462362165746991</v>
      </c>
      <c r="F109" s="10">
        <f t="shared" ca="1" si="13"/>
        <v>150</v>
      </c>
      <c r="G109" s="20">
        <f t="shared" ca="1" si="14"/>
        <v>40</v>
      </c>
    </row>
    <row r="110" spans="1:7" x14ac:dyDescent="0.35">
      <c r="A110" s="10">
        <v>81</v>
      </c>
      <c r="B110" s="10">
        <f t="shared" ca="1" si="9"/>
        <v>0.50118016139210153</v>
      </c>
      <c r="C110" s="10">
        <f t="shared" ca="1" si="10"/>
        <v>375</v>
      </c>
      <c r="D110" s="10">
        <f t="shared" ca="1" si="11"/>
        <v>85</v>
      </c>
      <c r="E110" s="10">
        <f t="shared" ca="1" si="12"/>
        <v>0.85559816291277579</v>
      </c>
      <c r="F110" s="10">
        <f t="shared" ca="1" si="13"/>
        <v>250</v>
      </c>
      <c r="G110" s="20">
        <f t="shared" ca="1" si="14"/>
        <v>20.400000000000002</v>
      </c>
    </row>
    <row r="111" spans="1:7" x14ac:dyDescent="0.35">
      <c r="A111" s="10">
        <v>82</v>
      </c>
      <c r="B111" s="10">
        <f t="shared" ca="1" si="9"/>
        <v>0.62636646456661538</v>
      </c>
      <c r="C111" s="10">
        <f t="shared" ca="1" si="10"/>
        <v>375</v>
      </c>
      <c r="D111" s="10">
        <f t="shared" ca="1" si="11"/>
        <v>85</v>
      </c>
      <c r="E111" s="10">
        <f t="shared" ca="1" si="12"/>
        <v>0.46709334487157483</v>
      </c>
      <c r="F111" s="10">
        <f t="shared" ca="1" si="13"/>
        <v>150</v>
      </c>
      <c r="G111" s="20">
        <f t="shared" ca="1" si="14"/>
        <v>34</v>
      </c>
    </row>
    <row r="112" spans="1:7" x14ac:dyDescent="0.35">
      <c r="A112" s="10">
        <v>83</v>
      </c>
      <c r="B112" s="10">
        <f t="shared" ca="1" si="9"/>
        <v>0.29817432729860949</v>
      </c>
      <c r="C112" s="10">
        <f t="shared" ca="1" si="10"/>
        <v>325</v>
      </c>
      <c r="D112" s="10">
        <f t="shared" ca="1" si="11"/>
        <v>80</v>
      </c>
      <c r="E112" s="10">
        <f t="shared" ca="1" si="12"/>
        <v>0.75983420948565961</v>
      </c>
      <c r="F112" s="10">
        <f t="shared" ca="1" si="13"/>
        <v>250</v>
      </c>
      <c r="G112" s="20">
        <f t="shared" ca="1" si="14"/>
        <v>19.2</v>
      </c>
    </row>
    <row r="113" spans="1:7" x14ac:dyDescent="0.35">
      <c r="A113" s="10">
        <v>84</v>
      </c>
      <c r="B113" s="10">
        <f t="shared" ca="1" si="9"/>
        <v>0.25212969472142011</v>
      </c>
      <c r="C113" s="10">
        <f t="shared" ca="1" si="10"/>
        <v>325</v>
      </c>
      <c r="D113" s="10">
        <f t="shared" ca="1" si="11"/>
        <v>80</v>
      </c>
      <c r="E113" s="10">
        <f t="shared" ca="1" si="12"/>
        <v>0.51127160374026348</v>
      </c>
      <c r="F113" s="10">
        <f t="shared" ca="1" si="13"/>
        <v>150</v>
      </c>
      <c r="G113" s="20">
        <f t="shared" ca="1" si="14"/>
        <v>32</v>
      </c>
    </row>
    <row r="114" spans="1:7" x14ac:dyDescent="0.35">
      <c r="A114" s="10">
        <v>85</v>
      </c>
      <c r="B114" s="10">
        <f t="shared" ca="1" si="9"/>
        <v>0.22617084853857183</v>
      </c>
      <c r="C114" s="10">
        <f t="shared" ca="1" si="10"/>
        <v>325</v>
      </c>
      <c r="D114" s="10">
        <f t="shared" ca="1" si="11"/>
        <v>80</v>
      </c>
      <c r="E114" s="10">
        <f t="shared" ca="1" si="12"/>
        <v>0.66411779071519517</v>
      </c>
      <c r="F114" s="10">
        <f t="shared" ca="1" si="13"/>
        <v>150</v>
      </c>
      <c r="G114" s="20">
        <f t="shared" ca="1" si="14"/>
        <v>32</v>
      </c>
    </row>
    <row r="115" spans="1:7" x14ac:dyDescent="0.35">
      <c r="A115" s="10">
        <v>86</v>
      </c>
      <c r="B115" s="10">
        <f t="shared" ca="1" si="9"/>
        <v>0.87980572712737892</v>
      </c>
      <c r="C115" s="10">
        <f t="shared" ca="1" si="10"/>
        <v>425</v>
      </c>
      <c r="D115" s="10">
        <f t="shared" ca="1" si="11"/>
        <v>90</v>
      </c>
      <c r="E115" s="10">
        <f t="shared" ca="1" si="12"/>
        <v>0.65721053205237445</v>
      </c>
      <c r="F115" s="10">
        <f t="shared" ca="1" si="13"/>
        <v>150</v>
      </c>
      <c r="G115" s="20">
        <f t="shared" ca="1" si="14"/>
        <v>36</v>
      </c>
    </row>
    <row r="116" spans="1:7" x14ac:dyDescent="0.35">
      <c r="A116" s="10">
        <v>87</v>
      </c>
      <c r="B116" s="10">
        <f t="shared" ca="1" si="9"/>
        <v>0.37826790777349395</v>
      </c>
      <c r="C116" s="10">
        <f t="shared" ca="1" si="10"/>
        <v>325</v>
      </c>
      <c r="D116" s="10">
        <f t="shared" ca="1" si="11"/>
        <v>80</v>
      </c>
      <c r="E116" s="10">
        <f t="shared" ca="1" si="12"/>
        <v>0.48475928009416769</v>
      </c>
      <c r="F116" s="10">
        <f t="shared" ca="1" si="13"/>
        <v>150</v>
      </c>
      <c r="G116" s="20">
        <f t="shared" ca="1" si="14"/>
        <v>32</v>
      </c>
    </row>
    <row r="117" spans="1:7" x14ac:dyDescent="0.35">
      <c r="A117" s="10">
        <v>88</v>
      </c>
      <c r="B117" s="10">
        <f t="shared" ca="1" si="9"/>
        <v>0.70391872504005992</v>
      </c>
      <c r="C117" s="10">
        <f t="shared" ca="1" si="10"/>
        <v>375</v>
      </c>
      <c r="D117" s="10">
        <f t="shared" ca="1" si="11"/>
        <v>85</v>
      </c>
      <c r="E117" s="10">
        <f t="shared" ca="1" si="12"/>
        <v>0.88027107040828012</v>
      </c>
      <c r="F117" s="10">
        <f t="shared" ca="1" si="13"/>
        <v>250</v>
      </c>
      <c r="G117" s="20">
        <f t="shared" ca="1" si="14"/>
        <v>20.400000000000002</v>
      </c>
    </row>
    <row r="118" spans="1:7" x14ac:dyDescent="0.35">
      <c r="A118" s="10">
        <v>89</v>
      </c>
      <c r="B118" s="10">
        <f t="shared" ca="1" si="9"/>
        <v>0.96195531093667752</v>
      </c>
      <c r="C118" s="10">
        <f t="shared" ca="1" si="10"/>
        <v>475</v>
      </c>
      <c r="D118" s="10">
        <f t="shared" ca="1" si="11"/>
        <v>100</v>
      </c>
      <c r="E118" s="10">
        <f t="shared" ca="1" si="12"/>
        <v>0.7413870031512334</v>
      </c>
      <c r="F118" s="10">
        <f t="shared" ca="1" si="13"/>
        <v>250</v>
      </c>
      <c r="G118" s="20">
        <f t="shared" ca="1" si="14"/>
        <v>24</v>
      </c>
    </row>
    <row r="119" spans="1:7" x14ac:dyDescent="0.35">
      <c r="A119" s="10">
        <v>90</v>
      </c>
      <c r="B119" s="10">
        <f t="shared" ca="1" si="9"/>
        <v>0.70795249597683452</v>
      </c>
      <c r="C119" s="10">
        <f t="shared" ca="1" si="10"/>
        <v>375</v>
      </c>
      <c r="D119" s="10">
        <f t="shared" ca="1" si="11"/>
        <v>85</v>
      </c>
      <c r="E119" s="10">
        <f t="shared" ca="1" si="12"/>
        <v>0.27528432048943752</v>
      </c>
      <c r="F119" s="10">
        <f t="shared" ca="1" si="13"/>
        <v>72</v>
      </c>
      <c r="G119" s="20">
        <f t="shared" ca="1" si="14"/>
        <v>70.833333333333329</v>
      </c>
    </row>
    <row r="120" spans="1:7" x14ac:dyDescent="0.35">
      <c r="A120" s="10">
        <v>91</v>
      </c>
      <c r="B120" s="10">
        <f t="shared" ca="1" si="9"/>
        <v>4.7938504184017239E-2</v>
      </c>
      <c r="C120" s="10">
        <f t="shared" ca="1" si="10"/>
        <v>275</v>
      </c>
      <c r="D120" s="10">
        <f t="shared" ca="1" si="11"/>
        <v>75</v>
      </c>
      <c r="E120" s="10">
        <f t="shared" ca="1" si="12"/>
        <v>6.8019177090752447E-2</v>
      </c>
      <c r="F120" s="10">
        <f t="shared" ca="1" si="13"/>
        <v>72</v>
      </c>
      <c r="G120" s="20">
        <f t="shared" ca="1" si="14"/>
        <v>62.500000000000007</v>
      </c>
    </row>
    <row r="121" spans="1:7" x14ac:dyDescent="0.35">
      <c r="A121" s="10">
        <v>92</v>
      </c>
      <c r="B121" s="10">
        <f t="shared" ca="1" si="9"/>
        <v>0.62031330274641028</v>
      </c>
      <c r="C121" s="10">
        <f t="shared" ca="1" si="10"/>
        <v>375</v>
      </c>
      <c r="D121" s="10">
        <f t="shared" ca="1" si="11"/>
        <v>85</v>
      </c>
      <c r="E121" s="10">
        <f t="shared" ca="1" si="12"/>
        <v>1.1893739896431388E-2</v>
      </c>
      <c r="F121" s="10">
        <f t="shared" ca="1" si="13"/>
        <v>72</v>
      </c>
      <c r="G121" s="20">
        <f t="shared" ca="1" si="14"/>
        <v>70.833333333333329</v>
      </c>
    </row>
    <row r="122" spans="1:7" x14ac:dyDescent="0.35">
      <c r="A122" s="10">
        <v>93</v>
      </c>
      <c r="B122" s="10">
        <f t="shared" ca="1" si="9"/>
        <v>0.27211070202892562</v>
      </c>
      <c r="C122" s="10">
        <f t="shared" ca="1" si="10"/>
        <v>325</v>
      </c>
      <c r="D122" s="10">
        <f t="shared" ca="1" si="11"/>
        <v>80</v>
      </c>
      <c r="E122" s="10">
        <f t="shared" ca="1" si="12"/>
        <v>0.83743134937775532</v>
      </c>
      <c r="F122" s="10">
        <f t="shared" ca="1" si="13"/>
        <v>250</v>
      </c>
      <c r="G122" s="20">
        <f t="shared" ca="1" si="14"/>
        <v>19.2</v>
      </c>
    </row>
    <row r="123" spans="1:7" x14ac:dyDescent="0.35">
      <c r="A123" s="10">
        <v>94</v>
      </c>
      <c r="B123" s="10">
        <f t="shared" ca="1" si="9"/>
        <v>0.89386394415491333</v>
      </c>
      <c r="C123" s="10">
        <f t="shared" ca="1" si="10"/>
        <v>425</v>
      </c>
      <c r="D123" s="10">
        <f t="shared" ca="1" si="11"/>
        <v>90</v>
      </c>
      <c r="E123" s="10">
        <f t="shared" ca="1" si="12"/>
        <v>0.73245281039231291</v>
      </c>
      <c r="F123" s="10">
        <f t="shared" ca="1" si="13"/>
        <v>250</v>
      </c>
      <c r="G123" s="20">
        <f t="shared" ca="1" si="14"/>
        <v>21.599999999999998</v>
      </c>
    </row>
    <row r="124" spans="1:7" x14ac:dyDescent="0.35">
      <c r="A124" s="10">
        <v>95</v>
      </c>
      <c r="B124" s="10">
        <f t="shared" ca="1" si="9"/>
        <v>0.54250059028477426</v>
      </c>
      <c r="C124" s="10">
        <f t="shared" ca="1" si="10"/>
        <v>375</v>
      </c>
      <c r="D124" s="10">
        <f t="shared" ca="1" si="11"/>
        <v>85</v>
      </c>
      <c r="E124" s="10">
        <f t="shared" ca="1" si="12"/>
        <v>0.65265386770457867</v>
      </c>
      <c r="F124" s="10">
        <f t="shared" ca="1" si="13"/>
        <v>150</v>
      </c>
      <c r="G124" s="20">
        <f t="shared" ca="1" si="14"/>
        <v>34</v>
      </c>
    </row>
    <row r="125" spans="1:7" x14ac:dyDescent="0.35">
      <c r="A125" s="10">
        <v>96</v>
      </c>
      <c r="B125" s="10">
        <f t="shared" ca="1" si="9"/>
        <v>7.9542001630500181E-2</v>
      </c>
      <c r="C125" s="10">
        <f t="shared" ca="1" si="10"/>
        <v>275</v>
      </c>
      <c r="D125" s="10">
        <f t="shared" ca="1" si="11"/>
        <v>75</v>
      </c>
      <c r="E125" s="10">
        <f t="shared" ca="1" si="12"/>
        <v>0.4052923346423023</v>
      </c>
      <c r="F125" s="10">
        <f t="shared" ca="1" si="13"/>
        <v>150</v>
      </c>
      <c r="G125" s="20">
        <f t="shared" ca="1" si="14"/>
        <v>30</v>
      </c>
    </row>
    <row r="126" spans="1:7" x14ac:dyDescent="0.35">
      <c r="A126" s="10">
        <v>97</v>
      </c>
      <c r="B126" s="10">
        <f t="shared" ca="1" si="9"/>
        <v>0.1874656950062803</v>
      </c>
      <c r="C126" s="10">
        <f t="shared" ca="1" si="10"/>
        <v>325</v>
      </c>
      <c r="D126" s="10">
        <f t="shared" ca="1" si="11"/>
        <v>80</v>
      </c>
      <c r="E126" s="10">
        <f t="shared" ca="1" si="12"/>
        <v>0.55211460167284521</v>
      </c>
      <c r="F126" s="10">
        <f t="shared" ca="1" si="13"/>
        <v>150</v>
      </c>
      <c r="G126" s="20">
        <f t="shared" ca="1" si="14"/>
        <v>32</v>
      </c>
    </row>
    <row r="127" spans="1:7" x14ac:dyDescent="0.35">
      <c r="A127" s="10">
        <v>98</v>
      </c>
      <c r="B127" s="10">
        <f t="shared" ca="1" si="9"/>
        <v>0.34676668673506783</v>
      </c>
      <c r="C127" s="10">
        <f t="shared" ca="1" si="10"/>
        <v>325</v>
      </c>
      <c r="D127" s="10">
        <f t="shared" ca="1" si="11"/>
        <v>80</v>
      </c>
      <c r="E127" s="10">
        <f t="shared" ca="1" si="12"/>
        <v>0.40627941289425773</v>
      </c>
      <c r="F127" s="10">
        <f t="shared" ca="1" si="13"/>
        <v>150</v>
      </c>
      <c r="G127" s="20">
        <f t="shared" ca="1" si="14"/>
        <v>32</v>
      </c>
    </row>
    <row r="128" spans="1:7" x14ac:dyDescent="0.35">
      <c r="A128" s="10">
        <v>99</v>
      </c>
      <c r="B128" s="10">
        <f t="shared" ca="1" si="9"/>
        <v>0.65181848612738336</v>
      </c>
      <c r="C128" s="10">
        <f t="shared" ca="1" si="10"/>
        <v>375</v>
      </c>
      <c r="D128" s="10">
        <f t="shared" ca="1" si="11"/>
        <v>85</v>
      </c>
      <c r="E128" s="10">
        <f t="shared" ca="1" si="12"/>
        <v>0.82533677787743853</v>
      </c>
      <c r="F128" s="10">
        <f t="shared" ca="1" si="13"/>
        <v>250</v>
      </c>
      <c r="G128" s="20">
        <f t="shared" ca="1" si="14"/>
        <v>20.400000000000002</v>
      </c>
    </row>
    <row r="129" spans="1:7" x14ac:dyDescent="0.35">
      <c r="A129" s="10">
        <v>100</v>
      </c>
      <c r="B129" s="10">
        <f t="shared" ca="1" si="9"/>
        <v>0.70286610839040353</v>
      </c>
      <c r="C129" s="10">
        <f t="shared" ca="1" si="10"/>
        <v>375</v>
      </c>
      <c r="D129" s="10">
        <f t="shared" ca="1" si="11"/>
        <v>85</v>
      </c>
      <c r="E129" s="10">
        <f t="shared" ca="1" si="12"/>
        <v>0.53370797781122481</v>
      </c>
      <c r="F129" s="10">
        <f t="shared" ca="1" si="13"/>
        <v>150</v>
      </c>
      <c r="G129" s="20">
        <f t="shared" ca="1" si="14"/>
        <v>34</v>
      </c>
    </row>
    <row r="130" spans="1:7" x14ac:dyDescent="0.35">
      <c r="A130" s="10">
        <v>101</v>
      </c>
      <c r="B130" s="10">
        <f t="shared" ca="1" si="9"/>
        <v>0.9772260471957348</v>
      </c>
      <c r="C130" s="10">
        <f t="shared" ca="1" si="10"/>
        <v>475</v>
      </c>
      <c r="D130" s="10">
        <f t="shared" ca="1" si="11"/>
        <v>100</v>
      </c>
      <c r="E130" s="10">
        <f t="shared" ca="1" si="12"/>
        <v>0.18082065175596729</v>
      </c>
      <c r="F130" s="10">
        <f t="shared" ca="1" si="13"/>
        <v>72</v>
      </c>
      <c r="G130" s="20">
        <f t="shared" ca="1" si="14"/>
        <v>83.333333333333329</v>
      </c>
    </row>
    <row r="131" spans="1:7" x14ac:dyDescent="0.35">
      <c r="A131" s="10">
        <v>102</v>
      </c>
      <c r="B131" s="10">
        <f t="shared" ca="1" si="9"/>
        <v>0.56153874878993293</v>
      </c>
      <c r="C131" s="10">
        <f t="shared" ca="1" si="10"/>
        <v>375</v>
      </c>
      <c r="D131" s="10">
        <f t="shared" ca="1" si="11"/>
        <v>85</v>
      </c>
      <c r="E131" s="10">
        <f t="shared" ca="1" si="12"/>
        <v>0.4255140053977633</v>
      </c>
      <c r="F131" s="10">
        <f t="shared" ca="1" si="13"/>
        <v>150</v>
      </c>
      <c r="G131" s="20">
        <f t="shared" ca="1" si="14"/>
        <v>34</v>
      </c>
    </row>
    <row r="132" spans="1:7" x14ac:dyDescent="0.35">
      <c r="A132" s="10">
        <v>103</v>
      </c>
      <c r="B132" s="10">
        <f t="shared" ca="1" si="9"/>
        <v>0.18827517090125601</v>
      </c>
      <c r="C132" s="10">
        <f t="shared" ca="1" si="10"/>
        <v>325</v>
      </c>
      <c r="D132" s="10">
        <f t="shared" ca="1" si="11"/>
        <v>80</v>
      </c>
      <c r="E132" s="10">
        <f t="shared" ca="1" si="12"/>
        <v>0.99825650432091628</v>
      </c>
      <c r="F132" s="10">
        <f t="shared" ca="1" si="13"/>
        <v>250</v>
      </c>
      <c r="G132" s="20">
        <f t="shared" ca="1" si="14"/>
        <v>19.2</v>
      </c>
    </row>
    <row r="133" spans="1:7" x14ac:dyDescent="0.35">
      <c r="A133" s="10">
        <v>104</v>
      </c>
      <c r="B133" s="10">
        <f t="shared" ca="1" si="9"/>
        <v>0.94762568088651378</v>
      </c>
      <c r="C133" s="10">
        <f t="shared" ca="1" si="10"/>
        <v>475</v>
      </c>
      <c r="D133" s="10">
        <f t="shared" ca="1" si="11"/>
        <v>100</v>
      </c>
      <c r="E133" s="10">
        <f t="shared" ca="1" si="12"/>
        <v>0.40947492828266929</v>
      </c>
      <c r="F133" s="10">
        <f t="shared" ca="1" si="13"/>
        <v>150</v>
      </c>
      <c r="G133" s="20">
        <f t="shared" ca="1" si="14"/>
        <v>40</v>
      </c>
    </row>
    <row r="134" spans="1:7" x14ac:dyDescent="0.35">
      <c r="A134" s="10">
        <v>105</v>
      </c>
      <c r="B134" s="10">
        <f t="shared" ca="1" si="9"/>
        <v>0.8476857248597589</v>
      </c>
      <c r="C134" s="10">
        <f t="shared" ca="1" si="10"/>
        <v>425</v>
      </c>
      <c r="D134" s="10">
        <f t="shared" ca="1" si="11"/>
        <v>90</v>
      </c>
      <c r="E134" s="10">
        <f t="shared" ca="1" si="12"/>
        <v>4.1798592791067013E-2</v>
      </c>
      <c r="F134" s="10">
        <f t="shared" ca="1" si="13"/>
        <v>72</v>
      </c>
      <c r="G134" s="20">
        <f t="shared" ca="1" si="14"/>
        <v>75</v>
      </c>
    </row>
    <row r="135" spans="1:7" x14ac:dyDescent="0.35">
      <c r="A135" s="10">
        <v>106</v>
      </c>
      <c r="B135" s="10">
        <f t="shared" ca="1" si="9"/>
        <v>0.67490122227704474</v>
      </c>
      <c r="C135" s="10">
        <f t="shared" ca="1" si="10"/>
        <v>375</v>
      </c>
      <c r="D135" s="10">
        <f t="shared" ca="1" si="11"/>
        <v>85</v>
      </c>
      <c r="E135" s="10">
        <f t="shared" ca="1" si="12"/>
        <v>0.7582533443466648</v>
      </c>
      <c r="F135" s="10">
        <f t="shared" ca="1" si="13"/>
        <v>250</v>
      </c>
      <c r="G135" s="20">
        <f t="shared" ca="1" si="14"/>
        <v>20.400000000000002</v>
      </c>
    </row>
    <row r="136" spans="1:7" x14ac:dyDescent="0.35">
      <c r="A136" s="10">
        <v>107</v>
      </c>
      <c r="B136" s="10">
        <f t="shared" ca="1" si="9"/>
        <v>0.30115410592235625</v>
      </c>
      <c r="C136" s="10">
        <f t="shared" ca="1" si="10"/>
        <v>325</v>
      </c>
      <c r="D136" s="10">
        <f t="shared" ca="1" si="11"/>
        <v>80</v>
      </c>
      <c r="E136" s="10">
        <f t="shared" ca="1" si="12"/>
        <v>0.92342062575987294</v>
      </c>
      <c r="F136" s="10">
        <f t="shared" ca="1" si="13"/>
        <v>250</v>
      </c>
      <c r="G136" s="20">
        <f t="shared" ca="1" si="14"/>
        <v>19.2</v>
      </c>
    </row>
    <row r="137" spans="1:7" x14ac:dyDescent="0.35">
      <c r="A137" s="10">
        <v>108</v>
      </c>
      <c r="B137" s="10">
        <f t="shared" ca="1" si="9"/>
        <v>0.85379155448912347</v>
      </c>
      <c r="C137" s="10">
        <f t="shared" ca="1" si="10"/>
        <v>425</v>
      </c>
      <c r="D137" s="10">
        <f t="shared" ca="1" si="11"/>
        <v>90</v>
      </c>
      <c r="E137" s="10">
        <f t="shared" ca="1" si="12"/>
        <v>0.27753887903356567</v>
      </c>
      <c r="F137" s="10">
        <f t="shared" ca="1" si="13"/>
        <v>72</v>
      </c>
      <c r="G137" s="20">
        <f t="shared" ca="1" si="14"/>
        <v>75</v>
      </c>
    </row>
    <row r="138" spans="1:7" x14ac:dyDescent="0.35">
      <c r="A138" s="10">
        <v>109</v>
      </c>
      <c r="B138" s="10">
        <f t="shared" ca="1" si="9"/>
        <v>0.63282956285310543</v>
      </c>
      <c r="C138" s="10">
        <f t="shared" ca="1" si="10"/>
        <v>375</v>
      </c>
      <c r="D138" s="10">
        <f t="shared" ca="1" si="11"/>
        <v>85</v>
      </c>
      <c r="E138" s="10">
        <f t="shared" ca="1" si="12"/>
        <v>0.5914575406456325</v>
      </c>
      <c r="F138" s="10">
        <f t="shared" ca="1" si="13"/>
        <v>150</v>
      </c>
      <c r="G138" s="20">
        <f t="shared" ca="1" si="14"/>
        <v>34</v>
      </c>
    </row>
    <row r="139" spans="1:7" x14ac:dyDescent="0.35">
      <c r="A139" s="10">
        <v>110</v>
      </c>
      <c r="B139" s="10">
        <f t="shared" ca="1" si="9"/>
        <v>0.45275050839121223</v>
      </c>
      <c r="C139" s="10">
        <f t="shared" ca="1" si="10"/>
        <v>325</v>
      </c>
      <c r="D139" s="10">
        <f t="shared" ca="1" si="11"/>
        <v>80</v>
      </c>
      <c r="E139" s="10">
        <f t="shared" ca="1" si="12"/>
        <v>0.38927582698701602</v>
      </c>
      <c r="F139" s="10">
        <f t="shared" ca="1" si="13"/>
        <v>150</v>
      </c>
      <c r="G139" s="20">
        <f t="shared" ca="1" si="14"/>
        <v>32</v>
      </c>
    </row>
    <row r="140" spans="1:7" x14ac:dyDescent="0.35">
      <c r="A140" s="10">
        <v>111</v>
      </c>
      <c r="B140" s="10">
        <f t="shared" ca="1" si="9"/>
        <v>0.92077324469809896</v>
      </c>
      <c r="C140" s="10">
        <f t="shared" ca="1" si="10"/>
        <v>475</v>
      </c>
      <c r="D140" s="10">
        <f t="shared" ca="1" si="11"/>
        <v>100</v>
      </c>
      <c r="E140" s="10">
        <f t="shared" ca="1" si="12"/>
        <v>0.57872095931384848</v>
      </c>
      <c r="F140" s="10">
        <f t="shared" ca="1" si="13"/>
        <v>150</v>
      </c>
      <c r="G140" s="20">
        <f t="shared" ca="1" si="14"/>
        <v>40</v>
      </c>
    </row>
    <row r="141" spans="1:7" x14ac:dyDescent="0.35">
      <c r="A141" s="10">
        <v>112</v>
      </c>
      <c r="B141" s="10">
        <f t="shared" ca="1" si="9"/>
        <v>1.7712771544360018E-2</v>
      </c>
      <c r="C141" s="10">
        <f t="shared" ca="1" si="10"/>
        <v>275</v>
      </c>
      <c r="D141" s="10">
        <f t="shared" ca="1" si="11"/>
        <v>75</v>
      </c>
      <c r="E141" s="10">
        <f t="shared" ca="1" si="12"/>
        <v>0.25466902788788692</v>
      </c>
      <c r="F141" s="10">
        <f t="shared" ca="1" si="13"/>
        <v>72</v>
      </c>
      <c r="G141" s="20">
        <f t="shared" ca="1" si="14"/>
        <v>62.500000000000007</v>
      </c>
    </row>
    <row r="142" spans="1:7" x14ac:dyDescent="0.35">
      <c r="A142" s="10">
        <v>113</v>
      </c>
      <c r="B142" s="10">
        <f t="shared" ca="1" si="9"/>
        <v>0.20871977094608196</v>
      </c>
      <c r="C142" s="10">
        <f t="shared" ca="1" si="10"/>
        <v>325</v>
      </c>
      <c r="D142" s="10">
        <f t="shared" ca="1" si="11"/>
        <v>80</v>
      </c>
      <c r="E142" s="10">
        <f t="shared" ca="1" si="12"/>
        <v>0.50861663804691781</v>
      </c>
      <c r="F142" s="10">
        <f t="shared" ca="1" si="13"/>
        <v>150</v>
      </c>
      <c r="G142" s="20">
        <f t="shared" ca="1" si="14"/>
        <v>32</v>
      </c>
    </row>
    <row r="143" spans="1:7" x14ac:dyDescent="0.35">
      <c r="A143" s="10">
        <v>114</v>
      </c>
      <c r="B143" s="10">
        <f t="shared" ca="1" si="9"/>
        <v>0.92680329746138401</v>
      </c>
      <c r="C143" s="10">
        <f t="shared" ca="1" si="10"/>
        <v>475</v>
      </c>
      <c r="D143" s="10">
        <f t="shared" ca="1" si="11"/>
        <v>100</v>
      </c>
      <c r="E143" s="10">
        <f t="shared" ca="1" si="12"/>
        <v>0.76196397676010375</v>
      </c>
      <c r="F143" s="10">
        <f t="shared" ca="1" si="13"/>
        <v>250</v>
      </c>
      <c r="G143" s="20">
        <f t="shared" ca="1" si="14"/>
        <v>24</v>
      </c>
    </row>
    <row r="144" spans="1:7" x14ac:dyDescent="0.35">
      <c r="A144" s="10">
        <v>115</v>
      </c>
      <c r="B144" s="10">
        <f t="shared" ca="1" si="9"/>
        <v>2.982840052236202E-2</v>
      </c>
      <c r="C144" s="10">
        <f t="shared" ca="1" si="10"/>
        <v>275</v>
      </c>
      <c r="D144" s="10">
        <f t="shared" ca="1" si="11"/>
        <v>75</v>
      </c>
      <c r="E144" s="10">
        <f t="shared" ca="1" si="12"/>
        <v>0.90257402842930767</v>
      </c>
      <c r="F144" s="10">
        <f t="shared" ca="1" si="13"/>
        <v>250</v>
      </c>
      <c r="G144" s="20">
        <f t="shared" ca="1" si="14"/>
        <v>18</v>
      </c>
    </row>
    <row r="145" spans="1:7" x14ac:dyDescent="0.35">
      <c r="A145" s="10">
        <v>116</v>
      </c>
      <c r="B145" s="10">
        <f t="shared" ca="1" si="9"/>
        <v>0.46715747960183474</v>
      </c>
      <c r="C145" s="10">
        <f t="shared" ca="1" si="10"/>
        <v>325</v>
      </c>
      <c r="D145" s="10">
        <f t="shared" ca="1" si="11"/>
        <v>80</v>
      </c>
      <c r="E145" s="10">
        <f t="shared" ca="1" si="12"/>
        <v>8.740705920890246E-2</v>
      </c>
      <c r="F145" s="10">
        <f t="shared" ca="1" si="13"/>
        <v>72</v>
      </c>
      <c r="G145" s="20">
        <f t="shared" ca="1" si="14"/>
        <v>66.666666666666671</v>
      </c>
    </row>
    <row r="146" spans="1:7" x14ac:dyDescent="0.35">
      <c r="A146" s="10">
        <v>117</v>
      </c>
      <c r="B146" s="10">
        <f t="shared" ca="1" si="9"/>
        <v>0.72982635113186078</v>
      </c>
      <c r="C146" s="10">
        <f t="shared" ca="1" si="10"/>
        <v>375</v>
      </c>
      <c r="D146" s="10">
        <f t="shared" ca="1" si="11"/>
        <v>85</v>
      </c>
      <c r="E146" s="10">
        <f t="shared" ca="1" si="12"/>
        <v>0.90440059037139253</v>
      </c>
      <c r="F146" s="10">
        <f t="shared" ca="1" si="13"/>
        <v>250</v>
      </c>
      <c r="G146" s="20">
        <f t="shared" ca="1" si="14"/>
        <v>20.400000000000002</v>
      </c>
    </row>
    <row r="147" spans="1:7" x14ac:dyDescent="0.35">
      <c r="A147" s="10">
        <v>118</v>
      </c>
      <c r="B147" s="10">
        <f t="shared" ca="1" si="9"/>
        <v>0.49015646625197284</v>
      </c>
      <c r="C147" s="10">
        <f t="shared" ca="1" si="10"/>
        <v>325</v>
      </c>
      <c r="D147" s="10">
        <f t="shared" ca="1" si="11"/>
        <v>80</v>
      </c>
      <c r="E147" s="10">
        <f t="shared" ca="1" si="12"/>
        <v>0.52967189061716913</v>
      </c>
      <c r="F147" s="10">
        <f t="shared" ca="1" si="13"/>
        <v>150</v>
      </c>
      <c r="G147" s="20">
        <f t="shared" ca="1" si="14"/>
        <v>32</v>
      </c>
    </row>
    <row r="148" spans="1:7" x14ac:dyDescent="0.35">
      <c r="A148" s="10">
        <v>119</v>
      </c>
      <c r="B148" s="10">
        <f t="shared" ca="1" si="9"/>
        <v>0.22383963317819655</v>
      </c>
      <c r="C148" s="10">
        <f t="shared" ca="1" si="10"/>
        <v>325</v>
      </c>
      <c r="D148" s="10">
        <f t="shared" ca="1" si="11"/>
        <v>80</v>
      </c>
      <c r="E148" s="10">
        <f t="shared" ca="1" si="12"/>
        <v>0.87442408165816288</v>
      </c>
      <c r="F148" s="10">
        <f t="shared" ca="1" si="13"/>
        <v>250</v>
      </c>
      <c r="G148" s="20">
        <f t="shared" ca="1" si="14"/>
        <v>19.2</v>
      </c>
    </row>
    <row r="149" spans="1:7" x14ac:dyDescent="0.35">
      <c r="A149" s="10">
        <v>120</v>
      </c>
      <c r="B149" s="10">
        <f t="shared" ca="1" si="9"/>
        <v>3.9412562824230335E-3</v>
      </c>
      <c r="C149" s="10">
        <f t="shared" ca="1" si="10"/>
        <v>275</v>
      </c>
      <c r="D149" s="10">
        <f t="shared" ca="1" si="11"/>
        <v>75</v>
      </c>
      <c r="E149" s="10">
        <f t="shared" ca="1" si="12"/>
        <v>0.4472845384664168</v>
      </c>
      <c r="F149" s="10">
        <f t="shared" ca="1" si="13"/>
        <v>150</v>
      </c>
      <c r="G149" s="20">
        <f t="shared" ca="1" si="14"/>
        <v>30</v>
      </c>
    </row>
    <row r="150" spans="1:7" x14ac:dyDescent="0.35">
      <c r="A150" s="10">
        <v>121</v>
      </c>
      <c r="B150" s="10">
        <f t="shared" ca="1" si="9"/>
        <v>0.33385940828800897</v>
      </c>
      <c r="C150" s="10">
        <f t="shared" ca="1" si="10"/>
        <v>325</v>
      </c>
      <c r="D150" s="10">
        <f t="shared" ca="1" si="11"/>
        <v>80</v>
      </c>
      <c r="E150" s="10">
        <f t="shared" ca="1" si="12"/>
        <v>0.57844525365396671</v>
      </c>
      <c r="F150" s="10">
        <f t="shared" ca="1" si="13"/>
        <v>150</v>
      </c>
      <c r="G150" s="20">
        <f t="shared" ca="1" si="14"/>
        <v>32</v>
      </c>
    </row>
    <row r="151" spans="1:7" x14ac:dyDescent="0.35">
      <c r="A151" s="10">
        <v>122</v>
      </c>
      <c r="B151" s="10">
        <f t="shared" ca="1" si="9"/>
        <v>0.46765234282307111</v>
      </c>
      <c r="C151" s="10">
        <f t="shared" ca="1" si="10"/>
        <v>325</v>
      </c>
      <c r="D151" s="10">
        <f t="shared" ca="1" si="11"/>
        <v>80</v>
      </c>
      <c r="E151" s="10">
        <f t="shared" ca="1" si="12"/>
        <v>0.25480449786039838</v>
      </c>
      <c r="F151" s="10">
        <f t="shared" ca="1" si="13"/>
        <v>72</v>
      </c>
      <c r="G151" s="20">
        <f t="shared" ca="1" si="14"/>
        <v>66.666666666666671</v>
      </c>
    </row>
    <row r="152" spans="1:7" x14ac:dyDescent="0.35">
      <c r="A152" s="10">
        <v>123</v>
      </c>
      <c r="B152" s="10">
        <f t="shared" ca="1" si="9"/>
        <v>0.59470474751175706</v>
      </c>
      <c r="C152" s="10">
        <f t="shared" ca="1" si="10"/>
        <v>375</v>
      </c>
      <c r="D152" s="10">
        <f t="shared" ca="1" si="11"/>
        <v>85</v>
      </c>
      <c r="E152" s="10">
        <f t="shared" ca="1" si="12"/>
        <v>0.34619216394392482</v>
      </c>
      <c r="F152" s="10">
        <f t="shared" ca="1" si="13"/>
        <v>150</v>
      </c>
      <c r="G152" s="20">
        <f t="shared" ca="1" si="14"/>
        <v>34</v>
      </c>
    </row>
    <row r="153" spans="1:7" x14ac:dyDescent="0.35">
      <c r="A153" s="10">
        <v>124</v>
      </c>
      <c r="B153" s="10">
        <f t="shared" ca="1" si="9"/>
        <v>0.42330702779847851</v>
      </c>
      <c r="C153" s="10">
        <f t="shared" ca="1" si="10"/>
        <v>325</v>
      </c>
      <c r="D153" s="10">
        <f t="shared" ca="1" si="11"/>
        <v>80</v>
      </c>
      <c r="E153" s="10">
        <f t="shared" ca="1" si="12"/>
        <v>0.43510417958257031</v>
      </c>
      <c r="F153" s="10">
        <f t="shared" ca="1" si="13"/>
        <v>150</v>
      </c>
      <c r="G153" s="20">
        <f t="shared" ca="1" si="14"/>
        <v>32</v>
      </c>
    </row>
    <row r="154" spans="1:7" x14ac:dyDescent="0.35">
      <c r="A154" s="10">
        <v>125</v>
      </c>
      <c r="B154" s="10">
        <f t="shared" ca="1" si="9"/>
        <v>0.45916524745833331</v>
      </c>
      <c r="C154" s="10">
        <f t="shared" ca="1" si="10"/>
        <v>325</v>
      </c>
      <c r="D154" s="10">
        <f t="shared" ca="1" si="11"/>
        <v>80</v>
      </c>
      <c r="E154" s="10">
        <f t="shared" ca="1" si="12"/>
        <v>0.78287459554294503</v>
      </c>
      <c r="F154" s="10">
        <f t="shared" ca="1" si="13"/>
        <v>250</v>
      </c>
      <c r="G154" s="20">
        <f t="shared" ca="1" si="14"/>
        <v>19.2</v>
      </c>
    </row>
    <row r="155" spans="1:7" x14ac:dyDescent="0.35">
      <c r="A155" s="10">
        <v>126</v>
      </c>
      <c r="B155" s="10">
        <f t="shared" ca="1" si="9"/>
        <v>7.1600621470666703E-2</v>
      </c>
      <c r="C155" s="10">
        <f t="shared" ca="1" si="10"/>
        <v>275</v>
      </c>
      <c r="D155" s="10">
        <f t="shared" ca="1" si="11"/>
        <v>75</v>
      </c>
      <c r="E155" s="10">
        <f t="shared" ca="1" si="12"/>
        <v>0.93463283173397116</v>
      </c>
      <c r="F155" s="10">
        <f t="shared" ca="1" si="13"/>
        <v>250</v>
      </c>
      <c r="G155" s="20">
        <f t="shared" ca="1" si="14"/>
        <v>18</v>
      </c>
    </row>
    <row r="156" spans="1:7" x14ac:dyDescent="0.35">
      <c r="A156" s="10">
        <v>127</v>
      </c>
      <c r="B156" s="10">
        <f t="shared" ca="1" si="9"/>
        <v>0.87282354269931539</v>
      </c>
      <c r="C156" s="10">
        <f t="shared" ca="1" si="10"/>
        <v>425</v>
      </c>
      <c r="D156" s="10">
        <f t="shared" ca="1" si="11"/>
        <v>90</v>
      </c>
      <c r="E156" s="10">
        <f t="shared" ca="1" si="12"/>
        <v>0.89103113380574983</v>
      </c>
      <c r="F156" s="10">
        <f t="shared" ca="1" si="13"/>
        <v>250</v>
      </c>
      <c r="G156" s="20">
        <f t="shared" ca="1" si="14"/>
        <v>21.599999999999998</v>
      </c>
    </row>
    <row r="157" spans="1:7" x14ac:dyDescent="0.35">
      <c r="A157" s="10">
        <v>128</v>
      </c>
      <c r="B157" s="10">
        <f t="shared" ca="1" si="9"/>
        <v>0.22103089248465368</v>
      </c>
      <c r="C157" s="10">
        <f t="shared" ca="1" si="10"/>
        <v>325</v>
      </c>
      <c r="D157" s="10">
        <f t="shared" ca="1" si="11"/>
        <v>80</v>
      </c>
      <c r="E157" s="10">
        <f t="shared" ca="1" si="12"/>
        <v>0.50693170199712745</v>
      </c>
      <c r="F157" s="10">
        <f t="shared" ca="1" si="13"/>
        <v>150</v>
      </c>
      <c r="G157" s="20">
        <f t="shared" ca="1" si="14"/>
        <v>32</v>
      </c>
    </row>
    <row r="158" spans="1:7" x14ac:dyDescent="0.35">
      <c r="A158" s="10">
        <v>129</v>
      </c>
      <c r="B158" s="10">
        <f t="shared" ca="1" si="9"/>
        <v>0.56128408840632182</v>
      </c>
      <c r="C158" s="10">
        <f t="shared" ca="1" si="10"/>
        <v>375</v>
      </c>
      <c r="D158" s="10">
        <f t="shared" ca="1" si="11"/>
        <v>85</v>
      </c>
      <c r="E158" s="10">
        <f t="shared" ca="1" si="12"/>
        <v>0.36121961209787612</v>
      </c>
      <c r="F158" s="10">
        <f t="shared" ca="1" si="13"/>
        <v>150</v>
      </c>
      <c r="G158" s="20">
        <f t="shared" ca="1" si="14"/>
        <v>34</v>
      </c>
    </row>
    <row r="159" spans="1:7" x14ac:dyDescent="0.35">
      <c r="A159" s="10">
        <v>130</v>
      </c>
      <c r="B159" s="10">
        <f t="shared" ref="B159:B222" ca="1" si="15">RAND()</f>
        <v>0.13028631306669725</v>
      </c>
      <c r="C159" s="10">
        <f t="shared" ref="C159:C222" ca="1" si="16">VLOOKUP(B159,$F$14:$I$18,3)</f>
        <v>325</v>
      </c>
      <c r="D159" s="10">
        <f t="shared" ref="D159:D222" ca="1" si="17">VLOOKUP(B159,$F$14:$I$18,4)</f>
        <v>80</v>
      </c>
      <c r="E159" s="10">
        <f t="shared" ref="E159:E222" ca="1" si="18">RAND()</f>
        <v>0.34729939211065908</v>
      </c>
      <c r="F159" s="10">
        <f t="shared" ref="F159:F222" ca="1" si="19">VLOOKUP(E159,$F$22:$H$26,3)</f>
        <v>150</v>
      </c>
      <c r="G159" s="20">
        <f t="shared" ref="G159:G222" ca="1" si="20">(D159/F159)*60</f>
        <v>32</v>
      </c>
    </row>
    <row r="160" spans="1:7" x14ac:dyDescent="0.35">
      <c r="A160" s="10">
        <v>131</v>
      </c>
      <c r="B160" s="10">
        <f t="shared" ca="1" si="15"/>
        <v>0.30141525031132799</v>
      </c>
      <c r="C160" s="10">
        <f t="shared" ca="1" si="16"/>
        <v>325</v>
      </c>
      <c r="D160" s="10">
        <f t="shared" ca="1" si="17"/>
        <v>80</v>
      </c>
      <c r="E160" s="10">
        <f t="shared" ca="1" si="18"/>
        <v>2.5018620911228195E-2</v>
      </c>
      <c r="F160" s="10">
        <f t="shared" ca="1" si="19"/>
        <v>72</v>
      </c>
      <c r="G160" s="20">
        <f t="shared" ca="1" si="20"/>
        <v>66.666666666666671</v>
      </c>
    </row>
    <row r="161" spans="1:7" x14ac:dyDescent="0.35">
      <c r="A161" s="10">
        <v>132</v>
      </c>
      <c r="B161" s="10">
        <f t="shared" ca="1" si="15"/>
        <v>0.62424399734911695</v>
      </c>
      <c r="C161" s="10">
        <f t="shared" ca="1" si="16"/>
        <v>375</v>
      </c>
      <c r="D161" s="10">
        <f t="shared" ca="1" si="17"/>
        <v>85</v>
      </c>
      <c r="E161" s="10">
        <f t="shared" ca="1" si="18"/>
        <v>0.26546028176162506</v>
      </c>
      <c r="F161" s="10">
        <f t="shared" ca="1" si="19"/>
        <v>72</v>
      </c>
      <c r="G161" s="20">
        <f t="shared" ca="1" si="20"/>
        <v>70.833333333333329</v>
      </c>
    </row>
    <row r="162" spans="1:7" x14ac:dyDescent="0.35">
      <c r="A162" s="10">
        <v>133</v>
      </c>
      <c r="B162" s="10">
        <f t="shared" ca="1" si="15"/>
        <v>0.48774867119567378</v>
      </c>
      <c r="C162" s="10">
        <f t="shared" ca="1" si="16"/>
        <v>325</v>
      </c>
      <c r="D162" s="10">
        <f t="shared" ca="1" si="17"/>
        <v>80</v>
      </c>
      <c r="E162" s="10">
        <f t="shared" ca="1" si="18"/>
        <v>0.34295167809015892</v>
      </c>
      <c r="F162" s="10">
        <f t="shared" ca="1" si="19"/>
        <v>150</v>
      </c>
      <c r="G162" s="20">
        <f t="shared" ca="1" si="20"/>
        <v>32</v>
      </c>
    </row>
    <row r="163" spans="1:7" x14ac:dyDescent="0.35">
      <c r="A163" s="10">
        <v>134</v>
      </c>
      <c r="B163" s="10">
        <f t="shared" ca="1" si="15"/>
        <v>0.62218888796453897</v>
      </c>
      <c r="C163" s="10">
        <f t="shared" ca="1" si="16"/>
        <v>375</v>
      </c>
      <c r="D163" s="10">
        <f t="shared" ca="1" si="17"/>
        <v>85</v>
      </c>
      <c r="E163" s="10">
        <f t="shared" ca="1" si="18"/>
        <v>0.40099578013634241</v>
      </c>
      <c r="F163" s="10">
        <f t="shared" ca="1" si="19"/>
        <v>150</v>
      </c>
      <c r="G163" s="20">
        <f t="shared" ca="1" si="20"/>
        <v>34</v>
      </c>
    </row>
    <row r="164" spans="1:7" x14ac:dyDescent="0.35">
      <c r="A164" s="10">
        <v>135</v>
      </c>
      <c r="B164" s="10">
        <f t="shared" ca="1" si="15"/>
        <v>0.25109439094016128</v>
      </c>
      <c r="C164" s="10">
        <f t="shared" ca="1" si="16"/>
        <v>325</v>
      </c>
      <c r="D164" s="10">
        <f t="shared" ca="1" si="17"/>
        <v>80</v>
      </c>
      <c r="E164" s="10">
        <f t="shared" ca="1" si="18"/>
        <v>0.51784592165273657</v>
      </c>
      <c r="F164" s="10">
        <f t="shared" ca="1" si="19"/>
        <v>150</v>
      </c>
      <c r="G164" s="20">
        <f t="shared" ca="1" si="20"/>
        <v>32</v>
      </c>
    </row>
    <row r="165" spans="1:7" x14ac:dyDescent="0.35">
      <c r="A165" s="10">
        <v>136</v>
      </c>
      <c r="B165" s="10">
        <f t="shared" ca="1" si="15"/>
        <v>0.26422749435358217</v>
      </c>
      <c r="C165" s="10">
        <f t="shared" ca="1" si="16"/>
        <v>325</v>
      </c>
      <c r="D165" s="10">
        <f t="shared" ca="1" si="17"/>
        <v>80</v>
      </c>
      <c r="E165" s="10">
        <f t="shared" ca="1" si="18"/>
        <v>0.83007727465399839</v>
      </c>
      <c r="F165" s="10">
        <f t="shared" ca="1" si="19"/>
        <v>250</v>
      </c>
      <c r="G165" s="20">
        <f t="shared" ca="1" si="20"/>
        <v>19.2</v>
      </c>
    </row>
    <row r="166" spans="1:7" x14ac:dyDescent="0.35">
      <c r="A166" s="10">
        <v>137</v>
      </c>
      <c r="B166" s="10">
        <f t="shared" ca="1" si="15"/>
        <v>0.29498914365001905</v>
      </c>
      <c r="C166" s="10">
        <f t="shared" ca="1" si="16"/>
        <v>325</v>
      </c>
      <c r="D166" s="10">
        <f t="shared" ca="1" si="17"/>
        <v>80</v>
      </c>
      <c r="E166" s="10">
        <f t="shared" ca="1" si="18"/>
        <v>0.54664779845213141</v>
      </c>
      <c r="F166" s="10">
        <f t="shared" ca="1" si="19"/>
        <v>150</v>
      </c>
      <c r="G166" s="20">
        <f t="shared" ca="1" si="20"/>
        <v>32</v>
      </c>
    </row>
    <row r="167" spans="1:7" x14ac:dyDescent="0.35">
      <c r="A167" s="10">
        <v>138</v>
      </c>
      <c r="B167" s="10">
        <f t="shared" ca="1" si="15"/>
        <v>0.2194064948291774</v>
      </c>
      <c r="C167" s="10">
        <f t="shared" ca="1" si="16"/>
        <v>325</v>
      </c>
      <c r="D167" s="10">
        <f t="shared" ca="1" si="17"/>
        <v>80</v>
      </c>
      <c r="E167" s="10">
        <f t="shared" ca="1" si="18"/>
        <v>7.4987450782333043E-2</v>
      </c>
      <c r="F167" s="10">
        <f t="shared" ca="1" si="19"/>
        <v>72</v>
      </c>
      <c r="G167" s="20">
        <f t="shared" ca="1" si="20"/>
        <v>66.666666666666671</v>
      </c>
    </row>
    <row r="168" spans="1:7" x14ac:dyDescent="0.35">
      <c r="A168" s="10">
        <v>139</v>
      </c>
      <c r="B168" s="10">
        <f t="shared" ca="1" si="15"/>
        <v>0.80982047192244</v>
      </c>
      <c r="C168" s="10">
        <f t="shared" ca="1" si="16"/>
        <v>425</v>
      </c>
      <c r="D168" s="10">
        <f t="shared" ca="1" si="17"/>
        <v>90</v>
      </c>
      <c r="E168" s="10">
        <f t="shared" ca="1" si="18"/>
        <v>2.3616937008366423E-2</v>
      </c>
      <c r="F168" s="10">
        <f t="shared" ca="1" si="19"/>
        <v>72</v>
      </c>
      <c r="G168" s="20">
        <f t="shared" ca="1" si="20"/>
        <v>75</v>
      </c>
    </row>
    <row r="169" spans="1:7" x14ac:dyDescent="0.35">
      <c r="A169" s="10">
        <v>140</v>
      </c>
      <c r="B169" s="10">
        <f t="shared" ca="1" si="15"/>
        <v>0.27082986239624629</v>
      </c>
      <c r="C169" s="10">
        <f t="shared" ca="1" si="16"/>
        <v>325</v>
      </c>
      <c r="D169" s="10">
        <f t="shared" ca="1" si="17"/>
        <v>80</v>
      </c>
      <c r="E169" s="10">
        <f t="shared" ca="1" si="18"/>
        <v>0.19111848246619889</v>
      </c>
      <c r="F169" s="10">
        <f t="shared" ca="1" si="19"/>
        <v>72</v>
      </c>
      <c r="G169" s="20">
        <f t="shared" ca="1" si="20"/>
        <v>66.666666666666671</v>
      </c>
    </row>
    <row r="170" spans="1:7" x14ac:dyDescent="0.35">
      <c r="A170" s="10">
        <v>141</v>
      </c>
      <c r="B170" s="10">
        <f t="shared" ca="1" si="15"/>
        <v>0.46384822467637665</v>
      </c>
      <c r="C170" s="10">
        <f t="shared" ca="1" si="16"/>
        <v>325</v>
      </c>
      <c r="D170" s="10">
        <f t="shared" ca="1" si="17"/>
        <v>80</v>
      </c>
      <c r="E170" s="10">
        <f t="shared" ca="1" si="18"/>
        <v>0.78749103095245121</v>
      </c>
      <c r="F170" s="10">
        <f t="shared" ca="1" si="19"/>
        <v>250</v>
      </c>
      <c r="G170" s="20">
        <f t="shared" ca="1" si="20"/>
        <v>19.2</v>
      </c>
    </row>
    <row r="171" spans="1:7" x14ac:dyDescent="0.35">
      <c r="A171" s="10">
        <v>142</v>
      </c>
      <c r="B171" s="10">
        <f t="shared" ca="1" si="15"/>
        <v>0.59637412926197897</v>
      </c>
      <c r="C171" s="10">
        <f t="shared" ca="1" si="16"/>
        <v>375</v>
      </c>
      <c r="D171" s="10">
        <f t="shared" ca="1" si="17"/>
        <v>85</v>
      </c>
      <c r="E171" s="10">
        <f t="shared" ca="1" si="18"/>
        <v>0.55079578060609535</v>
      </c>
      <c r="F171" s="10">
        <f t="shared" ca="1" si="19"/>
        <v>150</v>
      </c>
      <c r="G171" s="20">
        <f t="shared" ca="1" si="20"/>
        <v>34</v>
      </c>
    </row>
    <row r="172" spans="1:7" x14ac:dyDescent="0.35">
      <c r="A172" s="10">
        <v>143</v>
      </c>
      <c r="B172" s="10">
        <f t="shared" ca="1" si="15"/>
        <v>0.46251890058748546</v>
      </c>
      <c r="C172" s="10">
        <f t="shared" ca="1" si="16"/>
        <v>325</v>
      </c>
      <c r="D172" s="10">
        <f t="shared" ca="1" si="17"/>
        <v>80</v>
      </c>
      <c r="E172" s="10">
        <f t="shared" ca="1" si="18"/>
        <v>0.76890493774616664</v>
      </c>
      <c r="F172" s="10">
        <f t="shared" ca="1" si="19"/>
        <v>250</v>
      </c>
      <c r="G172" s="20">
        <f t="shared" ca="1" si="20"/>
        <v>19.2</v>
      </c>
    </row>
    <row r="173" spans="1:7" x14ac:dyDescent="0.35">
      <c r="A173" s="10">
        <v>144</v>
      </c>
      <c r="B173" s="10">
        <f t="shared" ca="1" si="15"/>
        <v>0.27951418298528996</v>
      </c>
      <c r="C173" s="10">
        <f t="shared" ca="1" si="16"/>
        <v>325</v>
      </c>
      <c r="D173" s="10">
        <f t="shared" ca="1" si="17"/>
        <v>80</v>
      </c>
      <c r="E173" s="10">
        <f t="shared" ca="1" si="18"/>
        <v>0.38607511658212079</v>
      </c>
      <c r="F173" s="10">
        <f t="shared" ca="1" si="19"/>
        <v>150</v>
      </c>
      <c r="G173" s="20">
        <f t="shared" ca="1" si="20"/>
        <v>32</v>
      </c>
    </row>
    <row r="174" spans="1:7" x14ac:dyDescent="0.35">
      <c r="A174" s="10">
        <v>145</v>
      </c>
      <c r="B174" s="10">
        <f t="shared" ca="1" si="15"/>
        <v>0.56354624509100126</v>
      </c>
      <c r="C174" s="10">
        <f t="shared" ca="1" si="16"/>
        <v>375</v>
      </c>
      <c r="D174" s="10">
        <f t="shared" ca="1" si="17"/>
        <v>85</v>
      </c>
      <c r="E174" s="10">
        <f t="shared" ca="1" si="18"/>
        <v>0.78811910648868344</v>
      </c>
      <c r="F174" s="10">
        <f t="shared" ca="1" si="19"/>
        <v>250</v>
      </c>
      <c r="G174" s="20">
        <f t="shared" ca="1" si="20"/>
        <v>20.400000000000002</v>
      </c>
    </row>
    <row r="175" spans="1:7" x14ac:dyDescent="0.35">
      <c r="A175" s="10">
        <v>146</v>
      </c>
      <c r="B175" s="10">
        <f t="shared" ca="1" si="15"/>
        <v>0.95749219260400398</v>
      </c>
      <c r="C175" s="10">
        <f t="shared" ca="1" si="16"/>
        <v>475</v>
      </c>
      <c r="D175" s="10">
        <f t="shared" ca="1" si="17"/>
        <v>100</v>
      </c>
      <c r="E175" s="10">
        <f t="shared" ca="1" si="18"/>
        <v>0.27638840263069364</v>
      </c>
      <c r="F175" s="10">
        <f t="shared" ca="1" si="19"/>
        <v>72</v>
      </c>
      <c r="G175" s="20">
        <f t="shared" ca="1" si="20"/>
        <v>83.333333333333329</v>
      </c>
    </row>
    <row r="176" spans="1:7" x14ac:dyDescent="0.35">
      <c r="A176" s="10">
        <v>147</v>
      </c>
      <c r="B176" s="10">
        <f t="shared" ca="1" si="15"/>
        <v>0.27520948484297048</v>
      </c>
      <c r="C176" s="10">
        <f t="shared" ca="1" si="16"/>
        <v>325</v>
      </c>
      <c r="D176" s="10">
        <f t="shared" ca="1" si="17"/>
        <v>80</v>
      </c>
      <c r="E176" s="10">
        <f t="shared" ca="1" si="18"/>
        <v>0.74310570006344112</v>
      </c>
      <c r="F176" s="10">
        <f t="shared" ca="1" si="19"/>
        <v>250</v>
      </c>
      <c r="G176" s="20">
        <f t="shared" ca="1" si="20"/>
        <v>19.2</v>
      </c>
    </row>
    <row r="177" spans="1:7" x14ac:dyDescent="0.35">
      <c r="A177" s="10">
        <v>148</v>
      </c>
      <c r="B177" s="10">
        <f t="shared" ca="1" si="15"/>
        <v>0.7990310186356806</v>
      </c>
      <c r="C177" s="10">
        <f t="shared" ca="1" si="16"/>
        <v>375</v>
      </c>
      <c r="D177" s="10">
        <f t="shared" ca="1" si="17"/>
        <v>85</v>
      </c>
      <c r="E177" s="10">
        <f t="shared" ca="1" si="18"/>
        <v>0.79810623128292846</v>
      </c>
      <c r="F177" s="10">
        <f t="shared" ca="1" si="19"/>
        <v>250</v>
      </c>
      <c r="G177" s="20">
        <f t="shared" ca="1" si="20"/>
        <v>20.400000000000002</v>
      </c>
    </row>
    <row r="178" spans="1:7" x14ac:dyDescent="0.35">
      <c r="A178" s="10">
        <v>149</v>
      </c>
      <c r="B178" s="10">
        <f t="shared" ca="1" si="15"/>
        <v>0.74988151655123481</v>
      </c>
      <c r="C178" s="10">
        <f t="shared" ca="1" si="16"/>
        <v>375</v>
      </c>
      <c r="D178" s="10">
        <f t="shared" ca="1" si="17"/>
        <v>85</v>
      </c>
      <c r="E178" s="10">
        <f t="shared" ca="1" si="18"/>
        <v>0.75732469499081712</v>
      </c>
      <c r="F178" s="10">
        <f t="shared" ca="1" si="19"/>
        <v>250</v>
      </c>
      <c r="G178" s="20">
        <f t="shared" ca="1" si="20"/>
        <v>20.400000000000002</v>
      </c>
    </row>
    <row r="179" spans="1:7" x14ac:dyDescent="0.35">
      <c r="A179" s="10">
        <v>150</v>
      </c>
      <c r="B179" s="10">
        <f t="shared" ca="1" si="15"/>
        <v>0.21253264212452194</v>
      </c>
      <c r="C179" s="10">
        <f t="shared" ca="1" si="16"/>
        <v>325</v>
      </c>
      <c r="D179" s="10">
        <f t="shared" ca="1" si="17"/>
        <v>80</v>
      </c>
      <c r="E179" s="10">
        <f t="shared" ca="1" si="18"/>
        <v>0.4302461287038114</v>
      </c>
      <c r="F179" s="10">
        <f t="shared" ca="1" si="19"/>
        <v>150</v>
      </c>
      <c r="G179" s="20">
        <f t="shared" ca="1" si="20"/>
        <v>32</v>
      </c>
    </row>
    <row r="180" spans="1:7" x14ac:dyDescent="0.35">
      <c r="A180" s="10">
        <v>151</v>
      </c>
      <c r="B180" s="10">
        <f t="shared" ca="1" si="15"/>
        <v>0.90685077048543905</v>
      </c>
      <c r="C180" s="10">
        <f t="shared" ca="1" si="16"/>
        <v>475</v>
      </c>
      <c r="D180" s="10">
        <f t="shared" ca="1" si="17"/>
        <v>100</v>
      </c>
      <c r="E180" s="10">
        <f t="shared" ca="1" si="18"/>
        <v>0.282266001280427</v>
      </c>
      <c r="F180" s="10">
        <f t="shared" ca="1" si="19"/>
        <v>72</v>
      </c>
      <c r="G180" s="20">
        <f t="shared" ca="1" si="20"/>
        <v>83.333333333333329</v>
      </c>
    </row>
    <row r="181" spans="1:7" x14ac:dyDescent="0.35">
      <c r="A181" s="10">
        <v>152</v>
      </c>
      <c r="B181" s="10">
        <f t="shared" ca="1" si="15"/>
        <v>8.7713839607537758E-2</v>
      </c>
      <c r="C181" s="10">
        <f t="shared" ca="1" si="16"/>
        <v>275</v>
      </c>
      <c r="D181" s="10">
        <f t="shared" ca="1" si="17"/>
        <v>75</v>
      </c>
      <c r="E181" s="10">
        <f t="shared" ca="1" si="18"/>
        <v>0.13082589425232516</v>
      </c>
      <c r="F181" s="10">
        <f t="shared" ca="1" si="19"/>
        <v>72</v>
      </c>
      <c r="G181" s="20">
        <f t="shared" ca="1" si="20"/>
        <v>62.500000000000007</v>
      </c>
    </row>
    <row r="182" spans="1:7" x14ac:dyDescent="0.35">
      <c r="A182" s="10">
        <v>153</v>
      </c>
      <c r="B182" s="10">
        <f t="shared" ca="1" si="15"/>
        <v>0.74610331953682041</v>
      </c>
      <c r="C182" s="10">
        <f t="shared" ca="1" si="16"/>
        <v>375</v>
      </c>
      <c r="D182" s="10">
        <f t="shared" ca="1" si="17"/>
        <v>85</v>
      </c>
      <c r="E182" s="10">
        <f t="shared" ca="1" si="18"/>
        <v>0.51696799577474561</v>
      </c>
      <c r="F182" s="10">
        <f t="shared" ca="1" si="19"/>
        <v>150</v>
      </c>
      <c r="G182" s="20">
        <f t="shared" ca="1" si="20"/>
        <v>34</v>
      </c>
    </row>
    <row r="183" spans="1:7" x14ac:dyDescent="0.35">
      <c r="A183" s="10">
        <v>154</v>
      </c>
      <c r="B183" s="10">
        <f t="shared" ca="1" si="15"/>
        <v>0.37770226706027665</v>
      </c>
      <c r="C183" s="10">
        <f t="shared" ca="1" si="16"/>
        <v>325</v>
      </c>
      <c r="D183" s="10">
        <f t="shared" ca="1" si="17"/>
        <v>80</v>
      </c>
      <c r="E183" s="10">
        <f t="shared" ca="1" si="18"/>
        <v>0.54162392595438069</v>
      </c>
      <c r="F183" s="10">
        <f t="shared" ca="1" si="19"/>
        <v>150</v>
      </c>
      <c r="G183" s="20">
        <f t="shared" ca="1" si="20"/>
        <v>32</v>
      </c>
    </row>
    <row r="184" spans="1:7" x14ac:dyDescent="0.35">
      <c r="A184" s="10">
        <v>155</v>
      </c>
      <c r="B184" s="10">
        <f t="shared" ca="1" si="15"/>
        <v>0.2005454568128614</v>
      </c>
      <c r="C184" s="10">
        <f t="shared" ca="1" si="16"/>
        <v>325</v>
      </c>
      <c r="D184" s="10">
        <f t="shared" ca="1" si="17"/>
        <v>80</v>
      </c>
      <c r="E184" s="10">
        <f t="shared" ca="1" si="18"/>
        <v>0.72690301105378941</v>
      </c>
      <c r="F184" s="10">
        <f t="shared" ca="1" si="19"/>
        <v>250</v>
      </c>
      <c r="G184" s="20">
        <f t="shared" ca="1" si="20"/>
        <v>19.2</v>
      </c>
    </row>
    <row r="185" spans="1:7" x14ac:dyDescent="0.35">
      <c r="A185" s="10">
        <v>156</v>
      </c>
      <c r="B185" s="10">
        <f t="shared" ca="1" si="15"/>
        <v>0.8645956148460725</v>
      </c>
      <c r="C185" s="10">
        <f t="shared" ca="1" si="16"/>
        <v>425</v>
      </c>
      <c r="D185" s="10">
        <f t="shared" ca="1" si="17"/>
        <v>90</v>
      </c>
      <c r="E185" s="10">
        <f t="shared" ca="1" si="18"/>
        <v>8.1969052065298587E-2</v>
      </c>
      <c r="F185" s="10">
        <f t="shared" ca="1" si="19"/>
        <v>72</v>
      </c>
      <c r="G185" s="20">
        <f t="shared" ca="1" si="20"/>
        <v>75</v>
      </c>
    </row>
    <row r="186" spans="1:7" x14ac:dyDescent="0.35">
      <c r="A186" s="10">
        <v>157</v>
      </c>
      <c r="B186" s="10">
        <f t="shared" ca="1" si="15"/>
        <v>0.13271933672087866</v>
      </c>
      <c r="C186" s="10">
        <f t="shared" ca="1" si="16"/>
        <v>325</v>
      </c>
      <c r="D186" s="10">
        <f t="shared" ca="1" si="17"/>
        <v>80</v>
      </c>
      <c r="E186" s="10">
        <f t="shared" ca="1" si="18"/>
        <v>0.74592201849558148</v>
      </c>
      <c r="F186" s="10">
        <f t="shared" ca="1" si="19"/>
        <v>250</v>
      </c>
      <c r="G186" s="20">
        <f t="shared" ca="1" si="20"/>
        <v>19.2</v>
      </c>
    </row>
    <row r="187" spans="1:7" x14ac:dyDescent="0.35">
      <c r="A187" s="10">
        <v>158</v>
      </c>
      <c r="B187" s="10">
        <f t="shared" ca="1" si="15"/>
        <v>0.53676662514353435</v>
      </c>
      <c r="C187" s="10">
        <f t="shared" ca="1" si="16"/>
        <v>375</v>
      </c>
      <c r="D187" s="10">
        <f t="shared" ca="1" si="17"/>
        <v>85</v>
      </c>
      <c r="E187" s="10">
        <f t="shared" ca="1" si="18"/>
        <v>0.27838739105156174</v>
      </c>
      <c r="F187" s="10">
        <f t="shared" ca="1" si="19"/>
        <v>72</v>
      </c>
      <c r="G187" s="20">
        <f t="shared" ca="1" si="20"/>
        <v>70.833333333333329</v>
      </c>
    </row>
    <row r="188" spans="1:7" x14ac:dyDescent="0.35">
      <c r="A188" s="10">
        <v>159</v>
      </c>
      <c r="B188" s="10">
        <f t="shared" ca="1" si="15"/>
        <v>2.570946398294105E-2</v>
      </c>
      <c r="C188" s="10">
        <f t="shared" ca="1" si="16"/>
        <v>275</v>
      </c>
      <c r="D188" s="10">
        <f t="shared" ca="1" si="17"/>
        <v>75</v>
      </c>
      <c r="E188" s="10">
        <f t="shared" ca="1" si="18"/>
        <v>0.39082144905338201</v>
      </c>
      <c r="F188" s="10">
        <f t="shared" ca="1" si="19"/>
        <v>150</v>
      </c>
      <c r="G188" s="20">
        <f t="shared" ca="1" si="20"/>
        <v>30</v>
      </c>
    </row>
    <row r="189" spans="1:7" x14ac:dyDescent="0.35">
      <c r="A189" s="10">
        <v>160</v>
      </c>
      <c r="B189" s="10">
        <f t="shared" ca="1" si="15"/>
        <v>0.96761784185937683</v>
      </c>
      <c r="C189" s="10">
        <f t="shared" ca="1" si="16"/>
        <v>475</v>
      </c>
      <c r="D189" s="10">
        <f t="shared" ca="1" si="17"/>
        <v>100</v>
      </c>
      <c r="E189" s="10">
        <f t="shared" ca="1" si="18"/>
        <v>0.84096092162230007</v>
      </c>
      <c r="F189" s="10">
        <f t="shared" ca="1" si="19"/>
        <v>250</v>
      </c>
      <c r="G189" s="20">
        <f t="shared" ca="1" si="20"/>
        <v>24</v>
      </c>
    </row>
    <row r="190" spans="1:7" x14ac:dyDescent="0.35">
      <c r="A190" s="10">
        <v>161</v>
      </c>
      <c r="B190" s="10">
        <f t="shared" ca="1" si="15"/>
        <v>0.37338202164782242</v>
      </c>
      <c r="C190" s="10">
        <f t="shared" ca="1" si="16"/>
        <v>325</v>
      </c>
      <c r="D190" s="10">
        <f t="shared" ca="1" si="17"/>
        <v>80</v>
      </c>
      <c r="E190" s="10">
        <f t="shared" ca="1" si="18"/>
        <v>0.57152982815547593</v>
      </c>
      <c r="F190" s="10">
        <f t="shared" ca="1" si="19"/>
        <v>150</v>
      </c>
      <c r="G190" s="20">
        <f t="shared" ca="1" si="20"/>
        <v>32</v>
      </c>
    </row>
    <row r="191" spans="1:7" x14ac:dyDescent="0.35">
      <c r="A191" s="10">
        <v>162</v>
      </c>
      <c r="B191" s="10">
        <f t="shared" ca="1" si="15"/>
        <v>0.56297601385899976</v>
      </c>
      <c r="C191" s="10">
        <f t="shared" ca="1" si="16"/>
        <v>375</v>
      </c>
      <c r="D191" s="10">
        <f t="shared" ca="1" si="17"/>
        <v>85</v>
      </c>
      <c r="E191" s="10">
        <f t="shared" ca="1" si="18"/>
        <v>0.16297299300782553</v>
      </c>
      <c r="F191" s="10">
        <f t="shared" ca="1" si="19"/>
        <v>72</v>
      </c>
      <c r="G191" s="20">
        <f t="shared" ca="1" si="20"/>
        <v>70.833333333333329</v>
      </c>
    </row>
    <row r="192" spans="1:7" x14ac:dyDescent="0.35">
      <c r="A192" s="10">
        <v>163</v>
      </c>
      <c r="B192" s="10">
        <f t="shared" ca="1" si="15"/>
        <v>0.37549023692304095</v>
      </c>
      <c r="C192" s="10">
        <f t="shared" ca="1" si="16"/>
        <v>325</v>
      </c>
      <c r="D192" s="10">
        <f t="shared" ca="1" si="17"/>
        <v>80</v>
      </c>
      <c r="E192" s="10">
        <f t="shared" ca="1" si="18"/>
        <v>0.55045567320630173</v>
      </c>
      <c r="F192" s="10">
        <f t="shared" ca="1" si="19"/>
        <v>150</v>
      </c>
      <c r="G192" s="20">
        <f t="shared" ca="1" si="20"/>
        <v>32</v>
      </c>
    </row>
    <row r="193" spans="1:7" x14ac:dyDescent="0.35">
      <c r="A193" s="10">
        <v>164</v>
      </c>
      <c r="B193" s="10">
        <f t="shared" ca="1" si="15"/>
        <v>0.63630622505542389</v>
      </c>
      <c r="C193" s="10">
        <f t="shared" ca="1" si="16"/>
        <v>375</v>
      </c>
      <c r="D193" s="10">
        <f t="shared" ca="1" si="17"/>
        <v>85</v>
      </c>
      <c r="E193" s="10">
        <f t="shared" ca="1" si="18"/>
        <v>0.72287840389326097</v>
      </c>
      <c r="F193" s="10">
        <f t="shared" ca="1" si="19"/>
        <v>250</v>
      </c>
      <c r="G193" s="20">
        <f t="shared" ca="1" si="20"/>
        <v>20.400000000000002</v>
      </c>
    </row>
    <row r="194" spans="1:7" x14ac:dyDescent="0.35">
      <c r="A194" s="10">
        <v>165</v>
      </c>
      <c r="B194" s="10">
        <f t="shared" ca="1" si="15"/>
        <v>0.48990379473521162</v>
      </c>
      <c r="C194" s="10">
        <f t="shared" ca="1" si="16"/>
        <v>325</v>
      </c>
      <c r="D194" s="10">
        <f t="shared" ca="1" si="17"/>
        <v>80</v>
      </c>
      <c r="E194" s="10">
        <f t="shared" ca="1" si="18"/>
        <v>0.21290816047174266</v>
      </c>
      <c r="F194" s="10">
        <f t="shared" ca="1" si="19"/>
        <v>72</v>
      </c>
      <c r="G194" s="20">
        <f t="shared" ca="1" si="20"/>
        <v>66.666666666666671</v>
      </c>
    </row>
    <row r="195" spans="1:7" x14ac:dyDescent="0.35">
      <c r="A195" s="10">
        <v>166</v>
      </c>
      <c r="B195" s="10">
        <f t="shared" ca="1" si="15"/>
        <v>0.23437315202715392</v>
      </c>
      <c r="C195" s="10">
        <f t="shared" ca="1" si="16"/>
        <v>325</v>
      </c>
      <c r="D195" s="10">
        <f t="shared" ca="1" si="17"/>
        <v>80</v>
      </c>
      <c r="E195" s="10">
        <f t="shared" ca="1" si="18"/>
        <v>0.85080762527466525</v>
      </c>
      <c r="F195" s="10">
        <f t="shared" ca="1" si="19"/>
        <v>250</v>
      </c>
      <c r="G195" s="20">
        <f t="shared" ca="1" si="20"/>
        <v>19.2</v>
      </c>
    </row>
    <row r="196" spans="1:7" x14ac:dyDescent="0.35">
      <c r="A196" s="10">
        <v>167</v>
      </c>
      <c r="B196" s="10">
        <f t="shared" ca="1" si="15"/>
        <v>0.27371150454455906</v>
      </c>
      <c r="C196" s="10">
        <f t="shared" ca="1" si="16"/>
        <v>325</v>
      </c>
      <c r="D196" s="10">
        <f t="shared" ca="1" si="17"/>
        <v>80</v>
      </c>
      <c r="E196" s="10">
        <f t="shared" ca="1" si="18"/>
        <v>0.10473195062982599</v>
      </c>
      <c r="F196" s="10">
        <f t="shared" ca="1" si="19"/>
        <v>72</v>
      </c>
      <c r="G196" s="20">
        <f t="shared" ca="1" si="20"/>
        <v>66.666666666666671</v>
      </c>
    </row>
    <row r="197" spans="1:7" x14ac:dyDescent="0.35">
      <c r="A197" s="10">
        <v>168</v>
      </c>
      <c r="B197" s="10">
        <f t="shared" ca="1" si="15"/>
        <v>0.6877013887375083</v>
      </c>
      <c r="C197" s="10">
        <f t="shared" ca="1" si="16"/>
        <v>375</v>
      </c>
      <c r="D197" s="10">
        <f t="shared" ca="1" si="17"/>
        <v>85</v>
      </c>
      <c r="E197" s="10">
        <f t="shared" ca="1" si="18"/>
        <v>0.74310468650608563</v>
      </c>
      <c r="F197" s="10">
        <f t="shared" ca="1" si="19"/>
        <v>250</v>
      </c>
      <c r="G197" s="20">
        <f t="shared" ca="1" si="20"/>
        <v>20.400000000000002</v>
      </c>
    </row>
    <row r="198" spans="1:7" x14ac:dyDescent="0.35">
      <c r="A198" s="10">
        <v>169</v>
      </c>
      <c r="B198" s="10">
        <f t="shared" ca="1" si="15"/>
        <v>0.4509948926417523</v>
      </c>
      <c r="C198" s="10">
        <f t="shared" ca="1" si="16"/>
        <v>325</v>
      </c>
      <c r="D198" s="10">
        <f t="shared" ca="1" si="17"/>
        <v>80</v>
      </c>
      <c r="E198" s="10">
        <f t="shared" ca="1" si="18"/>
        <v>6.051936310242223E-2</v>
      </c>
      <c r="F198" s="10">
        <f t="shared" ca="1" si="19"/>
        <v>72</v>
      </c>
      <c r="G198" s="20">
        <f t="shared" ca="1" si="20"/>
        <v>66.666666666666671</v>
      </c>
    </row>
    <row r="199" spans="1:7" x14ac:dyDescent="0.35">
      <c r="A199" s="10">
        <v>170</v>
      </c>
      <c r="B199" s="10">
        <f t="shared" ca="1" si="15"/>
        <v>7.339630210283532E-2</v>
      </c>
      <c r="C199" s="10">
        <f t="shared" ca="1" si="16"/>
        <v>275</v>
      </c>
      <c r="D199" s="10">
        <f t="shared" ca="1" si="17"/>
        <v>75</v>
      </c>
      <c r="E199" s="10">
        <f t="shared" ca="1" si="18"/>
        <v>0.17749350470153613</v>
      </c>
      <c r="F199" s="10">
        <f t="shared" ca="1" si="19"/>
        <v>72</v>
      </c>
      <c r="G199" s="20">
        <f t="shared" ca="1" si="20"/>
        <v>62.500000000000007</v>
      </c>
    </row>
    <row r="200" spans="1:7" x14ac:dyDescent="0.35">
      <c r="A200" s="10">
        <v>171</v>
      </c>
      <c r="B200" s="10">
        <f t="shared" ca="1" si="15"/>
        <v>0.26855397096008793</v>
      </c>
      <c r="C200" s="10">
        <f t="shared" ca="1" si="16"/>
        <v>325</v>
      </c>
      <c r="D200" s="10">
        <f t="shared" ca="1" si="17"/>
        <v>80</v>
      </c>
      <c r="E200" s="10">
        <f t="shared" ca="1" si="18"/>
        <v>0.47308194533441961</v>
      </c>
      <c r="F200" s="10">
        <f t="shared" ca="1" si="19"/>
        <v>150</v>
      </c>
      <c r="G200" s="20">
        <f t="shared" ca="1" si="20"/>
        <v>32</v>
      </c>
    </row>
    <row r="201" spans="1:7" x14ac:dyDescent="0.35">
      <c r="A201" s="10">
        <v>172</v>
      </c>
      <c r="B201" s="10">
        <f t="shared" ca="1" si="15"/>
        <v>0.9175230762229083</v>
      </c>
      <c r="C201" s="10">
        <f t="shared" ca="1" si="16"/>
        <v>475</v>
      </c>
      <c r="D201" s="10">
        <f t="shared" ca="1" si="17"/>
        <v>100</v>
      </c>
      <c r="E201" s="10">
        <f t="shared" ca="1" si="18"/>
        <v>0.49130656080706492</v>
      </c>
      <c r="F201" s="10">
        <f t="shared" ca="1" si="19"/>
        <v>150</v>
      </c>
      <c r="G201" s="20">
        <f t="shared" ca="1" si="20"/>
        <v>40</v>
      </c>
    </row>
    <row r="202" spans="1:7" x14ac:dyDescent="0.35">
      <c r="A202" s="10">
        <v>173</v>
      </c>
      <c r="B202" s="10">
        <f t="shared" ca="1" si="15"/>
        <v>0.8617311006640187</v>
      </c>
      <c r="C202" s="10">
        <f t="shared" ca="1" si="16"/>
        <v>425</v>
      </c>
      <c r="D202" s="10">
        <f t="shared" ca="1" si="17"/>
        <v>90</v>
      </c>
      <c r="E202" s="10">
        <f t="shared" ca="1" si="18"/>
        <v>0.90523843188794739</v>
      </c>
      <c r="F202" s="10">
        <f t="shared" ca="1" si="19"/>
        <v>250</v>
      </c>
      <c r="G202" s="20">
        <f t="shared" ca="1" si="20"/>
        <v>21.599999999999998</v>
      </c>
    </row>
    <row r="203" spans="1:7" x14ac:dyDescent="0.35">
      <c r="A203" s="10">
        <v>174</v>
      </c>
      <c r="B203" s="10">
        <f t="shared" ca="1" si="15"/>
        <v>0.8974561147125929</v>
      </c>
      <c r="C203" s="10">
        <f t="shared" ca="1" si="16"/>
        <v>425</v>
      </c>
      <c r="D203" s="10">
        <f t="shared" ca="1" si="17"/>
        <v>90</v>
      </c>
      <c r="E203" s="10">
        <f t="shared" ca="1" si="18"/>
        <v>0.56637669260472945</v>
      </c>
      <c r="F203" s="10">
        <f t="shared" ca="1" si="19"/>
        <v>150</v>
      </c>
      <c r="G203" s="20">
        <f t="shared" ca="1" si="20"/>
        <v>36</v>
      </c>
    </row>
    <row r="204" spans="1:7" x14ac:dyDescent="0.35">
      <c r="A204" s="10">
        <v>175</v>
      </c>
      <c r="B204" s="10">
        <f t="shared" ca="1" si="15"/>
        <v>0.89637242231892988</v>
      </c>
      <c r="C204" s="10">
        <f t="shared" ca="1" si="16"/>
        <v>425</v>
      </c>
      <c r="D204" s="10">
        <f t="shared" ca="1" si="17"/>
        <v>90</v>
      </c>
      <c r="E204" s="10">
        <f t="shared" ca="1" si="18"/>
        <v>0.47126911632952928</v>
      </c>
      <c r="F204" s="10">
        <f t="shared" ca="1" si="19"/>
        <v>150</v>
      </c>
      <c r="G204" s="20">
        <f t="shared" ca="1" si="20"/>
        <v>36</v>
      </c>
    </row>
    <row r="205" spans="1:7" x14ac:dyDescent="0.35">
      <c r="A205" s="10">
        <v>176</v>
      </c>
      <c r="B205" s="10">
        <f t="shared" ca="1" si="15"/>
        <v>0.85824473181060779</v>
      </c>
      <c r="C205" s="10">
        <f t="shared" ca="1" si="16"/>
        <v>425</v>
      </c>
      <c r="D205" s="10">
        <f t="shared" ca="1" si="17"/>
        <v>90</v>
      </c>
      <c r="E205" s="10">
        <f t="shared" ca="1" si="18"/>
        <v>0.73869725113185614</v>
      </c>
      <c r="F205" s="10">
        <f t="shared" ca="1" si="19"/>
        <v>250</v>
      </c>
      <c r="G205" s="20">
        <f t="shared" ca="1" si="20"/>
        <v>21.599999999999998</v>
      </c>
    </row>
    <row r="206" spans="1:7" x14ac:dyDescent="0.35">
      <c r="A206" s="10">
        <v>177</v>
      </c>
      <c r="B206" s="10">
        <f t="shared" ca="1" si="15"/>
        <v>0.77293313815265929</v>
      </c>
      <c r="C206" s="10">
        <f t="shared" ca="1" si="16"/>
        <v>375</v>
      </c>
      <c r="D206" s="10">
        <f t="shared" ca="1" si="17"/>
        <v>85</v>
      </c>
      <c r="E206" s="10">
        <f t="shared" ca="1" si="18"/>
        <v>0.37266503599743028</v>
      </c>
      <c r="F206" s="10">
        <f t="shared" ca="1" si="19"/>
        <v>150</v>
      </c>
      <c r="G206" s="20">
        <f t="shared" ca="1" si="20"/>
        <v>34</v>
      </c>
    </row>
    <row r="207" spans="1:7" x14ac:dyDescent="0.35">
      <c r="A207" s="10">
        <v>178</v>
      </c>
      <c r="B207" s="10">
        <f t="shared" ca="1" si="15"/>
        <v>0.82217958526696366</v>
      </c>
      <c r="C207" s="10">
        <f t="shared" ca="1" si="16"/>
        <v>425</v>
      </c>
      <c r="D207" s="10">
        <f t="shared" ca="1" si="17"/>
        <v>90</v>
      </c>
      <c r="E207" s="10">
        <f t="shared" ca="1" si="18"/>
        <v>0.52415504069899488</v>
      </c>
      <c r="F207" s="10">
        <f t="shared" ca="1" si="19"/>
        <v>150</v>
      </c>
      <c r="G207" s="20">
        <f t="shared" ca="1" si="20"/>
        <v>36</v>
      </c>
    </row>
    <row r="208" spans="1:7" x14ac:dyDescent="0.35">
      <c r="A208" s="10">
        <v>179</v>
      </c>
      <c r="B208" s="10">
        <f t="shared" ca="1" si="15"/>
        <v>0.78805006822992196</v>
      </c>
      <c r="C208" s="10">
        <f t="shared" ca="1" si="16"/>
        <v>375</v>
      </c>
      <c r="D208" s="10">
        <f t="shared" ca="1" si="17"/>
        <v>85</v>
      </c>
      <c r="E208" s="10">
        <f t="shared" ca="1" si="18"/>
        <v>0.62343939805085158</v>
      </c>
      <c r="F208" s="10">
        <f t="shared" ca="1" si="19"/>
        <v>150</v>
      </c>
      <c r="G208" s="20">
        <f t="shared" ca="1" si="20"/>
        <v>34</v>
      </c>
    </row>
    <row r="209" spans="1:7" x14ac:dyDescent="0.35">
      <c r="A209" s="10">
        <v>180</v>
      </c>
      <c r="B209" s="10">
        <f t="shared" ca="1" si="15"/>
        <v>0.87250714175361832</v>
      </c>
      <c r="C209" s="10">
        <f t="shared" ca="1" si="16"/>
        <v>425</v>
      </c>
      <c r="D209" s="10">
        <f t="shared" ca="1" si="17"/>
        <v>90</v>
      </c>
      <c r="E209" s="10">
        <f t="shared" ca="1" si="18"/>
        <v>0.85611392513146545</v>
      </c>
      <c r="F209" s="10">
        <f t="shared" ca="1" si="19"/>
        <v>250</v>
      </c>
      <c r="G209" s="20">
        <f t="shared" ca="1" si="20"/>
        <v>21.599999999999998</v>
      </c>
    </row>
    <row r="210" spans="1:7" x14ac:dyDescent="0.35">
      <c r="A210" s="10">
        <v>181</v>
      </c>
      <c r="B210" s="10">
        <f t="shared" ca="1" si="15"/>
        <v>0.88956047655858383</v>
      </c>
      <c r="C210" s="10">
        <f t="shared" ca="1" si="16"/>
        <v>425</v>
      </c>
      <c r="D210" s="10">
        <f t="shared" ca="1" si="17"/>
        <v>90</v>
      </c>
      <c r="E210" s="10">
        <f t="shared" ca="1" si="18"/>
        <v>0.29946387906806526</v>
      </c>
      <c r="F210" s="10">
        <f t="shared" ca="1" si="19"/>
        <v>72</v>
      </c>
      <c r="G210" s="20">
        <f t="shared" ca="1" si="20"/>
        <v>75</v>
      </c>
    </row>
    <row r="211" spans="1:7" x14ac:dyDescent="0.35">
      <c r="A211" s="10">
        <v>182</v>
      </c>
      <c r="B211" s="10">
        <f t="shared" ca="1" si="15"/>
        <v>0.6230174077029339</v>
      </c>
      <c r="C211" s="10">
        <f t="shared" ca="1" si="16"/>
        <v>375</v>
      </c>
      <c r="D211" s="10">
        <f t="shared" ca="1" si="17"/>
        <v>85</v>
      </c>
      <c r="E211" s="10">
        <f t="shared" ca="1" si="18"/>
        <v>0.31697234462846857</v>
      </c>
      <c r="F211" s="10">
        <f t="shared" ca="1" si="19"/>
        <v>75</v>
      </c>
      <c r="G211" s="20">
        <f t="shared" ca="1" si="20"/>
        <v>68</v>
      </c>
    </row>
    <row r="212" spans="1:7" x14ac:dyDescent="0.35">
      <c r="A212" s="10">
        <v>183</v>
      </c>
      <c r="B212" s="10">
        <f t="shared" ca="1" si="15"/>
        <v>0.33406135362913891</v>
      </c>
      <c r="C212" s="10">
        <f t="shared" ca="1" si="16"/>
        <v>325</v>
      </c>
      <c r="D212" s="10">
        <f t="shared" ca="1" si="17"/>
        <v>80</v>
      </c>
      <c r="E212" s="10">
        <f t="shared" ca="1" si="18"/>
        <v>0.61599118510746731</v>
      </c>
      <c r="F212" s="10">
        <f t="shared" ca="1" si="19"/>
        <v>150</v>
      </c>
      <c r="G212" s="20">
        <f t="shared" ca="1" si="20"/>
        <v>32</v>
      </c>
    </row>
    <row r="213" spans="1:7" x14ac:dyDescent="0.35">
      <c r="A213" s="10">
        <v>184</v>
      </c>
      <c r="B213" s="10">
        <f t="shared" ca="1" si="15"/>
        <v>0.67867839992980794</v>
      </c>
      <c r="C213" s="10">
        <f t="shared" ca="1" si="16"/>
        <v>375</v>
      </c>
      <c r="D213" s="10">
        <f t="shared" ca="1" si="17"/>
        <v>85</v>
      </c>
      <c r="E213" s="10">
        <f t="shared" ca="1" si="18"/>
        <v>4.0967085876548515E-2</v>
      </c>
      <c r="F213" s="10">
        <f t="shared" ca="1" si="19"/>
        <v>72</v>
      </c>
      <c r="G213" s="20">
        <f t="shared" ca="1" si="20"/>
        <v>70.833333333333329</v>
      </c>
    </row>
    <row r="214" spans="1:7" x14ac:dyDescent="0.35">
      <c r="A214" s="10">
        <v>185</v>
      </c>
      <c r="B214" s="10">
        <f t="shared" ca="1" si="15"/>
        <v>0.97126249153218158</v>
      </c>
      <c r="C214" s="10">
        <f t="shared" ca="1" si="16"/>
        <v>475</v>
      </c>
      <c r="D214" s="10">
        <f t="shared" ca="1" si="17"/>
        <v>100</v>
      </c>
      <c r="E214" s="10">
        <f t="shared" ca="1" si="18"/>
        <v>0.97694921058195894</v>
      </c>
      <c r="F214" s="10">
        <f t="shared" ca="1" si="19"/>
        <v>250</v>
      </c>
      <c r="G214" s="20">
        <f t="shared" ca="1" si="20"/>
        <v>24</v>
      </c>
    </row>
    <row r="215" spans="1:7" x14ac:dyDescent="0.35">
      <c r="A215" s="10">
        <v>186</v>
      </c>
      <c r="B215" s="10">
        <f t="shared" ca="1" si="15"/>
        <v>0.69776376427960485</v>
      </c>
      <c r="C215" s="10">
        <f t="shared" ca="1" si="16"/>
        <v>375</v>
      </c>
      <c r="D215" s="10">
        <f t="shared" ca="1" si="17"/>
        <v>85</v>
      </c>
      <c r="E215" s="10">
        <f t="shared" ca="1" si="18"/>
        <v>0.18359108818980652</v>
      </c>
      <c r="F215" s="10">
        <f t="shared" ca="1" si="19"/>
        <v>72</v>
      </c>
      <c r="G215" s="20">
        <f t="shared" ca="1" si="20"/>
        <v>70.833333333333329</v>
      </c>
    </row>
    <row r="216" spans="1:7" x14ac:dyDescent="0.35">
      <c r="A216" s="10">
        <v>187</v>
      </c>
      <c r="B216" s="10">
        <f t="shared" ca="1" si="15"/>
        <v>0.3865208159657032</v>
      </c>
      <c r="C216" s="10">
        <f t="shared" ca="1" si="16"/>
        <v>325</v>
      </c>
      <c r="D216" s="10">
        <f t="shared" ca="1" si="17"/>
        <v>80</v>
      </c>
      <c r="E216" s="10">
        <f t="shared" ca="1" si="18"/>
        <v>0.50053320706999271</v>
      </c>
      <c r="F216" s="10">
        <f t="shared" ca="1" si="19"/>
        <v>150</v>
      </c>
      <c r="G216" s="20">
        <f t="shared" ca="1" si="20"/>
        <v>32</v>
      </c>
    </row>
    <row r="217" spans="1:7" x14ac:dyDescent="0.35">
      <c r="A217" s="10">
        <v>188</v>
      </c>
      <c r="B217" s="10">
        <f t="shared" ca="1" si="15"/>
        <v>0.67022579357235312</v>
      </c>
      <c r="C217" s="10">
        <f t="shared" ca="1" si="16"/>
        <v>375</v>
      </c>
      <c r="D217" s="10">
        <f t="shared" ca="1" si="17"/>
        <v>85</v>
      </c>
      <c r="E217" s="10">
        <f t="shared" ca="1" si="18"/>
        <v>0.69268212014951214</v>
      </c>
      <c r="F217" s="10">
        <f t="shared" ca="1" si="19"/>
        <v>150</v>
      </c>
      <c r="G217" s="20">
        <f t="shared" ca="1" si="20"/>
        <v>34</v>
      </c>
    </row>
    <row r="218" spans="1:7" x14ac:dyDescent="0.35">
      <c r="A218" s="10">
        <v>189</v>
      </c>
      <c r="B218" s="10">
        <f t="shared" ca="1" si="15"/>
        <v>0.79731179119241014</v>
      </c>
      <c r="C218" s="10">
        <f t="shared" ca="1" si="16"/>
        <v>375</v>
      </c>
      <c r="D218" s="10">
        <f t="shared" ca="1" si="17"/>
        <v>85</v>
      </c>
      <c r="E218" s="10">
        <f t="shared" ca="1" si="18"/>
        <v>0.70728810519329022</v>
      </c>
      <c r="F218" s="10">
        <f t="shared" ca="1" si="19"/>
        <v>250</v>
      </c>
      <c r="G218" s="20">
        <f t="shared" ca="1" si="20"/>
        <v>20.400000000000002</v>
      </c>
    </row>
    <row r="219" spans="1:7" x14ac:dyDescent="0.35">
      <c r="A219" s="10">
        <v>190</v>
      </c>
      <c r="B219" s="10">
        <f t="shared" ca="1" si="15"/>
        <v>0.28991954053474212</v>
      </c>
      <c r="C219" s="10">
        <f t="shared" ca="1" si="16"/>
        <v>325</v>
      </c>
      <c r="D219" s="10">
        <f t="shared" ca="1" si="17"/>
        <v>80</v>
      </c>
      <c r="E219" s="10">
        <f t="shared" ca="1" si="18"/>
        <v>0.33924034707869699</v>
      </c>
      <c r="F219" s="10">
        <f t="shared" ca="1" si="19"/>
        <v>150</v>
      </c>
      <c r="G219" s="20">
        <f t="shared" ca="1" si="20"/>
        <v>32</v>
      </c>
    </row>
    <row r="220" spans="1:7" x14ac:dyDescent="0.35">
      <c r="A220" s="10">
        <v>191</v>
      </c>
      <c r="B220" s="10">
        <f t="shared" ca="1" si="15"/>
        <v>0.10617886203452964</v>
      </c>
      <c r="C220" s="10">
        <f t="shared" ca="1" si="16"/>
        <v>325</v>
      </c>
      <c r="D220" s="10">
        <f t="shared" ca="1" si="17"/>
        <v>80</v>
      </c>
      <c r="E220" s="10">
        <f t="shared" ca="1" si="18"/>
        <v>0.48167883308263038</v>
      </c>
      <c r="F220" s="10">
        <f t="shared" ca="1" si="19"/>
        <v>150</v>
      </c>
      <c r="G220" s="20">
        <f t="shared" ca="1" si="20"/>
        <v>32</v>
      </c>
    </row>
    <row r="221" spans="1:7" x14ac:dyDescent="0.35">
      <c r="A221" s="10">
        <v>192</v>
      </c>
      <c r="B221" s="10">
        <f t="shared" ca="1" si="15"/>
        <v>0.75119507099779492</v>
      </c>
      <c r="C221" s="10">
        <f t="shared" ca="1" si="16"/>
        <v>375</v>
      </c>
      <c r="D221" s="10">
        <f t="shared" ca="1" si="17"/>
        <v>85</v>
      </c>
      <c r="E221" s="10">
        <f t="shared" ca="1" si="18"/>
        <v>0.19570303495432995</v>
      </c>
      <c r="F221" s="10">
        <f t="shared" ca="1" si="19"/>
        <v>72</v>
      </c>
      <c r="G221" s="20">
        <f t="shared" ca="1" si="20"/>
        <v>70.833333333333329</v>
      </c>
    </row>
    <row r="222" spans="1:7" x14ac:dyDescent="0.35">
      <c r="A222" s="10">
        <v>193</v>
      </c>
      <c r="B222" s="10">
        <f t="shared" ca="1" si="15"/>
        <v>0.50506612912326887</v>
      </c>
      <c r="C222" s="10">
        <f t="shared" ca="1" si="16"/>
        <v>375</v>
      </c>
      <c r="D222" s="10">
        <f t="shared" ca="1" si="17"/>
        <v>85</v>
      </c>
      <c r="E222" s="10">
        <f t="shared" ca="1" si="18"/>
        <v>0.3586825516319665</v>
      </c>
      <c r="F222" s="10">
        <f t="shared" ca="1" si="19"/>
        <v>150</v>
      </c>
      <c r="G222" s="20">
        <f t="shared" ca="1" si="20"/>
        <v>34</v>
      </c>
    </row>
    <row r="223" spans="1:7" x14ac:dyDescent="0.35">
      <c r="A223" s="10">
        <v>194</v>
      </c>
      <c r="B223" s="10">
        <f t="shared" ref="B223:B286" ca="1" si="21">RAND()</f>
        <v>0.28057640511275839</v>
      </c>
      <c r="C223" s="10">
        <f t="shared" ref="C223:C286" ca="1" si="22">VLOOKUP(B223,$F$14:$I$18,3)</f>
        <v>325</v>
      </c>
      <c r="D223" s="10">
        <f t="shared" ref="D223:D286" ca="1" si="23">VLOOKUP(B223,$F$14:$I$18,4)</f>
        <v>80</v>
      </c>
      <c r="E223" s="10">
        <f t="shared" ref="E223:E286" ca="1" si="24">RAND()</f>
        <v>0.2754744825404849</v>
      </c>
      <c r="F223" s="10">
        <f t="shared" ref="F223:F286" ca="1" si="25">VLOOKUP(E223,$F$22:$H$26,3)</f>
        <v>72</v>
      </c>
      <c r="G223" s="20">
        <f t="shared" ref="G223:G286" ca="1" si="26">(D223/F223)*60</f>
        <v>66.666666666666671</v>
      </c>
    </row>
    <row r="224" spans="1:7" x14ac:dyDescent="0.35">
      <c r="A224" s="10">
        <v>195</v>
      </c>
      <c r="B224" s="10">
        <f t="shared" ca="1" si="21"/>
        <v>0.85873165722062783</v>
      </c>
      <c r="C224" s="10">
        <f t="shared" ca="1" si="22"/>
        <v>425</v>
      </c>
      <c r="D224" s="10">
        <f t="shared" ca="1" si="23"/>
        <v>90</v>
      </c>
      <c r="E224" s="10">
        <f t="shared" ca="1" si="24"/>
        <v>0.94537433584328745</v>
      </c>
      <c r="F224" s="10">
        <f t="shared" ca="1" si="25"/>
        <v>250</v>
      </c>
      <c r="G224" s="20">
        <f t="shared" ca="1" si="26"/>
        <v>21.599999999999998</v>
      </c>
    </row>
    <row r="225" spans="1:7" x14ac:dyDescent="0.35">
      <c r="A225" s="10">
        <v>196</v>
      </c>
      <c r="B225" s="10">
        <f t="shared" ca="1" si="21"/>
        <v>0.97401937385743287</v>
      </c>
      <c r="C225" s="10">
        <f t="shared" ca="1" si="22"/>
        <v>475</v>
      </c>
      <c r="D225" s="10">
        <f t="shared" ca="1" si="23"/>
        <v>100</v>
      </c>
      <c r="E225" s="10">
        <f t="shared" ca="1" si="24"/>
        <v>6.6682812030423144E-2</v>
      </c>
      <c r="F225" s="10">
        <f t="shared" ca="1" si="25"/>
        <v>72</v>
      </c>
      <c r="G225" s="20">
        <f t="shared" ca="1" si="26"/>
        <v>83.333333333333329</v>
      </c>
    </row>
    <row r="226" spans="1:7" x14ac:dyDescent="0.35">
      <c r="A226" s="10">
        <v>197</v>
      </c>
      <c r="B226" s="10">
        <f t="shared" ca="1" si="21"/>
        <v>0.94296303724477137</v>
      </c>
      <c r="C226" s="10">
        <f t="shared" ca="1" si="22"/>
        <v>475</v>
      </c>
      <c r="D226" s="10">
        <f t="shared" ca="1" si="23"/>
        <v>100</v>
      </c>
      <c r="E226" s="10">
        <f t="shared" ca="1" si="24"/>
        <v>0.93128141310889212</v>
      </c>
      <c r="F226" s="10">
        <f t="shared" ca="1" si="25"/>
        <v>250</v>
      </c>
      <c r="G226" s="20">
        <f t="shared" ca="1" si="26"/>
        <v>24</v>
      </c>
    </row>
    <row r="227" spans="1:7" x14ac:dyDescent="0.35">
      <c r="A227" s="10">
        <v>198</v>
      </c>
      <c r="B227" s="10">
        <f t="shared" ca="1" si="21"/>
        <v>0.31995469647400498</v>
      </c>
      <c r="C227" s="10">
        <f t="shared" ca="1" si="22"/>
        <v>325</v>
      </c>
      <c r="D227" s="10">
        <f t="shared" ca="1" si="23"/>
        <v>80</v>
      </c>
      <c r="E227" s="10">
        <f t="shared" ca="1" si="24"/>
        <v>0.28794543978327702</v>
      </c>
      <c r="F227" s="10">
        <f t="shared" ca="1" si="25"/>
        <v>72</v>
      </c>
      <c r="G227" s="20">
        <f t="shared" ca="1" si="26"/>
        <v>66.666666666666671</v>
      </c>
    </row>
    <row r="228" spans="1:7" x14ac:dyDescent="0.35">
      <c r="A228" s="10">
        <v>199</v>
      </c>
      <c r="B228" s="10">
        <f t="shared" ca="1" si="21"/>
        <v>0.12755828777631739</v>
      </c>
      <c r="C228" s="10">
        <f t="shared" ca="1" si="22"/>
        <v>325</v>
      </c>
      <c r="D228" s="10">
        <f t="shared" ca="1" si="23"/>
        <v>80</v>
      </c>
      <c r="E228" s="10">
        <f t="shared" ca="1" si="24"/>
        <v>0.70080874798777681</v>
      </c>
      <c r="F228" s="10">
        <f t="shared" ca="1" si="25"/>
        <v>150</v>
      </c>
      <c r="G228" s="20">
        <f t="shared" ca="1" si="26"/>
        <v>32</v>
      </c>
    </row>
    <row r="229" spans="1:7" x14ac:dyDescent="0.35">
      <c r="A229" s="10">
        <v>200</v>
      </c>
      <c r="B229" s="10">
        <f t="shared" ca="1" si="21"/>
        <v>0.42452099413738575</v>
      </c>
      <c r="C229" s="10">
        <f t="shared" ca="1" si="22"/>
        <v>325</v>
      </c>
      <c r="D229" s="10">
        <f t="shared" ca="1" si="23"/>
        <v>80</v>
      </c>
      <c r="E229" s="10">
        <f t="shared" ca="1" si="24"/>
        <v>0.50709445354574012</v>
      </c>
      <c r="F229" s="10">
        <f t="shared" ca="1" si="25"/>
        <v>150</v>
      </c>
      <c r="G229" s="20">
        <f t="shared" ca="1" si="26"/>
        <v>32</v>
      </c>
    </row>
    <row r="230" spans="1:7" x14ac:dyDescent="0.35">
      <c r="A230" s="10">
        <v>201</v>
      </c>
      <c r="B230" s="10">
        <f t="shared" ca="1" si="21"/>
        <v>0.65601733298733067</v>
      </c>
      <c r="C230" s="10">
        <f t="shared" ca="1" si="22"/>
        <v>375</v>
      </c>
      <c r="D230" s="10">
        <f t="shared" ca="1" si="23"/>
        <v>85</v>
      </c>
      <c r="E230" s="10">
        <f t="shared" ca="1" si="24"/>
        <v>0.63160921145455751</v>
      </c>
      <c r="F230" s="10">
        <f t="shared" ca="1" si="25"/>
        <v>150</v>
      </c>
      <c r="G230" s="20">
        <f t="shared" ca="1" si="26"/>
        <v>34</v>
      </c>
    </row>
    <row r="231" spans="1:7" x14ac:dyDescent="0.35">
      <c r="A231" s="10">
        <v>202</v>
      </c>
      <c r="B231" s="10">
        <f t="shared" ca="1" si="21"/>
        <v>0.96790879375519323</v>
      </c>
      <c r="C231" s="10">
        <f t="shared" ca="1" si="22"/>
        <v>475</v>
      </c>
      <c r="D231" s="10">
        <f t="shared" ca="1" si="23"/>
        <v>100</v>
      </c>
      <c r="E231" s="10">
        <f t="shared" ca="1" si="24"/>
        <v>0.37715207770595349</v>
      </c>
      <c r="F231" s="10">
        <f t="shared" ca="1" si="25"/>
        <v>150</v>
      </c>
      <c r="G231" s="20">
        <f t="shared" ca="1" si="26"/>
        <v>40</v>
      </c>
    </row>
    <row r="232" spans="1:7" x14ac:dyDescent="0.35">
      <c r="A232" s="10">
        <v>203</v>
      </c>
      <c r="B232" s="10">
        <f t="shared" ca="1" si="21"/>
        <v>0.22124044512719454</v>
      </c>
      <c r="C232" s="10">
        <f t="shared" ca="1" si="22"/>
        <v>325</v>
      </c>
      <c r="D232" s="10">
        <f t="shared" ca="1" si="23"/>
        <v>80</v>
      </c>
      <c r="E232" s="10">
        <f t="shared" ca="1" si="24"/>
        <v>0.31885700464616218</v>
      </c>
      <c r="F232" s="10">
        <f t="shared" ca="1" si="25"/>
        <v>120</v>
      </c>
      <c r="G232" s="20">
        <f t="shared" ca="1" si="26"/>
        <v>40</v>
      </c>
    </row>
    <row r="233" spans="1:7" x14ac:dyDescent="0.35">
      <c r="A233" s="10">
        <v>204</v>
      </c>
      <c r="B233" s="10">
        <f t="shared" ca="1" si="21"/>
        <v>0.51781950454294556</v>
      </c>
      <c r="C233" s="10">
        <f t="shared" ca="1" si="22"/>
        <v>375</v>
      </c>
      <c r="D233" s="10">
        <f t="shared" ca="1" si="23"/>
        <v>85</v>
      </c>
      <c r="E233" s="10">
        <f t="shared" ca="1" si="24"/>
        <v>0.67491342288998712</v>
      </c>
      <c r="F233" s="10">
        <f t="shared" ca="1" si="25"/>
        <v>150</v>
      </c>
      <c r="G233" s="20">
        <f t="shared" ca="1" si="26"/>
        <v>34</v>
      </c>
    </row>
    <row r="234" spans="1:7" x14ac:dyDescent="0.35">
      <c r="A234" s="10">
        <v>205</v>
      </c>
      <c r="B234" s="10">
        <f t="shared" ca="1" si="21"/>
        <v>0.16623737982186937</v>
      </c>
      <c r="C234" s="10">
        <f t="shared" ca="1" si="22"/>
        <v>325</v>
      </c>
      <c r="D234" s="10">
        <f t="shared" ca="1" si="23"/>
        <v>80</v>
      </c>
      <c r="E234" s="10">
        <f t="shared" ca="1" si="24"/>
        <v>0.40685768013908075</v>
      </c>
      <c r="F234" s="10">
        <f t="shared" ca="1" si="25"/>
        <v>150</v>
      </c>
      <c r="G234" s="20">
        <f t="shared" ca="1" si="26"/>
        <v>32</v>
      </c>
    </row>
    <row r="235" spans="1:7" x14ac:dyDescent="0.35">
      <c r="A235" s="10">
        <v>206</v>
      </c>
      <c r="B235" s="10">
        <f t="shared" ca="1" si="21"/>
        <v>0.14927086915782672</v>
      </c>
      <c r="C235" s="10">
        <f t="shared" ca="1" si="22"/>
        <v>325</v>
      </c>
      <c r="D235" s="10">
        <f t="shared" ca="1" si="23"/>
        <v>80</v>
      </c>
      <c r="E235" s="10">
        <f t="shared" ca="1" si="24"/>
        <v>0.72375410849967325</v>
      </c>
      <c r="F235" s="10">
        <f t="shared" ca="1" si="25"/>
        <v>250</v>
      </c>
      <c r="G235" s="20">
        <f t="shared" ca="1" si="26"/>
        <v>19.2</v>
      </c>
    </row>
    <row r="236" spans="1:7" x14ac:dyDescent="0.35">
      <c r="A236" s="10">
        <v>207</v>
      </c>
      <c r="B236" s="10">
        <f t="shared" ca="1" si="21"/>
        <v>1.4234335383917163E-2</v>
      </c>
      <c r="C236" s="10">
        <f t="shared" ca="1" si="22"/>
        <v>275</v>
      </c>
      <c r="D236" s="10">
        <f t="shared" ca="1" si="23"/>
        <v>75</v>
      </c>
      <c r="E236" s="10">
        <f t="shared" ca="1" si="24"/>
        <v>0.84978130597723067</v>
      </c>
      <c r="F236" s="10">
        <f t="shared" ca="1" si="25"/>
        <v>250</v>
      </c>
      <c r="G236" s="20">
        <f t="shared" ca="1" si="26"/>
        <v>18</v>
      </c>
    </row>
    <row r="237" spans="1:7" x14ac:dyDescent="0.35">
      <c r="A237" s="10">
        <v>208</v>
      </c>
      <c r="B237" s="10">
        <f t="shared" ca="1" si="21"/>
        <v>0.13810151006151916</v>
      </c>
      <c r="C237" s="10">
        <f t="shared" ca="1" si="22"/>
        <v>325</v>
      </c>
      <c r="D237" s="10">
        <f t="shared" ca="1" si="23"/>
        <v>80</v>
      </c>
      <c r="E237" s="10">
        <f t="shared" ca="1" si="24"/>
        <v>0.43538351290048605</v>
      </c>
      <c r="F237" s="10">
        <f t="shared" ca="1" si="25"/>
        <v>150</v>
      </c>
      <c r="G237" s="20">
        <f t="shared" ca="1" si="26"/>
        <v>32</v>
      </c>
    </row>
    <row r="238" spans="1:7" x14ac:dyDescent="0.35">
      <c r="A238" s="10">
        <v>209</v>
      </c>
      <c r="B238" s="10">
        <f t="shared" ca="1" si="21"/>
        <v>0.32509100475623609</v>
      </c>
      <c r="C238" s="10">
        <f t="shared" ca="1" si="22"/>
        <v>325</v>
      </c>
      <c r="D238" s="10">
        <f t="shared" ca="1" si="23"/>
        <v>80</v>
      </c>
      <c r="E238" s="10">
        <f t="shared" ca="1" si="24"/>
        <v>0.75831819033877368</v>
      </c>
      <c r="F238" s="10">
        <f t="shared" ca="1" si="25"/>
        <v>250</v>
      </c>
      <c r="G238" s="20">
        <f t="shared" ca="1" si="26"/>
        <v>19.2</v>
      </c>
    </row>
    <row r="239" spans="1:7" x14ac:dyDescent="0.35">
      <c r="A239" s="10">
        <v>210</v>
      </c>
      <c r="B239" s="10">
        <f t="shared" ca="1" si="21"/>
        <v>3.5088362052143718E-2</v>
      </c>
      <c r="C239" s="10">
        <f t="shared" ca="1" si="22"/>
        <v>275</v>
      </c>
      <c r="D239" s="10">
        <f t="shared" ca="1" si="23"/>
        <v>75</v>
      </c>
      <c r="E239" s="10">
        <f t="shared" ca="1" si="24"/>
        <v>0.84927300734635192</v>
      </c>
      <c r="F239" s="10">
        <f t="shared" ca="1" si="25"/>
        <v>250</v>
      </c>
      <c r="G239" s="20">
        <f t="shared" ca="1" si="26"/>
        <v>18</v>
      </c>
    </row>
    <row r="240" spans="1:7" x14ac:dyDescent="0.35">
      <c r="A240" s="10">
        <v>211</v>
      </c>
      <c r="B240" s="10">
        <f t="shared" ca="1" si="21"/>
        <v>0.99790140036660435</v>
      </c>
      <c r="C240" s="10">
        <f t="shared" ca="1" si="22"/>
        <v>475</v>
      </c>
      <c r="D240" s="10">
        <f t="shared" ca="1" si="23"/>
        <v>100</v>
      </c>
      <c r="E240" s="10">
        <f t="shared" ca="1" si="24"/>
        <v>0.70373816497149344</v>
      </c>
      <c r="F240" s="10">
        <f t="shared" ca="1" si="25"/>
        <v>150</v>
      </c>
      <c r="G240" s="20">
        <f t="shared" ca="1" si="26"/>
        <v>40</v>
      </c>
    </row>
    <row r="241" spans="1:7" x14ac:dyDescent="0.35">
      <c r="A241" s="10">
        <v>212</v>
      </c>
      <c r="B241" s="10">
        <f t="shared" ca="1" si="21"/>
        <v>0.41781778392391178</v>
      </c>
      <c r="C241" s="10">
        <f t="shared" ca="1" si="22"/>
        <v>325</v>
      </c>
      <c r="D241" s="10">
        <f t="shared" ca="1" si="23"/>
        <v>80</v>
      </c>
      <c r="E241" s="10">
        <f t="shared" ca="1" si="24"/>
        <v>0.24547237749853712</v>
      </c>
      <c r="F241" s="10">
        <f t="shared" ca="1" si="25"/>
        <v>72</v>
      </c>
      <c r="G241" s="20">
        <f t="shared" ca="1" si="26"/>
        <v>66.666666666666671</v>
      </c>
    </row>
    <row r="242" spans="1:7" x14ac:dyDescent="0.35">
      <c r="A242" s="10">
        <v>213</v>
      </c>
      <c r="B242" s="10">
        <f t="shared" ca="1" si="21"/>
        <v>0.69971507655134679</v>
      </c>
      <c r="C242" s="10">
        <f t="shared" ca="1" si="22"/>
        <v>375</v>
      </c>
      <c r="D242" s="10">
        <f t="shared" ca="1" si="23"/>
        <v>85</v>
      </c>
      <c r="E242" s="10">
        <f t="shared" ca="1" si="24"/>
        <v>0.64579924669598299</v>
      </c>
      <c r="F242" s="10">
        <f t="shared" ca="1" si="25"/>
        <v>150</v>
      </c>
      <c r="G242" s="20">
        <f t="shared" ca="1" si="26"/>
        <v>34</v>
      </c>
    </row>
    <row r="243" spans="1:7" x14ac:dyDescent="0.35">
      <c r="A243" s="10">
        <v>214</v>
      </c>
      <c r="B243" s="10">
        <f t="shared" ca="1" si="21"/>
        <v>0.33648404088434114</v>
      </c>
      <c r="C243" s="10">
        <f t="shared" ca="1" si="22"/>
        <v>325</v>
      </c>
      <c r="D243" s="10">
        <f t="shared" ca="1" si="23"/>
        <v>80</v>
      </c>
      <c r="E243" s="10">
        <f t="shared" ca="1" si="24"/>
        <v>0.58690990535107634</v>
      </c>
      <c r="F243" s="10">
        <f t="shared" ca="1" si="25"/>
        <v>150</v>
      </c>
      <c r="G243" s="20">
        <f t="shared" ca="1" si="26"/>
        <v>32</v>
      </c>
    </row>
    <row r="244" spans="1:7" x14ac:dyDescent="0.35">
      <c r="A244" s="10">
        <v>215</v>
      </c>
      <c r="B244" s="10">
        <f t="shared" ca="1" si="21"/>
        <v>6.6532992295679105E-2</v>
      </c>
      <c r="C244" s="10">
        <f t="shared" ca="1" si="22"/>
        <v>275</v>
      </c>
      <c r="D244" s="10">
        <f t="shared" ca="1" si="23"/>
        <v>75</v>
      </c>
      <c r="E244" s="10">
        <f t="shared" ca="1" si="24"/>
        <v>0.53365048530800674</v>
      </c>
      <c r="F244" s="10">
        <f t="shared" ca="1" si="25"/>
        <v>150</v>
      </c>
      <c r="G244" s="20">
        <f t="shared" ca="1" si="26"/>
        <v>30</v>
      </c>
    </row>
    <row r="245" spans="1:7" x14ac:dyDescent="0.35">
      <c r="A245" s="10">
        <v>216</v>
      </c>
      <c r="B245" s="10">
        <f t="shared" ca="1" si="21"/>
        <v>0.75054071575905623</v>
      </c>
      <c r="C245" s="10">
        <f t="shared" ca="1" si="22"/>
        <v>375</v>
      </c>
      <c r="D245" s="10">
        <f t="shared" ca="1" si="23"/>
        <v>85</v>
      </c>
      <c r="E245" s="10">
        <f t="shared" ca="1" si="24"/>
        <v>0.68087036086904584</v>
      </c>
      <c r="F245" s="10">
        <f t="shared" ca="1" si="25"/>
        <v>150</v>
      </c>
      <c r="G245" s="20">
        <f t="shared" ca="1" si="26"/>
        <v>34</v>
      </c>
    </row>
    <row r="246" spans="1:7" x14ac:dyDescent="0.35">
      <c r="A246" s="10">
        <v>217</v>
      </c>
      <c r="B246" s="10">
        <f t="shared" ca="1" si="21"/>
        <v>0.23428466944293558</v>
      </c>
      <c r="C246" s="10">
        <f t="shared" ca="1" si="22"/>
        <v>325</v>
      </c>
      <c r="D246" s="10">
        <f t="shared" ca="1" si="23"/>
        <v>80</v>
      </c>
      <c r="E246" s="10">
        <f t="shared" ca="1" si="24"/>
        <v>0.38483518195587652</v>
      </c>
      <c r="F246" s="10">
        <f t="shared" ca="1" si="25"/>
        <v>150</v>
      </c>
      <c r="G246" s="20">
        <f t="shared" ca="1" si="26"/>
        <v>32</v>
      </c>
    </row>
    <row r="247" spans="1:7" x14ac:dyDescent="0.35">
      <c r="A247" s="10">
        <v>218</v>
      </c>
      <c r="B247" s="10">
        <f t="shared" ca="1" si="21"/>
        <v>0.54253157639874949</v>
      </c>
      <c r="C247" s="10">
        <f t="shared" ca="1" si="22"/>
        <v>375</v>
      </c>
      <c r="D247" s="10">
        <f t="shared" ca="1" si="23"/>
        <v>85</v>
      </c>
      <c r="E247" s="10">
        <f t="shared" ca="1" si="24"/>
        <v>0.19398453529712623</v>
      </c>
      <c r="F247" s="10">
        <f t="shared" ca="1" si="25"/>
        <v>72</v>
      </c>
      <c r="G247" s="20">
        <f t="shared" ca="1" si="26"/>
        <v>70.833333333333329</v>
      </c>
    </row>
    <row r="248" spans="1:7" x14ac:dyDescent="0.35">
      <c r="A248" s="10">
        <v>219</v>
      </c>
      <c r="B248" s="10">
        <f t="shared" ca="1" si="21"/>
        <v>0.54492813736697243</v>
      </c>
      <c r="C248" s="10">
        <f t="shared" ca="1" si="22"/>
        <v>375</v>
      </c>
      <c r="D248" s="10">
        <f t="shared" ca="1" si="23"/>
        <v>85</v>
      </c>
      <c r="E248" s="10">
        <f t="shared" ca="1" si="24"/>
        <v>7.0740343246725623E-2</v>
      </c>
      <c r="F248" s="10">
        <f t="shared" ca="1" si="25"/>
        <v>72</v>
      </c>
      <c r="G248" s="20">
        <f t="shared" ca="1" si="26"/>
        <v>70.833333333333329</v>
      </c>
    </row>
    <row r="249" spans="1:7" x14ac:dyDescent="0.35">
      <c r="A249" s="10">
        <v>220</v>
      </c>
      <c r="B249" s="10">
        <f t="shared" ca="1" si="21"/>
        <v>9.5839747563979616E-2</v>
      </c>
      <c r="C249" s="10">
        <f t="shared" ca="1" si="22"/>
        <v>275</v>
      </c>
      <c r="D249" s="10">
        <f t="shared" ca="1" si="23"/>
        <v>75</v>
      </c>
      <c r="E249" s="10">
        <f t="shared" ca="1" si="24"/>
        <v>0.91583862564410623</v>
      </c>
      <c r="F249" s="10">
        <f t="shared" ca="1" si="25"/>
        <v>250</v>
      </c>
      <c r="G249" s="20">
        <f t="shared" ca="1" si="26"/>
        <v>18</v>
      </c>
    </row>
    <row r="250" spans="1:7" x14ac:dyDescent="0.35">
      <c r="A250" s="10">
        <v>221</v>
      </c>
      <c r="B250" s="10">
        <f t="shared" ca="1" si="21"/>
        <v>0.41644472247657649</v>
      </c>
      <c r="C250" s="10">
        <f t="shared" ca="1" si="22"/>
        <v>325</v>
      </c>
      <c r="D250" s="10">
        <f t="shared" ca="1" si="23"/>
        <v>80</v>
      </c>
      <c r="E250" s="10">
        <f t="shared" ca="1" si="24"/>
        <v>0.64565971183725546</v>
      </c>
      <c r="F250" s="10">
        <f t="shared" ca="1" si="25"/>
        <v>150</v>
      </c>
      <c r="G250" s="20">
        <f t="shared" ca="1" si="26"/>
        <v>32</v>
      </c>
    </row>
    <row r="251" spans="1:7" x14ac:dyDescent="0.35">
      <c r="A251" s="10">
        <v>222</v>
      </c>
      <c r="B251" s="10">
        <f t="shared" ca="1" si="21"/>
        <v>0.96803447043410829</v>
      </c>
      <c r="C251" s="10">
        <f t="shared" ca="1" si="22"/>
        <v>475</v>
      </c>
      <c r="D251" s="10">
        <f t="shared" ca="1" si="23"/>
        <v>100</v>
      </c>
      <c r="E251" s="10">
        <f t="shared" ca="1" si="24"/>
        <v>0.55900025711209322</v>
      </c>
      <c r="F251" s="10">
        <f t="shared" ca="1" si="25"/>
        <v>150</v>
      </c>
      <c r="G251" s="20">
        <f t="shared" ca="1" si="26"/>
        <v>40</v>
      </c>
    </row>
    <row r="252" spans="1:7" x14ac:dyDescent="0.35">
      <c r="A252" s="10">
        <v>223</v>
      </c>
      <c r="B252" s="10">
        <f t="shared" ca="1" si="21"/>
        <v>0.2014422296823688</v>
      </c>
      <c r="C252" s="10">
        <f t="shared" ca="1" si="22"/>
        <v>325</v>
      </c>
      <c r="D252" s="10">
        <f t="shared" ca="1" si="23"/>
        <v>80</v>
      </c>
      <c r="E252" s="10">
        <f t="shared" ca="1" si="24"/>
        <v>0.63579544278233258</v>
      </c>
      <c r="F252" s="10">
        <f t="shared" ca="1" si="25"/>
        <v>150</v>
      </c>
      <c r="G252" s="20">
        <f t="shared" ca="1" si="26"/>
        <v>32</v>
      </c>
    </row>
    <row r="253" spans="1:7" x14ac:dyDescent="0.35">
      <c r="A253" s="10">
        <v>224</v>
      </c>
      <c r="B253" s="10">
        <f t="shared" ca="1" si="21"/>
        <v>0.63031961830242023</v>
      </c>
      <c r="C253" s="10">
        <f t="shared" ca="1" si="22"/>
        <v>375</v>
      </c>
      <c r="D253" s="10">
        <f t="shared" ca="1" si="23"/>
        <v>85</v>
      </c>
      <c r="E253" s="10">
        <f t="shared" ca="1" si="24"/>
        <v>0.96705269280908246</v>
      </c>
      <c r="F253" s="10">
        <f t="shared" ca="1" si="25"/>
        <v>250</v>
      </c>
      <c r="G253" s="20">
        <f t="shared" ca="1" si="26"/>
        <v>20.400000000000002</v>
      </c>
    </row>
    <row r="254" spans="1:7" x14ac:dyDescent="0.35">
      <c r="A254" s="10">
        <v>225</v>
      </c>
      <c r="B254" s="10">
        <f t="shared" ca="1" si="21"/>
        <v>0.1177456149959375</v>
      </c>
      <c r="C254" s="10">
        <f t="shared" ca="1" si="22"/>
        <v>325</v>
      </c>
      <c r="D254" s="10">
        <f t="shared" ca="1" si="23"/>
        <v>80</v>
      </c>
      <c r="E254" s="10">
        <f t="shared" ca="1" si="24"/>
        <v>0.65886779764140702</v>
      </c>
      <c r="F254" s="10">
        <f t="shared" ca="1" si="25"/>
        <v>150</v>
      </c>
      <c r="G254" s="20">
        <f t="shared" ca="1" si="26"/>
        <v>32</v>
      </c>
    </row>
    <row r="255" spans="1:7" x14ac:dyDescent="0.35">
      <c r="A255" s="10">
        <v>226</v>
      </c>
      <c r="B255" s="10">
        <f t="shared" ca="1" si="21"/>
        <v>0.79581562463660682</v>
      </c>
      <c r="C255" s="10">
        <f t="shared" ca="1" si="22"/>
        <v>375</v>
      </c>
      <c r="D255" s="10">
        <f t="shared" ca="1" si="23"/>
        <v>85</v>
      </c>
      <c r="E255" s="10">
        <f t="shared" ca="1" si="24"/>
        <v>0.33766729119925043</v>
      </c>
      <c r="F255" s="10">
        <f t="shared" ca="1" si="25"/>
        <v>150</v>
      </c>
      <c r="G255" s="20">
        <f t="shared" ca="1" si="26"/>
        <v>34</v>
      </c>
    </row>
    <row r="256" spans="1:7" x14ac:dyDescent="0.35">
      <c r="A256" s="10">
        <v>227</v>
      </c>
      <c r="B256" s="10">
        <f t="shared" ca="1" si="21"/>
        <v>0.84442703077427395</v>
      </c>
      <c r="C256" s="10">
        <f t="shared" ca="1" si="22"/>
        <v>425</v>
      </c>
      <c r="D256" s="10">
        <f t="shared" ca="1" si="23"/>
        <v>90</v>
      </c>
      <c r="E256" s="10">
        <f t="shared" ca="1" si="24"/>
        <v>0.27544663794364499</v>
      </c>
      <c r="F256" s="10">
        <f t="shared" ca="1" si="25"/>
        <v>72</v>
      </c>
      <c r="G256" s="20">
        <f t="shared" ca="1" si="26"/>
        <v>75</v>
      </c>
    </row>
    <row r="257" spans="1:7" x14ac:dyDescent="0.35">
      <c r="A257" s="10">
        <v>228</v>
      </c>
      <c r="B257" s="10">
        <f t="shared" ca="1" si="21"/>
        <v>0.86581881793276338</v>
      </c>
      <c r="C257" s="10">
        <f t="shared" ca="1" si="22"/>
        <v>425</v>
      </c>
      <c r="D257" s="10">
        <f t="shared" ca="1" si="23"/>
        <v>90</v>
      </c>
      <c r="E257" s="10">
        <f t="shared" ca="1" si="24"/>
        <v>0.35487627855838222</v>
      </c>
      <c r="F257" s="10">
        <f t="shared" ca="1" si="25"/>
        <v>150</v>
      </c>
      <c r="G257" s="20">
        <f t="shared" ca="1" si="26"/>
        <v>36</v>
      </c>
    </row>
    <row r="258" spans="1:7" x14ac:dyDescent="0.35">
      <c r="A258" s="10">
        <v>229</v>
      </c>
      <c r="B258" s="10">
        <f t="shared" ca="1" si="21"/>
        <v>0.70925447859411483</v>
      </c>
      <c r="C258" s="10">
        <f t="shared" ca="1" si="22"/>
        <v>375</v>
      </c>
      <c r="D258" s="10">
        <f t="shared" ca="1" si="23"/>
        <v>85</v>
      </c>
      <c r="E258" s="10">
        <f t="shared" ca="1" si="24"/>
        <v>5.3002114493678532E-2</v>
      </c>
      <c r="F258" s="10">
        <f t="shared" ca="1" si="25"/>
        <v>72</v>
      </c>
      <c r="G258" s="20">
        <f t="shared" ca="1" si="26"/>
        <v>70.833333333333329</v>
      </c>
    </row>
    <row r="259" spans="1:7" x14ac:dyDescent="0.35">
      <c r="A259" s="10">
        <v>230</v>
      </c>
      <c r="B259" s="10">
        <f t="shared" ca="1" si="21"/>
        <v>0.70411226004727301</v>
      </c>
      <c r="C259" s="10">
        <f t="shared" ca="1" si="22"/>
        <v>375</v>
      </c>
      <c r="D259" s="10">
        <f t="shared" ca="1" si="23"/>
        <v>85</v>
      </c>
      <c r="E259" s="10">
        <f t="shared" ca="1" si="24"/>
        <v>0.66385152103825396</v>
      </c>
      <c r="F259" s="10">
        <f t="shared" ca="1" si="25"/>
        <v>150</v>
      </c>
      <c r="G259" s="20">
        <f t="shared" ca="1" si="26"/>
        <v>34</v>
      </c>
    </row>
    <row r="260" spans="1:7" x14ac:dyDescent="0.35">
      <c r="A260" s="10">
        <v>231</v>
      </c>
      <c r="B260" s="10">
        <f t="shared" ca="1" si="21"/>
        <v>0.40857494747247147</v>
      </c>
      <c r="C260" s="10">
        <f t="shared" ca="1" si="22"/>
        <v>325</v>
      </c>
      <c r="D260" s="10">
        <f t="shared" ca="1" si="23"/>
        <v>80</v>
      </c>
      <c r="E260" s="10">
        <f t="shared" ca="1" si="24"/>
        <v>0.86926744774745313</v>
      </c>
      <c r="F260" s="10">
        <f t="shared" ca="1" si="25"/>
        <v>250</v>
      </c>
      <c r="G260" s="20">
        <f t="shared" ca="1" si="26"/>
        <v>19.2</v>
      </c>
    </row>
    <row r="261" spans="1:7" x14ac:dyDescent="0.35">
      <c r="A261" s="10">
        <v>232</v>
      </c>
      <c r="B261" s="10">
        <f t="shared" ca="1" si="21"/>
        <v>0.13322761182678378</v>
      </c>
      <c r="C261" s="10">
        <f t="shared" ca="1" si="22"/>
        <v>325</v>
      </c>
      <c r="D261" s="10">
        <f t="shared" ca="1" si="23"/>
        <v>80</v>
      </c>
      <c r="E261" s="10">
        <f t="shared" ca="1" si="24"/>
        <v>0.87002764098277674</v>
      </c>
      <c r="F261" s="10">
        <f t="shared" ca="1" si="25"/>
        <v>250</v>
      </c>
      <c r="G261" s="20">
        <f t="shared" ca="1" si="26"/>
        <v>19.2</v>
      </c>
    </row>
    <row r="262" spans="1:7" x14ac:dyDescent="0.35">
      <c r="A262" s="10">
        <v>233</v>
      </c>
      <c r="B262" s="10">
        <f t="shared" ca="1" si="21"/>
        <v>0.21893292537387787</v>
      </c>
      <c r="C262" s="10">
        <f t="shared" ca="1" si="22"/>
        <v>325</v>
      </c>
      <c r="D262" s="10">
        <f t="shared" ca="1" si="23"/>
        <v>80</v>
      </c>
      <c r="E262" s="10">
        <f t="shared" ca="1" si="24"/>
        <v>0.54747695460640966</v>
      </c>
      <c r="F262" s="10">
        <f t="shared" ca="1" si="25"/>
        <v>150</v>
      </c>
      <c r="G262" s="20">
        <f t="shared" ca="1" si="26"/>
        <v>32</v>
      </c>
    </row>
    <row r="263" spans="1:7" x14ac:dyDescent="0.35">
      <c r="A263" s="10">
        <v>234</v>
      </c>
      <c r="B263" s="10">
        <f t="shared" ca="1" si="21"/>
        <v>9.909829446587104E-2</v>
      </c>
      <c r="C263" s="10">
        <f t="shared" ca="1" si="22"/>
        <v>275</v>
      </c>
      <c r="D263" s="10">
        <f t="shared" ca="1" si="23"/>
        <v>75</v>
      </c>
      <c r="E263" s="10">
        <f t="shared" ca="1" si="24"/>
        <v>0.51678163060071569</v>
      </c>
      <c r="F263" s="10">
        <f t="shared" ca="1" si="25"/>
        <v>150</v>
      </c>
      <c r="G263" s="20">
        <f t="shared" ca="1" si="26"/>
        <v>30</v>
      </c>
    </row>
    <row r="264" spans="1:7" x14ac:dyDescent="0.35">
      <c r="A264" s="10">
        <v>235</v>
      </c>
      <c r="B264" s="10">
        <f t="shared" ca="1" si="21"/>
        <v>0.69958632260976872</v>
      </c>
      <c r="C264" s="10">
        <f t="shared" ca="1" si="22"/>
        <v>375</v>
      </c>
      <c r="D264" s="10">
        <f t="shared" ca="1" si="23"/>
        <v>85</v>
      </c>
      <c r="E264" s="10">
        <f t="shared" ca="1" si="24"/>
        <v>0.2343879963473392</v>
      </c>
      <c r="F264" s="10">
        <f t="shared" ca="1" si="25"/>
        <v>72</v>
      </c>
      <c r="G264" s="20">
        <f t="shared" ca="1" si="26"/>
        <v>70.833333333333329</v>
      </c>
    </row>
    <row r="265" spans="1:7" x14ac:dyDescent="0.35">
      <c r="A265" s="10">
        <v>236</v>
      </c>
      <c r="B265" s="10">
        <f t="shared" ca="1" si="21"/>
        <v>0.87205271222940128</v>
      </c>
      <c r="C265" s="10">
        <f t="shared" ca="1" si="22"/>
        <v>425</v>
      </c>
      <c r="D265" s="10">
        <f t="shared" ca="1" si="23"/>
        <v>90</v>
      </c>
      <c r="E265" s="10">
        <f t="shared" ca="1" si="24"/>
        <v>0.27695328640738281</v>
      </c>
      <c r="F265" s="10">
        <f t="shared" ca="1" si="25"/>
        <v>72</v>
      </c>
      <c r="G265" s="20">
        <f t="shared" ca="1" si="26"/>
        <v>75</v>
      </c>
    </row>
    <row r="266" spans="1:7" x14ac:dyDescent="0.35">
      <c r="A266" s="10">
        <v>237</v>
      </c>
      <c r="B266" s="10">
        <f t="shared" ca="1" si="21"/>
        <v>0.1605392174789757</v>
      </c>
      <c r="C266" s="10">
        <f t="shared" ca="1" si="22"/>
        <v>325</v>
      </c>
      <c r="D266" s="10">
        <f t="shared" ca="1" si="23"/>
        <v>80</v>
      </c>
      <c r="E266" s="10">
        <f t="shared" ca="1" si="24"/>
        <v>0.83896187965625113</v>
      </c>
      <c r="F266" s="10">
        <f t="shared" ca="1" si="25"/>
        <v>250</v>
      </c>
      <c r="G266" s="20">
        <f t="shared" ca="1" si="26"/>
        <v>19.2</v>
      </c>
    </row>
    <row r="267" spans="1:7" x14ac:dyDescent="0.35">
      <c r="A267" s="10">
        <v>238</v>
      </c>
      <c r="B267" s="10">
        <f t="shared" ca="1" si="21"/>
        <v>0.26476243141440525</v>
      </c>
      <c r="C267" s="10">
        <f t="shared" ca="1" si="22"/>
        <v>325</v>
      </c>
      <c r="D267" s="10">
        <f t="shared" ca="1" si="23"/>
        <v>80</v>
      </c>
      <c r="E267" s="10">
        <f t="shared" ca="1" si="24"/>
        <v>8.9136380183976849E-2</v>
      </c>
      <c r="F267" s="10">
        <f t="shared" ca="1" si="25"/>
        <v>72</v>
      </c>
      <c r="G267" s="20">
        <f t="shared" ca="1" si="26"/>
        <v>66.666666666666671</v>
      </c>
    </row>
    <row r="268" spans="1:7" x14ac:dyDescent="0.35">
      <c r="A268" s="10">
        <v>239</v>
      </c>
      <c r="B268" s="10">
        <f t="shared" ca="1" si="21"/>
        <v>0.89693345164976779</v>
      </c>
      <c r="C268" s="10">
        <f t="shared" ca="1" si="22"/>
        <v>425</v>
      </c>
      <c r="D268" s="10">
        <f t="shared" ca="1" si="23"/>
        <v>90</v>
      </c>
      <c r="E268" s="10">
        <f t="shared" ca="1" si="24"/>
        <v>0.61638621406944016</v>
      </c>
      <c r="F268" s="10">
        <f t="shared" ca="1" si="25"/>
        <v>150</v>
      </c>
      <c r="G268" s="20">
        <f t="shared" ca="1" si="26"/>
        <v>36</v>
      </c>
    </row>
    <row r="269" spans="1:7" x14ac:dyDescent="0.35">
      <c r="A269" s="10">
        <v>240</v>
      </c>
      <c r="B269" s="10">
        <f t="shared" ca="1" si="21"/>
        <v>0.48995475260583599</v>
      </c>
      <c r="C269" s="10">
        <f t="shared" ca="1" si="22"/>
        <v>325</v>
      </c>
      <c r="D269" s="10">
        <f t="shared" ca="1" si="23"/>
        <v>80</v>
      </c>
      <c r="E269" s="10">
        <f t="shared" ca="1" si="24"/>
        <v>0.55535092011706921</v>
      </c>
      <c r="F269" s="10">
        <f t="shared" ca="1" si="25"/>
        <v>150</v>
      </c>
      <c r="G269" s="20">
        <f t="shared" ca="1" si="26"/>
        <v>32</v>
      </c>
    </row>
    <row r="270" spans="1:7" x14ac:dyDescent="0.35">
      <c r="A270" s="10">
        <v>241</v>
      </c>
      <c r="B270" s="10">
        <f t="shared" ca="1" si="21"/>
        <v>2.9077446660071837E-2</v>
      </c>
      <c r="C270" s="10">
        <f t="shared" ca="1" si="22"/>
        <v>275</v>
      </c>
      <c r="D270" s="10">
        <f t="shared" ca="1" si="23"/>
        <v>75</v>
      </c>
      <c r="E270" s="10">
        <f t="shared" ca="1" si="24"/>
        <v>0.43540782737695805</v>
      </c>
      <c r="F270" s="10">
        <f t="shared" ca="1" si="25"/>
        <v>150</v>
      </c>
      <c r="G270" s="20">
        <f t="shared" ca="1" si="26"/>
        <v>30</v>
      </c>
    </row>
    <row r="271" spans="1:7" x14ac:dyDescent="0.35">
      <c r="A271" s="10">
        <v>242</v>
      </c>
      <c r="B271" s="10">
        <f t="shared" ca="1" si="21"/>
        <v>0.58303754486439685</v>
      </c>
      <c r="C271" s="10">
        <f t="shared" ca="1" si="22"/>
        <v>375</v>
      </c>
      <c r="D271" s="10">
        <f t="shared" ca="1" si="23"/>
        <v>85</v>
      </c>
      <c r="E271" s="10">
        <f t="shared" ca="1" si="24"/>
        <v>0.66906919974173906</v>
      </c>
      <c r="F271" s="10">
        <f t="shared" ca="1" si="25"/>
        <v>150</v>
      </c>
      <c r="G271" s="20">
        <f t="shared" ca="1" si="26"/>
        <v>34</v>
      </c>
    </row>
    <row r="272" spans="1:7" x14ac:dyDescent="0.35">
      <c r="A272" s="10">
        <v>243</v>
      </c>
      <c r="B272" s="10">
        <f t="shared" ca="1" si="21"/>
        <v>0.94377009147664714</v>
      </c>
      <c r="C272" s="10">
        <f t="shared" ca="1" si="22"/>
        <v>475</v>
      </c>
      <c r="D272" s="10">
        <f t="shared" ca="1" si="23"/>
        <v>100</v>
      </c>
      <c r="E272" s="10">
        <f t="shared" ca="1" si="24"/>
        <v>0.65465596232934675</v>
      </c>
      <c r="F272" s="10">
        <f t="shared" ca="1" si="25"/>
        <v>150</v>
      </c>
      <c r="G272" s="20">
        <f t="shared" ca="1" si="26"/>
        <v>40</v>
      </c>
    </row>
    <row r="273" spans="1:7" x14ac:dyDescent="0.35">
      <c r="A273" s="10">
        <v>244</v>
      </c>
      <c r="B273" s="10">
        <f t="shared" ca="1" si="21"/>
        <v>0.68839462170790566</v>
      </c>
      <c r="C273" s="10">
        <f t="shared" ca="1" si="22"/>
        <v>375</v>
      </c>
      <c r="D273" s="10">
        <f t="shared" ca="1" si="23"/>
        <v>85</v>
      </c>
      <c r="E273" s="10">
        <f t="shared" ca="1" si="24"/>
        <v>0.70220835096170375</v>
      </c>
      <c r="F273" s="10">
        <f t="shared" ca="1" si="25"/>
        <v>150</v>
      </c>
      <c r="G273" s="20">
        <f t="shared" ca="1" si="26"/>
        <v>34</v>
      </c>
    </row>
    <row r="274" spans="1:7" x14ac:dyDescent="0.35">
      <c r="A274" s="10">
        <v>245</v>
      </c>
      <c r="B274" s="10">
        <f t="shared" ca="1" si="21"/>
        <v>0.31976077238912348</v>
      </c>
      <c r="C274" s="10">
        <f t="shared" ca="1" si="22"/>
        <v>325</v>
      </c>
      <c r="D274" s="10">
        <f t="shared" ca="1" si="23"/>
        <v>80</v>
      </c>
      <c r="E274" s="10">
        <f t="shared" ca="1" si="24"/>
        <v>0.7174390828387377</v>
      </c>
      <c r="F274" s="10">
        <f t="shared" ca="1" si="25"/>
        <v>250</v>
      </c>
      <c r="G274" s="20">
        <f t="shared" ca="1" si="26"/>
        <v>19.2</v>
      </c>
    </row>
    <row r="275" spans="1:7" x14ac:dyDescent="0.35">
      <c r="A275" s="10">
        <v>246</v>
      </c>
      <c r="B275" s="10">
        <f t="shared" ca="1" si="21"/>
        <v>0.85778237198988994</v>
      </c>
      <c r="C275" s="10">
        <f t="shared" ca="1" si="22"/>
        <v>425</v>
      </c>
      <c r="D275" s="10">
        <f t="shared" ca="1" si="23"/>
        <v>90</v>
      </c>
      <c r="E275" s="10">
        <f t="shared" ca="1" si="24"/>
        <v>0.64386089662842105</v>
      </c>
      <c r="F275" s="10">
        <f t="shared" ca="1" si="25"/>
        <v>150</v>
      </c>
      <c r="G275" s="20">
        <f t="shared" ca="1" si="26"/>
        <v>36</v>
      </c>
    </row>
    <row r="276" spans="1:7" x14ac:dyDescent="0.35">
      <c r="A276" s="10">
        <v>247</v>
      </c>
      <c r="B276" s="10">
        <f t="shared" ca="1" si="21"/>
        <v>0.75991050040240216</v>
      </c>
      <c r="C276" s="10">
        <f t="shared" ca="1" si="22"/>
        <v>375</v>
      </c>
      <c r="D276" s="10">
        <f t="shared" ca="1" si="23"/>
        <v>85</v>
      </c>
      <c r="E276" s="10">
        <f t="shared" ca="1" si="24"/>
        <v>4.8057508692535111E-2</v>
      </c>
      <c r="F276" s="10">
        <f t="shared" ca="1" si="25"/>
        <v>72</v>
      </c>
      <c r="G276" s="20">
        <f t="shared" ca="1" si="26"/>
        <v>70.833333333333329</v>
      </c>
    </row>
    <row r="277" spans="1:7" x14ac:dyDescent="0.35">
      <c r="A277" s="10">
        <v>248</v>
      </c>
      <c r="B277" s="10">
        <f t="shared" ca="1" si="21"/>
        <v>0.76411170268533157</v>
      </c>
      <c r="C277" s="10">
        <f t="shared" ca="1" si="22"/>
        <v>375</v>
      </c>
      <c r="D277" s="10">
        <f t="shared" ca="1" si="23"/>
        <v>85</v>
      </c>
      <c r="E277" s="10">
        <f t="shared" ca="1" si="24"/>
        <v>0.69489556947349918</v>
      </c>
      <c r="F277" s="10">
        <f t="shared" ca="1" si="25"/>
        <v>150</v>
      </c>
      <c r="G277" s="20">
        <f t="shared" ca="1" si="26"/>
        <v>34</v>
      </c>
    </row>
    <row r="278" spans="1:7" x14ac:dyDescent="0.35">
      <c r="A278" s="10">
        <v>249</v>
      </c>
      <c r="B278" s="10">
        <f t="shared" ca="1" si="21"/>
        <v>0.45104358925076549</v>
      </c>
      <c r="C278" s="10">
        <f t="shared" ca="1" si="22"/>
        <v>325</v>
      </c>
      <c r="D278" s="10">
        <f t="shared" ca="1" si="23"/>
        <v>80</v>
      </c>
      <c r="E278" s="10">
        <f t="shared" ca="1" si="24"/>
        <v>0.12159252959347189</v>
      </c>
      <c r="F278" s="10">
        <f t="shared" ca="1" si="25"/>
        <v>72</v>
      </c>
      <c r="G278" s="20">
        <f t="shared" ca="1" si="26"/>
        <v>66.666666666666671</v>
      </c>
    </row>
    <row r="279" spans="1:7" x14ac:dyDescent="0.35">
      <c r="A279" s="10">
        <v>250</v>
      </c>
      <c r="B279" s="10">
        <f t="shared" ca="1" si="21"/>
        <v>0.90401750908300826</v>
      </c>
      <c r="C279" s="10">
        <f t="shared" ca="1" si="22"/>
        <v>475</v>
      </c>
      <c r="D279" s="10">
        <f t="shared" ca="1" si="23"/>
        <v>100</v>
      </c>
      <c r="E279" s="10">
        <f t="shared" ca="1" si="24"/>
        <v>0.23121264380348894</v>
      </c>
      <c r="F279" s="10">
        <f t="shared" ca="1" si="25"/>
        <v>72</v>
      </c>
      <c r="G279" s="20">
        <f t="shared" ca="1" si="26"/>
        <v>83.333333333333329</v>
      </c>
    </row>
    <row r="280" spans="1:7" x14ac:dyDescent="0.35">
      <c r="A280" s="10">
        <v>251</v>
      </c>
      <c r="B280" s="10">
        <f t="shared" ca="1" si="21"/>
        <v>0.94168071792874275</v>
      </c>
      <c r="C280" s="10">
        <f t="shared" ca="1" si="22"/>
        <v>475</v>
      </c>
      <c r="D280" s="10">
        <f t="shared" ca="1" si="23"/>
        <v>100</v>
      </c>
      <c r="E280" s="10">
        <f t="shared" ca="1" si="24"/>
        <v>0.83797707732313609</v>
      </c>
      <c r="F280" s="10">
        <f t="shared" ca="1" si="25"/>
        <v>250</v>
      </c>
      <c r="G280" s="20">
        <f t="shared" ca="1" si="26"/>
        <v>24</v>
      </c>
    </row>
    <row r="281" spans="1:7" x14ac:dyDescent="0.35">
      <c r="A281" s="10">
        <v>252</v>
      </c>
      <c r="B281" s="10">
        <f t="shared" ca="1" si="21"/>
        <v>0.40331473053767397</v>
      </c>
      <c r="C281" s="10">
        <f t="shared" ca="1" si="22"/>
        <v>325</v>
      </c>
      <c r="D281" s="10">
        <f t="shared" ca="1" si="23"/>
        <v>80</v>
      </c>
      <c r="E281" s="10">
        <f t="shared" ca="1" si="24"/>
        <v>0.61006444914905633</v>
      </c>
      <c r="F281" s="10">
        <f t="shared" ca="1" si="25"/>
        <v>150</v>
      </c>
      <c r="G281" s="20">
        <f t="shared" ca="1" si="26"/>
        <v>32</v>
      </c>
    </row>
    <row r="282" spans="1:7" x14ac:dyDescent="0.35">
      <c r="A282" s="10">
        <v>253</v>
      </c>
      <c r="B282" s="10">
        <f t="shared" ca="1" si="21"/>
        <v>0.28674950285026324</v>
      </c>
      <c r="C282" s="10">
        <f t="shared" ca="1" si="22"/>
        <v>325</v>
      </c>
      <c r="D282" s="10">
        <f t="shared" ca="1" si="23"/>
        <v>80</v>
      </c>
      <c r="E282" s="10">
        <f t="shared" ca="1" si="24"/>
        <v>0.15533745383499598</v>
      </c>
      <c r="F282" s="10">
        <f t="shared" ca="1" si="25"/>
        <v>72</v>
      </c>
      <c r="G282" s="20">
        <f t="shared" ca="1" si="26"/>
        <v>66.666666666666671</v>
      </c>
    </row>
    <row r="283" spans="1:7" x14ac:dyDescent="0.35">
      <c r="A283" s="10">
        <v>254</v>
      </c>
      <c r="B283" s="10">
        <f t="shared" ca="1" si="21"/>
        <v>0.26879449620282037</v>
      </c>
      <c r="C283" s="10">
        <f t="shared" ca="1" si="22"/>
        <v>325</v>
      </c>
      <c r="D283" s="10">
        <f t="shared" ca="1" si="23"/>
        <v>80</v>
      </c>
      <c r="E283" s="10">
        <f t="shared" ca="1" si="24"/>
        <v>0.3357925800907634</v>
      </c>
      <c r="F283" s="10">
        <f t="shared" ca="1" si="25"/>
        <v>150</v>
      </c>
      <c r="G283" s="20">
        <f t="shared" ca="1" si="26"/>
        <v>32</v>
      </c>
    </row>
    <row r="284" spans="1:7" x14ac:dyDescent="0.35">
      <c r="A284" s="10">
        <v>255</v>
      </c>
      <c r="B284" s="10">
        <f t="shared" ca="1" si="21"/>
        <v>6.0709596893092521E-2</v>
      </c>
      <c r="C284" s="10">
        <f t="shared" ca="1" si="22"/>
        <v>275</v>
      </c>
      <c r="D284" s="10">
        <f t="shared" ca="1" si="23"/>
        <v>75</v>
      </c>
      <c r="E284" s="10">
        <f t="shared" ca="1" si="24"/>
        <v>0.82157420551487714</v>
      </c>
      <c r="F284" s="10">
        <f t="shared" ca="1" si="25"/>
        <v>250</v>
      </c>
      <c r="G284" s="20">
        <f t="shared" ca="1" si="26"/>
        <v>18</v>
      </c>
    </row>
    <row r="285" spans="1:7" x14ac:dyDescent="0.35">
      <c r="A285" s="10">
        <v>256</v>
      </c>
      <c r="B285" s="10">
        <f t="shared" ca="1" si="21"/>
        <v>0.34560729585156647</v>
      </c>
      <c r="C285" s="10">
        <f t="shared" ca="1" si="22"/>
        <v>325</v>
      </c>
      <c r="D285" s="10">
        <f t="shared" ca="1" si="23"/>
        <v>80</v>
      </c>
      <c r="E285" s="10">
        <f t="shared" ca="1" si="24"/>
        <v>0.64210021113949933</v>
      </c>
      <c r="F285" s="10">
        <f t="shared" ca="1" si="25"/>
        <v>150</v>
      </c>
      <c r="G285" s="20">
        <f t="shared" ca="1" si="26"/>
        <v>32</v>
      </c>
    </row>
    <row r="286" spans="1:7" x14ac:dyDescent="0.35">
      <c r="A286" s="10">
        <v>257</v>
      </c>
      <c r="B286" s="10">
        <f t="shared" ca="1" si="21"/>
        <v>0.18836632351147531</v>
      </c>
      <c r="C286" s="10">
        <f t="shared" ca="1" si="22"/>
        <v>325</v>
      </c>
      <c r="D286" s="10">
        <f t="shared" ca="1" si="23"/>
        <v>80</v>
      </c>
      <c r="E286" s="10">
        <f t="shared" ca="1" si="24"/>
        <v>0.32054552285327831</v>
      </c>
      <c r="F286" s="10">
        <f t="shared" ca="1" si="25"/>
        <v>120</v>
      </c>
      <c r="G286" s="20">
        <f t="shared" ca="1" si="26"/>
        <v>40</v>
      </c>
    </row>
    <row r="287" spans="1:7" x14ac:dyDescent="0.35">
      <c r="A287" s="10">
        <v>258</v>
      </c>
      <c r="B287" s="10">
        <f t="shared" ref="B287:B350" ca="1" si="27">RAND()</f>
        <v>0.75950457349439993</v>
      </c>
      <c r="C287" s="10">
        <f t="shared" ref="C287:C350" ca="1" si="28">VLOOKUP(B287,$F$14:$I$18,3)</f>
        <v>375</v>
      </c>
      <c r="D287" s="10">
        <f t="shared" ref="D287:D350" ca="1" si="29">VLOOKUP(B287,$F$14:$I$18,4)</f>
        <v>85</v>
      </c>
      <c r="E287" s="10">
        <f t="shared" ref="E287:E350" ca="1" si="30">RAND()</f>
        <v>0.52720265054452986</v>
      </c>
      <c r="F287" s="10">
        <f t="shared" ref="F287:F350" ca="1" si="31">VLOOKUP(E287,$F$22:$H$26,3)</f>
        <v>150</v>
      </c>
      <c r="G287" s="20">
        <f t="shared" ref="G287:G350" ca="1" si="32">(D287/F287)*60</f>
        <v>34</v>
      </c>
    </row>
    <row r="288" spans="1:7" x14ac:dyDescent="0.35">
      <c r="A288" s="10">
        <v>259</v>
      </c>
      <c r="B288" s="10">
        <f t="shared" ca="1" si="27"/>
        <v>0.13234973481765233</v>
      </c>
      <c r="C288" s="10">
        <f t="shared" ca="1" si="28"/>
        <v>325</v>
      </c>
      <c r="D288" s="10">
        <f t="shared" ca="1" si="29"/>
        <v>80</v>
      </c>
      <c r="E288" s="10">
        <f t="shared" ca="1" si="30"/>
        <v>0.78017077598317475</v>
      </c>
      <c r="F288" s="10">
        <f t="shared" ca="1" si="31"/>
        <v>250</v>
      </c>
      <c r="G288" s="20">
        <f t="shared" ca="1" si="32"/>
        <v>19.2</v>
      </c>
    </row>
    <row r="289" spans="1:7" x14ac:dyDescent="0.35">
      <c r="A289" s="10">
        <v>260</v>
      </c>
      <c r="B289" s="10">
        <f t="shared" ca="1" si="27"/>
        <v>0.76552992185958291</v>
      </c>
      <c r="C289" s="10">
        <f t="shared" ca="1" si="28"/>
        <v>375</v>
      </c>
      <c r="D289" s="10">
        <f t="shared" ca="1" si="29"/>
        <v>85</v>
      </c>
      <c r="E289" s="10">
        <f t="shared" ca="1" si="30"/>
        <v>0.67043770727957419</v>
      </c>
      <c r="F289" s="10">
        <f t="shared" ca="1" si="31"/>
        <v>150</v>
      </c>
      <c r="G289" s="20">
        <f t="shared" ca="1" si="32"/>
        <v>34</v>
      </c>
    </row>
    <row r="290" spans="1:7" x14ac:dyDescent="0.35">
      <c r="A290" s="10">
        <v>261</v>
      </c>
      <c r="B290" s="10">
        <f t="shared" ca="1" si="27"/>
        <v>0.31122478261660635</v>
      </c>
      <c r="C290" s="10">
        <f t="shared" ca="1" si="28"/>
        <v>325</v>
      </c>
      <c r="D290" s="10">
        <f t="shared" ca="1" si="29"/>
        <v>80</v>
      </c>
      <c r="E290" s="10">
        <f t="shared" ca="1" si="30"/>
        <v>4.4364632677436844E-2</v>
      </c>
      <c r="F290" s="10">
        <f t="shared" ca="1" si="31"/>
        <v>72</v>
      </c>
      <c r="G290" s="20">
        <f t="shared" ca="1" si="32"/>
        <v>66.666666666666671</v>
      </c>
    </row>
    <row r="291" spans="1:7" x14ac:dyDescent="0.35">
      <c r="A291" s="10">
        <v>262</v>
      </c>
      <c r="B291" s="10">
        <f t="shared" ca="1" si="27"/>
        <v>8.5980454814677088E-2</v>
      </c>
      <c r="C291" s="10">
        <f t="shared" ca="1" si="28"/>
        <v>275</v>
      </c>
      <c r="D291" s="10">
        <f t="shared" ca="1" si="29"/>
        <v>75</v>
      </c>
      <c r="E291" s="10">
        <f t="shared" ca="1" si="30"/>
        <v>0.85921932109473953</v>
      </c>
      <c r="F291" s="10">
        <f t="shared" ca="1" si="31"/>
        <v>250</v>
      </c>
      <c r="G291" s="20">
        <f t="shared" ca="1" si="32"/>
        <v>18</v>
      </c>
    </row>
    <row r="292" spans="1:7" x14ac:dyDescent="0.35">
      <c r="A292" s="10">
        <v>263</v>
      </c>
      <c r="B292" s="10">
        <f t="shared" ca="1" si="27"/>
        <v>0.85715044056208967</v>
      </c>
      <c r="C292" s="10">
        <f t="shared" ca="1" si="28"/>
        <v>425</v>
      </c>
      <c r="D292" s="10">
        <f t="shared" ca="1" si="29"/>
        <v>90</v>
      </c>
      <c r="E292" s="10">
        <f t="shared" ca="1" si="30"/>
        <v>0.27757064602427561</v>
      </c>
      <c r="F292" s="10">
        <f t="shared" ca="1" si="31"/>
        <v>72</v>
      </c>
      <c r="G292" s="20">
        <f t="shared" ca="1" si="32"/>
        <v>75</v>
      </c>
    </row>
    <row r="293" spans="1:7" x14ac:dyDescent="0.35">
      <c r="A293" s="10">
        <v>264</v>
      </c>
      <c r="B293" s="10">
        <f t="shared" ca="1" si="27"/>
        <v>0.18428066304959223</v>
      </c>
      <c r="C293" s="10">
        <f t="shared" ca="1" si="28"/>
        <v>325</v>
      </c>
      <c r="D293" s="10">
        <f t="shared" ca="1" si="29"/>
        <v>80</v>
      </c>
      <c r="E293" s="10">
        <f t="shared" ca="1" si="30"/>
        <v>0.91673385465928459</v>
      </c>
      <c r="F293" s="10">
        <f t="shared" ca="1" si="31"/>
        <v>250</v>
      </c>
      <c r="G293" s="20">
        <f t="shared" ca="1" si="32"/>
        <v>19.2</v>
      </c>
    </row>
    <row r="294" spans="1:7" x14ac:dyDescent="0.35">
      <c r="A294" s="10">
        <v>265</v>
      </c>
      <c r="B294" s="10">
        <f t="shared" ca="1" si="27"/>
        <v>0.58964788484692954</v>
      </c>
      <c r="C294" s="10">
        <f t="shared" ca="1" si="28"/>
        <v>375</v>
      </c>
      <c r="D294" s="10">
        <f t="shared" ca="1" si="29"/>
        <v>85</v>
      </c>
      <c r="E294" s="10">
        <f t="shared" ca="1" si="30"/>
        <v>0.38846752395305018</v>
      </c>
      <c r="F294" s="10">
        <f t="shared" ca="1" si="31"/>
        <v>150</v>
      </c>
      <c r="G294" s="20">
        <f t="shared" ca="1" si="32"/>
        <v>34</v>
      </c>
    </row>
    <row r="295" spans="1:7" x14ac:dyDescent="0.35">
      <c r="A295" s="10">
        <v>266</v>
      </c>
      <c r="B295" s="10">
        <f t="shared" ca="1" si="27"/>
        <v>0.12757046393266369</v>
      </c>
      <c r="C295" s="10">
        <f t="shared" ca="1" si="28"/>
        <v>325</v>
      </c>
      <c r="D295" s="10">
        <f t="shared" ca="1" si="29"/>
        <v>80</v>
      </c>
      <c r="E295" s="10">
        <f t="shared" ca="1" si="30"/>
        <v>0.17490797813951842</v>
      </c>
      <c r="F295" s="10">
        <f t="shared" ca="1" si="31"/>
        <v>72</v>
      </c>
      <c r="G295" s="20">
        <f t="shared" ca="1" si="32"/>
        <v>66.666666666666671</v>
      </c>
    </row>
    <row r="296" spans="1:7" x14ac:dyDescent="0.35">
      <c r="A296" s="10">
        <v>267</v>
      </c>
      <c r="B296" s="10">
        <f t="shared" ca="1" si="27"/>
        <v>0.28986830195355606</v>
      </c>
      <c r="C296" s="10">
        <f t="shared" ca="1" si="28"/>
        <v>325</v>
      </c>
      <c r="D296" s="10">
        <f t="shared" ca="1" si="29"/>
        <v>80</v>
      </c>
      <c r="E296" s="10">
        <f t="shared" ca="1" si="30"/>
        <v>0.43641297256546174</v>
      </c>
      <c r="F296" s="10">
        <f t="shared" ca="1" si="31"/>
        <v>150</v>
      </c>
      <c r="G296" s="20">
        <f t="shared" ca="1" si="32"/>
        <v>32</v>
      </c>
    </row>
    <row r="297" spans="1:7" x14ac:dyDescent="0.35">
      <c r="A297" s="10">
        <v>268</v>
      </c>
      <c r="B297" s="10">
        <f t="shared" ca="1" si="27"/>
        <v>0.25005321924711776</v>
      </c>
      <c r="C297" s="10">
        <f t="shared" ca="1" si="28"/>
        <v>325</v>
      </c>
      <c r="D297" s="10">
        <f t="shared" ca="1" si="29"/>
        <v>80</v>
      </c>
      <c r="E297" s="10">
        <f t="shared" ca="1" si="30"/>
        <v>0.90712090959833791</v>
      </c>
      <c r="F297" s="10">
        <f t="shared" ca="1" si="31"/>
        <v>250</v>
      </c>
      <c r="G297" s="20">
        <f t="shared" ca="1" si="32"/>
        <v>19.2</v>
      </c>
    </row>
    <row r="298" spans="1:7" x14ac:dyDescent="0.35">
      <c r="A298" s="10">
        <v>269</v>
      </c>
      <c r="B298" s="10">
        <f t="shared" ca="1" si="27"/>
        <v>0.62478358551155122</v>
      </c>
      <c r="C298" s="10">
        <f t="shared" ca="1" si="28"/>
        <v>375</v>
      </c>
      <c r="D298" s="10">
        <f t="shared" ca="1" si="29"/>
        <v>85</v>
      </c>
      <c r="E298" s="10">
        <f t="shared" ca="1" si="30"/>
        <v>0.25333790010639445</v>
      </c>
      <c r="F298" s="10">
        <f t="shared" ca="1" si="31"/>
        <v>72</v>
      </c>
      <c r="G298" s="20">
        <f t="shared" ca="1" si="32"/>
        <v>70.833333333333329</v>
      </c>
    </row>
    <row r="299" spans="1:7" x14ac:dyDescent="0.35">
      <c r="A299" s="10">
        <v>270</v>
      </c>
      <c r="B299" s="10">
        <f t="shared" ca="1" si="27"/>
        <v>0.42624195465218351</v>
      </c>
      <c r="C299" s="10">
        <f t="shared" ca="1" si="28"/>
        <v>325</v>
      </c>
      <c r="D299" s="10">
        <f t="shared" ca="1" si="29"/>
        <v>80</v>
      </c>
      <c r="E299" s="10">
        <f t="shared" ca="1" si="30"/>
        <v>0.26311350682438195</v>
      </c>
      <c r="F299" s="10">
        <f t="shared" ca="1" si="31"/>
        <v>72</v>
      </c>
      <c r="G299" s="20">
        <f t="shared" ca="1" si="32"/>
        <v>66.666666666666671</v>
      </c>
    </row>
    <row r="300" spans="1:7" x14ac:dyDescent="0.35">
      <c r="A300" s="10">
        <v>271</v>
      </c>
      <c r="B300" s="10">
        <f t="shared" ca="1" si="27"/>
        <v>0.65259387261871793</v>
      </c>
      <c r="C300" s="10">
        <f t="shared" ca="1" si="28"/>
        <v>375</v>
      </c>
      <c r="D300" s="10">
        <f t="shared" ca="1" si="29"/>
        <v>85</v>
      </c>
      <c r="E300" s="10">
        <f t="shared" ca="1" si="30"/>
        <v>0.81929615187838112</v>
      </c>
      <c r="F300" s="10">
        <f t="shared" ca="1" si="31"/>
        <v>250</v>
      </c>
      <c r="G300" s="20">
        <f t="shared" ca="1" si="32"/>
        <v>20.400000000000002</v>
      </c>
    </row>
    <row r="301" spans="1:7" x14ac:dyDescent="0.35">
      <c r="A301" s="10">
        <v>272</v>
      </c>
      <c r="B301" s="10">
        <f t="shared" ca="1" si="27"/>
        <v>0.6044672919898203</v>
      </c>
      <c r="C301" s="10">
        <f t="shared" ca="1" si="28"/>
        <v>375</v>
      </c>
      <c r="D301" s="10">
        <f t="shared" ca="1" si="29"/>
        <v>85</v>
      </c>
      <c r="E301" s="10">
        <f t="shared" ca="1" si="30"/>
        <v>0.23230791637383796</v>
      </c>
      <c r="F301" s="10">
        <f t="shared" ca="1" si="31"/>
        <v>72</v>
      </c>
      <c r="G301" s="20">
        <f t="shared" ca="1" si="32"/>
        <v>70.833333333333329</v>
      </c>
    </row>
    <row r="302" spans="1:7" x14ac:dyDescent="0.35">
      <c r="A302" s="10">
        <v>273</v>
      </c>
      <c r="B302" s="10">
        <f t="shared" ca="1" si="27"/>
        <v>0.73309451305785567</v>
      </c>
      <c r="C302" s="10">
        <f t="shared" ca="1" si="28"/>
        <v>375</v>
      </c>
      <c r="D302" s="10">
        <f t="shared" ca="1" si="29"/>
        <v>85</v>
      </c>
      <c r="E302" s="10">
        <f t="shared" ca="1" si="30"/>
        <v>9.5725605870690345E-2</v>
      </c>
      <c r="F302" s="10">
        <f t="shared" ca="1" si="31"/>
        <v>72</v>
      </c>
      <c r="G302" s="20">
        <f t="shared" ca="1" si="32"/>
        <v>70.833333333333329</v>
      </c>
    </row>
    <row r="303" spans="1:7" x14ac:dyDescent="0.35">
      <c r="A303" s="10">
        <v>274</v>
      </c>
      <c r="B303" s="10">
        <f t="shared" ca="1" si="27"/>
        <v>0.27485270220754987</v>
      </c>
      <c r="C303" s="10">
        <f t="shared" ca="1" si="28"/>
        <v>325</v>
      </c>
      <c r="D303" s="10">
        <f t="shared" ca="1" si="29"/>
        <v>80</v>
      </c>
      <c r="E303" s="10">
        <f t="shared" ca="1" si="30"/>
        <v>0.35927075484466187</v>
      </c>
      <c r="F303" s="10">
        <f t="shared" ca="1" si="31"/>
        <v>150</v>
      </c>
      <c r="G303" s="20">
        <f t="shared" ca="1" si="32"/>
        <v>32</v>
      </c>
    </row>
    <row r="304" spans="1:7" x14ac:dyDescent="0.35">
      <c r="A304" s="10">
        <v>275</v>
      </c>
      <c r="B304" s="10">
        <f t="shared" ca="1" si="27"/>
        <v>0.28258380952823847</v>
      </c>
      <c r="C304" s="10">
        <f t="shared" ca="1" si="28"/>
        <v>325</v>
      </c>
      <c r="D304" s="10">
        <f t="shared" ca="1" si="29"/>
        <v>80</v>
      </c>
      <c r="E304" s="10">
        <f t="shared" ca="1" si="30"/>
        <v>0.81811732170067597</v>
      </c>
      <c r="F304" s="10">
        <f t="shared" ca="1" si="31"/>
        <v>250</v>
      </c>
      <c r="G304" s="20">
        <f t="shared" ca="1" si="32"/>
        <v>19.2</v>
      </c>
    </row>
    <row r="305" spans="1:7" x14ac:dyDescent="0.35">
      <c r="A305" s="10">
        <v>276</v>
      </c>
      <c r="B305" s="10">
        <f t="shared" ca="1" si="27"/>
        <v>0.92792637500947095</v>
      </c>
      <c r="C305" s="10">
        <f t="shared" ca="1" si="28"/>
        <v>475</v>
      </c>
      <c r="D305" s="10">
        <f t="shared" ca="1" si="29"/>
        <v>100</v>
      </c>
      <c r="E305" s="10">
        <f t="shared" ca="1" si="30"/>
        <v>0.96782357010511111</v>
      </c>
      <c r="F305" s="10">
        <f t="shared" ca="1" si="31"/>
        <v>250</v>
      </c>
      <c r="G305" s="20">
        <f t="shared" ca="1" si="32"/>
        <v>24</v>
      </c>
    </row>
    <row r="306" spans="1:7" x14ac:dyDescent="0.35">
      <c r="A306" s="10">
        <v>277</v>
      </c>
      <c r="B306" s="10">
        <f t="shared" ca="1" si="27"/>
        <v>0.86242161545723794</v>
      </c>
      <c r="C306" s="10">
        <f t="shared" ca="1" si="28"/>
        <v>425</v>
      </c>
      <c r="D306" s="10">
        <f t="shared" ca="1" si="29"/>
        <v>90</v>
      </c>
      <c r="E306" s="10">
        <f t="shared" ca="1" si="30"/>
        <v>0.764589868437896</v>
      </c>
      <c r="F306" s="10">
        <f t="shared" ca="1" si="31"/>
        <v>250</v>
      </c>
      <c r="G306" s="20">
        <f t="shared" ca="1" si="32"/>
        <v>21.599999999999998</v>
      </c>
    </row>
    <row r="307" spans="1:7" x14ac:dyDescent="0.35">
      <c r="A307" s="10">
        <v>278</v>
      </c>
      <c r="B307" s="10">
        <f t="shared" ca="1" si="27"/>
        <v>0.73435192617666256</v>
      </c>
      <c r="C307" s="10">
        <f t="shared" ca="1" si="28"/>
        <v>375</v>
      </c>
      <c r="D307" s="10">
        <f t="shared" ca="1" si="29"/>
        <v>85</v>
      </c>
      <c r="E307" s="10">
        <f t="shared" ca="1" si="30"/>
        <v>0.90084852017118489</v>
      </c>
      <c r="F307" s="10">
        <f t="shared" ca="1" si="31"/>
        <v>250</v>
      </c>
      <c r="G307" s="20">
        <f t="shared" ca="1" si="32"/>
        <v>20.400000000000002</v>
      </c>
    </row>
    <row r="308" spans="1:7" x14ac:dyDescent="0.35">
      <c r="A308" s="10">
        <v>279</v>
      </c>
      <c r="B308" s="10">
        <f t="shared" ca="1" si="27"/>
        <v>6.5456583117982414E-2</v>
      </c>
      <c r="C308" s="10">
        <f t="shared" ca="1" si="28"/>
        <v>275</v>
      </c>
      <c r="D308" s="10">
        <f t="shared" ca="1" si="29"/>
        <v>75</v>
      </c>
      <c r="E308" s="10">
        <f t="shared" ca="1" si="30"/>
        <v>2.8215138569798182E-3</v>
      </c>
      <c r="F308" s="10">
        <f t="shared" ca="1" si="31"/>
        <v>72</v>
      </c>
      <c r="G308" s="20">
        <f t="shared" ca="1" si="32"/>
        <v>62.500000000000007</v>
      </c>
    </row>
    <row r="309" spans="1:7" x14ac:dyDescent="0.35">
      <c r="A309" s="10">
        <v>280</v>
      </c>
      <c r="B309" s="10">
        <f t="shared" ca="1" si="27"/>
        <v>0.38292545231277642</v>
      </c>
      <c r="C309" s="10">
        <f t="shared" ca="1" si="28"/>
        <v>325</v>
      </c>
      <c r="D309" s="10">
        <f t="shared" ca="1" si="29"/>
        <v>80</v>
      </c>
      <c r="E309" s="10">
        <f t="shared" ca="1" si="30"/>
        <v>0.28748588397617791</v>
      </c>
      <c r="F309" s="10">
        <f t="shared" ca="1" si="31"/>
        <v>72</v>
      </c>
      <c r="G309" s="20">
        <f t="shared" ca="1" si="32"/>
        <v>66.666666666666671</v>
      </c>
    </row>
    <row r="310" spans="1:7" x14ac:dyDescent="0.35">
      <c r="A310" s="10">
        <v>281</v>
      </c>
      <c r="B310" s="10">
        <f t="shared" ca="1" si="27"/>
        <v>0.9663373223114925</v>
      </c>
      <c r="C310" s="10">
        <f t="shared" ca="1" si="28"/>
        <v>475</v>
      </c>
      <c r="D310" s="10">
        <f t="shared" ca="1" si="29"/>
        <v>100</v>
      </c>
      <c r="E310" s="10">
        <f t="shared" ca="1" si="30"/>
        <v>0.76582109348934269</v>
      </c>
      <c r="F310" s="10">
        <f t="shared" ca="1" si="31"/>
        <v>250</v>
      </c>
      <c r="G310" s="20">
        <f t="shared" ca="1" si="32"/>
        <v>24</v>
      </c>
    </row>
    <row r="311" spans="1:7" x14ac:dyDescent="0.35">
      <c r="A311" s="10">
        <v>282</v>
      </c>
      <c r="B311" s="10">
        <f t="shared" ca="1" si="27"/>
        <v>0.88637706608490408</v>
      </c>
      <c r="C311" s="10">
        <f t="shared" ca="1" si="28"/>
        <v>425</v>
      </c>
      <c r="D311" s="10">
        <f t="shared" ca="1" si="29"/>
        <v>90</v>
      </c>
      <c r="E311" s="10">
        <f t="shared" ca="1" si="30"/>
        <v>0.18890586596706849</v>
      </c>
      <c r="F311" s="10">
        <f t="shared" ca="1" si="31"/>
        <v>72</v>
      </c>
      <c r="G311" s="20">
        <f t="shared" ca="1" si="32"/>
        <v>75</v>
      </c>
    </row>
    <row r="312" spans="1:7" x14ac:dyDescent="0.35">
      <c r="A312" s="10">
        <v>283</v>
      </c>
      <c r="B312" s="10">
        <f t="shared" ca="1" si="27"/>
        <v>0.4278913105134543</v>
      </c>
      <c r="C312" s="10">
        <f t="shared" ca="1" si="28"/>
        <v>325</v>
      </c>
      <c r="D312" s="10">
        <f t="shared" ca="1" si="29"/>
        <v>80</v>
      </c>
      <c r="E312" s="10">
        <f t="shared" ca="1" si="30"/>
        <v>0.59601327474466403</v>
      </c>
      <c r="F312" s="10">
        <f t="shared" ca="1" si="31"/>
        <v>150</v>
      </c>
      <c r="G312" s="20">
        <f t="shared" ca="1" si="32"/>
        <v>32</v>
      </c>
    </row>
    <row r="313" spans="1:7" x14ac:dyDescent="0.35">
      <c r="A313" s="10">
        <v>284</v>
      </c>
      <c r="B313" s="10">
        <f t="shared" ca="1" si="27"/>
        <v>0.6455282111536762</v>
      </c>
      <c r="C313" s="10">
        <f t="shared" ca="1" si="28"/>
        <v>375</v>
      </c>
      <c r="D313" s="10">
        <f t="shared" ca="1" si="29"/>
        <v>85</v>
      </c>
      <c r="E313" s="10">
        <f t="shared" ca="1" si="30"/>
        <v>0.85310191247135203</v>
      </c>
      <c r="F313" s="10">
        <f t="shared" ca="1" si="31"/>
        <v>250</v>
      </c>
      <c r="G313" s="20">
        <f t="shared" ca="1" si="32"/>
        <v>20.400000000000002</v>
      </c>
    </row>
    <row r="314" spans="1:7" x14ac:dyDescent="0.35">
      <c r="A314" s="10">
        <v>285</v>
      </c>
      <c r="B314" s="10">
        <f t="shared" ca="1" si="27"/>
        <v>0.67224924531514518</v>
      </c>
      <c r="C314" s="10">
        <f t="shared" ca="1" si="28"/>
        <v>375</v>
      </c>
      <c r="D314" s="10">
        <f t="shared" ca="1" si="29"/>
        <v>85</v>
      </c>
      <c r="E314" s="10">
        <f t="shared" ca="1" si="30"/>
        <v>0.4993187046602221</v>
      </c>
      <c r="F314" s="10">
        <f t="shared" ca="1" si="31"/>
        <v>150</v>
      </c>
      <c r="G314" s="20">
        <f t="shared" ca="1" si="32"/>
        <v>34</v>
      </c>
    </row>
    <row r="315" spans="1:7" x14ac:dyDescent="0.35">
      <c r="A315" s="10">
        <v>286</v>
      </c>
      <c r="B315" s="10">
        <f t="shared" ca="1" si="27"/>
        <v>0.92175302890137711</v>
      </c>
      <c r="C315" s="10">
        <f t="shared" ca="1" si="28"/>
        <v>475</v>
      </c>
      <c r="D315" s="10">
        <f t="shared" ca="1" si="29"/>
        <v>100</v>
      </c>
      <c r="E315" s="10">
        <f t="shared" ca="1" si="30"/>
        <v>0.66850632896588691</v>
      </c>
      <c r="F315" s="10">
        <f t="shared" ca="1" si="31"/>
        <v>150</v>
      </c>
      <c r="G315" s="20">
        <f t="shared" ca="1" si="32"/>
        <v>40</v>
      </c>
    </row>
    <row r="316" spans="1:7" x14ac:dyDescent="0.35">
      <c r="A316" s="10">
        <v>287</v>
      </c>
      <c r="B316" s="10">
        <f t="shared" ca="1" si="27"/>
        <v>0.69649351564952622</v>
      </c>
      <c r="C316" s="10">
        <f t="shared" ca="1" si="28"/>
        <v>375</v>
      </c>
      <c r="D316" s="10">
        <f t="shared" ca="1" si="29"/>
        <v>85</v>
      </c>
      <c r="E316" s="10">
        <f t="shared" ca="1" si="30"/>
        <v>0.15116029057650604</v>
      </c>
      <c r="F316" s="10">
        <f t="shared" ca="1" si="31"/>
        <v>72</v>
      </c>
      <c r="G316" s="20">
        <f t="shared" ca="1" si="32"/>
        <v>70.833333333333329</v>
      </c>
    </row>
    <row r="317" spans="1:7" x14ac:dyDescent="0.35">
      <c r="A317" s="10">
        <v>288</v>
      </c>
      <c r="B317" s="10">
        <f t="shared" ca="1" si="27"/>
        <v>0.45759908939415717</v>
      </c>
      <c r="C317" s="10">
        <f t="shared" ca="1" si="28"/>
        <v>325</v>
      </c>
      <c r="D317" s="10">
        <f t="shared" ca="1" si="29"/>
        <v>80</v>
      </c>
      <c r="E317" s="10">
        <f t="shared" ca="1" si="30"/>
        <v>0.61359908804843732</v>
      </c>
      <c r="F317" s="10">
        <f t="shared" ca="1" si="31"/>
        <v>150</v>
      </c>
      <c r="G317" s="20">
        <f t="shared" ca="1" si="32"/>
        <v>32</v>
      </c>
    </row>
    <row r="318" spans="1:7" x14ac:dyDescent="0.35">
      <c r="A318" s="10">
        <v>289</v>
      </c>
      <c r="B318" s="10">
        <f t="shared" ca="1" si="27"/>
        <v>0.78469991010138063</v>
      </c>
      <c r="C318" s="10">
        <f t="shared" ca="1" si="28"/>
        <v>375</v>
      </c>
      <c r="D318" s="10">
        <f t="shared" ca="1" si="29"/>
        <v>85</v>
      </c>
      <c r="E318" s="10">
        <f t="shared" ca="1" si="30"/>
        <v>0.19964940336528914</v>
      </c>
      <c r="F318" s="10">
        <f t="shared" ca="1" si="31"/>
        <v>72</v>
      </c>
      <c r="G318" s="20">
        <f t="shared" ca="1" si="32"/>
        <v>70.833333333333329</v>
      </c>
    </row>
    <row r="319" spans="1:7" x14ac:dyDescent="0.35">
      <c r="A319" s="10">
        <v>290</v>
      </c>
      <c r="B319" s="10">
        <f t="shared" ca="1" si="27"/>
        <v>8.0551664844162874E-3</v>
      </c>
      <c r="C319" s="10">
        <f t="shared" ca="1" si="28"/>
        <v>275</v>
      </c>
      <c r="D319" s="10">
        <f t="shared" ca="1" si="29"/>
        <v>75</v>
      </c>
      <c r="E319" s="10">
        <f t="shared" ca="1" si="30"/>
        <v>0.7813944745769601</v>
      </c>
      <c r="F319" s="10">
        <f t="shared" ca="1" si="31"/>
        <v>250</v>
      </c>
      <c r="G319" s="20">
        <f t="shared" ca="1" si="32"/>
        <v>18</v>
      </c>
    </row>
    <row r="320" spans="1:7" x14ac:dyDescent="0.35">
      <c r="A320" s="10">
        <v>291</v>
      </c>
      <c r="B320" s="10">
        <f t="shared" ca="1" si="27"/>
        <v>0.78871417872979643</v>
      </c>
      <c r="C320" s="10">
        <f t="shared" ca="1" si="28"/>
        <v>375</v>
      </c>
      <c r="D320" s="10">
        <f t="shared" ca="1" si="29"/>
        <v>85</v>
      </c>
      <c r="E320" s="10">
        <f t="shared" ca="1" si="30"/>
        <v>0.38585752496097658</v>
      </c>
      <c r="F320" s="10">
        <f t="shared" ca="1" si="31"/>
        <v>150</v>
      </c>
      <c r="G320" s="20">
        <f t="shared" ca="1" si="32"/>
        <v>34</v>
      </c>
    </row>
    <row r="321" spans="1:7" x14ac:dyDescent="0.35">
      <c r="A321" s="10">
        <v>292</v>
      </c>
      <c r="B321" s="10">
        <f t="shared" ca="1" si="27"/>
        <v>0.40230133770880905</v>
      </c>
      <c r="C321" s="10">
        <f t="shared" ca="1" si="28"/>
        <v>325</v>
      </c>
      <c r="D321" s="10">
        <f t="shared" ca="1" si="29"/>
        <v>80</v>
      </c>
      <c r="E321" s="10">
        <f t="shared" ca="1" si="30"/>
        <v>0.27482869882918892</v>
      </c>
      <c r="F321" s="10">
        <f t="shared" ca="1" si="31"/>
        <v>72</v>
      </c>
      <c r="G321" s="20">
        <f t="shared" ca="1" si="32"/>
        <v>66.666666666666671</v>
      </c>
    </row>
    <row r="322" spans="1:7" x14ac:dyDescent="0.35">
      <c r="A322" s="10">
        <v>293</v>
      </c>
      <c r="B322" s="10">
        <f t="shared" ca="1" si="27"/>
        <v>0.13269879930854001</v>
      </c>
      <c r="C322" s="10">
        <f t="shared" ca="1" si="28"/>
        <v>325</v>
      </c>
      <c r="D322" s="10">
        <f t="shared" ca="1" si="29"/>
        <v>80</v>
      </c>
      <c r="E322" s="10">
        <f t="shared" ca="1" si="30"/>
        <v>0.17149564937950335</v>
      </c>
      <c r="F322" s="10">
        <f t="shared" ca="1" si="31"/>
        <v>72</v>
      </c>
      <c r="G322" s="20">
        <f t="shared" ca="1" si="32"/>
        <v>66.666666666666671</v>
      </c>
    </row>
    <row r="323" spans="1:7" x14ac:dyDescent="0.35">
      <c r="A323" s="10">
        <v>294</v>
      </c>
      <c r="B323" s="10">
        <f t="shared" ca="1" si="27"/>
        <v>0.28366999558350547</v>
      </c>
      <c r="C323" s="10">
        <f t="shared" ca="1" si="28"/>
        <v>325</v>
      </c>
      <c r="D323" s="10">
        <f t="shared" ca="1" si="29"/>
        <v>80</v>
      </c>
      <c r="E323" s="10">
        <f t="shared" ca="1" si="30"/>
        <v>0.58003317469436166</v>
      </c>
      <c r="F323" s="10">
        <f t="shared" ca="1" si="31"/>
        <v>150</v>
      </c>
      <c r="G323" s="20">
        <f t="shared" ca="1" si="32"/>
        <v>32</v>
      </c>
    </row>
    <row r="324" spans="1:7" x14ac:dyDescent="0.35">
      <c r="A324" s="10">
        <v>295</v>
      </c>
      <c r="B324" s="10">
        <f t="shared" ca="1" si="27"/>
        <v>0.5490637826666056</v>
      </c>
      <c r="C324" s="10">
        <f t="shared" ca="1" si="28"/>
        <v>375</v>
      </c>
      <c r="D324" s="10">
        <f t="shared" ca="1" si="29"/>
        <v>85</v>
      </c>
      <c r="E324" s="10">
        <f t="shared" ca="1" si="30"/>
        <v>0.76267947443900908</v>
      </c>
      <c r="F324" s="10">
        <f t="shared" ca="1" si="31"/>
        <v>250</v>
      </c>
      <c r="G324" s="20">
        <f t="shared" ca="1" si="32"/>
        <v>20.400000000000002</v>
      </c>
    </row>
    <row r="325" spans="1:7" x14ac:dyDescent="0.35">
      <c r="A325" s="10">
        <v>296</v>
      </c>
      <c r="B325" s="10">
        <f t="shared" ca="1" si="27"/>
        <v>0.62321831265429695</v>
      </c>
      <c r="C325" s="10">
        <f t="shared" ca="1" si="28"/>
        <v>375</v>
      </c>
      <c r="D325" s="10">
        <f t="shared" ca="1" si="29"/>
        <v>85</v>
      </c>
      <c r="E325" s="10">
        <f t="shared" ca="1" si="30"/>
        <v>0.71851310369072807</v>
      </c>
      <c r="F325" s="10">
        <f t="shared" ca="1" si="31"/>
        <v>250</v>
      </c>
      <c r="G325" s="20">
        <f t="shared" ca="1" si="32"/>
        <v>20.400000000000002</v>
      </c>
    </row>
    <row r="326" spans="1:7" x14ac:dyDescent="0.35">
      <c r="A326" s="10">
        <v>297</v>
      </c>
      <c r="B326" s="10">
        <f t="shared" ca="1" si="27"/>
        <v>0.53794868634067916</v>
      </c>
      <c r="C326" s="10">
        <f t="shared" ca="1" si="28"/>
        <v>375</v>
      </c>
      <c r="D326" s="10">
        <f t="shared" ca="1" si="29"/>
        <v>85</v>
      </c>
      <c r="E326" s="10">
        <f t="shared" ca="1" si="30"/>
        <v>0.55574807507428947</v>
      </c>
      <c r="F326" s="10">
        <f t="shared" ca="1" si="31"/>
        <v>150</v>
      </c>
      <c r="G326" s="20">
        <f t="shared" ca="1" si="32"/>
        <v>34</v>
      </c>
    </row>
    <row r="327" spans="1:7" x14ac:dyDescent="0.35">
      <c r="A327" s="10">
        <v>298</v>
      </c>
      <c r="B327" s="10">
        <f t="shared" ca="1" si="27"/>
        <v>0.44946646155501058</v>
      </c>
      <c r="C327" s="10">
        <f t="shared" ca="1" si="28"/>
        <v>325</v>
      </c>
      <c r="D327" s="10">
        <f t="shared" ca="1" si="29"/>
        <v>80</v>
      </c>
      <c r="E327" s="10">
        <f t="shared" ca="1" si="30"/>
        <v>0.77471637710729335</v>
      </c>
      <c r="F327" s="10">
        <f t="shared" ca="1" si="31"/>
        <v>250</v>
      </c>
      <c r="G327" s="20">
        <f t="shared" ca="1" si="32"/>
        <v>19.2</v>
      </c>
    </row>
    <row r="328" spans="1:7" x14ac:dyDescent="0.35">
      <c r="A328" s="10">
        <v>299</v>
      </c>
      <c r="B328" s="10">
        <f t="shared" ca="1" si="27"/>
        <v>0.3969257607151303</v>
      </c>
      <c r="C328" s="10">
        <f t="shared" ca="1" si="28"/>
        <v>325</v>
      </c>
      <c r="D328" s="10">
        <f t="shared" ca="1" si="29"/>
        <v>80</v>
      </c>
      <c r="E328" s="10">
        <f t="shared" ca="1" si="30"/>
        <v>0.31869490280973756</v>
      </c>
      <c r="F328" s="10">
        <f t="shared" ca="1" si="31"/>
        <v>120</v>
      </c>
      <c r="G328" s="20">
        <f t="shared" ca="1" si="32"/>
        <v>40</v>
      </c>
    </row>
    <row r="329" spans="1:7" x14ac:dyDescent="0.35">
      <c r="A329" s="10">
        <v>300</v>
      </c>
      <c r="B329" s="10">
        <f t="shared" ca="1" si="27"/>
        <v>0.42113493283066372</v>
      </c>
      <c r="C329" s="10">
        <f t="shared" ca="1" si="28"/>
        <v>325</v>
      </c>
      <c r="D329" s="10">
        <f t="shared" ca="1" si="29"/>
        <v>80</v>
      </c>
      <c r="E329" s="10">
        <f t="shared" ca="1" si="30"/>
        <v>0.9327958602477705</v>
      </c>
      <c r="F329" s="10">
        <f t="shared" ca="1" si="31"/>
        <v>250</v>
      </c>
      <c r="G329" s="20">
        <f t="shared" ca="1" si="32"/>
        <v>19.2</v>
      </c>
    </row>
    <row r="330" spans="1:7" x14ac:dyDescent="0.35">
      <c r="A330" s="10">
        <v>301</v>
      </c>
      <c r="B330" s="10">
        <f t="shared" ca="1" si="27"/>
        <v>6.9826650597969109E-2</v>
      </c>
      <c r="C330" s="10">
        <f t="shared" ca="1" si="28"/>
        <v>275</v>
      </c>
      <c r="D330" s="10">
        <f t="shared" ca="1" si="29"/>
        <v>75</v>
      </c>
      <c r="E330" s="10">
        <f t="shared" ca="1" si="30"/>
        <v>0.64742566078435193</v>
      </c>
      <c r="F330" s="10">
        <f t="shared" ca="1" si="31"/>
        <v>150</v>
      </c>
      <c r="G330" s="20">
        <f t="shared" ca="1" si="32"/>
        <v>30</v>
      </c>
    </row>
    <row r="331" spans="1:7" x14ac:dyDescent="0.35">
      <c r="A331" s="10">
        <v>302</v>
      </c>
      <c r="B331" s="10">
        <f t="shared" ca="1" si="27"/>
        <v>0.23813951579664228</v>
      </c>
      <c r="C331" s="10">
        <f t="shared" ca="1" si="28"/>
        <v>325</v>
      </c>
      <c r="D331" s="10">
        <f t="shared" ca="1" si="29"/>
        <v>80</v>
      </c>
      <c r="E331" s="10">
        <f t="shared" ca="1" si="30"/>
        <v>0.70872905072185122</v>
      </c>
      <c r="F331" s="10">
        <f t="shared" ca="1" si="31"/>
        <v>250</v>
      </c>
      <c r="G331" s="20">
        <f t="shared" ca="1" si="32"/>
        <v>19.2</v>
      </c>
    </row>
    <row r="332" spans="1:7" x14ac:dyDescent="0.35">
      <c r="A332" s="10">
        <v>303</v>
      </c>
      <c r="B332" s="10">
        <f t="shared" ca="1" si="27"/>
        <v>0.36524217890815303</v>
      </c>
      <c r="C332" s="10">
        <f t="shared" ca="1" si="28"/>
        <v>325</v>
      </c>
      <c r="D332" s="10">
        <f t="shared" ca="1" si="29"/>
        <v>80</v>
      </c>
      <c r="E332" s="10">
        <f t="shared" ca="1" si="30"/>
        <v>0.38227762160504997</v>
      </c>
      <c r="F332" s="10">
        <f t="shared" ca="1" si="31"/>
        <v>150</v>
      </c>
      <c r="G332" s="20">
        <f t="shared" ca="1" si="32"/>
        <v>32</v>
      </c>
    </row>
    <row r="333" spans="1:7" x14ac:dyDescent="0.35">
      <c r="A333" s="10">
        <v>304</v>
      </c>
      <c r="B333" s="10">
        <f t="shared" ca="1" si="27"/>
        <v>0.74249059573322274</v>
      </c>
      <c r="C333" s="10">
        <f t="shared" ca="1" si="28"/>
        <v>375</v>
      </c>
      <c r="D333" s="10">
        <f t="shared" ca="1" si="29"/>
        <v>85</v>
      </c>
      <c r="E333" s="10">
        <f t="shared" ca="1" si="30"/>
        <v>4.7532808920205394E-2</v>
      </c>
      <c r="F333" s="10">
        <f t="shared" ca="1" si="31"/>
        <v>72</v>
      </c>
      <c r="G333" s="20">
        <f t="shared" ca="1" si="32"/>
        <v>70.833333333333329</v>
      </c>
    </row>
    <row r="334" spans="1:7" x14ac:dyDescent="0.35">
      <c r="A334" s="10">
        <v>305</v>
      </c>
      <c r="B334" s="10">
        <f t="shared" ca="1" si="27"/>
        <v>0.20982125987920308</v>
      </c>
      <c r="C334" s="10">
        <f t="shared" ca="1" si="28"/>
        <v>325</v>
      </c>
      <c r="D334" s="10">
        <f t="shared" ca="1" si="29"/>
        <v>80</v>
      </c>
      <c r="E334" s="10">
        <f t="shared" ca="1" si="30"/>
        <v>0.14397406376159561</v>
      </c>
      <c r="F334" s="10">
        <f t="shared" ca="1" si="31"/>
        <v>72</v>
      </c>
      <c r="G334" s="20">
        <f t="shared" ca="1" si="32"/>
        <v>66.666666666666671</v>
      </c>
    </row>
    <row r="335" spans="1:7" x14ac:dyDescent="0.35">
      <c r="A335" s="10">
        <v>306</v>
      </c>
      <c r="B335" s="10">
        <f t="shared" ca="1" si="27"/>
        <v>0.3995527752773026</v>
      </c>
      <c r="C335" s="10">
        <f t="shared" ca="1" si="28"/>
        <v>325</v>
      </c>
      <c r="D335" s="10">
        <f t="shared" ca="1" si="29"/>
        <v>80</v>
      </c>
      <c r="E335" s="10">
        <f t="shared" ca="1" si="30"/>
        <v>0.37350747188042588</v>
      </c>
      <c r="F335" s="10">
        <f t="shared" ca="1" si="31"/>
        <v>150</v>
      </c>
      <c r="G335" s="20">
        <f t="shared" ca="1" si="32"/>
        <v>32</v>
      </c>
    </row>
    <row r="336" spans="1:7" x14ac:dyDescent="0.35">
      <c r="A336" s="10">
        <v>307</v>
      </c>
      <c r="B336" s="10">
        <f t="shared" ca="1" si="27"/>
        <v>0.43505851202903623</v>
      </c>
      <c r="C336" s="10">
        <f t="shared" ca="1" si="28"/>
        <v>325</v>
      </c>
      <c r="D336" s="10">
        <f t="shared" ca="1" si="29"/>
        <v>80</v>
      </c>
      <c r="E336" s="10">
        <f t="shared" ca="1" si="30"/>
        <v>3.6272637076837366E-2</v>
      </c>
      <c r="F336" s="10">
        <f t="shared" ca="1" si="31"/>
        <v>72</v>
      </c>
      <c r="G336" s="20">
        <f t="shared" ca="1" si="32"/>
        <v>66.666666666666671</v>
      </c>
    </row>
    <row r="337" spans="1:7" x14ac:dyDescent="0.35">
      <c r="A337" s="10">
        <v>308</v>
      </c>
      <c r="B337" s="10">
        <f t="shared" ca="1" si="27"/>
        <v>0.99869563206598877</v>
      </c>
      <c r="C337" s="10">
        <f t="shared" ca="1" si="28"/>
        <v>475</v>
      </c>
      <c r="D337" s="10">
        <f t="shared" ca="1" si="29"/>
        <v>100</v>
      </c>
      <c r="E337" s="10">
        <f t="shared" ca="1" si="30"/>
        <v>0.9218739053326328</v>
      </c>
      <c r="F337" s="10">
        <f t="shared" ca="1" si="31"/>
        <v>250</v>
      </c>
      <c r="G337" s="20">
        <f t="shared" ca="1" si="32"/>
        <v>24</v>
      </c>
    </row>
    <row r="338" spans="1:7" x14ac:dyDescent="0.35">
      <c r="A338" s="10">
        <v>309</v>
      </c>
      <c r="B338" s="10">
        <f t="shared" ca="1" si="27"/>
        <v>0.87396685936197172</v>
      </c>
      <c r="C338" s="10">
        <f t="shared" ca="1" si="28"/>
        <v>425</v>
      </c>
      <c r="D338" s="10">
        <f t="shared" ca="1" si="29"/>
        <v>90</v>
      </c>
      <c r="E338" s="10">
        <f t="shared" ca="1" si="30"/>
        <v>9.7618389643690184E-2</v>
      </c>
      <c r="F338" s="10">
        <f t="shared" ca="1" si="31"/>
        <v>72</v>
      </c>
      <c r="G338" s="20">
        <f t="shared" ca="1" si="32"/>
        <v>75</v>
      </c>
    </row>
    <row r="339" spans="1:7" x14ac:dyDescent="0.35">
      <c r="A339" s="10">
        <v>310</v>
      </c>
      <c r="B339" s="10">
        <f t="shared" ca="1" si="27"/>
        <v>0.77449248396173298</v>
      </c>
      <c r="C339" s="10">
        <f t="shared" ca="1" si="28"/>
        <v>375</v>
      </c>
      <c r="D339" s="10">
        <f t="shared" ca="1" si="29"/>
        <v>85</v>
      </c>
      <c r="E339" s="10">
        <f t="shared" ca="1" si="30"/>
        <v>0.27702103517278653</v>
      </c>
      <c r="F339" s="10">
        <f t="shared" ca="1" si="31"/>
        <v>72</v>
      </c>
      <c r="G339" s="20">
        <f t="shared" ca="1" si="32"/>
        <v>70.833333333333329</v>
      </c>
    </row>
    <row r="340" spans="1:7" x14ac:dyDescent="0.35">
      <c r="A340" s="10">
        <v>311</v>
      </c>
      <c r="B340" s="10">
        <f t="shared" ca="1" si="27"/>
        <v>0.7118979457263247</v>
      </c>
      <c r="C340" s="10">
        <f t="shared" ca="1" si="28"/>
        <v>375</v>
      </c>
      <c r="D340" s="10">
        <f t="shared" ca="1" si="29"/>
        <v>85</v>
      </c>
      <c r="E340" s="10">
        <f t="shared" ca="1" si="30"/>
        <v>0.18052675198281221</v>
      </c>
      <c r="F340" s="10">
        <f t="shared" ca="1" si="31"/>
        <v>72</v>
      </c>
      <c r="G340" s="20">
        <f t="shared" ca="1" si="32"/>
        <v>70.833333333333329</v>
      </c>
    </row>
    <row r="341" spans="1:7" x14ac:dyDescent="0.35">
      <c r="A341" s="10">
        <v>312</v>
      </c>
      <c r="B341" s="10">
        <f t="shared" ca="1" si="27"/>
        <v>0.77384770612508891</v>
      </c>
      <c r="C341" s="10">
        <f t="shared" ca="1" si="28"/>
        <v>375</v>
      </c>
      <c r="D341" s="10">
        <f t="shared" ca="1" si="29"/>
        <v>85</v>
      </c>
      <c r="E341" s="10">
        <f t="shared" ca="1" si="30"/>
        <v>0.34436656535267174</v>
      </c>
      <c r="F341" s="10">
        <f t="shared" ca="1" si="31"/>
        <v>150</v>
      </c>
      <c r="G341" s="20">
        <f t="shared" ca="1" si="32"/>
        <v>34</v>
      </c>
    </row>
    <row r="342" spans="1:7" x14ac:dyDescent="0.35">
      <c r="A342" s="10">
        <v>313</v>
      </c>
      <c r="B342" s="10">
        <f t="shared" ca="1" si="27"/>
        <v>0.18671643775906777</v>
      </c>
      <c r="C342" s="10">
        <f t="shared" ca="1" si="28"/>
        <v>325</v>
      </c>
      <c r="D342" s="10">
        <f t="shared" ca="1" si="29"/>
        <v>80</v>
      </c>
      <c r="E342" s="10">
        <f t="shared" ca="1" si="30"/>
        <v>0.76572036346557859</v>
      </c>
      <c r="F342" s="10">
        <f t="shared" ca="1" si="31"/>
        <v>250</v>
      </c>
      <c r="G342" s="20">
        <f t="shared" ca="1" si="32"/>
        <v>19.2</v>
      </c>
    </row>
    <row r="343" spans="1:7" x14ac:dyDescent="0.35">
      <c r="A343" s="10">
        <v>314</v>
      </c>
      <c r="B343" s="10">
        <f t="shared" ca="1" si="27"/>
        <v>0.17507751552194406</v>
      </c>
      <c r="C343" s="10">
        <f t="shared" ca="1" si="28"/>
        <v>325</v>
      </c>
      <c r="D343" s="10">
        <f t="shared" ca="1" si="29"/>
        <v>80</v>
      </c>
      <c r="E343" s="10">
        <f t="shared" ca="1" si="30"/>
        <v>0.82228246169087837</v>
      </c>
      <c r="F343" s="10">
        <f t="shared" ca="1" si="31"/>
        <v>250</v>
      </c>
      <c r="G343" s="20">
        <f t="shared" ca="1" si="32"/>
        <v>19.2</v>
      </c>
    </row>
    <row r="344" spans="1:7" x14ac:dyDescent="0.35">
      <c r="A344" s="10">
        <v>315</v>
      </c>
      <c r="B344" s="10">
        <f t="shared" ca="1" si="27"/>
        <v>0.63467525019592486</v>
      </c>
      <c r="C344" s="10">
        <f t="shared" ca="1" si="28"/>
        <v>375</v>
      </c>
      <c r="D344" s="10">
        <f t="shared" ca="1" si="29"/>
        <v>85</v>
      </c>
      <c r="E344" s="10">
        <f t="shared" ca="1" si="30"/>
        <v>0.4079879192379563</v>
      </c>
      <c r="F344" s="10">
        <f t="shared" ca="1" si="31"/>
        <v>150</v>
      </c>
      <c r="G344" s="20">
        <f t="shared" ca="1" si="32"/>
        <v>34</v>
      </c>
    </row>
    <row r="345" spans="1:7" x14ac:dyDescent="0.35">
      <c r="A345" s="10">
        <v>316</v>
      </c>
      <c r="B345" s="10">
        <f t="shared" ca="1" si="27"/>
        <v>0.15228583544674557</v>
      </c>
      <c r="C345" s="10">
        <f t="shared" ca="1" si="28"/>
        <v>325</v>
      </c>
      <c r="D345" s="10">
        <f t="shared" ca="1" si="29"/>
        <v>80</v>
      </c>
      <c r="E345" s="10">
        <f t="shared" ca="1" si="30"/>
        <v>0.68550583014834932</v>
      </c>
      <c r="F345" s="10">
        <f t="shared" ca="1" si="31"/>
        <v>150</v>
      </c>
      <c r="G345" s="20">
        <f t="shared" ca="1" si="32"/>
        <v>32</v>
      </c>
    </row>
    <row r="346" spans="1:7" x14ac:dyDescent="0.35">
      <c r="A346" s="10">
        <v>317</v>
      </c>
      <c r="B346" s="10">
        <f t="shared" ca="1" si="27"/>
        <v>0.39262008675034332</v>
      </c>
      <c r="C346" s="10">
        <f t="shared" ca="1" si="28"/>
        <v>325</v>
      </c>
      <c r="D346" s="10">
        <f t="shared" ca="1" si="29"/>
        <v>80</v>
      </c>
      <c r="E346" s="10">
        <f t="shared" ca="1" si="30"/>
        <v>0.16447060868291385</v>
      </c>
      <c r="F346" s="10">
        <f t="shared" ca="1" si="31"/>
        <v>72</v>
      </c>
      <c r="G346" s="20">
        <f t="shared" ca="1" si="32"/>
        <v>66.666666666666671</v>
      </c>
    </row>
    <row r="347" spans="1:7" x14ac:dyDescent="0.35">
      <c r="A347" s="10">
        <v>318</v>
      </c>
      <c r="B347" s="10">
        <f t="shared" ca="1" si="27"/>
        <v>0.27969952519782837</v>
      </c>
      <c r="C347" s="10">
        <f t="shared" ca="1" si="28"/>
        <v>325</v>
      </c>
      <c r="D347" s="10">
        <f t="shared" ca="1" si="29"/>
        <v>80</v>
      </c>
      <c r="E347" s="10">
        <f t="shared" ca="1" si="30"/>
        <v>0.86069951653292931</v>
      </c>
      <c r="F347" s="10">
        <f t="shared" ca="1" si="31"/>
        <v>250</v>
      </c>
      <c r="G347" s="20">
        <f t="shared" ca="1" si="32"/>
        <v>19.2</v>
      </c>
    </row>
    <row r="348" spans="1:7" x14ac:dyDescent="0.35">
      <c r="A348" s="10">
        <v>319</v>
      </c>
      <c r="B348" s="10">
        <f t="shared" ca="1" si="27"/>
        <v>7.6857178112987645E-2</v>
      </c>
      <c r="C348" s="10">
        <f t="shared" ca="1" si="28"/>
        <v>275</v>
      </c>
      <c r="D348" s="10">
        <f t="shared" ca="1" si="29"/>
        <v>75</v>
      </c>
      <c r="E348" s="10">
        <f t="shared" ca="1" si="30"/>
        <v>0.48495938164304331</v>
      </c>
      <c r="F348" s="10">
        <f t="shared" ca="1" si="31"/>
        <v>150</v>
      </c>
      <c r="G348" s="20">
        <f t="shared" ca="1" si="32"/>
        <v>30</v>
      </c>
    </row>
    <row r="349" spans="1:7" x14ac:dyDescent="0.35">
      <c r="A349" s="10">
        <v>320</v>
      </c>
      <c r="B349" s="10">
        <f t="shared" ca="1" si="27"/>
        <v>0.62896189658724144</v>
      </c>
      <c r="C349" s="10">
        <f t="shared" ca="1" si="28"/>
        <v>375</v>
      </c>
      <c r="D349" s="10">
        <f t="shared" ca="1" si="29"/>
        <v>85</v>
      </c>
      <c r="E349" s="10">
        <f t="shared" ca="1" si="30"/>
        <v>0.74397662122588581</v>
      </c>
      <c r="F349" s="10">
        <f t="shared" ca="1" si="31"/>
        <v>250</v>
      </c>
      <c r="G349" s="20">
        <f t="shared" ca="1" si="32"/>
        <v>20.400000000000002</v>
      </c>
    </row>
    <row r="350" spans="1:7" x14ac:dyDescent="0.35">
      <c r="A350" s="10">
        <v>321</v>
      </c>
      <c r="B350" s="10">
        <f t="shared" ca="1" si="27"/>
        <v>0.22239394592687267</v>
      </c>
      <c r="C350" s="10">
        <f t="shared" ca="1" si="28"/>
        <v>325</v>
      </c>
      <c r="D350" s="10">
        <f t="shared" ca="1" si="29"/>
        <v>80</v>
      </c>
      <c r="E350" s="10">
        <f t="shared" ca="1" si="30"/>
        <v>0.57954355467132956</v>
      </c>
      <c r="F350" s="10">
        <f t="shared" ca="1" si="31"/>
        <v>150</v>
      </c>
      <c r="G350" s="20">
        <f t="shared" ca="1" si="32"/>
        <v>32</v>
      </c>
    </row>
    <row r="351" spans="1:7" x14ac:dyDescent="0.35">
      <c r="A351" s="10">
        <v>322</v>
      </c>
      <c r="B351" s="10">
        <f t="shared" ref="B351:B414" ca="1" si="33">RAND()</f>
        <v>0.53780461717849937</v>
      </c>
      <c r="C351" s="10">
        <f t="shared" ref="C351:C414" ca="1" si="34">VLOOKUP(B351,$F$14:$I$18,3)</f>
        <v>375</v>
      </c>
      <c r="D351" s="10">
        <f t="shared" ref="D351:D414" ca="1" si="35">VLOOKUP(B351,$F$14:$I$18,4)</f>
        <v>85</v>
      </c>
      <c r="E351" s="10">
        <f t="shared" ref="E351:E414" ca="1" si="36">RAND()</f>
        <v>0.60859243236147398</v>
      </c>
      <c r="F351" s="10">
        <f t="shared" ref="F351:F414" ca="1" si="37">VLOOKUP(E351,$F$22:$H$26,3)</f>
        <v>150</v>
      </c>
      <c r="G351" s="20">
        <f t="shared" ref="G351:G414" ca="1" si="38">(D351/F351)*60</f>
        <v>34</v>
      </c>
    </row>
    <row r="352" spans="1:7" x14ac:dyDescent="0.35">
      <c r="A352" s="10">
        <v>323</v>
      </c>
      <c r="B352" s="10">
        <f t="shared" ca="1" si="33"/>
        <v>0.91068752283187526</v>
      </c>
      <c r="C352" s="10">
        <f t="shared" ca="1" si="34"/>
        <v>475</v>
      </c>
      <c r="D352" s="10">
        <f t="shared" ca="1" si="35"/>
        <v>100</v>
      </c>
      <c r="E352" s="10">
        <f t="shared" ca="1" si="36"/>
        <v>0.51218203727137301</v>
      </c>
      <c r="F352" s="10">
        <f t="shared" ca="1" si="37"/>
        <v>150</v>
      </c>
      <c r="G352" s="20">
        <f t="shared" ca="1" si="38"/>
        <v>40</v>
      </c>
    </row>
    <row r="353" spans="1:7" x14ac:dyDescent="0.35">
      <c r="A353" s="10">
        <v>324</v>
      </c>
      <c r="B353" s="10">
        <f t="shared" ca="1" si="33"/>
        <v>0.2248886058400964</v>
      </c>
      <c r="C353" s="10">
        <f t="shared" ca="1" si="34"/>
        <v>325</v>
      </c>
      <c r="D353" s="10">
        <f t="shared" ca="1" si="35"/>
        <v>80</v>
      </c>
      <c r="E353" s="10">
        <f t="shared" ca="1" si="36"/>
        <v>0.72554409584599666</v>
      </c>
      <c r="F353" s="10">
        <f t="shared" ca="1" si="37"/>
        <v>250</v>
      </c>
      <c r="G353" s="20">
        <f t="shared" ca="1" si="38"/>
        <v>19.2</v>
      </c>
    </row>
    <row r="354" spans="1:7" x14ac:dyDescent="0.35">
      <c r="A354" s="10">
        <v>325</v>
      </c>
      <c r="B354" s="10">
        <f t="shared" ca="1" si="33"/>
        <v>0.74003079396109006</v>
      </c>
      <c r="C354" s="10">
        <f t="shared" ca="1" si="34"/>
        <v>375</v>
      </c>
      <c r="D354" s="10">
        <f t="shared" ca="1" si="35"/>
        <v>85</v>
      </c>
      <c r="E354" s="10">
        <f t="shared" ca="1" si="36"/>
        <v>0.16451836394645525</v>
      </c>
      <c r="F354" s="10">
        <f t="shared" ca="1" si="37"/>
        <v>72</v>
      </c>
      <c r="G354" s="20">
        <f t="shared" ca="1" si="38"/>
        <v>70.833333333333329</v>
      </c>
    </row>
    <row r="355" spans="1:7" x14ac:dyDescent="0.35">
      <c r="A355" s="10">
        <v>326</v>
      </c>
      <c r="B355" s="10">
        <f t="shared" ca="1" si="33"/>
        <v>0.48386734518281094</v>
      </c>
      <c r="C355" s="10">
        <f t="shared" ca="1" si="34"/>
        <v>325</v>
      </c>
      <c r="D355" s="10">
        <f t="shared" ca="1" si="35"/>
        <v>80</v>
      </c>
      <c r="E355" s="10">
        <f t="shared" ca="1" si="36"/>
        <v>7.0383264174658233E-3</v>
      </c>
      <c r="F355" s="10">
        <f t="shared" ca="1" si="37"/>
        <v>72</v>
      </c>
      <c r="G355" s="20">
        <f t="shared" ca="1" si="38"/>
        <v>66.666666666666671</v>
      </c>
    </row>
    <row r="356" spans="1:7" x14ac:dyDescent="0.35">
      <c r="A356" s="10">
        <v>327</v>
      </c>
      <c r="B356" s="10">
        <f t="shared" ca="1" si="33"/>
        <v>3.1409225248205663E-2</v>
      </c>
      <c r="C356" s="10">
        <f t="shared" ca="1" si="34"/>
        <v>275</v>
      </c>
      <c r="D356" s="10">
        <f t="shared" ca="1" si="35"/>
        <v>75</v>
      </c>
      <c r="E356" s="10">
        <f t="shared" ca="1" si="36"/>
        <v>0.33590668628177045</v>
      </c>
      <c r="F356" s="10">
        <f t="shared" ca="1" si="37"/>
        <v>150</v>
      </c>
      <c r="G356" s="20">
        <f t="shared" ca="1" si="38"/>
        <v>30</v>
      </c>
    </row>
    <row r="357" spans="1:7" x14ac:dyDescent="0.35">
      <c r="A357" s="10">
        <v>328</v>
      </c>
      <c r="B357" s="10">
        <f t="shared" ca="1" si="33"/>
        <v>6.9510747117731086E-2</v>
      </c>
      <c r="C357" s="10">
        <f t="shared" ca="1" si="34"/>
        <v>275</v>
      </c>
      <c r="D357" s="10">
        <f t="shared" ca="1" si="35"/>
        <v>75</v>
      </c>
      <c r="E357" s="10">
        <f t="shared" ca="1" si="36"/>
        <v>0.48602847035353147</v>
      </c>
      <c r="F357" s="10">
        <f t="shared" ca="1" si="37"/>
        <v>150</v>
      </c>
      <c r="G357" s="20">
        <f t="shared" ca="1" si="38"/>
        <v>30</v>
      </c>
    </row>
    <row r="358" spans="1:7" x14ac:dyDescent="0.35">
      <c r="A358" s="10">
        <v>329</v>
      </c>
      <c r="B358" s="10">
        <f t="shared" ca="1" si="33"/>
        <v>0.78207449900539294</v>
      </c>
      <c r="C358" s="10">
        <f t="shared" ca="1" si="34"/>
        <v>375</v>
      </c>
      <c r="D358" s="10">
        <f t="shared" ca="1" si="35"/>
        <v>85</v>
      </c>
      <c r="E358" s="10">
        <f t="shared" ca="1" si="36"/>
        <v>0.19594745418604786</v>
      </c>
      <c r="F358" s="10">
        <f t="shared" ca="1" si="37"/>
        <v>72</v>
      </c>
      <c r="G358" s="20">
        <f t="shared" ca="1" si="38"/>
        <v>70.833333333333329</v>
      </c>
    </row>
    <row r="359" spans="1:7" x14ac:dyDescent="0.35">
      <c r="A359" s="10">
        <v>330</v>
      </c>
      <c r="B359" s="10">
        <f t="shared" ca="1" si="33"/>
        <v>0.3469761536014524</v>
      </c>
      <c r="C359" s="10">
        <f t="shared" ca="1" si="34"/>
        <v>325</v>
      </c>
      <c r="D359" s="10">
        <f t="shared" ca="1" si="35"/>
        <v>80</v>
      </c>
      <c r="E359" s="10">
        <f t="shared" ca="1" si="36"/>
        <v>0.48963197641995371</v>
      </c>
      <c r="F359" s="10">
        <f t="shared" ca="1" si="37"/>
        <v>150</v>
      </c>
      <c r="G359" s="20">
        <f t="shared" ca="1" si="38"/>
        <v>32</v>
      </c>
    </row>
    <row r="360" spans="1:7" x14ac:dyDescent="0.35">
      <c r="A360" s="10">
        <v>331</v>
      </c>
      <c r="B360" s="10">
        <f t="shared" ca="1" si="33"/>
        <v>0.54912993033097934</v>
      </c>
      <c r="C360" s="10">
        <f t="shared" ca="1" si="34"/>
        <v>375</v>
      </c>
      <c r="D360" s="10">
        <f t="shared" ca="1" si="35"/>
        <v>85</v>
      </c>
      <c r="E360" s="10">
        <f t="shared" ca="1" si="36"/>
        <v>3.2008629477527362E-2</v>
      </c>
      <c r="F360" s="10">
        <f t="shared" ca="1" si="37"/>
        <v>72</v>
      </c>
      <c r="G360" s="20">
        <f t="shared" ca="1" si="38"/>
        <v>70.833333333333329</v>
      </c>
    </row>
    <row r="361" spans="1:7" x14ac:dyDescent="0.35">
      <c r="A361" s="10">
        <v>332</v>
      </c>
      <c r="B361" s="10">
        <f t="shared" ca="1" si="33"/>
        <v>7.930032536742837E-2</v>
      </c>
      <c r="C361" s="10">
        <f t="shared" ca="1" si="34"/>
        <v>275</v>
      </c>
      <c r="D361" s="10">
        <f t="shared" ca="1" si="35"/>
        <v>75</v>
      </c>
      <c r="E361" s="10">
        <f t="shared" ca="1" si="36"/>
        <v>0.19359088414511938</v>
      </c>
      <c r="F361" s="10">
        <f t="shared" ca="1" si="37"/>
        <v>72</v>
      </c>
      <c r="G361" s="20">
        <f t="shared" ca="1" si="38"/>
        <v>62.500000000000007</v>
      </c>
    </row>
    <row r="362" spans="1:7" x14ac:dyDescent="0.35">
      <c r="A362" s="10">
        <v>333</v>
      </c>
      <c r="B362" s="10">
        <f t="shared" ca="1" si="33"/>
        <v>0.42801774607153409</v>
      </c>
      <c r="C362" s="10">
        <f t="shared" ca="1" si="34"/>
        <v>325</v>
      </c>
      <c r="D362" s="10">
        <f t="shared" ca="1" si="35"/>
        <v>80</v>
      </c>
      <c r="E362" s="10">
        <f t="shared" ca="1" si="36"/>
        <v>0.94057441770949968</v>
      </c>
      <c r="F362" s="10">
        <f t="shared" ca="1" si="37"/>
        <v>250</v>
      </c>
      <c r="G362" s="20">
        <f t="shared" ca="1" si="38"/>
        <v>19.2</v>
      </c>
    </row>
    <row r="363" spans="1:7" x14ac:dyDescent="0.35">
      <c r="A363" s="10">
        <v>334</v>
      </c>
      <c r="B363" s="10">
        <f t="shared" ca="1" si="33"/>
        <v>4.128963321956769E-2</v>
      </c>
      <c r="C363" s="10">
        <f t="shared" ca="1" si="34"/>
        <v>275</v>
      </c>
      <c r="D363" s="10">
        <f t="shared" ca="1" si="35"/>
        <v>75</v>
      </c>
      <c r="E363" s="10">
        <f t="shared" ca="1" si="36"/>
        <v>0.94017240975816208</v>
      </c>
      <c r="F363" s="10">
        <f t="shared" ca="1" si="37"/>
        <v>250</v>
      </c>
      <c r="G363" s="20">
        <f t="shared" ca="1" si="38"/>
        <v>18</v>
      </c>
    </row>
    <row r="364" spans="1:7" x14ac:dyDescent="0.35">
      <c r="A364" s="10">
        <v>335</v>
      </c>
      <c r="B364" s="10">
        <f t="shared" ca="1" si="33"/>
        <v>0.15771670406206351</v>
      </c>
      <c r="C364" s="10">
        <f t="shared" ca="1" si="34"/>
        <v>325</v>
      </c>
      <c r="D364" s="10">
        <f t="shared" ca="1" si="35"/>
        <v>80</v>
      </c>
      <c r="E364" s="10">
        <f t="shared" ca="1" si="36"/>
        <v>0.48013980152570024</v>
      </c>
      <c r="F364" s="10">
        <f t="shared" ca="1" si="37"/>
        <v>150</v>
      </c>
      <c r="G364" s="20">
        <f t="shared" ca="1" si="38"/>
        <v>32</v>
      </c>
    </row>
    <row r="365" spans="1:7" x14ac:dyDescent="0.35">
      <c r="A365" s="10">
        <v>336</v>
      </c>
      <c r="B365" s="10">
        <f t="shared" ca="1" si="33"/>
        <v>0.34681288663889676</v>
      </c>
      <c r="C365" s="10">
        <f t="shared" ca="1" si="34"/>
        <v>325</v>
      </c>
      <c r="D365" s="10">
        <f t="shared" ca="1" si="35"/>
        <v>80</v>
      </c>
      <c r="E365" s="10">
        <f t="shared" ca="1" si="36"/>
        <v>4.6588438105160779E-2</v>
      </c>
      <c r="F365" s="10">
        <f t="shared" ca="1" si="37"/>
        <v>72</v>
      </c>
      <c r="G365" s="20">
        <f t="shared" ca="1" si="38"/>
        <v>66.666666666666671</v>
      </c>
    </row>
    <row r="366" spans="1:7" x14ac:dyDescent="0.35">
      <c r="A366" s="10">
        <v>337</v>
      </c>
      <c r="B366" s="10">
        <f t="shared" ca="1" si="33"/>
        <v>0.16819829868080383</v>
      </c>
      <c r="C366" s="10">
        <f t="shared" ca="1" si="34"/>
        <v>325</v>
      </c>
      <c r="D366" s="10">
        <f t="shared" ca="1" si="35"/>
        <v>80</v>
      </c>
      <c r="E366" s="10">
        <f t="shared" ca="1" si="36"/>
        <v>0.38965855800380622</v>
      </c>
      <c r="F366" s="10">
        <f t="shared" ca="1" si="37"/>
        <v>150</v>
      </c>
      <c r="G366" s="20">
        <f t="shared" ca="1" si="38"/>
        <v>32</v>
      </c>
    </row>
    <row r="367" spans="1:7" x14ac:dyDescent="0.35">
      <c r="A367" s="10">
        <v>338</v>
      </c>
      <c r="B367" s="10">
        <f t="shared" ca="1" si="33"/>
        <v>0.56607629151960248</v>
      </c>
      <c r="C367" s="10">
        <f t="shared" ca="1" si="34"/>
        <v>375</v>
      </c>
      <c r="D367" s="10">
        <f t="shared" ca="1" si="35"/>
        <v>85</v>
      </c>
      <c r="E367" s="10">
        <f t="shared" ca="1" si="36"/>
        <v>0.78989156744506783</v>
      </c>
      <c r="F367" s="10">
        <f t="shared" ca="1" si="37"/>
        <v>250</v>
      </c>
      <c r="G367" s="20">
        <f t="shared" ca="1" si="38"/>
        <v>20.400000000000002</v>
      </c>
    </row>
    <row r="368" spans="1:7" x14ac:dyDescent="0.35">
      <c r="A368" s="10">
        <v>339</v>
      </c>
      <c r="B368" s="10">
        <f t="shared" ca="1" si="33"/>
        <v>0.12166177222722885</v>
      </c>
      <c r="C368" s="10">
        <f t="shared" ca="1" si="34"/>
        <v>325</v>
      </c>
      <c r="D368" s="10">
        <f t="shared" ca="1" si="35"/>
        <v>80</v>
      </c>
      <c r="E368" s="10">
        <f t="shared" ca="1" si="36"/>
        <v>0.15475931744114524</v>
      </c>
      <c r="F368" s="10">
        <f t="shared" ca="1" si="37"/>
        <v>72</v>
      </c>
      <c r="G368" s="20">
        <f t="shared" ca="1" si="38"/>
        <v>66.666666666666671</v>
      </c>
    </row>
    <row r="369" spans="1:7" x14ac:dyDescent="0.35">
      <c r="A369" s="10">
        <v>340</v>
      </c>
      <c r="B369" s="10">
        <f t="shared" ca="1" si="33"/>
        <v>0.46301362609706453</v>
      </c>
      <c r="C369" s="10">
        <f t="shared" ca="1" si="34"/>
        <v>325</v>
      </c>
      <c r="D369" s="10">
        <f t="shared" ca="1" si="35"/>
        <v>80</v>
      </c>
      <c r="E369" s="10">
        <f t="shared" ca="1" si="36"/>
        <v>0.30352097554147417</v>
      </c>
      <c r="F369" s="10">
        <f t="shared" ca="1" si="37"/>
        <v>72</v>
      </c>
      <c r="G369" s="20">
        <f t="shared" ca="1" si="38"/>
        <v>66.666666666666671</v>
      </c>
    </row>
    <row r="370" spans="1:7" x14ac:dyDescent="0.35">
      <c r="A370" s="10">
        <v>341</v>
      </c>
      <c r="B370" s="10">
        <f t="shared" ca="1" si="33"/>
        <v>0.39150384181443343</v>
      </c>
      <c r="C370" s="10">
        <f t="shared" ca="1" si="34"/>
        <v>325</v>
      </c>
      <c r="D370" s="10">
        <f t="shared" ca="1" si="35"/>
        <v>80</v>
      </c>
      <c r="E370" s="10">
        <f t="shared" ca="1" si="36"/>
        <v>0.32811705514181722</v>
      </c>
      <c r="F370" s="10">
        <f t="shared" ca="1" si="37"/>
        <v>120</v>
      </c>
      <c r="G370" s="20">
        <f t="shared" ca="1" si="38"/>
        <v>40</v>
      </c>
    </row>
    <row r="371" spans="1:7" x14ac:dyDescent="0.35">
      <c r="A371" s="10">
        <v>342</v>
      </c>
      <c r="B371" s="10">
        <f t="shared" ca="1" si="33"/>
        <v>0.97808673560130299</v>
      </c>
      <c r="C371" s="10">
        <f t="shared" ca="1" si="34"/>
        <v>475</v>
      </c>
      <c r="D371" s="10">
        <f t="shared" ca="1" si="35"/>
        <v>100</v>
      </c>
      <c r="E371" s="10">
        <f t="shared" ca="1" si="36"/>
        <v>0.22329562244382439</v>
      </c>
      <c r="F371" s="10">
        <f t="shared" ca="1" si="37"/>
        <v>72</v>
      </c>
      <c r="G371" s="20">
        <f t="shared" ca="1" si="38"/>
        <v>83.333333333333329</v>
      </c>
    </row>
    <row r="372" spans="1:7" x14ac:dyDescent="0.35">
      <c r="A372" s="10">
        <v>343</v>
      </c>
      <c r="B372" s="10">
        <f t="shared" ca="1" si="33"/>
        <v>0.6356763827599563</v>
      </c>
      <c r="C372" s="10">
        <f t="shared" ca="1" si="34"/>
        <v>375</v>
      </c>
      <c r="D372" s="10">
        <f t="shared" ca="1" si="35"/>
        <v>85</v>
      </c>
      <c r="E372" s="10">
        <f t="shared" ca="1" si="36"/>
        <v>0.83327925970996153</v>
      </c>
      <c r="F372" s="10">
        <f t="shared" ca="1" si="37"/>
        <v>250</v>
      </c>
      <c r="G372" s="20">
        <f t="shared" ca="1" si="38"/>
        <v>20.400000000000002</v>
      </c>
    </row>
    <row r="373" spans="1:7" x14ac:dyDescent="0.35">
      <c r="A373" s="10">
        <v>344</v>
      </c>
      <c r="B373" s="10">
        <f t="shared" ca="1" si="33"/>
        <v>0.92730956768024619</v>
      </c>
      <c r="C373" s="10">
        <f t="shared" ca="1" si="34"/>
        <v>475</v>
      </c>
      <c r="D373" s="10">
        <f t="shared" ca="1" si="35"/>
        <v>100</v>
      </c>
      <c r="E373" s="10">
        <f t="shared" ca="1" si="36"/>
        <v>0.2633018470049111</v>
      </c>
      <c r="F373" s="10">
        <f t="shared" ca="1" si="37"/>
        <v>72</v>
      </c>
      <c r="G373" s="20">
        <f t="shared" ca="1" si="38"/>
        <v>83.333333333333329</v>
      </c>
    </row>
    <row r="374" spans="1:7" x14ac:dyDescent="0.35">
      <c r="A374" s="10">
        <v>345</v>
      </c>
      <c r="B374" s="10">
        <f t="shared" ca="1" si="33"/>
        <v>0.5394422589079646</v>
      </c>
      <c r="C374" s="10">
        <f t="shared" ca="1" si="34"/>
        <v>375</v>
      </c>
      <c r="D374" s="10">
        <f t="shared" ca="1" si="35"/>
        <v>85</v>
      </c>
      <c r="E374" s="10">
        <f t="shared" ca="1" si="36"/>
        <v>0.21119524220428876</v>
      </c>
      <c r="F374" s="10">
        <f t="shared" ca="1" si="37"/>
        <v>72</v>
      </c>
      <c r="G374" s="20">
        <f t="shared" ca="1" si="38"/>
        <v>70.833333333333329</v>
      </c>
    </row>
    <row r="375" spans="1:7" x14ac:dyDescent="0.35">
      <c r="A375" s="10">
        <v>346</v>
      </c>
      <c r="B375" s="10">
        <f t="shared" ca="1" si="33"/>
        <v>0.76814407647511074</v>
      </c>
      <c r="C375" s="10">
        <f t="shared" ca="1" si="34"/>
        <v>375</v>
      </c>
      <c r="D375" s="10">
        <f t="shared" ca="1" si="35"/>
        <v>85</v>
      </c>
      <c r="E375" s="10">
        <f t="shared" ca="1" si="36"/>
        <v>0.73812835097272278</v>
      </c>
      <c r="F375" s="10">
        <f t="shared" ca="1" si="37"/>
        <v>250</v>
      </c>
      <c r="G375" s="20">
        <f t="shared" ca="1" si="38"/>
        <v>20.400000000000002</v>
      </c>
    </row>
    <row r="376" spans="1:7" x14ac:dyDescent="0.35">
      <c r="A376" s="10">
        <v>347</v>
      </c>
      <c r="B376" s="10">
        <f t="shared" ca="1" si="33"/>
        <v>0.61119812155905773</v>
      </c>
      <c r="C376" s="10">
        <f t="shared" ca="1" si="34"/>
        <v>375</v>
      </c>
      <c r="D376" s="10">
        <f t="shared" ca="1" si="35"/>
        <v>85</v>
      </c>
      <c r="E376" s="10">
        <f t="shared" ca="1" si="36"/>
        <v>0.8660718603337243</v>
      </c>
      <c r="F376" s="10">
        <f t="shared" ca="1" si="37"/>
        <v>250</v>
      </c>
      <c r="G376" s="20">
        <f t="shared" ca="1" si="38"/>
        <v>20.400000000000002</v>
      </c>
    </row>
    <row r="377" spans="1:7" x14ac:dyDescent="0.35">
      <c r="A377" s="10">
        <v>348</v>
      </c>
      <c r="B377" s="10">
        <f t="shared" ca="1" si="33"/>
        <v>0.16967668761153121</v>
      </c>
      <c r="C377" s="10">
        <f t="shared" ca="1" si="34"/>
        <v>325</v>
      </c>
      <c r="D377" s="10">
        <f t="shared" ca="1" si="35"/>
        <v>80</v>
      </c>
      <c r="E377" s="10">
        <f t="shared" ca="1" si="36"/>
        <v>0.1834303750142019</v>
      </c>
      <c r="F377" s="10">
        <f t="shared" ca="1" si="37"/>
        <v>72</v>
      </c>
      <c r="G377" s="20">
        <f t="shared" ca="1" si="38"/>
        <v>66.666666666666671</v>
      </c>
    </row>
    <row r="378" spans="1:7" x14ac:dyDescent="0.35">
      <c r="A378" s="10">
        <v>349</v>
      </c>
      <c r="B378" s="10">
        <f t="shared" ca="1" si="33"/>
        <v>0.41082313505093238</v>
      </c>
      <c r="C378" s="10">
        <f t="shared" ca="1" si="34"/>
        <v>325</v>
      </c>
      <c r="D378" s="10">
        <f t="shared" ca="1" si="35"/>
        <v>80</v>
      </c>
      <c r="E378" s="10">
        <f t="shared" ca="1" si="36"/>
        <v>0.93256538539856981</v>
      </c>
      <c r="F378" s="10">
        <f t="shared" ca="1" si="37"/>
        <v>250</v>
      </c>
      <c r="G378" s="20">
        <f t="shared" ca="1" si="38"/>
        <v>19.2</v>
      </c>
    </row>
    <row r="379" spans="1:7" x14ac:dyDescent="0.35">
      <c r="A379" s="10">
        <v>350</v>
      </c>
      <c r="B379" s="10">
        <f t="shared" ca="1" si="33"/>
        <v>0.91794054845340345</v>
      </c>
      <c r="C379" s="10">
        <f t="shared" ca="1" si="34"/>
        <v>475</v>
      </c>
      <c r="D379" s="10">
        <f t="shared" ca="1" si="35"/>
        <v>100</v>
      </c>
      <c r="E379" s="10">
        <f t="shared" ca="1" si="36"/>
        <v>0.40835390200799937</v>
      </c>
      <c r="F379" s="10">
        <f t="shared" ca="1" si="37"/>
        <v>150</v>
      </c>
      <c r="G379" s="20">
        <f t="shared" ca="1" si="38"/>
        <v>40</v>
      </c>
    </row>
    <row r="380" spans="1:7" x14ac:dyDescent="0.35">
      <c r="A380" s="10">
        <v>351</v>
      </c>
      <c r="B380" s="10">
        <f t="shared" ca="1" si="33"/>
        <v>0.64763563129443669</v>
      </c>
      <c r="C380" s="10">
        <f t="shared" ca="1" si="34"/>
        <v>375</v>
      </c>
      <c r="D380" s="10">
        <f t="shared" ca="1" si="35"/>
        <v>85</v>
      </c>
      <c r="E380" s="10">
        <f t="shared" ca="1" si="36"/>
        <v>0.28133147899522526</v>
      </c>
      <c r="F380" s="10">
        <f t="shared" ca="1" si="37"/>
        <v>72</v>
      </c>
      <c r="G380" s="20">
        <f t="shared" ca="1" si="38"/>
        <v>70.833333333333329</v>
      </c>
    </row>
    <row r="381" spans="1:7" x14ac:dyDescent="0.35">
      <c r="A381" s="10">
        <v>352</v>
      </c>
      <c r="B381" s="10">
        <f t="shared" ca="1" si="33"/>
        <v>0.24129796983311758</v>
      </c>
      <c r="C381" s="10">
        <f t="shared" ca="1" si="34"/>
        <v>325</v>
      </c>
      <c r="D381" s="10">
        <f t="shared" ca="1" si="35"/>
        <v>80</v>
      </c>
      <c r="E381" s="10">
        <f t="shared" ca="1" si="36"/>
        <v>0.45183027171571799</v>
      </c>
      <c r="F381" s="10">
        <f t="shared" ca="1" si="37"/>
        <v>150</v>
      </c>
      <c r="G381" s="20">
        <f t="shared" ca="1" si="38"/>
        <v>32</v>
      </c>
    </row>
    <row r="382" spans="1:7" x14ac:dyDescent="0.35">
      <c r="A382" s="10">
        <v>353</v>
      </c>
      <c r="B382" s="10">
        <f t="shared" ca="1" si="33"/>
        <v>0.17668951807266176</v>
      </c>
      <c r="C382" s="10">
        <f t="shared" ca="1" si="34"/>
        <v>325</v>
      </c>
      <c r="D382" s="10">
        <f t="shared" ca="1" si="35"/>
        <v>80</v>
      </c>
      <c r="E382" s="10">
        <f t="shared" ca="1" si="36"/>
        <v>0.72889883305309233</v>
      </c>
      <c r="F382" s="10">
        <f t="shared" ca="1" si="37"/>
        <v>250</v>
      </c>
      <c r="G382" s="20">
        <f t="shared" ca="1" si="38"/>
        <v>19.2</v>
      </c>
    </row>
    <row r="383" spans="1:7" x14ac:dyDescent="0.35">
      <c r="A383" s="10">
        <v>354</v>
      </c>
      <c r="B383" s="10">
        <f t="shared" ca="1" si="33"/>
        <v>0.31627969024282077</v>
      </c>
      <c r="C383" s="10">
        <f t="shared" ca="1" si="34"/>
        <v>325</v>
      </c>
      <c r="D383" s="10">
        <f t="shared" ca="1" si="35"/>
        <v>80</v>
      </c>
      <c r="E383" s="10">
        <f t="shared" ca="1" si="36"/>
        <v>0.4008299952459965</v>
      </c>
      <c r="F383" s="10">
        <f t="shared" ca="1" si="37"/>
        <v>150</v>
      </c>
      <c r="G383" s="20">
        <f t="shared" ca="1" si="38"/>
        <v>32</v>
      </c>
    </row>
    <row r="384" spans="1:7" x14ac:dyDescent="0.35">
      <c r="A384" s="10">
        <v>355</v>
      </c>
      <c r="B384" s="10">
        <f t="shared" ca="1" si="33"/>
        <v>0.59061482243715835</v>
      </c>
      <c r="C384" s="10">
        <f t="shared" ca="1" si="34"/>
        <v>375</v>
      </c>
      <c r="D384" s="10">
        <f t="shared" ca="1" si="35"/>
        <v>85</v>
      </c>
      <c r="E384" s="10">
        <f t="shared" ca="1" si="36"/>
        <v>0.6893237803334783</v>
      </c>
      <c r="F384" s="10">
        <f t="shared" ca="1" si="37"/>
        <v>150</v>
      </c>
      <c r="G384" s="20">
        <f t="shared" ca="1" si="38"/>
        <v>34</v>
      </c>
    </row>
    <row r="385" spans="1:7" x14ac:dyDescent="0.35">
      <c r="A385" s="10">
        <v>356</v>
      </c>
      <c r="B385" s="10">
        <f t="shared" ca="1" si="33"/>
        <v>5.7001208603343567E-2</v>
      </c>
      <c r="C385" s="10">
        <f t="shared" ca="1" si="34"/>
        <v>275</v>
      </c>
      <c r="D385" s="10">
        <f t="shared" ca="1" si="35"/>
        <v>75</v>
      </c>
      <c r="E385" s="10">
        <f t="shared" ca="1" si="36"/>
        <v>0.12605888343354443</v>
      </c>
      <c r="F385" s="10">
        <f t="shared" ca="1" si="37"/>
        <v>72</v>
      </c>
      <c r="G385" s="20">
        <f t="shared" ca="1" si="38"/>
        <v>62.500000000000007</v>
      </c>
    </row>
    <row r="386" spans="1:7" x14ac:dyDescent="0.35">
      <c r="A386" s="10">
        <v>357</v>
      </c>
      <c r="B386" s="10">
        <f t="shared" ca="1" si="33"/>
        <v>0.24667874002505374</v>
      </c>
      <c r="C386" s="10">
        <f t="shared" ca="1" si="34"/>
        <v>325</v>
      </c>
      <c r="D386" s="10">
        <f t="shared" ca="1" si="35"/>
        <v>80</v>
      </c>
      <c r="E386" s="10">
        <f t="shared" ca="1" si="36"/>
        <v>0.7254803605643384</v>
      </c>
      <c r="F386" s="10">
        <f t="shared" ca="1" si="37"/>
        <v>250</v>
      </c>
      <c r="G386" s="20">
        <f t="shared" ca="1" si="38"/>
        <v>19.2</v>
      </c>
    </row>
    <row r="387" spans="1:7" x14ac:dyDescent="0.35">
      <c r="A387" s="10">
        <v>358</v>
      </c>
      <c r="B387" s="10">
        <f t="shared" ca="1" si="33"/>
        <v>0.590532478925059</v>
      </c>
      <c r="C387" s="10">
        <f t="shared" ca="1" si="34"/>
        <v>375</v>
      </c>
      <c r="D387" s="10">
        <f t="shared" ca="1" si="35"/>
        <v>85</v>
      </c>
      <c r="E387" s="10">
        <f t="shared" ca="1" si="36"/>
        <v>0.17107305250684612</v>
      </c>
      <c r="F387" s="10">
        <f t="shared" ca="1" si="37"/>
        <v>72</v>
      </c>
      <c r="G387" s="20">
        <f t="shared" ca="1" si="38"/>
        <v>70.833333333333329</v>
      </c>
    </row>
    <row r="388" spans="1:7" x14ac:dyDescent="0.35">
      <c r="A388" s="10">
        <v>359</v>
      </c>
      <c r="B388" s="10">
        <f t="shared" ca="1" si="33"/>
        <v>0.83421668134771421</v>
      </c>
      <c r="C388" s="10">
        <f t="shared" ca="1" si="34"/>
        <v>425</v>
      </c>
      <c r="D388" s="10">
        <f t="shared" ca="1" si="35"/>
        <v>90</v>
      </c>
      <c r="E388" s="10">
        <f t="shared" ca="1" si="36"/>
        <v>0.25963776689237206</v>
      </c>
      <c r="F388" s="10">
        <f t="shared" ca="1" si="37"/>
        <v>72</v>
      </c>
      <c r="G388" s="20">
        <f t="shared" ca="1" si="38"/>
        <v>75</v>
      </c>
    </row>
    <row r="389" spans="1:7" x14ac:dyDescent="0.35">
      <c r="A389" s="10">
        <v>360</v>
      </c>
      <c r="B389" s="10">
        <f t="shared" ca="1" si="33"/>
        <v>0.2798933708619985</v>
      </c>
      <c r="C389" s="10">
        <f t="shared" ca="1" si="34"/>
        <v>325</v>
      </c>
      <c r="D389" s="10">
        <f t="shared" ca="1" si="35"/>
        <v>80</v>
      </c>
      <c r="E389" s="10">
        <f t="shared" ca="1" si="36"/>
        <v>0.14572094202293018</v>
      </c>
      <c r="F389" s="10">
        <f t="shared" ca="1" si="37"/>
        <v>72</v>
      </c>
      <c r="G389" s="20">
        <f t="shared" ca="1" si="38"/>
        <v>66.666666666666671</v>
      </c>
    </row>
    <row r="390" spans="1:7" x14ac:dyDescent="0.35">
      <c r="A390" s="10">
        <v>361</v>
      </c>
      <c r="B390" s="10">
        <f t="shared" ca="1" si="33"/>
        <v>0.52398675008640005</v>
      </c>
      <c r="C390" s="10">
        <f t="shared" ca="1" si="34"/>
        <v>375</v>
      </c>
      <c r="D390" s="10">
        <f t="shared" ca="1" si="35"/>
        <v>85</v>
      </c>
      <c r="E390" s="10">
        <f t="shared" ca="1" si="36"/>
        <v>0.19906648089943835</v>
      </c>
      <c r="F390" s="10">
        <f t="shared" ca="1" si="37"/>
        <v>72</v>
      </c>
      <c r="G390" s="20">
        <f t="shared" ca="1" si="38"/>
        <v>70.833333333333329</v>
      </c>
    </row>
    <row r="391" spans="1:7" x14ac:dyDescent="0.35">
      <c r="A391" s="10">
        <v>362</v>
      </c>
      <c r="B391" s="10">
        <f t="shared" ca="1" si="33"/>
        <v>0.56435284653780293</v>
      </c>
      <c r="C391" s="10">
        <f t="shared" ca="1" si="34"/>
        <v>375</v>
      </c>
      <c r="D391" s="10">
        <f t="shared" ca="1" si="35"/>
        <v>85</v>
      </c>
      <c r="E391" s="10">
        <f t="shared" ca="1" si="36"/>
        <v>0.22046158540417282</v>
      </c>
      <c r="F391" s="10">
        <f t="shared" ca="1" si="37"/>
        <v>72</v>
      </c>
      <c r="G391" s="20">
        <f t="shared" ca="1" si="38"/>
        <v>70.833333333333329</v>
      </c>
    </row>
    <row r="392" spans="1:7" x14ac:dyDescent="0.35">
      <c r="A392" s="10">
        <v>363</v>
      </c>
      <c r="B392" s="10">
        <f t="shared" ca="1" si="33"/>
        <v>8.0529037264770564E-2</v>
      </c>
      <c r="C392" s="10">
        <f t="shared" ca="1" si="34"/>
        <v>275</v>
      </c>
      <c r="D392" s="10">
        <f t="shared" ca="1" si="35"/>
        <v>75</v>
      </c>
      <c r="E392" s="10">
        <f t="shared" ca="1" si="36"/>
        <v>0.50702814919769601</v>
      </c>
      <c r="F392" s="10">
        <f t="shared" ca="1" si="37"/>
        <v>150</v>
      </c>
      <c r="G392" s="20">
        <f t="shared" ca="1" si="38"/>
        <v>30</v>
      </c>
    </row>
    <row r="393" spans="1:7" x14ac:dyDescent="0.35">
      <c r="A393" s="10">
        <v>364</v>
      </c>
      <c r="B393" s="10">
        <f t="shared" ca="1" si="33"/>
        <v>3.9745350054412598E-2</v>
      </c>
      <c r="C393" s="10">
        <f t="shared" ca="1" si="34"/>
        <v>275</v>
      </c>
      <c r="D393" s="10">
        <f t="shared" ca="1" si="35"/>
        <v>75</v>
      </c>
      <c r="E393" s="10">
        <f t="shared" ca="1" si="36"/>
        <v>0.68134204190781533</v>
      </c>
      <c r="F393" s="10">
        <f t="shared" ca="1" si="37"/>
        <v>150</v>
      </c>
      <c r="G393" s="20">
        <f t="shared" ca="1" si="38"/>
        <v>30</v>
      </c>
    </row>
    <row r="394" spans="1:7" x14ac:dyDescent="0.35">
      <c r="A394" s="10">
        <v>365</v>
      </c>
      <c r="B394" s="10">
        <f t="shared" ca="1" si="33"/>
        <v>0.20546153957861535</v>
      </c>
      <c r="C394" s="10">
        <f t="shared" ca="1" si="34"/>
        <v>325</v>
      </c>
      <c r="D394" s="10">
        <f t="shared" ca="1" si="35"/>
        <v>80</v>
      </c>
      <c r="E394" s="10">
        <f t="shared" ca="1" si="36"/>
        <v>0.4942912281273808</v>
      </c>
      <c r="F394" s="10">
        <f t="shared" ca="1" si="37"/>
        <v>150</v>
      </c>
      <c r="G394" s="20">
        <f t="shared" ca="1" si="38"/>
        <v>32</v>
      </c>
    </row>
    <row r="395" spans="1:7" x14ac:dyDescent="0.35">
      <c r="A395" s="10">
        <v>366</v>
      </c>
      <c r="B395" s="10">
        <f t="shared" ca="1" si="33"/>
        <v>0.7984764104472124</v>
      </c>
      <c r="C395" s="10">
        <f t="shared" ca="1" si="34"/>
        <v>375</v>
      </c>
      <c r="D395" s="10">
        <f t="shared" ca="1" si="35"/>
        <v>85</v>
      </c>
      <c r="E395" s="10">
        <f t="shared" ca="1" si="36"/>
        <v>0.4838156976655984</v>
      </c>
      <c r="F395" s="10">
        <f t="shared" ca="1" si="37"/>
        <v>150</v>
      </c>
      <c r="G395" s="20">
        <f t="shared" ca="1" si="38"/>
        <v>34</v>
      </c>
    </row>
    <row r="396" spans="1:7" x14ac:dyDescent="0.35">
      <c r="A396" s="10">
        <v>367</v>
      </c>
      <c r="B396" s="10">
        <f t="shared" ca="1" si="33"/>
        <v>0.54769310649929426</v>
      </c>
      <c r="C396" s="10">
        <f t="shared" ca="1" si="34"/>
        <v>375</v>
      </c>
      <c r="D396" s="10">
        <f t="shared" ca="1" si="35"/>
        <v>85</v>
      </c>
      <c r="E396" s="10">
        <f t="shared" ca="1" si="36"/>
        <v>0.21566746797609304</v>
      </c>
      <c r="F396" s="10">
        <f t="shared" ca="1" si="37"/>
        <v>72</v>
      </c>
      <c r="G396" s="20">
        <f t="shared" ca="1" si="38"/>
        <v>70.833333333333329</v>
      </c>
    </row>
    <row r="397" spans="1:7" x14ac:dyDescent="0.35">
      <c r="A397" s="10">
        <v>368</v>
      </c>
      <c r="B397" s="10">
        <f t="shared" ca="1" si="33"/>
        <v>0.51605800956870274</v>
      </c>
      <c r="C397" s="10">
        <f t="shared" ca="1" si="34"/>
        <v>375</v>
      </c>
      <c r="D397" s="10">
        <f t="shared" ca="1" si="35"/>
        <v>85</v>
      </c>
      <c r="E397" s="10">
        <f t="shared" ca="1" si="36"/>
        <v>0.61215813871170277</v>
      </c>
      <c r="F397" s="10">
        <f t="shared" ca="1" si="37"/>
        <v>150</v>
      </c>
      <c r="G397" s="20">
        <f t="shared" ca="1" si="38"/>
        <v>34</v>
      </c>
    </row>
    <row r="398" spans="1:7" x14ac:dyDescent="0.35">
      <c r="A398" s="10">
        <v>369</v>
      </c>
      <c r="B398" s="10">
        <f t="shared" ca="1" si="33"/>
        <v>0.94211279985411112</v>
      </c>
      <c r="C398" s="10">
        <f t="shared" ca="1" si="34"/>
        <v>475</v>
      </c>
      <c r="D398" s="10">
        <f t="shared" ca="1" si="35"/>
        <v>100</v>
      </c>
      <c r="E398" s="10">
        <f t="shared" ca="1" si="36"/>
        <v>0.67700724077016416</v>
      </c>
      <c r="F398" s="10">
        <f t="shared" ca="1" si="37"/>
        <v>150</v>
      </c>
      <c r="G398" s="20">
        <f t="shared" ca="1" si="38"/>
        <v>40</v>
      </c>
    </row>
    <row r="399" spans="1:7" x14ac:dyDescent="0.35">
      <c r="A399" s="10">
        <v>370</v>
      </c>
      <c r="B399" s="10">
        <f t="shared" ca="1" si="33"/>
        <v>0.14668493605458477</v>
      </c>
      <c r="C399" s="10">
        <f t="shared" ca="1" si="34"/>
        <v>325</v>
      </c>
      <c r="D399" s="10">
        <f t="shared" ca="1" si="35"/>
        <v>80</v>
      </c>
      <c r="E399" s="10">
        <f t="shared" ca="1" si="36"/>
        <v>0.4191200518782503</v>
      </c>
      <c r="F399" s="10">
        <f t="shared" ca="1" si="37"/>
        <v>150</v>
      </c>
      <c r="G399" s="20">
        <f t="shared" ca="1" si="38"/>
        <v>32</v>
      </c>
    </row>
    <row r="400" spans="1:7" x14ac:dyDescent="0.35">
      <c r="A400" s="10">
        <v>371</v>
      </c>
      <c r="B400" s="10">
        <f t="shared" ca="1" si="33"/>
        <v>0.98713947473222563</v>
      </c>
      <c r="C400" s="10">
        <f t="shared" ca="1" si="34"/>
        <v>475</v>
      </c>
      <c r="D400" s="10">
        <f t="shared" ca="1" si="35"/>
        <v>100</v>
      </c>
      <c r="E400" s="10">
        <f t="shared" ca="1" si="36"/>
        <v>0.26316265236286396</v>
      </c>
      <c r="F400" s="10">
        <f t="shared" ca="1" si="37"/>
        <v>72</v>
      </c>
      <c r="G400" s="20">
        <f t="shared" ca="1" si="38"/>
        <v>83.333333333333329</v>
      </c>
    </row>
    <row r="401" spans="1:7" x14ac:dyDescent="0.35">
      <c r="A401" s="10">
        <v>372</v>
      </c>
      <c r="B401" s="10">
        <f t="shared" ca="1" si="33"/>
        <v>0.29655761750780441</v>
      </c>
      <c r="C401" s="10">
        <f t="shared" ca="1" si="34"/>
        <v>325</v>
      </c>
      <c r="D401" s="10">
        <f t="shared" ca="1" si="35"/>
        <v>80</v>
      </c>
      <c r="E401" s="10">
        <f t="shared" ca="1" si="36"/>
        <v>2.9217759639500462E-2</v>
      </c>
      <c r="F401" s="10">
        <f t="shared" ca="1" si="37"/>
        <v>72</v>
      </c>
      <c r="G401" s="20">
        <f t="shared" ca="1" si="38"/>
        <v>66.666666666666671</v>
      </c>
    </row>
    <row r="402" spans="1:7" x14ac:dyDescent="0.35">
      <c r="A402" s="10">
        <v>373</v>
      </c>
      <c r="B402" s="10">
        <f t="shared" ca="1" si="33"/>
        <v>0.32002256211191538</v>
      </c>
      <c r="C402" s="10">
        <f t="shared" ca="1" si="34"/>
        <v>325</v>
      </c>
      <c r="D402" s="10">
        <f t="shared" ca="1" si="35"/>
        <v>80</v>
      </c>
      <c r="E402" s="10">
        <f t="shared" ca="1" si="36"/>
        <v>0.57716014385420444</v>
      </c>
      <c r="F402" s="10">
        <f t="shared" ca="1" si="37"/>
        <v>150</v>
      </c>
      <c r="G402" s="20">
        <f t="shared" ca="1" si="38"/>
        <v>32</v>
      </c>
    </row>
    <row r="403" spans="1:7" x14ac:dyDescent="0.35">
      <c r="A403" s="10">
        <v>374</v>
      </c>
      <c r="B403" s="10">
        <f t="shared" ca="1" si="33"/>
        <v>0.38794231811781166</v>
      </c>
      <c r="C403" s="10">
        <f t="shared" ca="1" si="34"/>
        <v>325</v>
      </c>
      <c r="D403" s="10">
        <f t="shared" ca="1" si="35"/>
        <v>80</v>
      </c>
      <c r="E403" s="10">
        <f t="shared" ca="1" si="36"/>
        <v>5.026611208284848E-2</v>
      </c>
      <c r="F403" s="10">
        <f t="shared" ca="1" si="37"/>
        <v>72</v>
      </c>
      <c r="G403" s="20">
        <f t="shared" ca="1" si="38"/>
        <v>66.666666666666671</v>
      </c>
    </row>
    <row r="404" spans="1:7" x14ac:dyDescent="0.35">
      <c r="A404" s="10">
        <v>375</v>
      </c>
      <c r="B404" s="10">
        <f t="shared" ca="1" si="33"/>
        <v>0.65947490127668518</v>
      </c>
      <c r="C404" s="10">
        <f t="shared" ca="1" si="34"/>
        <v>375</v>
      </c>
      <c r="D404" s="10">
        <f t="shared" ca="1" si="35"/>
        <v>85</v>
      </c>
      <c r="E404" s="10">
        <f t="shared" ca="1" si="36"/>
        <v>3.2259376828680408E-2</v>
      </c>
      <c r="F404" s="10">
        <f t="shared" ca="1" si="37"/>
        <v>72</v>
      </c>
      <c r="G404" s="20">
        <f t="shared" ca="1" si="38"/>
        <v>70.833333333333329</v>
      </c>
    </row>
    <row r="405" spans="1:7" x14ac:dyDescent="0.35">
      <c r="A405" s="10">
        <v>376</v>
      </c>
      <c r="B405" s="10">
        <f t="shared" ca="1" si="33"/>
        <v>0.58724403385343427</v>
      </c>
      <c r="C405" s="10">
        <f t="shared" ca="1" si="34"/>
        <v>375</v>
      </c>
      <c r="D405" s="10">
        <f t="shared" ca="1" si="35"/>
        <v>85</v>
      </c>
      <c r="E405" s="10">
        <f t="shared" ca="1" si="36"/>
        <v>0.69118197812470095</v>
      </c>
      <c r="F405" s="10">
        <f t="shared" ca="1" si="37"/>
        <v>150</v>
      </c>
      <c r="G405" s="20">
        <f t="shared" ca="1" si="38"/>
        <v>34</v>
      </c>
    </row>
    <row r="406" spans="1:7" x14ac:dyDescent="0.35">
      <c r="A406" s="10">
        <v>377</v>
      </c>
      <c r="B406" s="10">
        <f t="shared" ca="1" si="33"/>
        <v>0.52317445169207677</v>
      </c>
      <c r="C406" s="10">
        <f t="shared" ca="1" si="34"/>
        <v>375</v>
      </c>
      <c r="D406" s="10">
        <f t="shared" ca="1" si="35"/>
        <v>85</v>
      </c>
      <c r="E406" s="10">
        <f t="shared" ca="1" si="36"/>
        <v>0.21567509321249623</v>
      </c>
      <c r="F406" s="10">
        <f t="shared" ca="1" si="37"/>
        <v>72</v>
      </c>
      <c r="G406" s="20">
        <f t="shared" ca="1" si="38"/>
        <v>70.833333333333329</v>
      </c>
    </row>
    <row r="407" spans="1:7" x14ac:dyDescent="0.35">
      <c r="A407" s="10">
        <v>378</v>
      </c>
      <c r="B407" s="10">
        <f t="shared" ca="1" si="33"/>
        <v>0.93399439699598674</v>
      </c>
      <c r="C407" s="10">
        <f t="shared" ca="1" si="34"/>
        <v>475</v>
      </c>
      <c r="D407" s="10">
        <f t="shared" ca="1" si="35"/>
        <v>100</v>
      </c>
      <c r="E407" s="10">
        <f t="shared" ca="1" si="36"/>
        <v>0.21075160685955585</v>
      </c>
      <c r="F407" s="10">
        <f t="shared" ca="1" si="37"/>
        <v>72</v>
      </c>
      <c r="G407" s="20">
        <f t="shared" ca="1" si="38"/>
        <v>83.333333333333329</v>
      </c>
    </row>
    <row r="408" spans="1:7" x14ac:dyDescent="0.35">
      <c r="A408" s="10">
        <v>379</v>
      </c>
      <c r="B408" s="10">
        <f t="shared" ca="1" si="33"/>
        <v>0.47763892422315968</v>
      </c>
      <c r="C408" s="10">
        <f t="shared" ca="1" si="34"/>
        <v>325</v>
      </c>
      <c r="D408" s="10">
        <f t="shared" ca="1" si="35"/>
        <v>80</v>
      </c>
      <c r="E408" s="10">
        <f t="shared" ca="1" si="36"/>
        <v>0.31783547020357983</v>
      </c>
      <c r="F408" s="10">
        <f t="shared" ca="1" si="37"/>
        <v>75</v>
      </c>
      <c r="G408" s="20">
        <f t="shared" ca="1" si="38"/>
        <v>64</v>
      </c>
    </row>
    <row r="409" spans="1:7" x14ac:dyDescent="0.35">
      <c r="A409" s="10">
        <v>380</v>
      </c>
      <c r="B409" s="10">
        <f t="shared" ca="1" si="33"/>
        <v>0.81240751086732921</v>
      </c>
      <c r="C409" s="10">
        <f t="shared" ca="1" si="34"/>
        <v>425</v>
      </c>
      <c r="D409" s="10">
        <f t="shared" ca="1" si="35"/>
        <v>90</v>
      </c>
      <c r="E409" s="10">
        <f t="shared" ca="1" si="36"/>
        <v>0.98633896909258256</v>
      </c>
      <c r="F409" s="10">
        <f t="shared" ca="1" si="37"/>
        <v>250</v>
      </c>
      <c r="G409" s="20">
        <f t="shared" ca="1" si="38"/>
        <v>21.599999999999998</v>
      </c>
    </row>
    <row r="410" spans="1:7" x14ac:dyDescent="0.35">
      <c r="A410" s="10">
        <v>381</v>
      </c>
      <c r="B410" s="10">
        <f t="shared" ca="1" si="33"/>
        <v>0.49786971972068494</v>
      </c>
      <c r="C410" s="10">
        <f t="shared" ca="1" si="34"/>
        <v>325</v>
      </c>
      <c r="D410" s="10">
        <f t="shared" ca="1" si="35"/>
        <v>80</v>
      </c>
      <c r="E410" s="10">
        <f t="shared" ca="1" si="36"/>
        <v>0.64039279287855289</v>
      </c>
      <c r="F410" s="10">
        <f t="shared" ca="1" si="37"/>
        <v>150</v>
      </c>
      <c r="G410" s="20">
        <f t="shared" ca="1" si="38"/>
        <v>32</v>
      </c>
    </row>
    <row r="411" spans="1:7" x14ac:dyDescent="0.35">
      <c r="A411" s="10">
        <v>382</v>
      </c>
      <c r="B411" s="10">
        <f t="shared" ca="1" si="33"/>
        <v>0.86641712520459391</v>
      </c>
      <c r="C411" s="10">
        <f t="shared" ca="1" si="34"/>
        <v>425</v>
      </c>
      <c r="D411" s="10">
        <f t="shared" ca="1" si="35"/>
        <v>90</v>
      </c>
      <c r="E411" s="10">
        <f t="shared" ca="1" si="36"/>
        <v>0.88954225532421005</v>
      </c>
      <c r="F411" s="10">
        <f t="shared" ca="1" si="37"/>
        <v>250</v>
      </c>
      <c r="G411" s="20">
        <f t="shared" ca="1" si="38"/>
        <v>21.599999999999998</v>
      </c>
    </row>
    <row r="412" spans="1:7" x14ac:dyDescent="0.35">
      <c r="A412" s="10">
        <v>383</v>
      </c>
      <c r="B412" s="10">
        <f t="shared" ca="1" si="33"/>
        <v>0.17469031720751338</v>
      </c>
      <c r="C412" s="10">
        <f t="shared" ca="1" si="34"/>
        <v>325</v>
      </c>
      <c r="D412" s="10">
        <f t="shared" ca="1" si="35"/>
        <v>80</v>
      </c>
      <c r="E412" s="10">
        <f t="shared" ca="1" si="36"/>
        <v>1.1046395278828225E-2</v>
      </c>
      <c r="F412" s="10">
        <f t="shared" ca="1" si="37"/>
        <v>72</v>
      </c>
      <c r="G412" s="20">
        <f t="shared" ca="1" si="38"/>
        <v>66.666666666666671</v>
      </c>
    </row>
    <row r="413" spans="1:7" x14ac:dyDescent="0.35">
      <c r="A413" s="10">
        <v>384</v>
      </c>
      <c r="B413" s="10">
        <f t="shared" ca="1" si="33"/>
        <v>0.97439269904173353</v>
      </c>
      <c r="C413" s="10">
        <f t="shared" ca="1" si="34"/>
        <v>475</v>
      </c>
      <c r="D413" s="10">
        <f t="shared" ca="1" si="35"/>
        <v>100</v>
      </c>
      <c r="E413" s="10">
        <f t="shared" ca="1" si="36"/>
        <v>0.42008109969381113</v>
      </c>
      <c r="F413" s="10">
        <f t="shared" ca="1" si="37"/>
        <v>150</v>
      </c>
      <c r="G413" s="20">
        <f t="shared" ca="1" si="38"/>
        <v>40</v>
      </c>
    </row>
    <row r="414" spans="1:7" x14ac:dyDescent="0.35">
      <c r="A414" s="10">
        <v>385</v>
      </c>
      <c r="B414" s="10">
        <f t="shared" ca="1" si="33"/>
        <v>5.2426953559622236E-3</v>
      </c>
      <c r="C414" s="10">
        <f t="shared" ca="1" si="34"/>
        <v>275</v>
      </c>
      <c r="D414" s="10">
        <f t="shared" ca="1" si="35"/>
        <v>75</v>
      </c>
      <c r="E414" s="10">
        <f t="shared" ca="1" si="36"/>
        <v>0.73948814600954405</v>
      </c>
      <c r="F414" s="10">
        <f t="shared" ca="1" si="37"/>
        <v>250</v>
      </c>
      <c r="G414" s="20">
        <f t="shared" ca="1" si="38"/>
        <v>18</v>
      </c>
    </row>
    <row r="415" spans="1:7" x14ac:dyDescent="0.35">
      <c r="A415" s="10">
        <v>386</v>
      </c>
      <c r="B415" s="10">
        <f t="shared" ref="B415:B478" ca="1" si="39">RAND()</f>
        <v>0.67686520392709038</v>
      </c>
      <c r="C415" s="10">
        <f t="shared" ref="C415:C478" ca="1" si="40">VLOOKUP(B415,$F$14:$I$18,3)</f>
        <v>375</v>
      </c>
      <c r="D415" s="10">
        <f t="shared" ref="D415:D478" ca="1" si="41">VLOOKUP(B415,$F$14:$I$18,4)</f>
        <v>85</v>
      </c>
      <c r="E415" s="10">
        <f t="shared" ref="E415:E478" ca="1" si="42">RAND()</f>
        <v>0.54197924002368036</v>
      </c>
      <c r="F415" s="10">
        <f t="shared" ref="F415:F478" ca="1" si="43">VLOOKUP(E415,$F$22:$H$26,3)</f>
        <v>150</v>
      </c>
      <c r="G415" s="20">
        <f t="shared" ref="G415:G478" ca="1" si="44">(D415/F415)*60</f>
        <v>34</v>
      </c>
    </row>
    <row r="416" spans="1:7" x14ac:dyDescent="0.35">
      <c r="A416" s="10">
        <v>387</v>
      </c>
      <c r="B416" s="10">
        <f t="shared" ca="1" si="39"/>
        <v>0.70765487553019413</v>
      </c>
      <c r="C416" s="10">
        <f t="shared" ca="1" si="40"/>
        <v>375</v>
      </c>
      <c r="D416" s="10">
        <f t="shared" ca="1" si="41"/>
        <v>85</v>
      </c>
      <c r="E416" s="10">
        <f t="shared" ca="1" si="42"/>
        <v>0.96597583793993069</v>
      </c>
      <c r="F416" s="10">
        <f t="shared" ca="1" si="43"/>
        <v>250</v>
      </c>
      <c r="G416" s="20">
        <f t="shared" ca="1" si="44"/>
        <v>20.400000000000002</v>
      </c>
    </row>
    <row r="417" spans="1:7" x14ac:dyDescent="0.35">
      <c r="A417" s="10">
        <v>388</v>
      </c>
      <c r="B417" s="10">
        <f t="shared" ca="1" si="39"/>
        <v>0.25844945015746956</v>
      </c>
      <c r="C417" s="10">
        <f t="shared" ca="1" si="40"/>
        <v>325</v>
      </c>
      <c r="D417" s="10">
        <f t="shared" ca="1" si="41"/>
        <v>80</v>
      </c>
      <c r="E417" s="10">
        <f t="shared" ca="1" si="42"/>
        <v>0.24633265604437671</v>
      </c>
      <c r="F417" s="10">
        <f t="shared" ca="1" si="43"/>
        <v>72</v>
      </c>
      <c r="G417" s="20">
        <f t="shared" ca="1" si="44"/>
        <v>66.666666666666671</v>
      </c>
    </row>
    <row r="418" spans="1:7" x14ac:dyDescent="0.35">
      <c r="A418" s="10">
        <v>389</v>
      </c>
      <c r="B418" s="10">
        <f t="shared" ca="1" si="39"/>
        <v>0.87356203400936649</v>
      </c>
      <c r="C418" s="10">
        <f t="shared" ca="1" si="40"/>
        <v>425</v>
      </c>
      <c r="D418" s="10">
        <f t="shared" ca="1" si="41"/>
        <v>90</v>
      </c>
      <c r="E418" s="10">
        <f t="shared" ca="1" si="42"/>
        <v>0.55302938789321143</v>
      </c>
      <c r="F418" s="10">
        <f t="shared" ca="1" si="43"/>
        <v>150</v>
      </c>
      <c r="G418" s="20">
        <f t="shared" ca="1" si="44"/>
        <v>36</v>
      </c>
    </row>
    <row r="419" spans="1:7" x14ac:dyDescent="0.35">
      <c r="A419" s="10">
        <v>390</v>
      </c>
      <c r="B419" s="10">
        <f t="shared" ca="1" si="39"/>
        <v>0.38630227133673434</v>
      </c>
      <c r="C419" s="10">
        <f t="shared" ca="1" si="40"/>
        <v>325</v>
      </c>
      <c r="D419" s="10">
        <f t="shared" ca="1" si="41"/>
        <v>80</v>
      </c>
      <c r="E419" s="10">
        <f t="shared" ca="1" si="42"/>
        <v>0.10982046399060719</v>
      </c>
      <c r="F419" s="10">
        <f t="shared" ca="1" si="43"/>
        <v>72</v>
      </c>
      <c r="G419" s="20">
        <f t="shared" ca="1" si="44"/>
        <v>66.666666666666671</v>
      </c>
    </row>
    <row r="420" spans="1:7" x14ac:dyDescent="0.35">
      <c r="A420" s="10">
        <v>391</v>
      </c>
      <c r="B420" s="10">
        <f t="shared" ca="1" si="39"/>
        <v>0.71179769111019009</v>
      </c>
      <c r="C420" s="10">
        <f t="shared" ca="1" si="40"/>
        <v>375</v>
      </c>
      <c r="D420" s="10">
        <f t="shared" ca="1" si="41"/>
        <v>85</v>
      </c>
      <c r="E420" s="10">
        <f t="shared" ca="1" si="42"/>
        <v>0.96028507016126807</v>
      </c>
      <c r="F420" s="10">
        <f t="shared" ca="1" si="43"/>
        <v>250</v>
      </c>
      <c r="G420" s="20">
        <f t="shared" ca="1" si="44"/>
        <v>20.400000000000002</v>
      </c>
    </row>
    <row r="421" spans="1:7" x14ac:dyDescent="0.35">
      <c r="A421" s="10">
        <v>392</v>
      </c>
      <c r="B421" s="10">
        <f t="shared" ca="1" si="39"/>
        <v>0.47983058126614242</v>
      </c>
      <c r="C421" s="10">
        <f t="shared" ca="1" si="40"/>
        <v>325</v>
      </c>
      <c r="D421" s="10">
        <f t="shared" ca="1" si="41"/>
        <v>80</v>
      </c>
      <c r="E421" s="10">
        <f t="shared" ca="1" si="42"/>
        <v>0.28724901631184274</v>
      </c>
      <c r="F421" s="10">
        <f t="shared" ca="1" si="43"/>
        <v>72</v>
      </c>
      <c r="G421" s="20">
        <f t="shared" ca="1" si="44"/>
        <v>66.666666666666671</v>
      </c>
    </row>
    <row r="422" spans="1:7" x14ac:dyDescent="0.35">
      <c r="A422" s="10">
        <v>393</v>
      </c>
      <c r="B422" s="10">
        <f t="shared" ca="1" si="39"/>
        <v>0.17646859773136658</v>
      </c>
      <c r="C422" s="10">
        <f t="shared" ca="1" si="40"/>
        <v>325</v>
      </c>
      <c r="D422" s="10">
        <f t="shared" ca="1" si="41"/>
        <v>80</v>
      </c>
      <c r="E422" s="10">
        <f t="shared" ca="1" si="42"/>
        <v>0.52614719016858413</v>
      </c>
      <c r="F422" s="10">
        <f t="shared" ca="1" si="43"/>
        <v>150</v>
      </c>
      <c r="G422" s="20">
        <f t="shared" ca="1" si="44"/>
        <v>32</v>
      </c>
    </row>
    <row r="423" spans="1:7" x14ac:dyDescent="0.35">
      <c r="A423" s="10">
        <v>394</v>
      </c>
      <c r="B423" s="10">
        <f t="shared" ca="1" si="39"/>
        <v>0.80116301243624544</v>
      </c>
      <c r="C423" s="10">
        <f t="shared" ca="1" si="40"/>
        <v>425</v>
      </c>
      <c r="D423" s="10">
        <f t="shared" ca="1" si="41"/>
        <v>90</v>
      </c>
      <c r="E423" s="10">
        <f t="shared" ca="1" si="42"/>
        <v>0.31093726539711397</v>
      </c>
      <c r="F423" s="10">
        <f t="shared" ca="1" si="43"/>
        <v>72</v>
      </c>
      <c r="G423" s="20">
        <f t="shared" ca="1" si="44"/>
        <v>75</v>
      </c>
    </row>
    <row r="424" spans="1:7" x14ac:dyDescent="0.35">
      <c r="A424" s="10">
        <v>395</v>
      </c>
      <c r="B424" s="10">
        <f t="shared" ca="1" si="39"/>
        <v>0.83784371874034913</v>
      </c>
      <c r="C424" s="10">
        <f t="shared" ca="1" si="40"/>
        <v>425</v>
      </c>
      <c r="D424" s="10">
        <f t="shared" ca="1" si="41"/>
        <v>90</v>
      </c>
      <c r="E424" s="10">
        <f t="shared" ca="1" si="42"/>
        <v>0.89336846871072695</v>
      </c>
      <c r="F424" s="10">
        <f t="shared" ca="1" si="43"/>
        <v>250</v>
      </c>
      <c r="G424" s="20">
        <f t="shared" ca="1" si="44"/>
        <v>21.599999999999998</v>
      </c>
    </row>
    <row r="425" spans="1:7" x14ac:dyDescent="0.35">
      <c r="A425" s="10">
        <v>396</v>
      </c>
      <c r="B425" s="10">
        <f t="shared" ca="1" si="39"/>
        <v>0.30099632075130478</v>
      </c>
      <c r="C425" s="10">
        <f t="shared" ca="1" si="40"/>
        <v>325</v>
      </c>
      <c r="D425" s="10">
        <f t="shared" ca="1" si="41"/>
        <v>80</v>
      </c>
      <c r="E425" s="10">
        <f t="shared" ca="1" si="42"/>
        <v>0.71459169893458463</v>
      </c>
      <c r="F425" s="10">
        <f t="shared" ca="1" si="43"/>
        <v>250</v>
      </c>
      <c r="G425" s="20">
        <f t="shared" ca="1" si="44"/>
        <v>19.2</v>
      </c>
    </row>
    <row r="426" spans="1:7" x14ac:dyDescent="0.35">
      <c r="A426" s="10">
        <v>397</v>
      </c>
      <c r="B426" s="10">
        <f t="shared" ca="1" si="39"/>
        <v>1.7228885079957679E-2</v>
      </c>
      <c r="C426" s="10">
        <f t="shared" ca="1" si="40"/>
        <v>275</v>
      </c>
      <c r="D426" s="10">
        <f t="shared" ca="1" si="41"/>
        <v>75</v>
      </c>
      <c r="E426" s="10">
        <f t="shared" ca="1" si="42"/>
        <v>0.70289840824757921</v>
      </c>
      <c r="F426" s="10">
        <f t="shared" ca="1" si="43"/>
        <v>150</v>
      </c>
      <c r="G426" s="20">
        <f t="shared" ca="1" si="44"/>
        <v>30</v>
      </c>
    </row>
    <row r="427" spans="1:7" x14ac:dyDescent="0.35">
      <c r="A427" s="10">
        <v>398</v>
      </c>
      <c r="B427" s="10">
        <f t="shared" ca="1" si="39"/>
        <v>0.62395414455602516</v>
      </c>
      <c r="C427" s="10">
        <f t="shared" ca="1" si="40"/>
        <v>375</v>
      </c>
      <c r="D427" s="10">
        <f t="shared" ca="1" si="41"/>
        <v>85</v>
      </c>
      <c r="E427" s="10">
        <f t="shared" ca="1" si="42"/>
        <v>0.15107710540150943</v>
      </c>
      <c r="F427" s="10">
        <f t="shared" ca="1" si="43"/>
        <v>72</v>
      </c>
      <c r="G427" s="20">
        <f t="shared" ca="1" si="44"/>
        <v>70.833333333333329</v>
      </c>
    </row>
    <row r="428" spans="1:7" x14ac:dyDescent="0.35">
      <c r="A428" s="10">
        <v>399</v>
      </c>
      <c r="B428" s="10">
        <f t="shared" ca="1" si="39"/>
        <v>0.21509616370814633</v>
      </c>
      <c r="C428" s="10">
        <f t="shared" ca="1" si="40"/>
        <v>325</v>
      </c>
      <c r="D428" s="10">
        <f t="shared" ca="1" si="41"/>
        <v>80</v>
      </c>
      <c r="E428" s="10">
        <f t="shared" ca="1" si="42"/>
        <v>0.28260627103299185</v>
      </c>
      <c r="F428" s="10">
        <f t="shared" ca="1" si="43"/>
        <v>72</v>
      </c>
      <c r="G428" s="20">
        <f t="shared" ca="1" si="44"/>
        <v>66.666666666666671</v>
      </c>
    </row>
    <row r="429" spans="1:7" x14ac:dyDescent="0.35">
      <c r="A429" s="10">
        <v>400</v>
      </c>
      <c r="B429" s="10">
        <f t="shared" ca="1" si="39"/>
        <v>0.2945615743670994</v>
      </c>
      <c r="C429" s="10">
        <f t="shared" ca="1" si="40"/>
        <v>325</v>
      </c>
      <c r="D429" s="10">
        <f t="shared" ca="1" si="41"/>
        <v>80</v>
      </c>
      <c r="E429" s="10">
        <f t="shared" ca="1" si="42"/>
        <v>0.83559464951628404</v>
      </c>
      <c r="F429" s="10">
        <f t="shared" ca="1" si="43"/>
        <v>250</v>
      </c>
      <c r="G429" s="20">
        <f t="shared" ca="1" si="44"/>
        <v>19.2</v>
      </c>
    </row>
    <row r="430" spans="1:7" x14ac:dyDescent="0.35">
      <c r="A430" s="10">
        <v>401</v>
      </c>
      <c r="B430" s="10">
        <f t="shared" ca="1" si="39"/>
        <v>6.40736544873165E-2</v>
      </c>
      <c r="C430" s="10">
        <f t="shared" ca="1" si="40"/>
        <v>275</v>
      </c>
      <c r="D430" s="10">
        <f t="shared" ca="1" si="41"/>
        <v>75</v>
      </c>
      <c r="E430" s="10">
        <f t="shared" ca="1" si="42"/>
        <v>0.34481557969576604</v>
      </c>
      <c r="F430" s="10">
        <f t="shared" ca="1" si="43"/>
        <v>150</v>
      </c>
      <c r="G430" s="20">
        <f t="shared" ca="1" si="44"/>
        <v>30</v>
      </c>
    </row>
    <row r="431" spans="1:7" x14ac:dyDescent="0.35">
      <c r="A431" s="10">
        <v>402</v>
      </c>
      <c r="B431" s="10">
        <f t="shared" ca="1" si="39"/>
        <v>0.29179383922850499</v>
      </c>
      <c r="C431" s="10">
        <f t="shared" ca="1" si="40"/>
        <v>325</v>
      </c>
      <c r="D431" s="10">
        <f t="shared" ca="1" si="41"/>
        <v>80</v>
      </c>
      <c r="E431" s="10">
        <f t="shared" ca="1" si="42"/>
        <v>0.13690274675353786</v>
      </c>
      <c r="F431" s="10">
        <f t="shared" ca="1" si="43"/>
        <v>72</v>
      </c>
      <c r="G431" s="20">
        <f t="shared" ca="1" si="44"/>
        <v>66.666666666666671</v>
      </c>
    </row>
    <row r="432" spans="1:7" x14ac:dyDescent="0.35">
      <c r="A432" s="10">
        <v>403</v>
      </c>
      <c r="B432" s="10">
        <f t="shared" ca="1" si="39"/>
        <v>0.39891625734198055</v>
      </c>
      <c r="C432" s="10">
        <f t="shared" ca="1" si="40"/>
        <v>325</v>
      </c>
      <c r="D432" s="10">
        <f t="shared" ca="1" si="41"/>
        <v>80</v>
      </c>
      <c r="E432" s="10">
        <f t="shared" ca="1" si="42"/>
        <v>0.83310782132720362</v>
      </c>
      <c r="F432" s="10">
        <f t="shared" ca="1" si="43"/>
        <v>250</v>
      </c>
      <c r="G432" s="20">
        <f t="shared" ca="1" si="44"/>
        <v>19.2</v>
      </c>
    </row>
    <row r="433" spans="1:7" x14ac:dyDescent="0.35">
      <c r="A433" s="10">
        <v>404</v>
      </c>
      <c r="B433" s="10">
        <f t="shared" ca="1" si="39"/>
        <v>0.40718195123104761</v>
      </c>
      <c r="C433" s="10">
        <f t="shared" ca="1" si="40"/>
        <v>325</v>
      </c>
      <c r="D433" s="10">
        <f t="shared" ca="1" si="41"/>
        <v>80</v>
      </c>
      <c r="E433" s="10">
        <f t="shared" ca="1" si="42"/>
        <v>0.93482887166854545</v>
      </c>
      <c r="F433" s="10">
        <f t="shared" ca="1" si="43"/>
        <v>250</v>
      </c>
      <c r="G433" s="20">
        <f t="shared" ca="1" si="44"/>
        <v>19.2</v>
      </c>
    </row>
    <row r="434" spans="1:7" x14ac:dyDescent="0.35">
      <c r="A434" s="10">
        <v>405</v>
      </c>
      <c r="B434" s="10">
        <f t="shared" ca="1" si="39"/>
        <v>0.75990826576428816</v>
      </c>
      <c r="C434" s="10">
        <f t="shared" ca="1" si="40"/>
        <v>375</v>
      </c>
      <c r="D434" s="10">
        <f t="shared" ca="1" si="41"/>
        <v>85</v>
      </c>
      <c r="E434" s="10">
        <f t="shared" ca="1" si="42"/>
        <v>0.33634670142376355</v>
      </c>
      <c r="F434" s="10">
        <f t="shared" ca="1" si="43"/>
        <v>150</v>
      </c>
      <c r="G434" s="20">
        <f t="shared" ca="1" si="44"/>
        <v>34</v>
      </c>
    </row>
    <row r="435" spans="1:7" x14ac:dyDescent="0.35">
      <c r="A435" s="10">
        <v>406</v>
      </c>
      <c r="B435" s="10">
        <f t="shared" ca="1" si="39"/>
        <v>0.28260178592938567</v>
      </c>
      <c r="C435" s="10">
        <f t="shared" ca="1" si="40"/>
        <v>325</v>
      </c>
      <c r="D435" s="10">
        <f t="shared" ca="1" si="41"/>
        <v>80</v>
      </c>
      <c r="E435" s="10">
        <f t="shared" ca="1" si="42"/>
        <v>0.5636755243663647</v>
      </c>
      <c r="F435" s="10">
        <f t="shared" ca="1" si="43"/>
        <v>150</v>
      </c>
      <c r="G435" s="20">
        <f t="shared" ca="1" si="44"/>
        <v>32</v>
      </c>
    </row>
    <row r="436" spans="1:7" x14ac:dyDescent="0.35">
      <c r="A436" s="10">
        <v>407</v>
      </c>
      <c r="B436" s="10">
        <f t="shared" ca="1" si="39"/>
        <v>0.57458988017386869</v>
      </c>
      <c r="C436" s="10">
        <f t="shared" ca="1" si="40"/>
        <v>375</v>
      </c>
      <c r="D436" s="10">
        <f t="shared" ca="1" si="41"/>
        <v>85</v>
      </c>
      <c r="E436" s="10">
        <f t="shared" ca="1" si="42"/>
        <v>0.81613942302235054</v>
      </c>
      <c r="F436" s="10">
        <f t="shared" ca="1" si="43"/>
        <v>250</v>
      </c>
      <c r="G436" s="20">
        <f t="shared" ca="1" si="44"/>
        <v>20.400000000000002</v>
      </c>
    </row>
    <row r="437" spans="1:7" x14ac:dyDescent="0.35">
      <c r="A437" s="10">
        <v>408</v>
      </c>
      <c r="B437" s="10">
        <f t="shared" ca="1" si="39"/>
        <v>0.63723761638326037</v>
      </c>
      <c r="C437" s="10">
        <f t="shared" ca="1" si="40"/>
        <v>375</v>
      </c>
      <c r="D437" s="10">
        <f t="shared" ca="1" si="41"/>
        <v>85</v>
      </c>
      <c r="E437" s="10">
        <f t="shared" ca="1" si="42"/>
        <v>0.46518689646993039</v>
      </c>
      <c r="F437" s="10">
        <f t="shared" ca="1" si="43"/>
        <v>150</v>
      </c>
      <c r="G437" s="20">
        <f t="shared" ca="1" si="44"/>
        <v>34</v>
      </c>
    </row>
    <row r="438" spans="1:7" x14ac:dyDescent="0.35">
      <c r="A438" s="10">
        <v>409</v>
      </c>
      <c r="B438" s="10">
        <f t="shared" ca="1" si="39"/>
        <v>0.43556944577796652</v>
      </c>
      <c r="C438" s="10">
        <f t="shared" ca="1" si="40"/>
        <v>325</v>
      </c>
      <c r="D438" s="10">
        <f t="shared" ca="1" si="41"/>
        <v>80</v>
      </c>
      <c r="E438" s="10">
        <f t="shared" ca="1" si="42"/>
        <v>0.32838832640315629</v>
      </c>
      <c r="F438" s="10">
        <f t="shared" ca="1" si="43"/>
        <v>120</v>
      </c>
      <c r="G438" s="20">
        <f t="shared" ca="1" si="44"/>
        <v>40</v>
      </c>
    </row>
    <row r="439" spans="1:7" x14ac:dyDescent="0.35">
      <c r="A439" s="10">
        <v>410</v>
      </c>
      <c r="B439" s="10">
        <f t="shared" ca="1" si="39"/>
        <v>5.3694627480808887E-2</v>
      </c>
      <c r="C439" s="10">
        <f t="shared" ca="1" si="40"/>
        <v>275</v>
      </c>
      <c r="D439" s="10">
        <f t="shared" ca="1" si="41"/>
        <v>75</v>
      </c>
      <c r="E439" s="10">
        <f t="shared" ca="1" si="42"/>
        <v>0.18745389733696594</v>
      </c>
      <c r="F439" s="10">
        <f t="shared" ca="1" si="43"/>
        <v>72</v>
      </c>
      <c r="G439" s="20">
        <f t="shared" ca="1" si="44"/>
        <v>62.500000000000007</v>
      </c>
    </row>
    <row r="440" spans="1:7" x14ac:dyDescent="0.35">
      <c r="A440" s="10">
        <v>411</v>
      </c>
      <c r="B440" s="10">
        <f t="shared" ca="1" si="39"/>
        <v>0.2114667456178092</v>
      </c>
      <c r="C440" s="10">
        <f t="shared" ca="1" si="40"/>
        <v>325</v>
      </c>
      <c r="D440" s="10">
        <f t="shared" ca="1" si="41"/>
        <v>80</v>
      </c>
      <c r="E440" s="10">
        <f t="shared" ca="1" si="42"/>
        <v>0.10678947533401739</v>
      </c>
      <c r="F440" s="10">
        <f t="shared" ca="1" si="43"/>
        <v>72</v>
      </c>
      <c r="G440" s="20">
        <f t="shared" ca="1" si="44"/>
        <v>66.666666666666671</v>
      </c>
    </row>
    <row r="441" spans="1:7" x14ac:dyDescent="0.35">
      <c r="A441" s="10">
        <v>412</v>
      </c>
      <c r="B441" s="10">
        <f t="shared" ca="1" si="39"/>
        <v>0.4012058203154717</v>
      </c>
      <c r="C441" s="10">
        <f t="shared" ca="1" si="40"/>
        <v>325</v>
      </c>
      <c r="D441" s="10">
        <f t="shared" ca="1" si="41"/>
        <v>80</v>
      </c>
      <c r="E441" s="10">
        <f t="shared" ca="1" si="42"/>
        <v>0.92997867910165133</v>
      </c>
      <c r="F441" s="10">
        <f t="shared" ca="1" si="43"/>
        <v>250</v>
      </c>
      <c r="G441" s="20">
        <f t="shared" ca="1" si="44"/>
        <v>19.2</v>
      </c>
    </row>
    <row r="442" spans="1:7" x14ac:dyDescent="0.35">
      <c r="A442" s="10">
        <v>413</v>
      </c>
      <c r="B442" s="10">
        <f t="shared" ca="1" si="39"/>
        <v>0.48451819918370875</v>
      </c>
      <c r="C442" s="10">
        <f t="shared" ca="1" si="40"/>
        <v>325</v>
      </c>
      <c r="D442" s="10">
        <f t="shared" ca="1" si="41"/>
        <v>80</v>
      </c>
      <c r="E442" s="10">
        <f t="shared" ca="1" si="42"/>
        <v>0.20195898614833274</v>
      </c>
      <c r="F442" s="10">
        <f t="shared" ca="1" si="43"/>
        <v>72</v>
      </c>
      <c r="G442" s="20">
        <f t="shared" ca="1" si="44"/>
        <v>66.666666666666671</v>
      </c>
    </row>
    <row r="443" spans="1:7" x14ac:dyDescent="0.35">
      <c r="A443" s="10">
        <v>414</v>
      </c>
      <c r="B443" s="10">
        <f t="shared" ca="1" si="39"/>
        <v>0.75179238197184028</v>
      </c>
      <c r="C443" s="10">
        <f t="shared" ca="1" si="40"/>
        <v>375</v>
      </c>
      <c r="D443" s="10">
        <f t="shared" ca="1" si="41"/>
        <v>85</v>
      </c>
      <c r="E443" s="10">
        <f t="shared" ca="1" si="42"/>
        <v>9.318625258152291E-2</v>
      </c>
      <c r="F443" s="10">
        <f t="shared" ca="1" si="43"/>
        <v>72</v>
      </c>
      <c r="G443" s="20">
        <f t="shared" ca="1" si="44"/>
        <v>70.833333333333329</v>
      </c>
    </row>
    <row r="444" spans="1:7" x14ac:dyDescent="0.35">
      <c r="A444" s="10">
        <v>415</v>
      </c>
      <c r="B444" s="10">
        <f t="shared" ca="1" si="39"/>
        <v>5.8315002169678776E-3</v>
      </c>
      <c r="C444" s="10">
        <f t="shared" ca="1" si="40"/>
        <v>275</v>
      </c>
      <c r="D444" s="10">
        <f t="shared" ca="1" si="41"/>
        <v>75</v>
      </c>
      <c r="E444" s="10">
        <f t="shared" ca="1" si="42"/>
        <v>0.68250897308947001</v>
      </c>
      <c r="F444" s="10">
        <f t="shared" ca="1" si="43"/>
        <v>150</v>
      </c>
      <c r="G444" s="20">
        <f t="shared" ca="1" si="44"/>
        <v>30</v>
      </c>
    </row>
    <row r="445" spans="1:7" x14ac:dyDescent="0.35">
      <c r="A445" s="10">
        <v>416</v>
      </c>
      <c r="B445" s="10">
        <f t="shared" ca="1" si="39"/>
        <v>0.22818398071184998</v>
      </c>
      <c r="C445" s="10">
        <f t="shared" ca="1" si="40"/>
        <v>325</v>
      </c>
      <c r="D445" s="10">
        <f t="shared" ca="1" si="41"/>
        <v>80</v>
      </c>
      <c r="E445" s="10">
        <f t="shared" ca="1" si="42"/>
        <v>0.63632148530906341</v>
      </c>
      <c r="F445" s="10">
        <f t="shared" ca="1" si="43"/>
        <v>150</v>
      </c>
      <c r="G445" s="20">
        <f t="shared" ca="1" si="44"/>
        <v>32</v>
      </c>
    </row>
    <row r="446" spans="1:7" x14ac:dyDescent="0.35">
      <c r="A446" s="10">
        <v>417</v>
      </c>
      <c r="B446" s="10">
        <f t="shared" ca="1" si="39"/>
        <v>0.56858912415890883</v>
      </c>
      <c r="C446" s="10">
        <f t="shared" ca="1" si="40"/>
        <v>375</v>
      </c>
      <c r="D446" s="10">
        <f t="shared" ca="1" si="41"/>
        <v>85</v>
      </c>
      <c r="E446" s="10">
        <f t="shared" ca="1" si="42"/>
        <v>0.70359928195131705</v>
      </c>
      <c r="F446" s="10">
        <f t="shared" ca="1" si="43"/>
        <v>150</v>
      </c>
      <c r="G446" s="20">
        <f t="shared" ca="1" si="44"/>
        <v>34</v>
      </c>
    </row>
    <row r="447" spans="1:7" x14ac:dyDescent="0.35">
      <c r="A447" s="10">
        <v>418</v>
      </c>
      <c r="B447" s="10">
        <f t="shared" ca="1" si="39"/>
        <v>0.90778214911350419</v>
      </c>
      <c r="C447" s="10">
        <f t="shared" ca="1" si="40"/>
        <v>475</v>
      </c>
      <c r="D447" s="10">
        <f t="shared" ca="1" si="41"/>
        <v>100</v>
      </c>
      <c r="E447" s="10">
        <f t="shared" ca="1" si="42"/>
        <v>0.61830139982224408</v>
      </c>
      <c r="F447" s="10">
        <f t="shared" ca="1" si="43"/>
        <v>150</v>
      </c>
      <c r="G447" s="20">
        <f t="shared" ca="1" si="44"/>
        <v>40</v>
      </c>
    </row>
    <row r="448" spans="1:7" x14ac:dyDescent="0.35">
      <c r="A448" s="10">
        <v>419</v>
      </c>
      <c r="B448" s="10">
        <f t="shared" ca="1" si="39"/>
        <v>0.3846145919437598</v>
      </c>
      <c r="C448" s="10">
        <f t="shared" ca="1" si="40"/>
        <v>325</v>
      </c>
      <c r="D448" s="10">
        <f t="shared" ca="1" si="41"/>
        <v>80</v>
      </c>
      <c r="E448" s="10">
        <f t="shared" ca="1" si="42"/>
        <v>0.59363952751841975</v>
      </c>
      <c r="F448" s="10">
        <f t="shared" ca="1" si="43"/>
        <v>150</v>
      </c>
      <c r="G448" s="20">
        <f t="shared" ca="1" si="44"/>
        <v>32</v>
      </c>
    </row>
    <row r="449" spans="1:7" x14ac:dyDescent="0.35">
      <c r="A449" s="10">
        <v>420</v>
      </c>
      <c r="B449" s="10">
        <f t="shared" ca="1" si="39"/>
        <v>0.91858711387871417</v>
      </c>
      <c r="C449" s="10">
        <f t="shared" ca="1" si="40"/>
        <v>475</v>
      </c>
      <c r="D449" s="10">
        <f t="shared" ca="1" si="41"/>
        <v>100</v>
      </c>
      <c r="E449" s="10">
        <f t="shared" ca="1" si="42"/>
        <v>0.45456763585839355</v>
      </c>
      <c r="F449" s="10">
        <f t="shared" ca="1" si="43"/>
        <v>150</v>
      </c>
      <c r="G449" s="20">
        <f t="shared" ca="1" si="44"/>
        <v>40</v>
      </c>
    </row>
    <row r="450" spans="1:7" x14ac:dyDescent="0.35">
      <c r="A450" s="10">
        <v>421</v>
      </c>
      <c r="B450" s="10">
        <f t="shared" ca="1" si="39"/>
        <v>0.6132850687822623</v>
      </c>
      <c r="C450" s="10">
        <f t="shared" ca="1" si="40"/>
        <v>375</v>
      </c>
      <c r="D450" s="10">
        <f t="shared" ca="1" si="41"/>
        <v>85</v>
      </c>
      <c r="E450" s="10">
        <f t="shared" ca="1" si="42"/>
        <v>0.51586332837487792</v>
      </c>
      <c r="F450" s="10">
        <f t="shared" ca="1" si="43"/>
        <v>150</v>
      </c>
      <c r="G450" s="20">
        <f t="shared" ca="1" si="44"/>
        <v>34</v>
      </c>
    </row>
    <row r="451" spans="1:7" x14ac:dyDescent="0.35">
      <c r="A451" s="10">
        <v>422</v>
      </c>
      <c r="B451" s="10">
        <f t="shared" ca="1" si="39"/>
        <v>0.22956909323451824</v>
      </c>
      <c r="C451" s="10">
        <f t="shared" ca="1" si="40"/>
        <v>325</v>
      </c>
      <c r="D451" s="10">
        <f t="shared" ca="1" si="41"/>
        <v>80</v>
      </c>
      <c r="E451" s="10">
        <f t="shared" ca="1" si="42"/>
        <v>0.16755624148347736</v>
      </c>
      <c r="F451" s="10">
        <f t="shared" ca="1" si="43"/>
        <v>72</v>
      </c>
      <c r="G451" s="20">
        <f t="shared" ca="1" si="44"/>
        <v>66.666666666666671</v>
      </c>
    </row>
    <row r="452" spans="1:7" x14ac:dyDescent="0.35">
      <c r="A452" s="10">
        <v>423</v>
      </c>
      <c r="B452" s="10">
        <f t="shared" ca="1" si="39"/>
        <v>0.92898991941738485</v>
      </c>
      <c r="C452" s="10">
        <f t="shared" ca="1" si="40"/>
        <v>475</v>
      </c>
      <c r="D452" s="10">
        <f t="shared" ca="1" si="41"/>
        <v>100</v>
      </c>
      <c r="E452" s="10">
        <f t="shared" ca="1" si="42"/>
        <v>0.69149392262672082</v>
      </c>
      <c r="F452" s="10">
        <f t="shared" ca="1" si="43"/>
        <v>150</v>
      </c>
      <c r="G452" s="20">
        <f t="shared" ca="1" si="44"/>
        <v>40</v>
      </c>
    </row>
    <row r="453" spans="1:7" x14ac:dyDescent="0.35">
      <c r="A453" s="10">
        <v>424</v>
      </c>
      <c r="B453" s="10">
        <f t="shared" ca="1" si="39"/>
        <v>0.81549838943041586</v>
      </c>
      <c r="C453" s="10">
        <f t="shared" ca="1" si="40"/>
        <v>425</v>
      </c>
      <c r="D453" s="10">
        <f t="shared" ca="1" si="41"/>
        <v>90</v>
      </c>
      <c r="E453" s="10">
        <f t="shared" ca="1" si="42"/>
        <v>0.24613155768091299</v>
      </c>
      <c r="F453" s="10">
        <f t="shared" ca="1" si="43"/>
        <v>72</v>
      </c>
      <c r="G453" s="20">
        <f t="shared" ca="1" si="44"/>
        <v>75</v>
      </c>
    </row>
    <row r="454" spans="1:7" x14ac:dyDescent="0.35">
      <c r="A454" s="10">
        <v>425</v>
      </c>
      <c r="B454" s="10">
        <f t="shared" ca="1" si="39"/>
        <v>0.20435095056194086</v>
      </c>
      <c r="C454" s="10">
        <f t="shared" ca="1" si="40"/>
        <v>325</v>
      </c>
      <c r="D454" s="10">
        <f t="shared" ca="1" si="41"/>
        <v>80</v>
      </c>
      <c r="E454" s="10">
        <f t="shared" ca="1" si="42"/>
        <v>0.3502140197108089</v>
      </c>
      <c r="F454" s="10">
        <f t="shared" ca="1" si="43"/>
        <v>150</v>
      </c>
      <c r="G454" s="20">
        <f t="shared" ca="1" si="44"/>
        <v>32</v>
      </c>
    </row>
    <row r="455" spans="1:7" x14ac:dyDescent="0.35">
      <c r="A455" s="10">
        <v>426</v>
      </c>
      <c r="B455" s="10">
        <f t="shared" ca="1" si="39"/>
        <v>0.43903801858599611</v>
      </c>
      <c r="C455" s="10">
        <f t="shared" ca="1" si="40"/>
        <v>325</v>
      </c>
      <c r="D455" s="10">
        <f t="shared" ca="1" si="41"/>
        <v>80</v>
      </c>
      <c r="E455" s="10">
        <f t="shared" ca="1" si="42"/>
        <v>0.71550657271992713</v>
      </c>
      <c r="F455" s="10">
        <f t="shared" ca="1" si="43"/>
        <v>250</v>
      </c>
      <c r="G455" s="20">
        <f t="shared" ca="1" si="44"/>
        <v>19.2</v>
      </c>
    </row>
    <row r="456" spans="1:7" x14ac:dyDescent="0.35">
      <c r="A456" s="10">
        <v>427</v>
      </c>
      <c r="B456" s="10">
        <f t="shared" ca="1" si="39"/>
        <v>0.93811563701316802</v>
      </c>
      <c r="C456" s="10">
        <f t="shared" ca="1" si="40"/>
        <v>475</v>
      </c>
      <c r="D456" s="10">
        <f t="shared" ca="1" si="41"/>
        <v>100</v>
      </c>
      <c r="E456" s="10">
        <f t="shared" ca="1" si="42"/>
        <v>7.315558457613569E-2</v>
      </c>
      <c r="F456" s="10">
        <f t="shared" ca="1" si="43"/>
        <v>72</v>
      </c>
      <c r="G456" s="20">
        <f t="shared" ca="1" si="44"/>
        <v>83.333333333333329</v>
      </c>
    </row>
    <row r="457" spans="1:7" x14ac:dyDescent="0.35">
      <c r="A457" s="10">
        <v>428</v>
      </c>
      <c r="B457" s="10">
        <f t="shared" ca="1" si="39"/>
        <v>0.80471654247018454</v>
      </c>
      <c r="C457" s="10">
        <f t="shared" ca="1" si="40"/>
        <v>425</v>
      </c>
      <c r="D457" s="10">
        <f t="shared" ca="1" si="41"/>
        <v>90</v>
      </c>
      <c r="E457" s="10">
        <f t="shared" ca="1" si="42"/>
        <v>0.83879287657871271</v>
      </c>
      <c r="F457" s="10">
        <f t="shared" ca="1" si="43"/>
        <v>250</v>
      </c>
      <c r="G457" s="20">
        <f t="shared" ca="1" si="44"/>
        <v>21.599999999999998</v>
      </c>
    </row>
    <row r="458" spans="1:7" x14ac:dyDescent="0.35">
      <c r="A458" s="10">
        <v>429</v>
      </c>
      <c r="B458" s="10">
        <f t="shared" ca="1" si="39"/>
        <v>0.81028354185283946</v>
      </c>
      <c r="C458" s="10">
        <f t="shared" ca="1" si="40"/>
        <v>425</v>
      </c>
      <c r="D458" s="10">
        <f t="shared" ca="1" si="41"/>
        <v>90</v>
      </c>
      <c r="E458" s="10">
        <f t="shared" ca="1" si="42"/>
        <v>0.77219374039865152</v>
      </c>
      <c r="F458" s="10">
        <f t="shared" ca="1" si="43"/>
        <v>250</v>
      </c>
      <c r="G458" s="20">
        <f t="shared" ca="1" si="44"/>
        <v>21.599999999999998</v>
      </c>
    </row>
    <row r="459" spans="1:7" x14ac:dyDescent="0.35">
      <c r="A459" s="10">
        <v>430</v>
      </c>
      <c r="B459" s="10">
        <f t="shared" ca="1" si="39"/>
        <v>0.97602089749821486</v>
      </c>
      <c r="C459" s="10">
        <f t="shared" ca="1" si="40"/>
        <v>475</v>
      </c>
      <c r="D459" s="10">
        <f t="shared" ca="1" si="41"/>
        <v>100</v>
      </c>
      <c r="E459" s="10">
        <f t="shared" ca="1" si="42"/>
        <v>0.17455545304716646</v>
      </c>
      <c r="F459" s="10">
        <f t="shared" ca="1" si="43"/>
        <v>72</v>
      </c>
      <c r="G459" s="20">
        <f t="shared" ca="1" si="44"/>
        <v>83.333333333333329</v>
      </c>
    </row>
    <row r="460" spans="1:7" x14ac:dyDescent="0.35">
      <c r="A460" s="10">
        <v>431</v>
      </c>
      <c r="B460" s="10">
        <f t="shared" ca="1" si="39"/>
        <v>0.45085478269473223</v>
      </c>
      <c r="C460" s="10">
        <f t="shared" ca="1" si="40"/>
        <v>325</v>
      </c>
      <c r="D460" s="10">
        <f t="shared" ca="1" si="41"/>
        <v>80</v>
      </c>
      <c r="E460" s="10">
        <f t="shared" ca="1" si="42"/>
        <v>0.78980893401465213</v>
      </c>
      <c r="F460" s="10">
        <f t="shared" ca="1" si="43"/>
        <v>250</v>
      </c>
      <c r="G460" s="20">
        <f t="shared" ca="1" si="44"/>
        <v>19.2</v>
      </c>
    </row>
    <row r="461" spans="1:7" x14ac:dyDescent="0.35">
      <c r="A461" s="10">
        <v>432</v>
      </c>
      <c r="B461" s="10">
        <f t="shared" ca="1" si="39"/>
        <v>0.84577616773672293</v>
      </c>
      <c r="C461" s="10">
        <f t="shared" ca="1" si="40"/>
        <v>425</v>
      </c>
      <c r="D461" s="10">
        <f t="shared" ca="1" si="41"/>
        <v>90</v>
      </c>
      <c r="E461" s="10">
        <f t="shared" ca="1" si="42"/>
        <v>0.1168213529516251</v>
      </c>
      <c r="F461" s="10">
        <f t="shared" ca="1" si="43"/>
        <v>72</v>
      </c>
      <c r="G461" s="20">
        <f t="shared" ca="1" si="44"/>
        <v>75</v>
      </c>
    </row>
    <row r="462" spans="1:7" x14ac:dyDescent="0.35">
      <c r="A462" s="10">
        <v>433</v>
      </c>
      <c r="B462" s="10">
        <f t="shared" ca="1" si="39"/>
        <v>0.3897963455575586</v>
      </c>
      <c r="C462" s="10">
        <f t="shared" ca="1" si="40"/>
        <v>325</v>
      </c>
      <c r="D462" s="10">
        <f t="shared" ca="1" si="41"/>
        <v>80</v>
      </c>
      <c r="E462" s="10">
        <f t="shared" ca="1" si="42"/>
        <v>7.571052356966923E-2</v>
      </c>
      <c r="F462" s="10">
        <f t="shared" ca="1" si="43"/>
        <v>72</v>
      </c>
      <c r="G462" s="20">
        <f t="shared" ca="1" si="44"/>
        <v>66.666666666666671</v>
      </c>
    </row>
    <row r="463" spans="1:7" x14ac:dyDescent="0.35">
      <c r="A463" s="10">
        <v>434</v>
      </c>
      <c r="B463" s="10">
        <f t="shared" ca="1" si="39"/>
        <v>0.85622701391900924</v>
      </c>
      <c r="C463" s="10">
        <f t="shared" ca="1" si="40"/>
        <v>425</v>
      </c>
      <c r="D463" s="10">
        <f t="shared" ca="1" si="41"/>
        <v>90</v>
      </c>
      <c r="E463" s="10">
        <f t="shared" ca="1" si="42"/>
        <v>0.43371855449640884</v>
      </c>
      <c r="F463" s="10">
        <f t="shared" ca="1" si="43"/>
        <v>150</v>
      </c>
      <c r="G463" s="20">
        <f t="shared" ca="1" si="44"/>
        <v>36</v>
      </c>
    </row>
    <row r="464" spans="1:7" x14ac:dyDescent="0.35">
      <c r="A464" s="10">
        <v>435</v>
      </c>
      <c r="B464" s="10">
        <f t="shared" ca="1" si="39"/>
        <v>0.84387825981244413</v>
      </c>
      <c r="C464" s="10">
        <f t="shared" ca="1" si="40"/>
        <v>425</v>
      </c>
      <c r="D464" s="10">
        <f t="shared" ca="1" si="41"/>
        <v>90</v>
      </c>
      <c r="E464" s="10">
        <f t="shared" ca="1" si="42"/>
        <v>0.68906021819512375</v>
      </c>
      <c r="F464" s="10">
        <f t="shared" ca="1" si="43"/>
        <v>150</v>
      </c>
      <c r="G464" s="20">
        <f t="shared" ca="1" si="44"/>
        <v>36</v>
      </c>
    </row>
    <row r="465" spans="1:7" x14ac:dyDescent="0.35">
      <c r="A465" s="10">
        <v>436</v>
      </c>
      <c r="B465" s="10">
        <f t="shared" ca="1" si="39"/>
        <v>0.27302048521315692</v>
      </c>
      <c r="C465" s="10">
        <f t="shared" ca="1" si="40"/>
        <v>325</v>
      </c>
      <c r="D465" s="10">
        <f t="shared" ca="1" si="41"/>
        <v>80</v>
      </c>
      <c r="E465" s="10">
        <f t="shared" ca="1" si="42"/>
        <v>0.96198331751533028</v>
      </c>
      <c r="F465" s="10">
        <f t="shared" ca="1" si="43"/>
        <v>250</v>
      </c>
      <c r="G465" s="20">
        <f t="shared" ca="1" si="44"/>
        <v>19.2</v>
      </c>
    </row>
    <row r="466" spans="1:7" x14ac:dyDescent="0.35">
      <c r="A466" s="10">
        <v>437</v>
      </c>
      <c r="B466" s="10">
        <f t="shared" ca="1" si="39"/>
        <v>5.0041296732019291E-2</v>
      </c>
      <c r="C466" s="10">
        <f t="shared" ca="1" si="40"/>
        <v>275</v>
      </c>
      <c r="D466" s="10">
        <f t="shared" ca="1" si="41"/>
        <v>75</v>
      </c>
      <c r="E466" s="10">
        <f t="shared" ca="1" si="42"/>
        <v>0.32688873688307341</v>
      </c>
      <c r="F466" s="10">
        <f t="shared" ca="1" si="43"/>
        <v>120</v>
      </c>
      <c r="G466" s="20">
        <f t="shared" ca="1" si="44"/>
        <v>37.5</v>
      </c>
    </row>
    <row r="467" spans="1:7" x14ac:dyDescent="0.35">
      <c r="A467" s="10">
        <v>438</v>
      </c>
      <c r="B467" s="10">
        <f t="shared" ca="1" si="39"/>
        <v>0.20264570943777516</v>
      </c>
      <c r="C467" s="10">
        <f t="shared" ca="1" si="40"/>
        <v>325</v>
      </c>
      <c r="D467" s="10">
        <f t="shared" ca="1" si="41"/>
        <v>80</v>
      </c>
      <c r="E467" s="10">
        <f t="shared" ca="1" si="42"/>
        <v>4.8725872346669696E-2</v>
      </c>
      <c r="F467" s="10">
        <f t="shared" ca="1" si="43"/>
        <v>72</v>
      </c>
      <c r="G467" s="20">
        <f t="shared" ca="1" si="44"/>
        <v>66.666666666666671</v>
      </c>
    </row>
    <row r="468" spans="1:7" x14ac:dyDescent="0.35">
      <c r="A468" s="10">
        <v>439</v>
      </c>
      <c r="B468" s="10">
        <f t="shared" ca="1" si="39"/>
        <v>0.61228781469347782</v>
      </c>
      <c r="C468" s="10">
        <f t="shared" ca="1" si="40"/>
        <v>375</v>
      </c>
      <c r="D468" s="10">
        <f t="shared" ca="1" si="41"/>
        <v>85</v>
      </c>
      <c r="E468" s="10">
        <f t="shared" ca="1" si="42"/>
        <v>0.86584517361688262</v>
      </c>
      <c r="F468" s="10">
        <f t="shared" ca="1" si="43"/>
        <v>250</v>
      </c>
      <c r="G468" s="20">
        <f t="shared" ca="1" si="44"/>
        <v>20.400000000000002</v>
      </c>
    </row>
    <row r="469" spans="1:7" x14ac:dyDescent="0.35">
      <c r="A469" s="10">
        <v>440</v>
      </c>
      <c r="B469" s="10">
        <f t="shared" ca="1" si="39"/>
        <v>0.58305172128245009</v>
      </c>
      <c r="C469" s="10">
        <f t="shared" ca="1" si="40"/>
        <v>375</v>
      </c>
      <c r="D469" s="10">
        <f t="shared" ca="1" si="41"/>
        <v>85</v>
      </c>
      <c r="E469" s="10">
        <f t="shared" ca="1" si="42"/>
        <v>0.53562744585310385</v>
      </c>
      <c r="F469" s="10">
        <f t="shared" ca="1" si="43"/>
        <v>150</v>
      </c>
      <c r="G469" s="20">
        <f t="shared" ca="1" si="44"/>
        <v>34</v>
      </c>
    </row>
    <row r="470" spans="1:7" x14ac:dyDescent="0.35">
      <c r="A470" s="10">
        <v>441</v>
      </c>
      <c r="B470" s="10">
        <f t="shared" ca="1" si="39"/>
        <v>0.3449824815031014</v>
      </c>
      <c r="C470" s="10">
        <f t="shared" ca="1" si="40"/>
        <v>325</v>
      </c>
      <c r="D470" s="10">
        <f t="shared" ca="1" si="41"/>
        <v>80</v>
      </c>
      <c r="E470" s="10">
        <f t="shared" ca="1" si="42"/>
        <v>0.96686208440136245</v>
      </c>
      <c r="F470" s="10">
        <f t="shared" ca="1" si="43"/>
        <v>250</v>
      </c>
      <c r="G470" s="20">
        <f t="shared" ca="1" si="44"/>
        <v>19.2</v>
      </c>
    </row>
    <row r="471" spans="1:7" x14ac:dyDescent="0.35">
      <c r="A471" s="10">
        <v>442</v>
      </c>
      <c r="B471" s="10">
        <f t="shared" ca="1" si="39"/>
        <v>0.42773091441449884</v>
      </c>
      <c r="C471" s="10">
        <f t="shared" ca="1" si="40"/>
        <v>325</v>
      </c>
      <c r="D471" s="10">
        <f t="shared" ca="1" si="41"/>
        <v>80</v>
      </c>
      <c r="E471" s="10">
        <f t="shared" ca="1" si="42"/>
        <v>0.84205118752335884</v>
      </c>
      <c r="F471" s="10">
        <f t="shared" ca="1" si="43"/>
        <v>250</v>
      </c>
      <c r="G471" s="20">
        <f t="shared" ca="1" si="44"/>
        <v>19.2</v>
      </c>
    </row>
    <row r="472" spans="1:7" x14ac:dyDescent="0.35">
      <c r="A472" s="10">
        <v>443</v>
      </c>
      <c r="B472" s="10">
        <f t="shared" ca="1" si="39"/>
        <v>0.59224826134625963</v>
      </c>
      <c r="C472" s="10">
        <f t="shared" ca="1" si="40"/>
        <v>375</v>
      </c>
      <c r="D472" s="10">
        <f t="shared" ca="1" si="41"/>
        <v>85</v>
      </c>
      <c r="E472" s="10">
        <f t="shared" ca="1" si="42"/>
        <v>0.17530197642076462</v>
      </c>
      <c r="F472" s="10">
        <f t="shared" ca="1" si="43"/>
        <v>72</v>
      </c>
      <c r="G472" s="20">
        <f t="shared" ca="1" si="44"/>
        <v>70.833333333333329</v>
      </c>
    </row>
    <row r="473" spans="1:7" x14ac:dyDescent="0.35">
      <c r="A473" s="10">
        <v>444</v>
      </c>
      <c r="B473" s="10">
        <f t="shared" ca="1" si="39"/>
        <v>0.12841023098484949</v>
      </c>
      <c r="C473" s="10">
        <f t="shared" ca="1" si="40"/>
        <v>325</v>
      </c>
      <c r="D473" s="10">
        <f t="shared" ca="1" si="41"/>
        <v>80</v>
      </c>
      <c r="E473" s="10">
        <f t="shared" ca="1" si="42"/>
        <v>0.4285081842571129</v>
      </c>
      <c r="F473" s="10">
        <f t="shared" ca="1" si="43"/>
        <v>150</v>
      </c>
      <c r="G473" s="20">
        <f t="shared" ca="1" si="44"/>
        <v>32</v>
      </c>
    </row>
    <row r="474" spans="1:7" x14ac:dyDescent="0.35">
      <c r="A474" s="10">
        <v>445</v>
      </c>
      <c r="B474" s="10">
        <f t="shared" ca="1" si="39"/>
        <v>0.10338422182426721</v>
      </c>
      <c r="C474" s="10">
        <f t="shared" ca="1" si="40"/>
        <v>325</v>
      </c>
      <c r="D474" s="10">
        <f t="shared" ca="1" si="41"/>
        <v>80</v>
      </c>
      <c r="E474" s="10">
        <f t="shared" ca="1" si="42"/>
        <v>0.37063477199668293</v>
      </c>
      <c r="F474" s="10">
        <f t="shared" ca="1" si="43"/>
        <v>150</v>
      </c>
      <c r="G474" s="20">
        <f t="shared" ca="1" si="44"/>
        <v>32</v>
      </c>
    </row>
    <row r="475" spans="1:7" x14ac:dyDescent="0.35">
      <c r="A475" s="10">
        <v>446</v>
      </c>
      <c r="B475" s="10">
        <f t="shared" ca="1" si="39"/>
        <v>0.82160310883953758</v>
      </c>
      <c r="C475" s="10">
        <f t="shared" ca="1" si="40"/>
        <v>425</v>
      </c>
      <c r="D475" s="10">
        <f t="shared" ca="1" si="41"/>
        <v>90</v>
      </c>
      <c r="E475" s="10">
        <f t="shared" ca="1" si="42"/>
        <v>0.12496918789545419</v>
      </c>
      <c r="F475" s="10">
        <f t="shared" ca="1" si="43"/>
        <v>72</v>
      </c>
      <c r="G475" s="20">
        <f t="shared" ca="1" si="44"/>
        <v>75</v>
      </c>
    </row>
    <row r="476" spans="1:7" x14ac:dyDescent="0.35">
      <c r="A476" s="10">
        <v>447</v>
      </c>
      <c r="B476" s="10">
        <f t="shared" ca="1" si="39"/>
        <v>0.3935065024889226</v>
      </c>
      <c r="C476" s="10">
        <f t="shared" ca="1" si="40"/>
        <v>325</v>
      </c>
      <c r="D476" s="10">
        <f t="shared" ca="1" si="41"/>
        <v>80</v>
      </c>
      <c r="E476" s="10">
        <f t="shared" ca="1" si="42"/>
        <v>0.66499831406478815</v>
      </c>
      <c r="F476" s="10">
        <f t="shared" ca="1" si="43"/>
        <v>150</v>
      </c>
      <c r="G476" s="20">
        <f t="shared" ca="1" si="44"/>
        <v>32</v>
      </c>
    </row>
    <row r="477" spans="1:7" x14ac:dyDescent="0.35">
      <c r="A477" s="10">
        <v>448</v>
      </c>
      <c r="B477" s="10">
        <f t="shared" ca="1" si="39"/>
        <v>0.12209555166200003</v>
      </c>
      <c r="C477" s="10">
        <f t="shared" ca="1" si="40"/>
        <v>325</v>
      </c>
      <c r="D477" s="10">
        <f t="shared" ca="1" si="41"/>
        <v>80</v>
      </c>
      <c r="E477" s="10">
        <f t="shared" ca="1" si="42"/>
        <v>0.75401762564405661</v>
      </c>
      <c r="F477" s="10">
        <f t="shared" ca="1" si="43"/>
        <v>250</v>
      </c>
      <c r="G477" s="20">
        <f t="shared" ca="1" si="44"/>
        <v>19.2</v>
      </c>
    </row>
    <row r="478" spans="1:7" x14ac:dyDescent="0.35">
      <c r="A478" s="10">
        <v>449</v>
      </c>
      <c r="B478" s="10">
        <f t="shared" ca="1" si="39"/>
        <v>0.3751889641251025</v>
      </c>
      <c r="C478" s="10">
        <f t="shared" ca="1" si="40"/>
        <v>325</v>
      </c>
      <c r="D478" s="10">
        <f t="shared" ca="1" si="41"/>
        <v>80</v>
      </c>
      <c r="E478" s="10">
        <f t="shared" ca="1" si="42"/>
        <v>0.73507971061565891</v>
      </c>
      <c r="F478" s="10">
        <f t="shared" ca="1" si="43"/>
        <v>250</v>
      </c>
      <c r="G478" s="20">
        <f t="shared" ca="1" si="44"/>
        <v>19.2</v>
      </c>
    </row>
    <row r="479" spans="1:7" x14ac:dyDescent="0.35">
      <c r="A479" s="10">
        <v>450</v>
      </c>
      <c r="B479" s="10">
        <f t="shared" ref="B479:B542" ca="1" si="45">RAND()</f>
        <v>8.7094002702916784E-2</v>
      </c>
      <c r="C479" s="10">
        <f t="shared" ref="C479:C542" ca="1" si="46">VLOOKUP(B479,$F$14:$I$18,3)</f>
        <v>275</v>
      </c>
      <c r="D479" s="10">
        <f t="shared" ref="D479:D542" ca="1" si="47">VLOOKUP(B479,$F$14:$I$18,4)</f>
        <v>75</v>
      </c>
      <c r="E479" s="10">
        <f t="shared" ref="E479:E542" ca="1" si="48">RAND()</f>
        <v>0.7018567935073442</v>
      </c>
      <c r="F479" s="10">
        <f t="shared" ref="F479:F542" ca="1" si="49">VLOOKUP(E479,$F$22:$H$26,3)</f>
        <v>150</v>
      </c>
      <c r="G479" s="20">
        <f t="shared" ref="G479:G542" ca="1" si="50">(D479/F479)*60</f>
        <v>30</v>
      </c>
    </row>
    <row r="480" spans="1:7" x14ac:dyDescent="0.35">
      <c r="A480" s="10">
        <v>451</v>
      </c>
      <c r="B480" s="10">
        <f t="shared" ca="1" si="45"/>
        <v>0.57119156612574273</v>
      </c>
      <c r="C480" s="10">
        <f t="shared" ca="1" si="46"/>
        <v>375</v>
      </c>
      <c r="D480" s="10">
        <f t="shared" ca="1" si="47"/>
        <v>85</v>
      </c>
      <c r="E480" s="10">
        <f t="shared" ca="1" si="48"/>
        <v>0.77572184885047801</v>
      </c>
      <c r="F480" s="10">
        <f t="shared" ca="1" si="49"/>
        <v>250</v>
      </c>
      <c r="G480" s="20">
        <f t="shared" ca="1" si="50"/>
        <v>20.400000000000002</v>
      </c>
    </row>
    <row r="481" spans="1:7" x14ac:dyDescent="0.35">
      <c r="A481" s="10">
        <v>452</v>
      </c>
      <c r="B481" s="10">
        <f t="shared" ca="1" si="45"/>
        <v>0.28447875118792487</v>
      </c>
      <c r="C481" s="10">
        <f t="shared" ca="1" si="46"/>
        <v>325</v>
      </c>
      <c r="D481" s="10">
        <f t="shared" ca="1" si="47"/>
        <v>80</v>
      </c>
      <c r="E481" s="10">
        <f t="shared" ca="1" si="48"/>
        <v>0.79201917928047494</v>
      </c>
      <c r="F481" s="10">
        <f t="shared" ca="1" si="49"/>
        <v>250</v>
      </c>
      <c r="G481" s="20">
        <f t="shared" ca="1" si="50"/>
        <v>19.2</v>
      </c>
    </row>
    <row r="482" spans="1:7" x14ac:dyDescent="0.35">
      <c r="A482" s="10">
        <v>453</v>
      </c>
      <c r="B482" s="10">
        <f t="shared" ca="1" si="45"/>
        <v>0.6622791019473192</v>
      </c>
      <c r="C482" s="10">
        <f t="shared" ca="1" si="46"/>
        <v>375</v>
      </c>
      <c r="D482" s="10">
        <f t="shared" ca="1" si="47"/>
        <v>85</v>
      </c>
      <c r="E482" s="10">
        <f t="shared" ca="1" si="48"/>
        <v>0.429520734524792</v>
      </c>
      <c r="F482" s="10">
        <f t="shared" ca="1" si="49"/>
        <v>150</v>
      </c>
      <c r="G482" s="20">
        <f t="shared" ca="1" si="50"/>
        <v>34</v>
      </c>
    </row>
    <row r="483" spans="1:7" x14ac:dyDescent="0.35">
      <c r="A483" s="10">
        <v>454</v>
      </c>
      <c r="B483" s="10">
        <f t="shared" ca="1" si="45"/>
        <v>0.62346267757586726</v>
      </c>
      <c r="C483" s="10">
        <f t="shared" ca="1" si="46"/>
        <v>375</v>
      </c>
      <c r="D483" s="10">
        <f t="shared" ca="1" si="47"/>
        <v>85</v>
      </c>
      <c r="E483" s="10">
        <f t="shared" ca="1" si="48"/>
        <v>0.64554913711481277</v>
      </c>
      <c r="F483" s="10">
        <f t="shared" ca="1" si="49"/>
        <v>150</v>
      </c>
      <c r="G483" s="20">
        <f t="shared" ca="1" si="50"/>
        <v>34</v>
      </c>
    </row>
    <row r="484" spans="1:7" x14ac:dyDescent="0.35">
      <c r="A484" s="10">
        <v>455</v>
      </c>
      <c r="B484" s="10">
        <f t="shared" ca="1" si="45"/>
        <v>0.14124992157694172</v>
      </c>
      <c r="C484" s="10">
        <f t="shared" ca="1" si="46"/>
        <v>325</v>
      </c>
      <c r="D484" s="10">
        <f t="shared" ca="1" si="47"/>
        <v>80</v>
      </c>
      <c r="E484" s="10">
        <f t="shared" ca="1" si="48"/>
        <v>0.56752054383658646</v>
      </c>
      <c r="F484" s="10">
        <f t="shared" ca="1" si="49"/>
        <v>150</v>
      </c>
      <c r="G484" s="20">
        <f t="shared" ca="1" si="50"/>
        <v>32</v>
      </c>
    </row>
    <row r="485" spans="1:7" x14ac:dyDescent="0.35">
      <c r="A485" s="10">
        <v>456</v>
      </c>
      <c r="B485" s="10">
        <f t="shared" ca="1" si="45"/>
        <v>0.29435076482406386</v>
      </c>
      <c r="C485" s="10">
        <f t="shared" ca="1" si="46"/>
        <v>325</v>
      </c>
      <c r="D485" s="10">
        <f t="shared" ca="1" si="47"/>
        <v>80</v>
      </c>
      <c r="E485" s="10">
        <f t="shared" ca="1" si="48"/>
        <v>0.76646333779414588</v>
      </c>
      <c r="F485" s="10">
        <f t="shared" ca="1" si="49"/>
        <v>250</v>
      </c>
      <c r="G485" s="20">
        <f t="shared" ca="1" si="50"/>
        <v>19.2</v>
      </c>
    </row>
    <row r="486" spans="1:7" x14ac:dyDescent="0.35">
      <c r="A486" s="10">
        <v>457</v>
      </c>
      <c r="B486" s="10">
        <f t="shared" ca="1" si="45"/>
        <v>0.17018198618905078</v>
      </c>
      <c r="C486" s="10">
        <f t="shared" ca="1" si="46"/>
        <v>325</v>
      </c>
      <c r="D486" s="10">
        <f t="shared" ca="1" si="47"/>
        <v>80</v>
      </c>
      <c r="E486" s="10">
        <f t="shared" ca="1" si="48"/>
        <v>0.15355043580999939</v>
      </c>
      <c r="F486" s="10">
        <f t="shared" ca="1" si="49"/>
        <v>72</v>
      </c>
      <c r="G486" s="20">
        <f t="shared" ca="1" si="50"/>
        <v>66.666666666666671</v>
      </c>
    </row>
    <row r="487" spans="1:7" x14ac:dyDescent="0.35">
      <c r="A487" s="10">
        <v>458</v>
      </c>
      <c r="B487" s="10">
        <f t="shared" ca="1" si="45"/>
        <v>0.72018869836748256</v>
      </c>
      <c r="C487" s="10">
        <f t="shared" ca="1" si="46"/>
        <v>375</v>
      </c>
      <c r="D487" s="10">
        <f t="shared" ca="1" si="47"/>
        <v>85</v>
      </c>
      <c r="E487" s="10">
        <f t="shared" ca="1" si="48"/>
        <v>0.16633361984980255</v>
      </c>
      <c r="F487" s="10">
        <f t="shared" ca="1" si="49"/>
        <v>72</v>
      </c>
      <c r="G487" s="20">
        <f t="shared" ca="1" si="50"/>
        <v>70.833333333333329</v>
      </c>
    </row>
    <row r="488" spans="1:7" x14ac:dyDescent="0.35">
      <c r="A488" s="10">
        <v>459</v>
      </c>
      <c r="B488" s="10">
        <f t="shared" ca="1" si="45"/>
        <v>0.5837974111943206</v>
      </c>
      <c r="C488" s="10">
        <f t="shared" ca="1" si="46"/>
        <v>375</v>
      </c>
      <c r="D488" s="10">
        <f t="shared" ca="1" si="47"/>
        <v>85</v>
      </c>
      <c r="E488" s="10">
        <f t="shared" ca="1" si="48"/>
        <v>0.15639132074114248</v>
      </c>
      <c r="F488" s="10">
        <f t="shared" ca="1" si="49"/>
        <v>72</v>
      </c>
      <c r="G488" s="20">
        <f t="shared" ca="1" si="50"/>
        <v>70.833333333333329</v>
      </c>
    </row>
    <row r="489" spans="1:7" x14ac:dyDescent="0.35">
      <c r="A489" s="10">
        <v>460</v>
      </c>
      <c r="B489" s="10">
        <f t="shared" ca="1" si="45"/>
        <v>0.67079197941188129</v>
      </c>
      <c r="C489" s="10">
        <f t="shared" ca="1" si="46"/>
        <v>375</v>
      </c>
      <c r="D489" s="10">
        <f t="shared" ca="1" si="47"/>
        <v>85</v>
      </c>
      <c r="E489" s="10">
        <f t="shared" ca="1" si="48"/>
        <v>0.738460104235102</v>
      </c>
      <c r="F489" s="10">
        <f t="shared" ca="1" si="49"/>
        <v>250</v>
      </c>
      <c r="G489" s="20">
        <f t="shared" ca="1" si="50"/>
        <v>20.400000000000002</v>
      </c>
    </row>
    <row r="490" spans="1:7" x14ac:dyDescent="0.35">
      <c r="A490" s="10">
        <v>461</v>
      </c>
      <c r="B490" s="10">
        <f t="shared" ca="1" si="45"/>
        <v>0.32651628096961005</v>
      </c>
      <c r="C490" s="10">
        <f t="shared" ca="1" si="46"/>
        <v>325</v>
      </c>
      <c r="D490" s="10">
        <f t="shared" ca="1" si="47"/>
        <v>80</v>
      </c>
      <c r="E490" s="10">
        <f t="shared" ca="1" si="48"/>
        <v>0.77302946131481276</v>
      </c>
      <c r="F490" s="10">
        <f t="shared" ca="1" si="49"/>
        <v>250</v>
      </c>
      <c r="G490" s="20">
        <f t="shared" ca="1" si="50"/>
        <v>19.2</v>
      </c>
    </row>
    <row r="491" spans="1:7" x14ac:dyDescent="0.35">
      <c r="A491" s="10">
        <v>462</v>
      </c>
      <c r="B491" s="10">
        <f t="shared" ca="1" si="45"/>
        <v>0.77014396705061006</v>
      </c>
      <c r="C491" s="10">
        <f t="shared" ca="1" si="46"/>
        <v>375</v>
      </c>
      <c r="D491" s="10">
        <f t="shared" ca="1" si="47"/>
        <v>85</v>
      </c>
      <c r="E491" s="10">
        <f t="shared" ca="1" si="48"/>
        <v>0.2578875520499585</v>
      </c>
      <c r="F491" s="10">
        <f t="shared" ca="1" si="49"/>
        <v>72</v>
      </c>
      <c r="G491" s="20">
        <f t="shared" ca="1" si="50"/>
        <v>70.833333333333329</v>
      </c>
    </row>
    <row r="492" spans="1:7" x14ac:dyDescent="0.35">
      <c r="A492" s="10">
        <v>463</v>
      </c>
      <c r="B492" s="10">
        <f t="shared" ca="1" si="45"/>
        <v>0.82439099423093409</v>
      </c>
      <c r="C492" s="10">
        <f t="shared" ca="1" si="46"/>
        <v>425</v>
      </c>
      <c r="D492" s="10">
        <f t="shared" ca="1" si="47"/>
        <v>90</v>
      </c>
      <c r="E492" s="10">
        <f t="shared" ca="1" si="48"/>
        <v>0.59419825667806403</v>
      </c>
      <c r="F492" s="10">
        <f t="shared" ca="1" si="49"/>
        <v>150</v>
      </c>
      <c r="G492" s="20">
        <f t="shared" ca="1" si="50"/>
        <v>36</v>
      </c>
    </row>
    <row r="493" spans="1:7" x14ac:dyDescent="0.35">
      <c r="A493" s="10">
        <v>464</v>
      </c>
      <c r="B493" s="10">
        <f t="shared" ca="1" si="45"/>
        <v>0.14550609625689126</v>
      </c>
      <c r="C493" s="10">
        <f t="shared" ca="1" si="46"/>
        <v>325</v>
      </c>
      <c r="D493" s="10">
        <f t="shared" ca="1" si="47"/>
        <v>80</v>
      </c>
      <c r="E493" s="10">
        <f t="shared" ca="1" si="48"/>
        <v>0.97131771090890018</v>
      </c>
      <c r="F493" s="10">
        <f t="shared" ca="1" si="49"/>
        <v>250</v>
      </c>
      <c r="G493" s="20">
        <f t="shared" ca="1" si="50"/>
        <v>19.2</v>
      </c>
    </row>
    <row r="494" spans="1:7" x14ac:dyDescent="0.35">
      <c r="A494" s="10">
        <v>465</v>
      </c>
      <c r="B494" s="10">
        <f t="shared" ca="1" si="45"/>
        <v>0.62739689760024564</v>
      </c>
      <c r="C494" s="10">
        <f t="shared" ca="1" si="46"/>
        <v>375</v>
      </c>
      <c r="D494" s="10">
        <f t="shared" ca="1" si="47"/>
        <v>85</v>
      </c>
      <c r="E494" s="10">
        <f t="shared" ca="1" si="48"/>
        <v>7.801282087020911E-2</v>
      </c>
      <c r="F494" s="10">
        <f t="shared" ca="1" si="49"/>
        <v>72</v>
      </c>
      <c r="G494" s="20">
        <f t="shared" ca="1" si="50"/>
        <v>70.833333333333329</v>
      </c>
    </row>
    <row r="495" spans="1:7" x14ac:dyDescent="0.35">
      <c r="A495" s="10">
        <v>466</v>
      </c>
      <c r="B495" s="10">
        <f t="shared" ca="1" si="45"/>
        <v>4.391496022432273E-2</v>
      </c>
      <c r="C495" s="10">
        <f t="shared" ca="1" si="46"/>
        <v>275</v>
      </c>
      <c r="D495" s="10">
        <f t="shared" ca="1" si="47"/>
        <v>75</v>
      </c>
      <c r="E495" s="10">
        <f t="shared" ca="1" si="48"/>
        <v>0.25349700221699578</v>
      </c>
      <c r="F495" s="10">
        <f t="shared" ca="1" si="49"/>
        <v>72</v>
      </c>
      <c r="G495" s="20">
        <f t="shared" ca="1" si="50"/>
        <v>62.500000000000007</v>
      </c>
    </row>
    <row r="496" spans="1:7" x14ac:dyDescent="0.35">
      <c r="A496" s="10">
        <v>467</v>
      </c>
      <c r="B496" s="10">
        <f t="shared" ca="1" si="45"/>
        <v>0.22914150933570254</v>
      </c>
      <c r="C496" s="10">
        <f t="shared" ca="1" si="46"/>
        <v>325</v>
      </c>
      <c r="D496" s="10">
        <f t="shared" ca="1" si="47"/>
        <v>80</v>
      </c>
      <c r="E496" s="10">
        <f t="shared" ca="1" si="48"/>
        <v>0.78474917087587437</v>
      </c>
      <c r="F496" s="10">
        <f t="shared" ca="1" si="49"/>
        <v>250</v>
      </c>
      <c r="G496" s="20">
        <f t="shared" ca="1" si="50"/>
        <v>19.2</v>
      </c>
    </row>
    <row r="497" spans="1:7" x14ac:dyDescent="0.35">
      <c r="A497" s="10">
        <v>468</v>
      </c>
      <c r="B497" s="10">
        <f t="shared" ca="1" si="45"/>
        <v>0.19215428410408975</v>
      </c>
      <c r="C497" s="10">
        <f t="shared" ca="1" si="46"/>
        <v>325</v>
      </c>
      <c r="D497" s="10">
        <f t="shared" ca="1" si="47"/>
        <v>80</v>
      </c>
      <c r="E497" s="10">
        <f t="shared" ca="1" si="48"/>
        <v>0.49345815640326807</v>
      </c>
      <c r="F497" s="10">
        <f t="shared" ca="1" si="49"/>
        <v>150</v>
      </c>
      <c r="G497" s="20">
        <f t="shared" ca="1" si="50"/>
        <v>32</v>
      </c>
    </row>
    <row r="498" spans="1:7" x14ac:dyDescent="0.35">
      <c r="A498" s="10">
        <v>469</v>
      </c>
      <c r="B498" s="10">
        <f t="shared" ca="1" si="45"/>
        <v>0.9370486564957321</v>
      </c>
      <c r="C498" s="10">
        <f t="shared" ca="1" si="46"/>
        <v>475</v>
      </c>
      <c r="D498" s="10">
        <f t="shared" ca="1" si="47"/>
        <v>100</v>
      </c>
      <c r="E498" s="10">
        <f t="shared" ca="1" si="48"/>
        <v>0.77769236185876378</v>
      </c>
      <c r="F498" s="10">
        <f t="shared" ca="1" si="49"/>
        <v>250</v>
      </c>
      <c r="G498" s="20">
        <f t="shared" ca="1" si="50"/>
        <v>24</v>
      </c>
    </row>
    <row r="499" spans="1:7" x14ac:dyDescent="0.35">
      <c r="A499" s="10">
        <v>470</v>
      </c>
      <c r="B499" s="10">
        <f t="shared" ca="1" si="45"/>
        <v>0.40026026411313542</v>
      </c>
      <c r="C499" s="10">
        <f t="shared" ca="1" si="46"/>
        <v>325</v>
      </c>
      <c r="D499" s="10">
        <f t="shared" ca="1" si="47"/>
        <v>80</v>
      </c>
      <c r="E499" s="10">
        <f t="shared" ca="1" si="48"/>
        <v>0.2051240154571643</v>
      </c>
      <c r="F499" s="10">
        <f t="shared" ca="1" si="49"/>
        <v>72</v>
      </c>
      <c r="G499" s="20">
        <f t="shared" ca="1" si="50"/>
        <v>66.666666666666671</v>
      </c>
    </row>
    <row r="500" spans="1:7" x14ac:dyDescent="0.35">
      <c r="A500" s="10">
        <v>471</v>
      </c>
      <c r="B500" s="10">
        <f t="shared" ca="1" si="45"/>
        <v>0.82716038715791396</v>
      </c>
      <c r="C500" s="10">
        <f t="shared" ca="1" si="46"/>
        <v>425</v>
      </c>
      <c r="D500" s="10">
        <f t="shared" ca="1" si="47"/>
        <v>90</v>
      </c>
      <c r="E500" s="10">
        <f t="shared" ca="1" si="48"/>
        <v>0.7952218325384327</v>
      </c>
      <c r="F500" s="10">
        <f t="shared" ca="1" si="49"/>
        <v>250</v>
      </c>
      <c r="G500" s="20">
        <f t="shared" ca="1" si="50"/>
        <v>21.599999999999998</v>
      </c>
    </row>
    <row r="501" spans="1:7" x14ac:dyDescent="0.35">
      <c r="A501" s="10">
        <v>472</v>
      </c>
      <c r="B501" s="10">
        <f t="shared" ca="1" si="45"/>
        <v>0.7088123212275379</v>
      </c>
      <c r="C501" s="10">
        <f t="shared" ca="1" si="46"/>
        <v>375</v>
      </c>
      <c r="D501" s="10">
        <f t="shared" ca="1" si="47"/>
        <v>85</v>
      </c>
      <c r="E501" s="10">
        <f t="shared" ca="1" si="48"/>
        <v>0.48093014450504323</v>
      </c>
      <c r="F501" s="10">
        <f t="shared" ca="1" si="49"/>
        <v>150</v>
      </c>
      <c r="G501" s="20">
        <f t="shared" ca="1" si="50"/>
        <v>34</v>
      </c>
    </row>
    <row r="502" spans="1:7" x14ac:dyDescent="0.35">
      <c r="A502" s="10">
        <v>473</v>
      </c>
      <c r="B502" s="10">
        <f t="shared" ca="1" si="45"/>
        <v>0.45367140486183777</v>
      </c>
      <c r="C502" s="10">
        <f t="shared" ca="1" si="46"/>
        <v>325</v>
      </c>
      <c r="D502" s="10">
        <f t="shared" ca="1" si="47"/>
        <v>80</v>
      </c>
      <c r="E502" s="10">
        <f t="shared" ca="1" si="48"/>
        <v>0.4214761489642298</v>
      </c>
      <c r="F502" s="10">
        <f t="shared" ca="1" si="49"/>
        <v>150</v>
      </c>
      <c r="G502" s="20">
        <f t="shared" ca="1" si="50"/>
        <v>32</v>
      </c>
    </row>
    <row r="503" spans="1:7" x14ac:dyDescent="0.35">
      <c r="A503" s="10">
        <v>474</v>
      </c>
      <c r="B503" s="10">
        <f t="shared" ca="1" si="45"/>
        <v>0.83546855822805932</v>
      </c>
      <c r="C503" s="10">
        <f t="shared" ca="1" si="46"/>
        <v>425</v>
      </c>
      <c r="D503" s="10">
        <f t="shared" ca="1" si="47"/>
        <v>90</v>
      </c>
      <c r="E503" s="10">
        <f t="shared" ca="1" si="48"/>
        <v>0.84864228375045936</v>
      </c>
      <c r="F503" s="10">
        <f t="shared" ca="1" si="49"/>
        <v>250</v>
      </c>
      <c r="G503" s="20">
        <f t="shared" ca="1" si="50"/>
        <v>21.599999999999998</v>
      </c>
    </row>
    <row r="504" spans="1:7" x14ac:dyDescent="0.35">
      <c r="A504" s="10">
        <v>475</v>
      </c>
      <c r="B504" s="10">
        <f t="shared" ca="1" si="45"/>
        <v>0.83522606007729761</v>
      </c>
      <c r="C504" s="10">
        <f t="shared" ca="1" si="46"/>
        <v>425</v>
      </c>
      <c r="D504" s="10">
        <f t="shared" ca="1" si="47"/>
        <v>90</v>
      </c>
      <c r="E504" s="10">
        <f t="shared" ca="1" si="48"/>
        <v>0.74054262716155772</v>
      </c>
      <c r="F504" s="10">
        <f t="shared" ca="1" si="49"/>
        <v>250</v>
      </c>
      <c r="G504" s="20">
        <f t="shared" ca="1" si="50"/>
        <v>21.599999999999998</v>
      </c>
    </row>
    <row r="505" spans="1:7" x14ac:dyDescent="0.35">
      <c r="A505" s="10">
        <v>476</v>
      </c>
      <c r="B505" s="10">
        <f t="shared" ca="1" si="45"/>
        <v>0.44023492850392032</v>
      </c>
      <c r="C505" s="10">
        <f t="shared" ca="1" si="46"/>
        <v>325</v>
      </c>
      <c r="D505" s="10">
        <f t="shared" ca="1" si="47"/>
        <v>80</v>
      </c>
      <c r="E505" s="10">
        <f t="shared" ca="1" si="48"/>
        <v>0.27865161707716413</v>
      </c>
      <c r="F505" s="10">
        <f t="shared" ca="1" si="49"/>
        <v>72</v>
      </c>
      <c r="G505" s="20">
        <f t="shared" ca="1" si="50"/>
        <v>66.666666666666671</v>
      </c>
    </row>
    <row r="506" spans="1:7" x14ac:dyDescent="0.35">
      <c r="A506" s="10">
        <v>477</v>
      </c>
      <c r="B506" s="10">
        <f t="shared" ca="1" si="45"/>
        <v>0.13810278132809151</v>
      </c>
      <c r="C506" s="10">
        <f t="shared" ca="1" si="46"/>
        <v>325</v>
      </c>
      <c r="D506" s="10">
        <f t="shared" ca="1" si="47"/>
        <v>80</v>
      </c>
      <c r="E506" s="10">
        <f t="shared" ca="1" si="48"/>
        <v>0.87288050353713142</v>
      </c>
      <c r="F506" s="10">
        <f t="shared" ca="1" si="49"/>
        <v>250</v>
      </c>
      <c r="G506" s="20">
        <f t="shared" ca="1" si="50"/>
        <v>19.2</v>
      </c>
    </row>
    <row r="507" spans="1:7" x14ac:dyDescent="0.35">
      <c r="A507" s="10">
        <v>478</v>
      </c>
      <c r="B507" s="10">
        <f t="shared" ca="1" si="45"/>
        <v>0.60811988183492716</v>
      </c>
      <c r="C507" s="10">
        <f t="shared" ca="1" si="46"/>
        <v>375</v>
      </c>
      <c r="D507" s="10">
        <f t="shared" ca="1" si="47"/>
        <v>85</v>
      </c>
      <c r="E507" s="10">
        <f t="shared" ca="1" si="48"/>
        <v>6.8361349973932617E-2</v>
      </c>
      <c r="F507" s="10">
        <f t="shared" ca="1" si="49"/>
        <v>72</v>
      </c>
      <c r="G507" s="20">
        <f t="shared" ca="1" si="50"/>
        <v>70.833333333333329</v>
      </c>
    </row>
    <row r="508" spans="1:7" x14ac:dyDescent="0.35">
      <c r="A508" s="10">
        <v>479</v>
      </c>
      <c r="B508" s="10">
        <f t="shared" ca="1" si="45"/>
        <v>0.87313216983240716</v>
      </c>
      <c r="C508" s="10">
        <f t="shared" ca="1" si="46"/>
        <v>425</v>
      </c>
      <c r="D508" s="10">
        <f t="shared" ca="1" si="47"/>
        <v>90</v>
      </c>
      <c r="E508" s="10">
        <f t="shared" ca="1" si="48"/>
        <v>0.68733272879470209</v>
      </c>
      <c r="F508" s="10">
        <f t="shared" ca="1" si="49"/>
        <v>150</v>
      </c>
      <c r="G508" s="20">
        <f t="shared" ca="1" si="50"/>
        <v>36</v>
      </c>
    </row>
    <row r="509" spans="1:7" x14ac:dyDescent="0.35">
      <c r="A509" s="10">
        <v>480</v>
      </c>
      <c r="B509" s="10">
        <f t="shared" ca="1" si="45"/>
        <v>0.48798895194745395</v>
      </c>
      <c r="C509" s="10">
        <f t="shared" ca="1" si="46"/>
        <v>325</v>
      </c>
      <c r="D509" s="10">
        <f t="shared" ca="1" si="47"/>
        <v>80</v>
      </c>
      <c r="E509" s="10">
        <f t="shared" ca="1" si="48"/>
        <v>0.98631312690083817</v>
      </c>
      <c r="F509" s="10">
        <f t="shared" ca="1" si="49"/>
        <v>250</v>
      </c>
      <c r="G509" s="20">
        <f t="shared" ca="1" si="50"/>
        <v>19.2</v>
      </c>
    </row>
    <row r="510" spans="1:7" x14ac:dyDescent="0.35">
      <c r="A510" s="10">
        <v>481</v>
      </c>
      <c r="B510" s="10">
        <f t="shared" ca="1" si="45"/>
        <v>3.1386890656091682E-2</v>
      </c>
      <c r="C510" s="10">
        <f t="shared" ca="1" si="46"/>
        <v>275</v>
      </c>
      <c r="D510" s="10">
        <f t="shared" ca="1" si="47"/>
        <v>75</v>
      </c>
      <c r="E510" s="10">
        <f t="shared" ca="1" si="48"/>
        <v>0.52944303295725825</v>
      </c>
      <c r="F510" s="10">
        <f t="shared" ca="1" si="49"/>
        <v>150</v>
      </c>
      <c r="G510" s="20">
        <f t="shared" ca="1" si="50"/>
        <v>30</v>
      </c>
    </row>
    <row r="511" spans="1:7" x14ac:dyDescent="0.35">
      <c r="A511" s="10">
        <v>482</v>
      </c>
      <c r="B511" s="10">
        <f t="shared" ca="1" si="45"/>
        <v>0.90747078660710845</v>
      </c>
      <c r="C511" s="10">
        <f t="shared" ca="1" si="46"/>
        <v>475</v>
      </c>
      <c r="D511" s="10">
        <f t="shared" ca="1" si="47"/>
        <v>100</v>
      </c>
      <c r="E511" s="10">
        <f t="shared" ca="1" si="48"/>
        <v>0.21277348112379579</v>
      </c>
      <c r="F511" s="10">
        <f t="shared" ca="1" si="49"/>
        <v>72</v>
      </c>
      <c r="G511" s="20">
        <f t="shared" ca="1" si="50"/>
        <v>83.333333333333329</v>
      </c>
    </row>
    <row r="512" spans="1:7" x14ac:dyDescent="0.35">
      <c r="A512" s="10">
        <v>483</v>
      </c>
      <c r="B512" s="10">
        <f t="shared" ca="1" si="45"/>
        <v>0.60573237573480931</v>
      </c>
      <c r="C512" s="10">
        <f t="shared" ca="1" si="46"/>
        <v>375</v>
      </c>
      <c r="D512" s="10">
        <f t="shared" ca="1" si="47"/>
        <v>85</v>
      </c>
      <c r="E512" s="10">
        <f t="shared" ca="1" si="48"/>
        <v>0.28574698009473054</v>
      </c>
      <c r="F512" s="10">
        <f t="shared" ca="1" si="49"/>
        <v>72</v>
      </c>
      <c r="G512" s="20">
        <f t="shared" ca="1" si="50"/>
        <v>70.833333333333329</v>
      </c>
    </row>
    <row r="513" spans="1:7" x14ac:dyDescent="0.35">
      <c r="A513" s="10">
        <v>484</v>
      </c>
      <c r="B513" s="10">
        <f t="shared" ca="1" si="45"/>
        <v>0.58545037782800169</v>
      </c>
      <c r="C513" s="10">
        <f t="shared" ca="1" si="46"/>
        <v>375</v>
      </c>
      <c r="D513" s="10">
        <f t="shared" ca="1" si="47"/>
        <v>85</v>
      </c>
      <c r="E513" s="10">
        <f t="shared" ca="1" si="48"/>
        <v>0.53706079754821745</v>
      </c>
      <c r="F513" s="10">
        <f t="shared" ca="1" si="49"/>
        <v>150</v>
      </c>
      <c r="G513" s="20">
        <f t="shared" ca="1" si="50"/>
        <v>34</v>
      </c>
    </row>
    <row r="514" spans="1:7" x14ac:dyDescent="0.35">
      <c r="A514" s="10">
        <v>485</v>
      </c>
      <c r="B514" s="10">
        <f t="shared" ca="1" si="45"/>
        <v>0.28651551968736555</v>
      </c>
      <c r="C514" s="10">
        <f t="shared" ca="1" si="46"/>
        <v>325</v>
      </c>
      <c r="D514" s="10">
        <f t="shared" ca="1" si="47"/>
        <v>80</v>
      </c>
      <c r="E514" s="10">
        <f t="shared" ca="1" si="48"/>
        <v>9.9955578902902631E-2</v>
      </c>
      <c r="F514" s="10">
        <f t="shared" ca="1" si="49"/>
        <v>72</v>
      </c>
      <c r="G514" s="20">
        <f t="shared" ca="1" si="50"/>
        <v>66.666666666666671</v>
      </c>
    </row>
    <row r="515" spans="1:7" x14ac:dyDescent="0.35">
      <c r="A515" s="10">
        <v>486</v>
      </c>
      <c r="B515" s="10">
        <f t="shared" ca="1" si="45"/>
        <v>0.33050584553155904</v>
      </c>
      <c r="C515" s="10">
        <f t="shared" ca="1" si="46"/>
        <v>325</v>
      </c>
      <c r="D515" s="10">
        <f t="shared" ca="1" si="47"/>
        <v>80</v>
      </c>
      <c r="E515" s="10">
        <f t="shared" ca="1" si="48"/>
        <v>2.0253553621162546E-2</v>
      </c>
      <c r="F515" s="10">
        <f t="shared" ca="1" si="49"/>
        <v>72</v>
      </c>
      <c r="G515" s="20">
        <f t="shared" ca="1" si="50"/>
        <v>66.666666666666671</v>
      </c>
    </row>
    <row r="516" spans="1:7" x14ac:dyDescent="0.35">
      <c r="A516" s="10">
        <v>487</v>
      </c>
      <c r="B516" s="10">
        <f t="shared" ca="1" si="45"/>
        <v>0.90769029462704121</v>
      </c>
      <c r="C516" s="10">
        <f t="shared" ca="1" si="46"/>
        <v>475</v>
      </c>
      <c r="D516" s="10">
        <f t="shared" ca="1" si="47"/>
        <v>100</v>
      </c>
      <c r="E516" s="10">
        <f t="shared" ca="1" si="48"/>
        <v>0.12421623794656511</v>
      </c>
      <c r="F516" s="10">
        <f t="shared" ca="1" si="49"/>
        <v>72</v>
      </c>
      <c r="G516" s="20">
        <f t="shared" ca="1" si="50"/>
        <v>83.333333333333329</v>
      </c>
    </row>
    <row r="517" spans="1:7" x14ac:dyDescent="0.35">
      <c r="A517" s="10">
        <v>488</v>
      </c>
      <c r="B517" s="10">
        <f t="shared" ca="1" si="45"/>
        <v>0.84763139725656944</v>
      </c>
      <c r="C517" s="10">
        <f t="shared" ca="1" si="46"/>
        <v>425</v>
      </c>
      <c r="D517" s="10">
        <f t="shared" ca="1" si="47"/>
        <v>90</v>
      </c>
      <c r="E517" s="10">
        <f t="shared" ca="1" si="48"/>
        <v>0.65775519935725091</v>
      </c>
      <c r="F517" s="10">
        <f t="shared" ca="1" si="49"/>
        <v>150</v>
      </c>
      <c r="G517" s="20">
        <f t="shared" ca="1" si="50"/>
        <v>36</v>
      </c>
    </row>
    <row r="518" spans="1:7" x14ac:dyDescent="0.35">
      <c r="A518" s="10">
        <v>489</v>
      </c>
      <c r="B518" s="10">
        <f t="shared" ca="1" si="45"/>
        <v>0.40885253736098415</v>
      </c>
      <c r="C518" s="10">
        <f t="shared" ca="1" si="46"/>
        <v>325</v>
      </c>
      <c r="D518" s="10">
        <f t="shared" ca="1" si="47"/>
        <v>80</v>
      </c>
      <c r="E518" s="10">
        <f t="shared" ca="1" si="48"/>
        <v>2.963475209430888E-2</v>
      </c>
      <c r="F518" s="10">
        <f t="shared" ca="1" si="49"/>
        <v>72</v>
      </c>
      <c r="G518" s="20">
        <f t="shared" ca="1" si="50"/>
        <v>66.666666666666671</v>
      </c>
    </row>
    <row r="519" spans="1:7" x14ac:dyDescent="0.35">
      <c r="A519" s="10">
        <v>490</v>
      </c>
      <c r="B519" s="10">
        <f t="shared" ca="1" si="45"/>
        <v>0.19985382995543266</v>
      </c>
      <c r="C519" s="10">
        <f t="shared" ca="1" si="46"/>
        <v>325</v>
      </c>
      <c r="D519" s="10">
        <f t="shared" ca="1" si="47"/>
        <v>80</v>
      </c>
      <c r="E519" s="10">
        <f t="shared" ca="1" si="48"/>
        <v>5.3432989905465522E-2</v>
      </c>
      <c r="F519" s="10">
        <f t="shared" ca="1" si="49"/>
        <v>72</v>
      </c>
      <c r="G519" s="20">
        <f t="shared" ca="1" si="50"/>
        <v>66.666666666666671</v>
      </c>
    </row>
    <row r="520" spans="1:7" x14ac:dyDescent="0.35">
      <c r="A520" s="10">
        <v>491</v>
      </c>
      <c r="B520" s="10">
        <f t="shared" ca="1" si="45"/>
        <v>0.41909675430313476</v>
      </c>
      <c r="C520" s="10">
        <f t="shared" ca="1" si="46"/>
        <v>325</v>
      </c>
      <c r="D520" s="10">
        <f t="shared" ca="1" si="47"/>
        <v>80</v>
      </c>
      <c r="E520" s="10">
        <f t="shared" ca="1" si="48"/>
        <v>0.19663519043784827</v>
      </c>
      <c r="F520" s="10">
        <f t="shared" ca="1" si="49"/>
        <v>72</v>
      </c>
      <c r="G520" s="20">
        <f t="shared" ca="1" si="50"/>
        <v>66.666666666666671</v>
      </c>
    </row>
    <row r="521" spans="1:7" x14ac:dyDescent="0.35">
      <c r="A521" s="10">
        <v>492</v>
      </c>
      <c r="B521" s="10">
        <f t="shared" ca="1" si="45"/>
        <v>0.8696971986958637</v>
      </c>
      <c r="C521" s="10">
        <f t="shared" ca="1" si="46"/>
        <v>425</v>
      </c>
      <c r="D521" s="10">
        <f t="shared" ca="1" si="47"/>
        <v>90</v>
      </c>
      <c r="E521" s="10">
        <f t="shared" ca="1" si="48"/>
        <v>5.1272224787542231E-2</v>
      </c>
      <c r="F521" s="10">
        <f t="shared" ca="1" si="49"/>
        <v>72</v>
      </c>
      <c r="G521" s="20">
        <f t="shared" ca="1" si="50"/>
        <v>75</v>
      </c>
    </row>
    <row r="522" spans="1:7" x14ac:dyDescent="0.35">
      <c r="A522" s="10">
        <v>493</v>
      </c>
      <c r="B522" s="10">
        <f t="shared" ca="1" si="45"/>
        <v>0.43349814307729728</v>
      </c>
      <c r="C522" s="10">
        <f t="shared" ca="1" si="46"/>
        <v>325</v>
      </c>
      <c r="D522" s="10">
        <f t="shared" ca="1" si="47"/>
        <v>80</v>
      </c>
      <c r="E522" s="10">
        <f t="shared" ca="1" si="48"/>
        <v>0.21613917255156023</v>
      </c>
      <c r="F522" s="10">
        <f t="shared" ca="1" si="49"/>
        <v>72</v>
      </c>
      <c r="G522" s="20">
        <f t="shared" ca="1" si="50"/>
        <v>66.666666666666671</v>
      </c>
    </row>
    <row r="523" spans="1:7" x14ac:dyDescent="0.35">
      <c r="A523" s="10">
        <v>494</v>
      </c>
      <c r="B523" s="10">
        <f t="shared" ca="1" si="45"/>
        <v>0.57738059207682746</v>
      </c>
      <c r="C523" s="10">
        <f t="shared" ca="1" si="46"/>
        <v>375</v>
      </c>
      <c r="D523" s="10">
        <f t="shared" ca="1" si="47"/>
        <v>85</v>
      </c>
      <c r="E523" s="10">
        <f t="shared" ca="1" si="48"/>
        <v>0.76549189651655736</v>
      </c>
      <c r="F523" s="10">
        <f t="shared" ca="1" si="49"/>
        <v>250</v>
      </c>
      <c r="G523" s="20">
        <f t="shared" ca="1" si="50"/>
        <v>20.400000000000002</v>
      </c>
    </row>
    <row r="524" spans="1:7" x14ac:dyDescent="0.35">
      <c r="A524" s="10">
        <v>495</v>
      </c>
      <c r="B524" s="10">
        <f t="shared" ca="1" si="45"/>
        <v>0.34008390712717995</v>
      </c>
      <c r="C524" s="10">
        <f t="shared" ca="1" si="46"/>
        <v>325</v>
      </c>
      <c r="D524" s="10">
        <f t="shared" ca="1" si="47"/>
        <v>80</v>
      </c>
      <c r="E524" s="10">
        <f t="shared" ca="1" si="48"/>
        <v>0.85083081606382827</v>
      </c>
      <c r="F524" s="10">
        <f t="shared" ca="1" si="49"/>
        <v>250</v>
      </c>
      <c r="G524" s="20">
        <f t="shared" ca="1" si="50"/>
        <v>19.2</v>
      </c>
    </row>
    <row r="525" spans="1:7" x14ac:dyDescent="0.35">
      <c r="A525" s="10">
        <v>496</v>
      </c>
      <c r="B525" s="10">
        <f t="shared" ca="1" si="45"/>
        <v>5.6689959100949205E-2</v>
      </c>
      <c r="C525" s="10">
        <f t="shared" ca="1" si="46"/>
        <v>275</v>
      </c>
      <c r="D525" s="10">
        <f t="shared" ca="1" si="47"/>
        <v>75</v>
      </c>
      <c r="E525" s="10">
        <f t="shared" ca="1" si="48"/>
        <v>0.85779332361391269</v>
      </c>
      <c r="F525" s="10">
        <f t="shared" ca="1" si="49"/>
        <v>250</v>
      </c>
      <c r="G525" s="20">
        <f t="shared" ca="1" si="50"/>
        <v>18</v>
      </c>
    </row>
    <row r="526" spans="1:7" x14ac:dyDescent="0.35">
      <c r="A526" s="10">
        <v>497</v>
      </c>
      <c r="B526" s="10">
        <f t="shared" ca="1" si="45"/>
        <v>0.81726716771751939</v>
      </c>
      <c r="C526" s="10">
        <f t="shared" ca="1" si="46"/>
        <v>425</v>
      </c>
      <c r="D526" s="10">
        <f t="shared" ca="1" si="47"/>
        <v>90</v>
      </c>
      <c r="E526" s="10">
        <f t="shared" ca="1" si="48"/>
        <v>0.85604557312110452</v>
      </c>
      <c r="F526" s="10">
        <f t="shared" ca="1" si="49"/>
        <v>250</v>
      </c>
      <c r="G526" s="20">
        <f t="shared" ca="1" si="50"/>
        <v>21.599999999999998</v>
      </c>
    </row>
    <row r="527" spans="1:7" x14ac:dyDescent="0.35">
      <c r="A527" s="10">
        <v>498</v>
      </c>
      <c r="B527" s="10">
        <f t="shared" ca="1" si="45"/>
        <v>0.67338124506135288</v>
      </c>
      <c r="C527" s="10">
        <f t="shared" ca="1" si="46"/>
        <v>375</v>
      </c>
      <c r="D527" s="10">
        <f t="shared" ca="1" si="47"/>
        <v>85</v>
      </c>
      <c r="E527" s="10">
        <f t="shared" ca="1" si="48"/>
        <v>0.46874667987054464</v>
      </c>
      <c r="F527" s="10">
        <f t="shared" ca="1" si="49"/>
        <v>150</v>
      </c>
      <c r="G527" s="20">
        <f t="shared" ca="1" si="50"/>
        <v>34</v>
      </c>
    </row>
    <row r="528" spans="1:7" x14ac:dyDescent="0.35">
      <c r="A528" s="10">
        <v>499</v>
      </c>
      <c r="B528" s="10">
        <f t="shared" ca="1" si="45"/>
        <v>7.1283338548635333E-2</v>
      </c>
      <c r="C528" s="10">
        <f t="shared" ca="1" si="46"/>
        <v>275</v>
      </c>
      <c r="D528" s="10">
        <f t="shared" ca="1" si="47"/>
        <v>75</v>
      </c>
      <c r="E528" s="10">
        <f t="shared" ca="1" si="48"/>
        <v>4.9606434214014006E-2</v>
      </c>
      <c r="F528" s="10">
        <f t="shared" ca="1" si="49"/>
        <v>72</v>
      </c>
      <c r="G528" s="20">
        <f t="shared" ca="1" si="50"/>
        <v>62.500000000000007</v>
      </c>
    </row>
    <row r="529" spans="1:7" x14ac:dyDescent="0.35">
      <c r="A529" s="10">
        <v>500</v>
      </c>
      <c r="B529" s="10">
        <f t="shared" ca="1" si="45"/>
        <v>0.69683735315631312</v>
      </c>
      <c r="C529" s="10">
        <f t="shared" ca="1" si="46"/>
        <v>375</v>
      </c>
      <c r="D529" s="10">
        <f t="shared" ca="1" si="47"/>
        <v>85</v>
      </c>
      <c r="E529" s="10">
        <f t="shared" ca="1" si="48"/>
        <v>0.43760802424987755</v>
      </c>
      <c r="F529" s="10">
        <f t="shared" ca="1" si="49"/>
        <v>150</v>
      </c>
      <c r="G529" s="20">
        <f t="shared" ca="1" si="50"/>
        <v>34</v>
      </c>
    </row>
    <row r="530" spans="1:7" x14ac:dyDescent="0.35">
      <c r="A530" s="10">
        <v>501</v>
      </c>
      <c r="B530" s="10">
        <f t="shared" ca="1" si="45"/>
        <v>0.64848424320816289</v>
      </c>
      <c r="C530" s="10">
        <f t="shared" ca="1" si="46"/>
        <v>375</v>
      </c>
      <c r="D530" s="10">
        <f t="shared" ca="1" si="47"/>
        <v>85</v>
      </c>
      <c r="E530" s="10">
        <f t="shared" ca="1" si="48"/>
        <v>0.54002292554767906</v>
      </c>
      <c r="F530" s="10">
        <f t="shared" ca="1" si="49"/>
        <v>150</v>
      </c>
      <c r="G530" s="20">
        <f t="shared" ca="1" si="50"/>
        <v>34</v>
      </c>
    </row>
    <row r="531" spans="1:7" x14ac:dyDescent="0.35">
      <c r="A531" s="10">
        <v>502</v>
      </c>
      <c r="B531" s="10">
        <f t="shared" ca="1" si="45"/>
        <v>0.75254223870665038</v>
      </c>
      <c r="C531" s="10">
        <f t="shared" ca="1" si="46"/>
        <v>375</v>
      </c>
      <c r="D531" s="10">
        <f t="shared" ca="1" si="47"/>
        <v>85</v>
      </c>
      <c r="E531" s="10">
        <f t="shared" ca="1" si="48"/>
        <v>0.1482127489809133</v>
      </c>
      <c r="F531" s="10">
        <f t="shared" ca="1" si="49"/>
        <v>72</v>
      </c>
      <c r="G531" s="20">
        <f t="shared" ca="1" si="50"/>
        <v>70.833333333333329</v>
      </c>
    </row>
    <row r="532" spans="1:7" x14ac:dyDescent="0.35">
      <c r="A532" s="10">
        <v>503</v>
      </c>
      <c r="B532" s="10">
        <f t="shared" ca="1" si="45"/>
        <v>4.7380350736459631E-2</v>
      </c>
      <c r="C532" s="10">
        <f t="shared" ca="1" si="46"/>
        <v>275</v>
      </c>
      <c r="D532" s="10">
        <f t="shared" ca="1" si="47"/>
        <v>75</v>
      </c>
      <c r="E532" s="10">
        <f t="shared" ca="1" si="48"/>
        <v>0.26217673031119204</v>
      </c>
      <c r="F532" s="10">
        <f t="shared" ca="1" si="49"/>
        <v>72</v>
      </c>
      <c r="G532" s="20">
        <f t="shared" ca="1" si="50"/>
        <v>62.500000000000007</v>
      </c>
    </row>
    <row r="533" spans="1:7" x14ac:dyDescent="0.35">
      <c r="A533" s="10">
        <v>504</v>
      </c>
      <c r="B533" s="10">
        <f t="shared" ca="1" si="45"/>
        <v>0.90925006507322936</v>
      </c>
      <c r="C533" s="10">
        <f t="shared" ca="1" si="46"/>
        <v>475</v>
      </c>
      <c r="D533" s="10">
        <f t="shared" ca="1" si="47"/>
        <v>100</v>
      </c>
      <c r="E533" s="10">
        <f t="shared" ca="1" si="48"/>
        <v>1.131563245181455E-2</v>
      </c>
      <c r="F533" s="10">
        <f t="shared" ca="1" si="49"/>
        <v>72</v>
      </c>
      <c r="G533" s="20">
        <f t="shared" ca="1" si="50"/>
        <v>83.333333333333329</v>
      </c>
    </row>
    <row r="534" spans="1:7" x14ac:dyDescent="0.35">
      <c r="A534" s="10">
        <v>505</v>
      </c>
      <c r="B534" s="10">
        <f t="shared" ca="1" si="45"/>
        <v>0.70043221804034383</v>
      </c>
      <c r="C534" s="10">
        <f t="shared" ca="1" si="46"/>
        <v>375</v>
      </c>
      <c r="D534" s="10">
        <f t="shared" ca="1" si="47"/>
        <v>85</v>
      </c>
      <c r="E534" s="10">
        <f t="shared" ca="1" si="48"/>
        <v>0.77412631888123384</v>
      </c>
      <c r="F534" s="10">
        <f t="shared" ca="1" si="49"/>
        <v>250</v>
      </c>
      <c r="G534" s="20">
        <f t="shared" ca="1" si="50"/>
        <v>20.400000000000002</v>
      </c>
    </row>
    <row r="535" spans="1:7" x14ac:dyDescent="0.35">
      <c r="A535" s="10">
        <v>506</v>
      </c>
      <c r="B535" s="10">
        <f t="shared" ca="1" si="45"/>
        <v>0.77360609239373312</v>
      </c>
      <c r="C535" s="10">
        <f t="shared" ca="1" si="46"/>
        <v>375</v>
      </c>
      <c r="D535" s="10">
        <f t="shared" ca="1" si="47"/>
        <v>85</v>
      </c>
      <c r="E535" s="10">
        <f t="shared" ca="1" si="48"/>
        <v>0.99152760420767116</v>
      </c>
      <c r="F535" s="10">
        <f t="shared" ca="1" si="49"/>
        <v>250</v>
      </c>
      <c r="G535" s="20">
        <f t="shared" ca="1" si="50"/>
        <v>20.400000000000002</v>
      </c>
    </row>
    <row r="536" spans="1:7" x14ac:dyDescent="0.35">
      <c r="A536" s="10">
        <v>507</v>
      </c>
      <c r="B536" s="10">
        <f t="shared" ca="1" si="45"/>
        <v>0.924078117109015</v>
      </c>
      <c r="C536" s="10">
        <f t="shared" ca="1" si="46"/>
        <v>475</v>
      </c>
      <c r="D536" s="10">
        <f t="shared" ca="1" si="47"/>
        <v>100</v>
      </c>
      <c r="E536" s="10">
        <f t="shared" ca="1" si="48"/>
        <v>0.26544643689931091</v>
      </c>
      <c r="F536" s="10">
        <f t="shared" ca="1" si="49"/>
        <v>72</v>
      </c>
      <c r="G536" s="20">
        <f t="shared" ca="1" si="50"/>
        <v>83.333333333333329</v>
      </c>
    </row>
    <row r="537" spans="1:7" x14ac:dyDescent="0.35">
      <c r="A537" s="10">
        <v>508</v>
      </c>
      <c r="B537" s="10">
        <f t="shared" ca="1" si="45"/>
        <v>0.33652525671617961</v>
      </c>
      <c r="C537" s="10">
        <f t="shared" ca="1" si="46"/>
        <v>325</v>
      </c>
      <c r="D537" s="10">
        <f t="shared" ca="1" si="47"/>
        <v>80</v>
      </c>
      <c r="E537" s="10">
        <f t="shared" ca="1" si="48"/>
        <v>0.29287905279017901</v>
      </c>
      <c r="F537" s="10">
        <f t="shared" ca="1" si="49"/>
        <v>72</v>
      </c>
      <c r="G537" s="20">
        <f t="shared" ca="1" si="50"/>
        <v>66.666666666666671</v>
      </c>
    </row>
    <row r="538" spans="1:7" x14ac:dyDescent="0.35">
      <c r="A538" s="10">
        <v>509</v>
      </c>
      <c r="B538" s="10">
        <f t="shared" ca="1" si="45"/>
        <v>0.82197291695397423</v>
      </c>
      <c r="C538" s="10">
        <f t="shared" ca="1" si="46"/>
        <v>425</v>
      </c>
      <c r="D538" s="10">
        <f t="shared" ca="1" si="47"/>
        <v>90</v>
      </c>
      <c r="E538" s="10">
        <f t="shared" ca="1" si="48"/>
        <v>0.70176660685114955</v>
      </c>
      <c r="F538" s="10">
        <f t="shared" ca="1" si="49"/>
        <v>150</v>
      </c>
      <c r="G538" s="20">
        <f t="shared" ca="1" si="50"/>
        <v>36</v>
      </c>
    </row>
    <row r="539" spans="1:7" x14ac:dyDescent="0.35">
      <c r="A539" s="10">
        <v>510</v>
      </c>
      <c r="B539" s="10">
        <f t="shared" ca="1" si="45"/>
        <v>0.89094883598223507</v>
      </c>
      <c r="C539" s="10">
        <f t="shared" ca="1" si="46"/>
        <v>425</v>
      </c>
      <c r="D539" s="10">
        <f t="shared" ca="1" si="47"/>
        <v>90</v>
      </c>
      <c r="E539" s="10">
        <f t="shared" ca="1" si="48"/>
        <v>0.22419710368192047</v>
      </c>
      <c r="F539" s="10">
        <f t="shared" ca="1" si="49"/>
        <v>72</v>
      </c>
      <c r="G539" s="20">
        <f t="shared" ca="1" si="50"/>
        <v>75</v>
      </c>
    </row>
    <row r="540" spans="1:7" x14ac:dyDescent="0.35">
      <c r="A540" s="10">
        <v>511</v>
      </c>
      <c r="B540" s="10">
        <f t="shared" ca="1" si="45"/>
        <v>0.56091142367446778</v>
      </c>
      <c r="C540" s="10">
        <f t="shared" ca="1" si="46"/>
        <v>375</v>
      </c>
      <c r="D540" s="10">
        <f t="shared" ca="1" si="47"/>
        <v>85</v>
      </c>
      <c r="E540" s="10">
        <f t="shared" ca="1" si="48"/>
        <v>0.31310281134717621</v>
      </c>
      <c r="F540" s="10">
        <f t="shared" ca="1" si="49"/>
        <v>75</v>
      </c>
      <c r="G540" s="20">
        <f t="shared" ca="1" si="50"/>
        <v>68</v>
      </c>
    </row>
    <row r="541" spans="1:7" x14ac:dyDescent="0.35">
      <c r="A541" s="10">
        <v>512</v>
      </c>
      <c r="B541" s="10">
        <f t="shared" ca="1" si="45"/>
        <v>3.1639808352171728E-2</v>
      </c>
      <c r="C541" s="10">
        <f t="shared" ca="1" si="46"/>
        <v>275</v>
      </c>
      <c r="D541" s="10">
        <f t="shared" ca="1" si="47"/>
        <v>75</v>
      </c>
      <c r="E541" s="10">
        <f t="shared" ca="1" si="48"/>
        <v>0.82926219707264448</v>
      </c>
      <c r="F541" s="10">
        <f t="shared" ca="1" si="49"/>
        <v>250</v>
      </c>
      <c r="G541" s="20">
        <f t="shared" ca="1" si="50"/>
        <v>18</v>
      </c>
    </row>
    <row r="542" spans="1:7" x14ac:dyDescent="0.35">
      <c r="A542" s="10">
        <v>513</v>
      </c>
      <c r="B542" s="10">
        <f t="shared" ca="1" si="45"/>
        <v>0.78783292120364956</v>
      </c>
      <c r="C542" s="10">
        <f t="shared" ca="1" si="46"/>
        <v>375</v>
      </c>
      <c r="D542" s="10">
        <f t="shared" ca="1" si="47"/>
        <v>85</v>
      </c>
      <c r="E542" s="10">
        <f t="shared" ca="1" si="48"/>
        <v>0.99026998152488344</v>
      </c>
      <c r="F542" s="10">
        <f t="shared" ca="1" si="49"/>
        <v>250</v>
      </c>
      <c r="G542" s="20">
        <f t="shared" ca="1" si="50"/>
        <v>20.400000000000002</v>
      </c>
    </row>
    <row r="543" spans="1:7" x14ac:dyDescent="0.35">
      <c r="A543" s="10">
        <v>514</v>
      </c>
      <c r="B543" s="10">
        <f t="shared" ref="B543:B606" ca="1" si="51">RAND()</f>
        <v>0.9439060253750976</v>
      </c>
      <c r="C543" s="10">
        <f t="shared" ref="C543:C606" ca="1" si="52">VLOOKUP(B543,$F$14:$I$18,3)</f>
        <v>475</v>
      </c>
      <c r="D543" s="10">
        <f t="shared" ref="D543:D606" ca="1" si="53">VLOOKUP(B543,$F$14:$I$18,4)</f>
        <v>100</v>
      </c>
      <c r="E543" s="10">
        <f t="shared" ref="E543:E606" ca="1" si="54">RAND()</f>
        <v>0.2269068997881013</v>
      </c>
      <c r="F543" s="10">
        <f t="shared" ref="F543:F606" ca="1" si="55">VLOOKUP(E543,$F$22:$H$26,3)</f>
        <v>72</v>
      </c>
      <c r="G543" s="20">
        <f t="shared" ref="G543:G606" ca="1" si="56">(D543/F543)*60</f>
        <v>83.333333333333329</v>
      </c>
    </row>
    <row r="544" spans="1:7" x14ac:dyDescent="0.35">
      <c r="A544" s="10">
        <v>515</v>
      </c>
      <c r="B544" s="10">
        <f t="shared" ca="1" si="51"/>
        <v>0.7249184935899321</v>
      </c>
      <c r="C544" s="10">
        <f t="shared" ca="1" si="52"/>
        <v>375</v>
      </c>
      <c r="D544" s="10">
        <f t="shared" ca="1" si="53"/>
        <v>85</v>
      </c>
      <c r="E544" s="10">
        <f t="shared" ca="1" si="54"/>
        <v>0.13427649927249974</v>
      </c>
      <c r="F544" s="10">
        <f t="shared" ca="1" si="55"/>
        <v>72</v>
      </c>
      <c r="G544" s="20">
        <f t="shared" ca="1" si="56"/>
        <v>70.833333333333329</v>
      </c>
    </row>
    <row r="545" spans="1:7" x14ac:dyDescent="0.35">
      <c r="A545" s="10">
        <v>516</v>
      </c>
      <c r="B545" s="10">
        <f t="shared" ca="1" si="51"/>
        <v>0.44250046695050194</v>
      </c>
      <c r="C545" s="10">
        <f t="shared" ca="1" si="52"/>
        <v>325</v>
      </c>
      <c r="D545" s="10">
        <f t="shared" ca="1" si="53"/>
        <v>80</v>
      </c>
      <c r="E545" s="10">
        <f t="shared" ca="1" si="54"/>
        <v>0.17852519574730308</v>
      </c>
      <c r="F545" s="10">
        <f t="shared" ca="1" si="55"/>
        <v>72</v>
      </c>
      <c r="G545" s="20">
        <f t="shared" ca="1" si="56"/>
        <v>66.666666666666671</v>
      </c>
    </row>
    <row r="546" spans="1:7" x14ac:dyDescent="0.35">
      <c r="A546" s="10">
        <v>517</v>
      </c>
      <c r="B546" s="10">
        <f t="shared" ca="1" si="51"/>
        <v>0.27067463805126435</v>
      </c>
      <c r="C546" s="10">
        <f t="shared" ca="1" si="52"/>
        <v>325</v>
      </c>
      <c r="D546" s="10">
        <f t="shared" ca="1" si="53"/>
        <v>80</v>
      </c>
      <c r="E546" s="10">
        <f t="shared" ca="1" si="54"/>
        <v>0.51703675218067913</v>
      </c>
      <c r="F546" s="10">
        <f t="shared" ca="1" si="55"/>
        <v>150</v>
      </c>
      <c r="G546" s="20">
        <f t="shared" ca="1" si="56"/>
        <v>32</v>
      </c>
    </row>
    <row r="547" spans="1:7" x14ac:dyDescent="0.35">
      <c r="A547" s="10">
        <v>518</v>
      </c>
      <c r="B547" s="10">
        <f t="shared" ca="1" si="51"/>
        <v>3.1949116125657095E-2</v>
      </c>
      <c r="C547" s="10">
        <f t="shared" ca="1" si="52"/>
        <v>275</v>
      </c>
      <c r="D547" s="10">
        <f t="shared" ca="1" si="53"/>
        <v>75</v>
      </c>
      <c r="E547" s="10">
        <f t="shared" ca="1" si="54"/>
        <v>0.76624160365715532</v>
      </c>
      <c r="F547" s="10">
        <f t="shared" ca="1" si="55"/>
        <v>250</v>
      </c>
      <c r="G547" s="20">
        <f t="shared" ca="1" si="56"/>
        <v>18</v>
      </c>
    </row>
    <row r="548" spans="1:7" x14ac:dyDescent="0.35">
      <c r="A548" s="10">
        <v>519</v>
      </c>
      <c r="B548" s="10">
        <f t="shared" ca="1" si="51"/>
        <v>0.32687258382323536</v>
      </c>
      <c r="C548" s="10">
        <f t="shared" ca="1" si="52"/>
        <v>325</v>
      </c>
      <c r="D548" s="10">
        <f t="shared" ca="1" si="53"/>
        <v>80</v>
      </c>
      <c r="E548" s="10">
        <f t="shared" ca="1" si="54"/>
        <v>0.8764030541249016</v>
      </c>
      <c r="F548" s="10">
        <f t="shared" ca="1" si="55"/>
        <v>250</v>
      </c>
      <c r="G548" s="20">
        <f t="shared" ca="1" si="56"/>
        <v>19.2</v>
      </c>
    </row>
    <row r="549" spans="1:7" x14ac:dyDescent="0.35">
      <c r="A549" s="10">
        <v>520</v>
      </c>
      <c r="B549" s="10">
        <f t="shared" ca="1" si="51"/>
        <v>0.36760318198605912</v>
      </c>
      <c r="C549" s="10">
        <f t="shared" ca="1" si="52"/>
        <v>325</v>
      </c>
      <c r="D549" s="10">
        <f t="shared" ca="1" si="53"/>
        <v>80</v>
      </c>
      <c r="E549" s="10">
        <f t="shared" ca="1" si="54"/>
        <v>8.9930996258729579E-2</v>
      </c>
      <c r="F549" s="10">
        <f t="shared" ca="1" si="55"/>
        <v>72</v>
      </c>
      <c r="G549" s="20">
        <f t="shared" ca="1" si="56"/>
        <v>66.666666666666671</v>
      </c>
    </row>
    <row r="550" spans="1:7" x14ac:dyDescent="0.35">
      <c r="A550" s="10">
        <v>521</v>
      </c>
      <c r="B550" s="10">
        <f t="shared" ca="1" si="51"/>
        <v>0.32758049563620006</v>
      </c>
      <c r="C550" s="10">
        <f t="shared" ca="1" si="52"/>
        <v>325</v>
      </c>
      <c r="D550" s="10">
        <f t="shared" ca="1" si="53"/>
        <v>80</v>
      </c>
      <c r="E550" s="10">
        <f t="shared" ca="1" si="54"/>
        <v>0.86721978978229564</v>
      </c>
      <c r="F550" s="10">
        <f t="shared" ca="1" si="55"/>
        <v>250</v>
      </c>
      <c r="G550" s="20">
        <f t="shared" ca="1" si="56"/>
        <v>19.2</v>
      </c>
    </row>
    <row r="551" spans="1:7" x14ac:dyDescent="0.35">
      <c r="A551" s="10">
        <v>522</v>
      </c>
      <c r="B551" s="10">
        <f t="shared" ca="1" si="51"/>
        <v>0.72084245947062831</v>
      </c>
      <c r="C551" s="10">
        <f t="shared" ca="1" si="52"/>
        <v>375</v>
      </c>
      <c r="D551" s="10">
        <f t="shared" ca="1" si="53"/>
        <v>85</v>
      </c>
      <c r="E551" s="10">
        <f t="shared" ca="1" si="54"/>
        <v>0.33980084131081811</v>
      </c>
      <c r="F551" s="10">
        <f t="shared" ca="1" si="55"/>
        <v>150</v>
      </c>
      <c r="G551" s="20">
        <f t="shared" ca="1" si="56"/>
        <v>34</v>
      </c>
    </row>
    <row r="552" spans="1:7" x14ac:dyDescent="0.35">
      <c r="A552" s="10">
        <v>523</v>
      </c>
      <c r="B552" s="10">
        <f t="shared" ca="1" si="51"/>
        <v>7.8930700048621349E-2</v>
      </c>
      <c r="C552" s="10">
        <f t="shared" ca="1" si="52"/>
        <v>275</v>
      </c>
      <c r="D552" s="10">
        <f t="shared" ca="1" si="53"/>
        <v>75</v>
      </c>
      <c r="E552" s="10">
        <f t="shared" ca="1" si="54"/>
        <v>0.84845819034390935</v>
      </c>
      <c r="F552" s="10">
        <f t="shared" ca="1" si="55"/>
        <v>250</v>
      </c>
      <c r="G552" s="20">
        <f t="shared" ca="1" si="56"/>
        <v>18</v>
      </c>
    </row>
    <row r="553" spans="1:7" x14ac:dyDescent="0.35">
      <c r="A553" s="10">
        <v>524</v>
      </c>
      <c r="B553" s="10">
        <f t="shared" ca="1" si="51"/>
        <v>0.6009075328402228</v>
      </c>
      <c r="C553" s="10">
        <f t="shared" ca="1" si="52"/>
        <v>375</v>
      </c>
      <c r="D553" s="10">
        <f t="shared" ca="1" si="53"/>
        <v>85</v>
      </c>
      <c r="E553" s="10">
        <f t="shared" ca="1" si="54"/>
        <v>0.29196203030365631</v>
      </c>
      <c r="F553" s="10">
        <f t="shared" ca="1" si="55"/>
        <v>72</v>
      </c>
      <c r="G553" s="20">
        <f t="shared" ca="1" si="56"/>
        <v>70.833333333333329</v>
      </c>
    </row>
    <row r="554" spans="1:7" x14ac:dyDescent="0.35">
      <c r="A554" s="10">
        <v>525</v>
      </c>
      <c r="B554" s="10">
        <f t="shared" ca="1" si="51"/>
        <v>6.5794352542249634E-2</v>
      </c>
      <c r="C554" s="10">
        <f t="shared" ca="1" si="52"/>
        <v>275</v>
      </c>
      <c r="D554" s="10">
        <f t="shared" ca="1" si="53"/>
        <v>75</v>
      </c>
      <c r="E554" s="10">
        <f t="shared" ca="1" si="54"/>
        <v>0.74666038166846027</v>
      </c>
      <c r="F554" s="10">
        <f t="shared" ca="1" si="55"/>
        <v>250</v>
      </c>
      <c r="G554" s="20">
        <f t="shared" ca="1" si="56"/>
        <v>18</v>
      </c>
    </row>
    <row r="555" spans="1:7" x14ac:dyDescent="0.35">
      <c r="A555" s="10">
        <v>526</v>
      </c>
      <c r="B555" s="10">
        <f t="shared" ca="1" si="51"/>
        <v>8.2370175610876339E-2</v>
      </c>
      <c r="C555" s="10">
        <f t="shared" ca="1" si="52"/>
        <v>275</v>
      </c>
      <c r="D555" s="10">
        <f t="shared" ca="1" si="53"/>
        <v>75</v>
      </c>
      <c r="E555" s="10">
        <f t="shared" ca="1" si="54"/>
        <v>0.63020626430868176</v>
      </c>
      <c r="F555" s="10">
        <f t="shared" ca="1" si="55"/>
        <v>150</v>
      </c>
      <c r="G555" s="20">
        <f t="shared" ca="1" si="56"/>
        <v>30</v>
      </c>
    </row>
    <row r="556" spans="1:7" x14ac:dyDescent="0.35">
      <c r="A556" s="10">
        <v>527</v>
      </c>
      <c r="B556" s="10">
        <f t="shared" ca="1" si="51"/>
        <v>0.69224524486605232</v>
      </c>
      <c r="C556" s="10">
        <f t="shared" ca="1" si="52"/>
        <v>375</v>
      </c>
      <c r="D556" s="10">
        <f t="shared" ca="1" si="53"/>
        <v>85</v>
      </c>
      <c r="E556" s="10">
        <f t="shared" ca="1" si="54"/>
        <v>0.79494849515695698</v>
      </c>
      <c r="F556" s="10">
        <f t="shared" ca="1" si="55"/>
        <v>250</v>
      </c>
      <c r="G556" s="20">
        <f t="shared" ca="1" si="56"/>
        <v>20.400000000000002</v>
      </c>
    </row>
    <row r="557" spans="1:7" x14ac:dyDescent="0.35">
      <c r="A557" s="10">
        <v>528</v>
      </c>
      <c r="B557" s="10">
        <f t="shared" ca="1" si="51"/>
        <v>0.90064323004292335</v>
      </c>
      <c r="C557" s="10">
        <f t="shared" ca="1" si="52"/>
        <v>475</v>
      </c>
      <c r="D557" s="10">
        <f t="shared" ca="1" si="53"/>
        <v>100</v>
      </c>
      <c r="E557" s="10">
        <f t="shared" ca="1" si="54"/>
        <v>0.75527562809733184</v>
      </c>
      <c r="F557" s="10">
        <f t="shared" ca="1" si="55"/>
        <v>250</v>
      </c>
      <c r="G557" s="20">
        <f t="shared" ca="1" si="56"/>
        <v>24</v>
      </c>
    </row>
    <row r="558" spans="1:7" x14ac:dyDescent="0.35">
      <c r="A558" s="10">
        <v>529</v>
      </c>
      <c r="B558" s="10">
        <f t="shared" ca="1" si="51"/>
        <v>0.7410982445226334</v>
      </c>
      <c r="C558" s="10">
        <f t="shared" ca="1" si="52"/>
        <v>375</v>
      </c>
      <c r="D558" s="10">
        <f t="shared" ca="1" si="53"/>
        <v>85</v>
      </c>
      <c r="E558" s="10">
        <f t="shared" ca="1" si="54"/>
        <v>0.21192038151373727</v>
      </c>
      <c r="F558" s="10">
        <f t="shared" ca="1" si="55"/>
        <v>72</v>
      </c>
      <c r="G558" s="20">
        <f t="shared" ca="1" si="56"/>
        <v>70.833333333333329</v>
      </c>
    </row>
    <row r="559" spans="1:7" x14ac:dyDescent="0.35">
      <c r="A559" s="10">
        <v>530</v>
      </c>
      <c r="B559" s="10">
        <f t="shared" ca="1" si="51"/>
        <v>0.83546936786451409</v>
      </c>
      <c r="C559" s="10">
        <f t="shared" ca="1" si="52"/>
        <v>425</v>
      </c>
      <c r="D559" s="10">
        <f t="shared" ca="1" si="53"/>
        <v>90</v>
      </c>
      <c r="E559" s="10">
        <f t="shared" ca="1" si="54"/>
        <v>0.62528797956196758</v>
      </c>
      <c r="F559" s="10">
        <f t="shared" ca="1" si="55"/>
        <v>150</v>
      </c>
      <c r="G559" s="20">
        <f t="shared" ca="1" si="56"/>
        <v>36</v>
      </c>
    </row>
    <row r="560" spans="1:7" x14ac:dyDescent="0.35">
      <c r="A560" s="10">
        <v>531</v>
      </c>
      <c r="B560" s="10">
        <f t="shared" ca="1" si="51"/>
        <v>0.29342406316458813</v>
      </c>
      <c r="C560" s="10">
        <f t="shared" ca="1" si="52"/>
        <v>325</v>
      </c>
      <c r="D560" s="10">
        <f t="shared" ca="1" si="53"/>
        <v>80</v>
      </c>
      <c r="E560" s="10">
        <f t="shared" ca="1" si="54"/>
        <v>1.7740618091640292E-2</v>
      </c>
      <c r="F560" s="10">
        <f t="shared" ca="1" si="55"/>
        <v>72</v>
      </c>
      <c r="G560" s="20">
        <f t="shared" ca="1" si="56"/>
        <v>66.666666666666671</v>
      </c>
    </row>
    <row r="561" spans="1:7" x14ac:dyDescent="0.35">
      <c r="A561" s="10">
        <v>532</v>
      </c>
      <c r="B561" s="10">
        <f t="shared" ca="1" si="51"/>
        <v>0.5155008546583727</v>
      </c>
      <c r="C561" s="10">
        <f t="shared" ca="1" si="52"/>
        <v>375</v>
      </c>
      <c r="D561" s="10">
        <f t="shared" ca="1" si="53"/>
        <v>85</v>
      </c>
      <c r="E561" s="10">
        <f t="shared" ca="1" si="54"/>
        <v>0.23596833262905359</v>
      </c>
      <c r="F561" s="10">
        <f t="shared" ca="1" si="55"/>
        <v>72</v>
      </c>
      <c r="G561" s="20">
        <f t="shared" ca="1" si="56"/>
        <v>70.833333333333329</v>
      </c>
    </row>
    <row r="562" spans="1:7" x14ac:dyDescent="0.35">
      <c r="A562" s="10">
        <v>533</v>
      </c>
      <c r="B562" s="10">
        <f t="shared" ca="1" si="51"/>
        <v>0.73984952434978069</v>
      </c>
      <c r="C562" s="10">
        <f t="shared" ca="1" si="52"/>
        <v>375</v>
      </c>
      <c r="D562" s="10">
        <f t="shared" ca="1" si="53"/>
        <v>85</v>
      </c>
      <c r="E562" s="10">
        <f t="shared" ca="1" si="54"/>
        <v>0.27366491205745413</v>
      </c>
      <c r="F562" s="10">
        <f t="shared" ca="1" si="55"/>
        <v>72</v>
      </c>
      <c r="G562" s="20">
        <f t="shared" ca="1" si="56"/>
        <v>70.833333333333329</v>
      </c>
    </row>
    <row r="563" spans="1:7" x14ac:dyDescent="0.35">
      <c r="A563" s="10">
        <v>534</v>
      </c>
      <c r="B563" s="10">
        <f t="shared" ca="1" si="51"/>
        <v>0.97080388470454637</v>
      </c>
      <c r="C563" s="10">
        <f t="shared" ca="1" si="52"/>
        <v>475</v>
      </c>
      <c r="D563" s="10">
        <f t="shared" ca="1" si="53"/>
        <v>100</v>
      </c>
      <c r="E563" s="10">
        <f t="shared" ca="1" si="54"/>
        <v>0.68801590777044797</v>
      </c>
      <c r="F563" s="10">
        <f t="shared" ca="1" si="55"/>
        <v>150</v>
      </c>
      <c r="G563" s="20">
        <f t="shared" ca="1" si="56"/>
        <v>40</v>
      </c>
    </row>
    <row r="564" spans="1:7" x14ac:dyDescent="0.35">
      <c r="A564" s="10">
        <v>535</v>
      </c>
      <c r="B564" s="10">
        <f t="shared" ca="1" si="51"/>
        <v>0.82679502526796178</v>
      </c>
      <c r="C564" s="10">
        <f t="shared" ca="1" si="52"/>
        <v>425</v>
      </c>
      <c r="D564" s="10">
        <f t="shared" ca="1" si="53"/>
        <v>90</v>
      </c>
      <c r="E564" s="10">
        <f t="shared" ca="1" si="54"/>
        <v>0.3852530740079626</v>
      </c>
      <c r="F564" s="10">
        <f t="shared" ca="1" si="55"/>
        <v>150</v>
      </c>
      <c r="G564" s="20">
        <f t="shared" ca="1" si="56"/>
        <v>36</v>
      </c>
    </row>
    <row r="565" spans="1:7" x14ac:dyDescent="0.35">
      <c r="A565" s="10">
        <v>536</v>
      </c>
      <c r="B565" s="10">
        <f t="shared" ca="1" si="51"/>
        <v>0.90750077420195141</v>
      </c>
      <c r="C565" s="10">
        <f t="shared" ca="1" si="52"/>
        <v>475</v>
      </c>
      <c r="D565" s="10">
        <f t="shared" ca="1" si="53"/>
        <v>100</v>
      </c>
      <c r="E565" s="10">
        <f t="shared" ca="1" si="54"/>
        <v>0.81398737839308488</v>
      </c>
      <c r="F565" s="10">
        <f t="shared" ca="1" si="55"/>
        <v>250</v>
      </c>
      <c r="G565" s="20">
        <f t="shared" ca="1" si="56"/>
        <v>24</v>
      </c>
    </row>
    <row r="566" spans="1:7" x14ac:dyDescent="0.35">
      <c r="A566" s="10">
        <v>537</v>
      </c>
      <c r="B566" s="10">
        <f t="shared" ca="1" si="51"/>
        <v>0.27124700717013528</v>
      </c>
      <c r="C566" s="10">
        <f t="shared" ca="1" si="52"/>
        <v>325</v>
      </c>
      <c r="D566" s="10">
        <f t="shared" ca="1" si="53"/>
        <v>80</v>
      </c>
      <c r="E566" s="10">
        <f t="shared" ca="1" si="54"/>
        <v>6.1731486340655173E-2</v>
      </c>
      <c r="F566" s="10">
        <f t="shared" ca="1" si="55"/>
        <v>72</v>
      </c>
      <c r="G566" s="20">
        <f t="shared" ca="1" si="56"/>
        <v>66.666666666666671</v>
      </c>
    </row>
    <row r="567" spans="1:7" x14ac:dyDescent="0.35">
      <c r="A567" s="10">
        <v>538</v>
      </c>
      <c r="B567" s="10">
        <f t="shared" ca="1" si="51"/>
        <v>0.44808035617813768</v>
      </c>
      <c r="C567" s="10">
        <f t="shared" ca="1" si="52"/>
        <v>325</v>
      </c>
      <c r="D567" s="10">
        <f t="shared" ca="1" si="53"/>
        <v>80</v>
      </c>
      <c r="E567" s="10">
        <f t="shared" ca="1" si="54"/>
        <v>0.24271518774021017</v>
      </c>
      <c r="F567" s="10">
        <f t="shared" ca="1" si="55"/>
        <v>72</v>
      </c>
      <c r="G567" s="20">
        <f t="shared" ca="1" si="56"/>
        <v>66.666666666666671</v>
      </c>
    </row>
    <row r="568" spans="1:7" x14ac:dyDescent="0.35">
      <c r="A568" s="10">
        <v>539</v>
      </c>
      <c r="B568" s="10">
        <f t="shared" ca="1" si="51"/>
        <v>0.24262795477790766</v>
      </c>
      <c r="C568" s="10">
        <f t="shared" ca="1" si="52"/>
        <v>325</v>
      </c>
      <c r="D568" s="10">
        <f t="shared" ca="1" si="53"/>
        <v>80</v>
      </c>
      <c r="E568" s="10">
        <f t="shared" ca="1" si="54"/>
        <v>0.69269112509973152</v>
      </c>
      <c r="F568" s="10">
        <f t="shared" ca="1" si="55"/>
        <v>150</v>
      </c>
      <c r="G568" s="20">
        <f t="shared" ca="1" si="56"/>
        <v>32</v>
      </c>
    </row>
    <row r="569" spans="1:7" x14ac:dyDescent="0.35">
      <c r="A569" s="10">
        <v>540</v>
      </c>
      <c r="B569" s="10">
        <f t="shared" ca="1" si="51"/>
        <v>0.82195080496605755</v>
      </c>
      <c r="C569" s="10">
        <f t="shared" ca="1" si="52"/>
        <v>425</v>
      </c>
      <c r="D569" s="10">
        <f t="shared" ca="1" si="53"/>
        <v>90</v>
      </c>
      <c r="E569" s="10">
        <f t="shared" ca="1" si="54"/>
        <v>0.56202621324930835</v>
      </c>
      <c r="F569" s="10">
        <f t="shared" ca="1" si="55"/>
        <v>150</v>
      </c>
      <c r="G569" s="20">
        <f t="shared" ca="1" si="56"/>
        <v>36</v>
      </c>
    </row>
    <row r="570" spans="1:7" x14ac:dyDescent="0.35">
      <c r="A570" s="10">
        <v>541</v>
      </c>
      <c r="B570" s="10">
        <f t="shared" ca="1" si="51"/>
        <v>1.6755006365004488E-2</v>
      </c>
      <c r="C570" s="10">
        <f t="shared" ca="1" si="52"/>
        <v>275</v>
      </c>
      <c r="D570" s="10">
        <f t="shared" ca="1" si="53"/>
        <v>75</v>
      </c>
      <c r="E570" s="10">
        <f t="shared" ca="1" si="54"/>
        <v>0.61057625551507155</v>
      </c>
      <c r="F570" s="10">
        <f t="shared" ca="1" si="55"/>
        <v>150</v>
      </c>
      <c r="G570" s="20">
        <f t="shared" ca="1" si="56"/>
        <v>30</v>
      </c>
    </row>
    <row r="571" spans="1:7" x14ac:dyDescent="0.35">
      <c r="A571" s="10">
        <v>542</v>
      </c>
      <c r="B571" s="10">
        <f t="shared" ca="1" si="51"/>
        <v>0.17470814021219361</v>
      </c>
      <c r="C571" s="10">
        <f t="shared" ca="1" si="52"/>
        <v>325</v>
      </c>
      <c r="D571" s="10">
        <f t="shared" ca="1" si="53"/>
        <v>80</v>
      </c>
      <c r="E571" s="10">
        <f t="shared" ca="1" si="54"/>
        <v>0.35911432669312737</v>
      </c>
      <c r="F571" s="10">
        <f t="shared" ca="1" si="55"/>
        <v>150</v>
      </c>
      <c r="G571" s="20">
        <f t="shared" ca="1" si="56"/>
        <v>32</v>
      </c>
    </row>
    <row r="572" spans="1:7" x14ac:dyDescent="0.35">
      <c r="A572" s="10">
        <v>543</v>
      </c>
      <c r="B572" s="10">
        <f t="shared" ca="1" si="51"/>
        <v>0.74773394925480707</v>
      </c>
      <c r="C572" s="10">
        <f t="shared" ca="1" si="52"/>
        <v>375</v>
      </c>
      <c r="D572" s="10">
        <f t="shared" ca="1" si="53"/>
        <v>85</v>
      </c>
      <c r="E572" s="10">
        <f t="shared" ca="1" si="54"/>
        <v>0.89929300263936041</v>
      </c>
      <c r="F572" s="10">
        <f t="shared" ca="1" si="55"/>
        <v>250</v>
      </c>
      <c r="G572" s="20">
        <f t="shared" ca="1" si="56"/>
        <v>20.400000000000002</v>
      </c>
    </row>
    <row r="573" spans="1:7" x14ac:dyDescent="0.35">
      <c r="A573" s="10">
        <v>544</v>
      </c>
      <c r="B573" s="10">
        <f t="shared" ca="1" si="51"/>
        <v>0.70980579801667831</v>
      </c>
      <c r="C573" s="10">
        <f t="shared" ca="1" si="52"/>
        <v>375</v>
      </c>
      <c r="D573" s="10">
        <f t="shared" ca="1" si="53"/>
        <v>85</v>
      </c>
      <c r="E573" s="10">
        <f t="shared" ca="1" si="54"/>
        <v>0.12661635882025868</v>
      </c>
      <c r="F573" s="10">
        <f t="shared" ca="1" si="55"/>
        <v>72</v>
      </c>
      <c r="G573" s="20">
        <f t="shared" ca="1" si="56"/>
        <v>70.833333333333329</v>
      </c>
    </row>
    <row r="574" spans="1:7" x14ac:dyDescent="0.35">
      <c r="A574" s="10">
        <v>545</v>
      </c>
      <c r="B574" s="10">
        <f t="shared" ca="1" si="51"/>
        <v>0.92520941525764933</v>
      </c>
      <c r="C574" s="10">
        <f t="shared" ca="1" si="52"/>
        <v>475</v>
      </c>
      <c r="D574" s="10">
        <f t="shared" ca="1" si="53"/>
        <v>100</v>
      </c>
      <c r="E574" s="10">
        <f t="shared" ca="1" si="54"/>
        <v>0.91209167816536296</v>
      </c>
      <c r="F574" s="10">
        <f t="shared" ca="1" si="55"/>
        <v>250</v>
      </c>
      <c r="G574" s="20">
        <f t="shared" ca="1" si="56"/>
        <v>24</v>
      </c>
    </row>
    <row r="575" spans="1:7" x14ac:dyDescent="0.35">
      <c r="A575" s="10">
        <v>546</v>
      </c>
      <c r="B575" s="10">
        <f t="shared" ca="1" si="51"/>
        <v>0.16479620574608222</v>
      </c>
      <c r="C575" s="10">
        <f t="shared" ca="1" si="52"/>
        <v>325</v>
      </c>
      <c r="D575" s="10">
        <f t="shared" ca="1" si="53"/>
        <v>80</v>
      </c>
      <c r="E575" s="10">
        <f t="shared" ca="1" si="54"/>
        <v>0.73909943651615551</v>
      </c>
      <c r="F575" s="10">
        <f t="shared" ca="1" si="55"/>
        <v>250</v>
      </c>
      <c r="G575" s="20">
        <f t="shared" ca="1" si="56"/>
        <v>19.2</v>
      </c>
    </row>
    <row r="576" spans="1:7" x14ac:dyDescent="0.35">
      <c r="A576" s="10">
        <v>547</v>
      </c>
      <c r="B576" s="10">
        <f t="shared" ca="1" si="51"/>
        <v>0.34636585876564208</v>
      </c>
      <c r="C576" s="10">
        <f t="shared" ca="1" si="52"/>
        <v>325</v>
      </c>
      <c r="D576" s="10">
        <f t="shared" ca="1" si="53"/>
        <v>80</v>
      </c>
      <c r="E576" s="10">
        <f t="shared" ca="1" si="54"/>
        <v>0.74909771041143247</v>
      </c>
      <c r="F576" s="10">
        <f t="shared" ca="1" si="55"/>
        <v>250</v>
      </c>
      <c r="G576" s="20">
        <f t="shared" ca="1" si="56"/>
        <v>19.2</v>
      </c>
    </row>
    <row r="577" spans="1:7" x14ac:dyDescent="0.35">
      <c r="A577" s="10">
        <v>548</v>
      </c>
      <c r="B577" s="10">
        <f t="shared" ca="1" si="51"/>
        <v>0.63207271485176719</v>
      </c>
      <c r="C577" s="10">
        <f t="shared" ca="1" si="52"/>
        <v>375</v>
      </c>
      <c r="D577" s="10">
        <f t="shared" ca="1" si="53"/>
        <v>85</v>
      </c>
      <c r="E577" s="10">
        <f t="shared" ca="1" si="54"/>
        <v>0.97492158876920532</v>
      </c>
      <c r="F577" s="10">
        <f t="shared" ca="1" si="55"/>
        <v>250</v>
      </c>
      <c r="G577" s="20">
        <f t="shared" ca="1" si="56"/>
        <v>20.400000000000002</v>
      </c>
    </row>
    <row r="578" spans="1:7" x14ac:dyDescent="0.35">
      <c r="A578" s="10">
        <v>549</v>
      </c>
      <c r="B578" s="10">
        <f t="shared" ca="1" si="51"/>
        <v>0.31244703653663297</v>
      </c>
      <c r="C578" s="10">
        <f t="shared" ca="1" si="52"/>
        <v>325</v>
      </c>
      <c r="D578" s="10">
        <f t="shared" ca="1" si="53"/>
        <v>80</v>
      </c>
      <c r="E578" s="10">
        <f t="shared" ca="1" si="54"/>
        <v>0.30046197160571742</v>
      </c>
      <c r="F578" s="10">
        <f t="shared" ca="1" si="55"/>
        <v>72</v>
      </c>
      <c r="G578" s="20">
        <f t="shared" ca="1" si="56"/>
        <v>66.666666666666671</v>
      </c>
    </row>
    <row r="579" spans="1:7" x14ac:dyDescent="0.35">
      <c r="A579" s="10">
        <v>550</v>
      </c>
      <c r="B579" s="10">
        <f t="shared" ca="1" si="51"/>
        <v>0.43905088130492864</v>
      </c>
      <c r="C579" s="10">
        <f t="shared" ca="1" si="52"/>
        <v>325</v>
      </c>
      <c r="D579" s="10">
        <f t="shared" ca="1" si="53"/>
        <v>80</v>
      </c>
      <c r="E579" s="10">
        <f t="shared" ca="1" si="54"/>
        <v>0.42537176979363289</v>
      </c>
      <c r="F579" s="10">
        <f t="shared" ca="1" si="55"/>
        <v>150</v>
      </c>
      <c r="G579" s="20">
        <f t="shared" ca="1" si="56"/>
        <v>32</v>
      </c>
    </row>
    <row r="580" spans="1:7" x14ac:dyDescent="0.35">
      <c r="A580" s="10">
        <v>551</v>
      </c>
      <c r="B580" s="10">
        <f t="shared" ca="1" si="51"/>
        <v>0.32500904170993661</v>
      </c>
      <c r="C580" s="10">
        <f t="shared" ca="1" si="52"/>
        <v>325</v>
      </c>
      <c r="D580" s="10">
        <f t="shared" ca="1" si="53"/>
        <v>80</v>
      </c>
      <c r="E580" s="10">
        <f t="shared" ca="1" si="54"/>
        <v>0.53175254254990745</v>
      </c>
      <c r="F580" s="10">
        <f t="shared" ca="1" si="55"/>
        <v>150</v>
      </c>
      <c r="G580" s="20">
        <f t="shared" ca="1" si="56"/>
        <v>32</v>
      </c>
    </row>
    <row r="581" spans="1:7" x14ac:dyDescent="0.35">
      <c r="A581" s="10">
        <v>552</v>
      </c>
      <c r="B581" s="10">
        <f t="shared" ca="1" si="51"/>
        <v>0.55052213194126998</v>
      </c>
      <c r="C581" s="10">
        <f t="shared" ca="1" si="52"/>
        <v>375</v>
      </c>
      <c r="D581" s="10">
        <f t="shared" ca="1" si="53"/>
        <v>85</v>
      </c>
      <c r="E581" s="10">
        <f t="shared" ca="1" si="54"/>
        <v>0.7237534662329913</v>
      </c>
      <c r="F581" s="10">
        <f t="shared" ca="1" si="55"/>
        <v>250</v>
      </c>
      <c r="G581" s="20">
        <f t="shared" ca="1" si="56"/>
        <v>20.400000000000002</v>
      </c>
    </row>
    <row r="582" spans="1:7" x14ac:dyDescent="0.35">
      <c r="A582" s="10">
        <v>553</v>
      </c>
      <c r="B582" s="10">
        <f t="shared" ca="1" si="51"/>
        <v>5.726410980108454E-2</v>
      </c>
      <c r="C582" s="10">
        <f t="shared" ca="1" si="52"/>
        <v>275</v>
      </c>
      <c r="D582" s="10">
        <f t="shared" ca="1" si="53"/>
        <v>75</v>
      </c>
      <c r="E582" s="10">
        <f t="shared" ca="1" si="54"/>
        <v>6.7230005380647384E-3</v>
      </c>
      <c r="F582" s="10">
        <f t="shared" ca="1" si="55"/>
        <v>72</v>
      </c>
      <c r="G582" s="20">
        <f t="shared" ca="1" si="56"/>
        <v>62.500000000000007</v>
      </c>
    </row>
    <row r="583" spans="1:7" x14ac:dyDescent="0.35">
      <c r="A583" s="10">
        <v>554</v>
      </c>
      <c r="B583" s="10">
        <f t="shared" ca="1" si="51"/>
        <v>0.94677000285722013</v>
      </c>
      <c r="C583" s="10">
        <f t="shared" ca="1" si="52"/>
        <v>475</v>
      </c>
      <c r="D583" s="10">
        <f t="shared" ca="1" si="53"/>
        <v>100</v>
      </c>
      <c r="E583" s="10">
        <f t="shared" ca="1" si="54"/>
        <v>3.3115554487175292E-2</v>
      </c>
      <c r="F583" s="10">
        <f t="shared" ca="1" si="55"/>
        <v>72</v>
      </c>
      <c r="G583" s="20">
        <f t="shared" ca="1" si="56"/>
        <v>83.333333333333329</v>
      </c>
    </row>
    <row r="584" spans="1:7" x14ac:dyDescent="0.35">
      <c r="A584" s="10">
        <v>555</v>
      </c>
      <c r="B584" s="10">
        <f t="shared" ca="1" si="51"/>
        <v>4.4420615810852215E-2</v>
      </c>
      <c r="C584" s="10">
        <f t="shared" ca="1" si="52"/>
        <v>275</v>
      </c>
      <c r="D584" s="10">
        <f t="shared" ca="1" si="53"/>
        <v>75</v>
      </c>
      <c r="E584" s="10">
        <f t="shared" ca="1" si="54"/>
        <v>0.85930593737377003</v>
      </c>
      <c r="F584" s="10">
        <f t="shared" ca="1" si="55"/>
        <v>250</v>
      </c>
      <c r="G584" s="20">
        <f t="shared" ca="1" si="56"/>
        <v>18</v>
      </c>
    </row>
    <row r="585" spans="1:7" x14ac:dyDescent="0.35">
      <c r="A585" s="10">
        <v>556</v>
      </c>
      <c r="B585" s="10">
        <f t="shared" ca="1" si="51"/>
        <v>0.11184323475971569</v>
      </c>
      <c r="C585" s="10">
        <f t="shared" ca="1" si="52"/>
        <v>325</v>
      </c>
      <c r="D585" s="10">
        <f t="shared" ca="1" si="53"/>
        <v>80</v>
      </c>
      <c r="E585" s="10">
        <f t="shared" ca="1" si="54"/>
        <v>0.59790139781990004</v>
      </c>
      <c r="F585" s="10">
        <f t="shared" ca="1" si="55"/>
        <v>150</v>
      </c>
      <c r="G585" s="20">
        <f t="shared" ca="1" si="56"/>
        <v>32</v>
      </c>
    </row>
    <row r="586" spans="1:7" x14ac:dyDescent="0.35">
      <c r="A586" s="10">
        <v>557</v>
      </c>
      <c r="B586" s="10">
        <f t="shared" ca="1" si="51"/>
        <v>0.41585137609405587</v>
      </c>
      <c r="C586" s="10">
        <f t="shared" ca="1" si="52"/>
        <v>325</v>
      </c>
      <c r="D586" s="10">
        <f t="shared" ca="1" si="53"/>
        <v>80</v>
      </c>
      <c r="E586" s="10">
        <f t="shared" ca="1" si="54"/>
        <v>0.60791060772493921</v>
      </c>
      <c r="F586" s="10">
        <f t="shared" ca="1" si="55"/>
        <v>150</v>
      </c>
      <c r="G586" s="20">
        <f t="shared" ca="1" si="56"/>
        <v>32</v>
      </c>
    </row>
    <row r="587" spans="1:7" x14ac:dyDescent="0.35">
      <c r="A587" s="10">
        <v>558</v>
      </c>
      <c r="B587" s="10">
        <f t="shared" ca="1" si="51"/>
        <v>0.24482588914582004</v>
      </c>
      <c r="C587" s="10">
        <f t="shared" ca="1" si="52"/>
        <v>325</v>
      </c>
      <c r="D587" s="10">
        <f t="shared" ca="1" si="53"/>
        <v>80</v>
      </c>
      <c r="E587" s="10">
        <f t="shared" ca="1" si="54"/>
        <v>0.99651698805375155</v>
      </c>
      <c r="F587" s="10">
        <f t="shared" ca="1" si="55"/>
        <v>250</v>
      </c>
      <c r="G587" s="20">
        <f t="shared" ca="1" si="56"/>
        <v>19.2</v>
      </c>
    </row>
    <row r="588" spans="1:7" x14ac:dyDescent="0.35">
      <c r="A588" s="10">
        <v>559</v>
      </c>
      <c r="B588" s="10">
        <f t="shared" ca="1" si="51"/>
        <v>0.63635680605825895</v>
      </c>
      <c r="C588" s="10">
        <f t="shared" ca="1" si="52"/>
        <v>375</v>
      </c>
      <c r="D588" s="10">
        <f t="shared" ca="1" si="53"/>
        <v>85</v>
      </c>
      <c r="E588" s="10">
        <f t="shared" ca="1" si="54"/>
        <v>0.48560597775777203</v>
      </c>
      <c r="F588" s="10">
        <f t="shared" ca="1" si="55"/>
        <v>150</v>
      </c>
      <c r="G588" s="20">
        <f t="shared" ca="1" si="56"/>
        <v>34</v>
      </c>
    </row>
    <row r="589" spans="1:7" x14ac:dyDescent="0.35">
      <c r="A589" s="10">
        <v>560</v>
      </c>
      <c r="B589" s="10">
        <f t="shared" ca="1" si="51"/>
        <v>0.53379232368624585</v>
      </c>
      <c r="C589" s="10">
        <f t="shared" ca="1" si="52"/>
        <v>375</v>
      </c>
      <c r="D589" s="10">
        <f t="shared" ca="1" si="53"/>
        <v>85</v>
      </c>
      <c r="E589" s="10">
        <f t="shared" ca="1" si="54"/>
        <v>7.07207646794622E-2</v>
      </c>
      <c r="F589" s="10">
        <f t="shared" ca="1" si="55"/>
        <v>72</v>
      </c>
      <c r="G589" s="20">
        <f t="shared" ca="1" si="56"/>
        <v>70.833333333333329</v>
      </c>
    </row>
    <row r="590" spans="1:7" x14ac:dyDescent="0.35">
      <c r="A590" s="10">
        <v>561</v>
      </c>
      <c r="B590" s="10">
        <f t="shared" ca="1" si="51"/>
        <v>0.26878972428251857</v>
      </c>
      <c r="C590" s="10">
        <f t="shared" ca="1" si="52"/>
        <v>325</v>
      </c>
      <c r="D590" s="10">
        <f t="shared" ca="1" si="53"/>
        <v>80</v>
      </c>
      <c r="E590" s="10">
        <f t="shared" ca="1" si="54"/>
        <v>0.50186087750582442</v>
      </c>
      <c r="F590" s="10">
        <f t="shared" ca="1" si="55"/>
        <v>150</v>
      </c>
      <c r="G590" s="20">
        <f t="shared" ca="1" si="56"/>
        <v>32</v>
      </c>
    </row>
    <row r="591" spans="1:7" x14ac:dyDescent="0.35">
      <c r="A591" s="10">
        <v>562</v>
      </c>
      <c r="B591" s="10">
        <f t="shared" ca="1" si="51"/>
        <v>0.84419780302438652</v>
      </c>
      <c r="C591" s="10">
        <f t="shared" ca="1" si="52"/>
        <v>425</v>
      </c>
      <c r="D591" s="10">
        <f t="shared" ca="1" si="53"/>
        <v>90</v>
      </c>
      <c r="E591" s="10">
        <f t="shared" ca="1" si="54"/>
        <v>0.90586508347325767</v>
      </c>
      <c r="F591" s="10">
        <f t="shared" ca="1" si="55"/>
        <v>250</v>
      </c>
      <c r="G591" s="20">
        <f t="shared" ca="1" si="56"/>
        <v>21.599999999999998</v>
      </c>
    </row>
    <row r="592" spans="1:7" x14ac:dyDescent="0.35">
      <c r="A592" s="10">
        <v>563</v>
      </c>
      <c r="B592" s="10">
        <f t="shared" ca="1" si="51"/>
        <v>0.14127421248164951</v>
      </c>
      <c r="C592" s="10">
        <f t="shared" ca="1" si="52"/>
        <v>325</v>
      </c>
      <c r="D592" s="10">
        <f t="shared" ca="1" si="53"/>
        <v>80</v>
      </c>
      <c r="E592" s="10">
        <f t="shared" ca="1" si="54"/>
        <v>0.14091019901973612</v>
      </c>
      <c r="F592" s="10">
        <f t="shared" ca="1" si="55"/>
        <v>72</v>
      </c>
      <c r="G592" s="20">
        <f t="shared" ca="1" si="56"/>
        <v>66.666666666666671</v>
      </c>
    </row>
    <row r="593" spans="1:7" x14ac:dyDescent="0.35">
      <c r="A593" s="10">
        <v>564</v>
      </c>
      <c r="B593" s="10">
        <f t="shared" ca="1" si="51"/>
        <v>0.4626421603521339</v>
      </c>
      <c r="C593" s="10">
        <f t="shared" ca="1" si="52"/>
        <v>325</v>
      </c>
      <c r="D593" s="10">
        <f t="shared" ca="1" si="53"/>
        <v>80</v>
      </c>
      <c r="E593" s="10">
        <f t="shared" ca="1" si="54"/>
        <v>0.55596994767896546</v>
      </c>
      <c r="F593" s="10">
        <f t="shared" ca="1" si="55"/>
        <v>150</v>
      </c>
      <c r="G593" s="20">
        <f t="shared" ca="1" si="56"/>
        <v>32</v>
      </c>
    </row>
    <row r="594" spans="1:7" x14ac:dyDescent="0.35">
      <c r="A594" s="10">
        <v>565</v>
      </c>
      <c r="B594" s="10">
        <f t="shared" ca="1" si="51"/>
        <v>0.63078085268547213</v>
      </c>
      <c r="C594" s="10">
        <f t="shared" ca="1" si="52"/>
        <v>375</v>
      </c>
      <c r="D594" s="10">
        <f t="shared" ca="1" si="53"/>
        <v>85</v>
      </c>
      <c r="E594" s="10">
        <f t="shared" ca="1" si="54"/>
        <v>0.77991176580484955</v>
      </c>
      <c r="F594" s="10">
        <f t="shared" ca="1" si="55"/>
        <v>250</v>
      </c>
      <c r="G594" s="20">
        <f t="shared" ca="1" si="56"/>
        <v>20.400000000000002</v>
      </c>
    </row>
    <row r="595" spans="1:7" x14ac:dyDescent="0.35">
      <c r="A595" s="10">
        <v>566</v>
      </c>
      <c r="B595" s="10">
        <f t="shared" ca="1" si="51"/>
        <v>0.61221881155715352</v>
      </c>
      <c r="C595" s="10">
        <f t="shared" ca="1" si="52"/>
        <v>375</v>
      </c>
      <c r="D595" s="10">
        <f t="shared" ca="1" si="53"/>
        <v>85</v>
      </c>
      <c r="E595" s="10">
        <f t="shared" ca="1" si="54"/>
        <v>0.8372211511212152</v>
      </c>
      <c r="F595" s="10">
        <f t="shared" ca="1" si="55"/>
        <v>250</v>
      </c>
      <c r="G595" s="20">
        <f t="shared" ca="1" si="56"/>
        <v>20.400000000000002</v>
      </c>
    </row>
    <row r="596" spans="1:7" x14ac:dyDescent="0.35">
      <c r="A596" s="10">
        <v>567</v>
      </c>
      <c r="B596" s="10">
        <f t="shared" ca="1" si="51"/>
        <v>0.81559226242263128</v>
      </c>
      <c r="C596" s="10">
        <f t="shared" ca="1" si="52"/>
        <v>425</v>
      </c>
      <c r="D596" s="10">
        <f t="shared" ca="1" si="53"/>
        <v>90</v>
      </c>
      <c r="E596" s="10">
        <f t="shared" ca="1" si="54"/>
        <v>0.26760162257779685</v>
      </c>
      <c r="F596" s="10">
        <f t="shared" ca="1" si="55"/>
        <v>72</v>
      </c>
      <c r="G596" s="20">
        <f t="shared" ca="1" si="56"/>
        <v>75</v>
      </c>
    </row>
    <row r="597" spans="1:7" x14ac:dyDescent="0.35">
      <c r="A597" s="10">
        <v>568</v>
      </c>
      <c r="B597" s="10">
        <f t="shared" ca="1" si="51"/>
        <v>0.3744850535586185</v>
      </c>
      <c r="C597" s="10">
        <f t="shared" ca="1" si="52"/>
        <v>325</v>
      </c>
      <c r="D597" s="10">
        <f t="shared" ca="1" si="53"/>
        <v>80</v>
      </c>
      <c r="E597" s="10">
        <f t="shared" ca="1" si="54"/>
        <v>0.31029573208888994</v>
      </c>
      <c r="F597" s="10">
        <f t="shared" ca="1" si="55"/>
        <v>72</v>
      </c>
      <c r="G597" s="20">
        <f t="shared" ca="1" si="56"/>
        <v>66.666666666666671</v>
      </c>
    </row>
    <row r="598" spans="1:7" x14ac:dyDescent="0.35">
      <c r="A598" s="10">
        <v>569</v>
      </c>
      <c r="B598" s="10">
        <f t="shared" ca="1" si="51"/>
        <v>0.10102612545030687</v>
      </c>
      <c r="C598" s="10">
        <f t="shared" ca="1" si="52"/>
        <v>325</v>
      </c>
      <c r="D598" s="10">
        <f t="shared" ca="1" si="53"/>
        <v>80</v>
      </c>
      <c r="E598" s="10">
        <f t="shared" ca="1" si="54"/>
        <v>0.79216256921490213</v>
      </c>
      <c r="F598" s="10">
        <f t="shared" ca="1" si="55"/>
        <v>250</v>
      </c>
      <c r="G598" s="20">
        <f t="shared" ca="1" si="56"/>
        <v>19.2</v>
      </c>
    </row>
    <row r="599" spans="1:7" x14ac:dyDescent="0.35">
      <c r="A599" s="10">
        <v>570</v>
      </c>
      <c r="B599" s="10">
        <f t="shared" ca="1" si="51"/>
        <v>5.7968183210040491E-2</v>
      </c>
      <c r="C599" s="10">
        <f t="shared" ca="1" si="52"/>
        <v>275</v>
      </c>
      <c r="D599" s="10">
        <f t="shared" ca="1" si="53"/>
        <v>75</v>
      </c>
      <c r="E599" s="10">
        <f t="shared" ca="1" si="54"/>
        <v>0.16608782598435234</v>
      </c>
      <c r="F599" s="10">
        <f t="shared" ca="1" si="55"/>
        <v>72</v>
      </c>
      <c r="G599" s="20">
        <f t="shared" ca="1" si="56"/>
        <v>62.500000000000007</v>
      </c>
    </row>
    <row r="600" spans="1:7" x14ac:dyDescent="0.35">
      <c r="A600" s="10">
        <v>571</v>
      </c>
      <c r="B600" s="10">
        <f t="shared" ca="1" si="51"/>
        <v>0.63671460783718903</v>
      </c>
      <c r="C600" s="10">
        <f t="shared" ca="1" si="52"/>
        <v>375</v>
      </c>
      <c r="D600" s="10">
        <f t="shared" ca="1" si="53"/>
        <v>85</v>
      </c>
      <c r="E600" s="10">
        <f t="shared" ca="1" si="54"/>
        <v>0.72975125838675292</v>
      </c>
      <c r="F600" s="10">
        <f t="shared" ca="1" si="55"/>
        <v>250</v>
      </c>
      <c r="G600" s="20">
        <f t="shared" ca="1" si="56"/>
        <v>20.400000000000002</v>
      </c>
    </row>
    <row r="601" spans="1:7" x14ac:dyDescent="0.35">
      <c r="A601" s="10">
        <v>572</v>
      </c>
      <c r="B601" s="10">
        <f t="shared" ca="1" si="51"/>
        <v>0.21321755319887514</v>
      </c>
      <c r="C601" s="10">
        <f t="shared" ca="1" si="52"/>
        <v>325</v>
      </c>
      <c r="D601" s="10">
        <f t="shared" ca="1" si="53"/>
        <v>80</v>
      </c>
      <c r="E601" s="10">
        <f t="shared" ca="1" si="54"/>
        <v>0.6182526052679399</v>
      </c>
      <c r="F601" s="10">
        <f t="shared" ca="1" si="55"/>
        <v>150</v>
      </c>
      <c r="G601" s="20">
        <f t="shared" ca="1" si="56"/>
        <v>32</v>
      </c>
    </row>
    <row r="602" spans="1:7" x14ac:dyDescent="0.35">
      <c r="A602" s="10">
        <v>573</v>
      </c>
      <c r="B602" s="10">
        <f t="shared" ca="1" si="51"/>
        <v>0.46980841413549046</v>
      </c>
      <c r="C602" s="10">
        <f t="shared" ca="1" si="52"/>
        <v>325</v>
      </c>
      <c r="D602" s="10">
        <f t="shared" ca="1" si="53"/>
        <v>80</v>
      </c>
      <c r="E602" s="10">
        <f t="shared" ca="1" si="54"/>
        <v>0.47225397026860905</v>
      </c>
      <c r="F602" s="10">
        <f t="shared" ca="1" si="55"/>
        <v>150</v>
      </c>
      <c r="G602" s="20">
        <f t="shared" ca="1" si="56"/>
        <v>32</v>
      </c>
    </row>
    <row r="603" spans="1:7" x14ac:dyDescent="0.35">
      <c r="A603" s="10">
        <v>574</v>
      </c>
      <c r="B603" s="10">
        <f t="shared" ca="1" si="51"/>
        <v>0.92415454690155219</v>
      </c>
      <c r="C603" s="10">
        <f t="shared" ca="1" si="52"/>
        <v>475</v>
      </c>
      <c r="D603" s="10">
        <f t="shared" ca="1" si="53"/>
        <v>100</v>
      </c>
      <c r="E603" s="10">
        <f t="shared" ca="1" si="54"/>
        <v>0.83133878384783777</v>
      </c>
      <c r="F603" s="10">
        <f t="shared" ca="1" si="55"/>
        <v>250</v>
      </c>
      <c r="G603" s="20">
        <f t="shared" ca="1" si="56"/>
        <v>24</v>
      </c>
    </row>
    <row r="604" spans="1:7" x14ac:dyDescent="0.35">
      <c r="A604" s="10">
        <v>575</v>
      </c>
      <c r="B604" s="10">
        <f t="shared" ca="1" si="51"/>
        <v>0.30051045350011452</v>
      </c>
      <c r="C604" s="10">
        <f t="shared" ca="1" si="52"/>
        <v>325</v>
      </c>
      <c r="D604" s="10">
        <f t="shared" ca="1" si="53"/>
        <v>80</v>
      </c>
      <c r="E604" s="10">
        <f t="shared" ca="1" si="54"/>
        <v>0.28371969503586747</v>
      </c>
      <c r="F604" s="10">
        <f t="shared" ca="1" si="55"/>
        <v>72</v>
      </c>
      <c r="G604" s="20">
        <f t="shared" ca="1" si="56"/>
        <v>66.666666666666671</v>
      </c>
    </row>
    <row r="605" spans="1:7" x14ac:dyDescent="0.35">
      <c r="A605" s="10">
        <v>576</v>
      </c>
      <c r="B605" s="10">
        <f t="shared" ca="1" si="51"/>
        <v>0.40461904515699032</v>
      </c>
      <c r="C605" s="10">
        <f t="shared" ca="1" si="52"/>
        <v>325</v>
      </c>
      <c r="D605" s="10">
        <f t="shared" ca="1" si="53"/>
        <v>80</v>
      </c>
      <c r="E605" s="10">
        <f t="shared" ca="1" si="54"/>
        <v>0.47547001515534537</v>
      </c>
      <c r="F605" s="10">
        <f t="shared" ca="1" si="55"/>
        <v>150</v>
      </c>
      <c r="G605" s="20">
        <f t="shared" ca="1" si="56"/>
        <v>32</v>
      </c>
    </row>
    <row r="606" spans="1:7" x14ac:dyDescent="0.35">
      <c r="A606" s="10">
        <v>577</v>
      </c>
      <c r="B606" s="10">
        <f t="shared" ca="1" si="51"/>
        <v>0.63973404624057473</v>
      </c>
      <c r="C606" s="10">
        <f t="shared" ca="1" si="52"/>
        <v>375</v>
      </c>
      <c r="D606" s="10">
        <f t="shared" ca="1" si="53"/>
        <v>85</v>
      </c>
      <c r="E606" s="10">
        <f t="shared" ca="1" si="54"/>
        <v>0.2453307832344952</v>
      </c>
      <c r="F606" s="10">
        <f t="shared" ca="1" si="55"/>
        <v>72</v>
      </c>
      <c r="G606" s="20">
        <f t="shared" ca="1" si="56"/>
        <v>70.833333333333329</v>
      </c>
    </row>
    <row r="607" spans="1:7" x14ac:dyDescent="0.35">
      <c r="A607" s="10">
        <v>578</v>
      </c>
      <c r="B607" s="10">
        <f t="shared" ref="B607:B670" ca="1" si="57">RAND()</f>
        <v>0.91243558267163483</v>
      </c>
      <c r="C607" s="10">
        <f t="shared" ref="C607:C670" ca="1" si="58">VLOOKUP(B607,$F$14:$I$18,3)</f>
        <v>475</v>
      </c>
      <c r="D607" s="10">
        <f t="shared" ref="D607:D670" ca="1" si="59">VLOOKUP(B607,$F$14:$I$18,4)</f>
        <v>100</v>
      </c>
      <c r="E607" s="10">
        <f t="shared" ref="E607:E670" ca="1" si="60">RAND()</f>
        <v>0.90000092283527</v>
      </c>
      <c r="F607" s="10">
        <f t="shared" ref="F607:F670" ca="1" si="61">VLOOKUP(E607,$F$22:$H$26,3)</f>
        <v>250</v>
      </c>
      <c r="G607" s="20">
        <f t="shared" ref="G607:G670" ca="1" si="62">(D607/F607)*60</f>
        <v>24</v>
      </c>
    </row>
    <row r="608" spans="1:7" x14ac:dyDescent="0.35">
      <c r="A608" s="10">
        <v>579</v>
      </c>
      <c r="B608" s="10">
        <f t="shared" ca="1" si="57"/>
        <v>0.65610178316715162</v>
      </c>
      <c r="C608" s="10">
        <f t="shared" ca="1" si="58"/>
        <v>375</v>
      </c>
      <c r="D608" s="10">
        <f t="shared" ca="1" si="59"/>
        <v>85</v>
      </c>
      <c r="E608" s="10">
        <f t="shared" ca="1" si="60"/>
        <v>0.43964634008391434</v>
      </c>
      <c r="F608" s="10">
        <f t="shared" ca="1" si="61"/>
        <v>150</v>
      </c>
      <c r="G608" s="20">
        <f t="shared" ca="1" si="62"/>
        <v>34</v>
      </c>
    </row>
    <row r="609" spans="1:7" x14ac:dyDescent="0.35">
      <c r="A609" s="10">
        <v>580</v>
      </c>
      <c r="B609" s="10">
        <f t="shared" ca="1" si="57"/>
        <v>0.99870807591667188</v>
      </c>
      <c r="C609" s="10">
        <f t="shared" ca="1" si="58"/>
        <v>475</v>
      </c>
      <c r="D609" s="10">
        <f t="shared" ca="1" si="59"/>
        <v>100</v>
      </c>
      <c r="E609" s="10">
        <f t="shared" ca="1" si="60"/>
        <v>0.77382025021744438</v>
      </c>
      <c r="F609" s="10">
        <f t="shared" ca="1" si="61"/>
        <v>250</v>
      </c>
      <c r="G609" s="20">
        <f t="shared" ca="1" si="62"/>
        <v>24</v>
      </c>
    </row>
    <row r="610" spans="1:7" x14ac:dyDescent="0.35">
      <c r="A610" s="10">
        <v>581</v>
      </c>
      <c r="B610" s="10">
        <f t="shared" ca="1" si="57"/>
        <v>2.8847662147175823E-2</v>
      </c>
      <c r="C610" s="10">
        <f t="shared" ca="1" si="58"/>
        <v>275</v>
      </c>
      <c r="D610" s="10">
        <f t="shared" ca="1" si="59"/>
        <v>75</v>
      </c>
      <c r="E610" s="10">
        <f t="shared" ca="1" si="60"/>
        <v>0.68663001949737401</v>
      </c>
      <c r="F610" s="10">
        <f t="shared" ca="1" si="61"/>
        <v>150</v>
      </c>
      <c r="G610" s="20">
        <f t="shared" ca="1" si="62"/>
        <v>30</v>
      </c>
    </row>
    <row r="611" spans="1:7" x14ac:dyDescent="0.35">
      <c r="A611" s="10">
        <v>582</v>
      </c>
      <c r="B611" s="10">
        <f t="shared" ca="1" si="57"/>
        <v>0.59580117402459964</v>
      </c>
      <c r="C611" s="10">
        <f t="shared" ca="1" si="58"/>
        <v>375</v>
      </c>
      <c r="D611" s="10">
        <f t="shared" ca="1" si="59"/>
        <v>85</v>
      </c>
      <c r="E611" s="10">
        <f t="shared" ca="1" si="60"/>
        <v>0.15273851989212595</v>
      </c>
      <c r="F611" s="10">
        <f t="shared" ca="1" si="61"/>
        <v>72</v>
      </c>
      <c r="G611" s="20">
        <f t="shared" ca="1" si="62"/>
        <v>70.833333333333329</v>
      </c>
    </row>
    <row r="612" spans="1:7" x14ac:dyDescent="0.35">
      <c r="A612" s="10">
        <v>583</v>
      </c>
      <c r="B612" s="10">
        <f t="shared" ca="1" si="57"/>
        <v>0.94315753465714247</v>
      </c>
      <c r="C612" s="10">
        <f t="shared" ca="1" si="58"/>
        <v>475</v>
      </c>
      <c r="D612" s="10">
        <f t="shared" ca="1" si="59"/>
        <v>100</v>
      </c>
      <c r="E612" s="10">
        <f t="shared" ca="1" si="60"/>
        <v>0.26737017091223858</v>
      </c>
      <c r="F612" s="10">
        <f t="shared" ca="1" si="61"/>
        <v>72</v>
      </c>
      <c r="G612" s="20">
        <f t="shared" ca="1" si="62"/>
        <v>83.333333333333329</v>
      </c>
    </row>
    <row r="613" spans="1:7" x14ac:dyDescent="0.35">
      <c r="A613" s="10">
        <v>584</v>
      </c>
      <c r="B613" s="10">
        <f t="shared" ca="1" si="57"/>
        <v>0.20580951106447631</v>
      </c>
      <c r="C613" s="10">
        <f t="shared" ca="1" si="58"/>
        <v>325</v>
      </c>
      <c r="D613" s="10">
        <f t="shared" ca="1" si="59"/>
        <v>80</v>
      </c>
      <c r="E613" s="10">
        <f t="shared" ca="1" si="60"/>
        <v>0.30022363076904546</v>
      </c>
      <c r="F613" s="10">
        <f t="shared" ca="1" si="61"/>
        <v>72</v>
      </c>
      <c r="G613" s="20">
        <f t="shared" ca="1" si="62"/>
        <v>66.666666666666671</v>
      </c>
    </row>
    <row r="614" spans="1:7" x14ac:dyDescent="0.35">
      <c r="A614" s="10">
        <v>585</v>
      </c>
      <c r="B614" s="10">
        <f t="shared" ca="1" si="57"/>
        <v>0.2630107536644708</v>
      </c>
      <c r="C614" s="10">
        <f t="shared" ca="1" si="58"/>
        <v>325</v>
      </c>
      <c r="D614" s="10">
        <f t="shared" ca="1" si="59"/>
        <v>80</v>
      </c>
      <c r="E614" s="10">
        <f t="shared" ca="1" si="60"/>
        <v>0.81976879607592346</v>
      </c>
      <c r="F614" s="10">
        <f t="shared" ca="1" si="61"/>
        <v>250</v>
      </c>
      <c r="G614" s="20">
        <f t="shared" ca="1" si="62"/>
        <v>19.2</v>
      </c>
    </row>
    <row r="615" spans="1:7" x14ac:dyDescent="0.35">
      <c r="A615" s="10">
        <v>586</v>
      </c>
      <c r="B615" s="10">
        <f t="shared" ca="1" si="57"/>
        <v>0.25412597963627925</v>
      </c>
      <c r="C615" s="10">
        <f t="shared" ca="1" si="58"/>
        <v>325</v>
      </c>
      <c r="D615" s="10">
        <f t="shared" ca="1" si="59"/>
        <v>80</v>
      </c>
      <c r="E615" s="10">
        <f t="shared" ca="1" si="60"/>
        <v>7.5138428742143604E-2</v>
      </c>
      <c r="F615" s="10">
        <f t="shared" ca="1" si="61"/>
        <v>72</v>
      </c>
      <c r="G615" s="20">
        <f t="shared" ca="1" si="62"/>
        <v>66.666666666666671</v>
      </c>
    </row>
    <row r="616" spans="1:7" x14ac:dyDescent="0.35">
      <c r="A616" s="10">
        <v>587</v>
      </c>
      <c r="B616" s="10">
        <f t="shared" ca="1" si="57"/>
        <v>0.84826990694592419</v>
      </c>
      <c r="C616" s="10">
        <f t="shared" ca="1" si="58"/>
        <v>425</v>
      </c>
      <c r="D616" s="10">
        <f t="shared" ca="1" si="59"/>
        <v>90</v>
      </c>
      <c r="E616" s="10">
        <f t="shared" ca="1" si="60"/>
        <v>0.31767746096274396</v>
      </c>
      <c r="F616" s="10">
        <f t="shared" ca="1" si="61"/>
        <v>75</v>
      </c>
      <c r="G616" s="20">
        <f t="shared" ca="1" si="62"/>
        <v>72</v>
      </c>
    </row>
    <row r="617" spans="1:7" x14ac:dyDescent="0.35">
      <c r="A617" s="10">
        <v>588</v>
      </c>
      <c r="B617" s="10">
        <f t="shared" ca="1" si="57"/>
        <v>0.31921065955675709</v>
      </c>
      <c r="C617" s="10">
        <f t="shared" ca="1" si="58"/>
        <v>325</v>
      </c>
      <c r="D617" s="10">
        <f t="shared" ca="1" si="59"/>
        <v>80</v>
      </c>
      <c r="E617" s="10">
        <f t="shared" ca="1" si="60"/>
        <v>0.93206322391511465</v>
      </c>
      <c r="F617" s="10">
        <f t="shared" ca="1" si="61"/>
        <v>250</v>
      </c>
      <c r="G617" s="20">
        <f t="shared" ca="1" si="62"/>
        <v>19.2</v>
      </c>
    </row>
    <row r="618" spans="1:7" x14ac:dyDescent="0.35">
      <c r="A618" s="10">
        <v>589</v>
      </c>
      <c r="B618" s="10">
        <f t="shared" ca="1" si="57"/>
        <v>0.1552883158408247</v>
      </c>
      <c r="C618" s="10">
        <f t="shared" ca="1" si="58"/>
        <v>325</v>
      </c>
      <c r="D618" s="10">
        <f t="shared" ca="1" si="59"/>
        <v>80</v>
      </c>
      <c r="E618" s="10">
        <f t="shared" ca="1" si="60"/>
        <v>0.62934541571316771</v>
      </c>
      <c r="F618" s="10">
        <f t="shared" ca="1" si="61"/>
        <v>150</v>
      </c>
      <c r="G618" s="20">
        <f t="shared" ca="1" si="62"/>
        <v>32</v>
      </c>
    </row>
    <row r="619" spans="1:7" x14ac:dyDescent="0.35">
      <c r="A619" s="10">
        <v>590</v>
      </c>
      <c r="B619" s="10">
        <f t="shared" ca="1" si="57"/>
        <v>0.63364827029706972</v>
      </c>
      <c r="C619" s="10">
        <f t="shared" ca="1" si="58"/>
        <v>375</v>
      </c>
      <c r="D619" s="10">
        <f t="shared" ca="1" si="59"/>
        <v>85</v>
      </c>
      <c r="E619" s="10">
        <f t="shared" ca="1" si="60"/>
        <v>0.15803200611075596</v>
      </c>
      <c r="F619" s="10">
        <f t="shared" ca="1" si="61"/>
        <v>72</v>
      </c>
      <c r="G619" s="20">
        <f t="shared" ca="1" si="62"/>
        <v>70.833333333333329</v>
      </c>
    </row>
    <row r="620" spans="1:7" x14ac:dyDescent="0.35">
      <c r="A620" s="10">
        <v>591</v>
      </c>
      <c r="B620" s="10">
        <f t="shared" ca="1" si="57"/>
        <v>0.34350022167477834</v>
      </c>
      <c r="C620" s="10">
        <f t="shared" ca="1" si="58"/>
        <v>325</v>
      </c>
      <c r="D620" s="10">
        <f t="shared" ca="1" si="59"/>
        <v>80</v>
      </c>
      <c r="E620" s="10">
        <f t="shared" ca="1" si="60"/>
        <v>0.92096996928935626</v>
      </c>
      <c r="F620" s="10">
        <f t="shared" ca="1" si="61"/>
        <v>250</v>
      </c>
      <c r="G620" s="20">
        <f t="shared" ca="1" si="62"/>
        <v>19.2</v>
      </c>
    </row>
    <row r="621" spans="1:7" x14ac:dyDescent="0.35">
      <c r="A621" s="10">
        <v>592</v>
      </c>
      <c r="B621" s="10">
        <f t="shared" ca="1" si="57"/>
        <v>0.91541593391494169</v>
      </c>
      <c r="C621" s="10">
        <f t="shared" ca="1" si="58"/>
        <v>475</v>
      </c>
      <c r="D621" s="10">
        <f t="shared" ca="1" si="59"/>
        <v>100</v>
      </c>
      <c r="E621" s="10">
        <f t="shared" ca="1" si="60"/>
        <v>0.17673866453536002</v>
      </c>
      <c r="F621" s="10">
        <f t="shared" ca="1" si="61"/>
        <v>72</v>
      </c>
      <c r="G621" s="20">
        <f t="shared" ca="1" si="62"/>
        <v>83.333333333333329</v>
      </c>
    </row>
    <row r="622" spans="1:7" x14ac:dyDescent="0.35">
      <c r="A622" s="10">
        <v>593</v>
      </c>
      <c r="B622" s="10">
        <f t="shared" ca="1" si="57"/>
        <v>0.54275834232874498</v>
      </c>
      <c r="C622" s="10">
        <f t="shared" ca="1" si="58"/>
        <v>375</v>
      </c>
      <c r="D622" s="10">
        <f t="shared" ca="1" si="59"/>
        <v>85</v>
      </c>
      <c r="E622" s="10">
        <f t="shared" ca="1" si="60"/>
        <v>0.48240381903633234</v>
      </c>
      <c r="F622" s="10">
        <f t="shared" ca="1" si="61"/>
        <v>150</v>
      </c>
      <c r="G622" s="20">
        <f t="shared" ca="1" si="62"/>
        <v>34</v>
      </c>
    </row>
    <row r="623" spans="1:7" x14ac:dyDescent="0.35">
      <c r="A623" s="10">
        <v>594</v>
      </c>
      <c r="B623" s="10">
        <f t="shared" ca="1" si="57"/>
        <v>0.16859055379397858</v>
      </c>
      <c r="C623" s="10">
        <f t="shared" ca="1" si="58"/>
        <v>325</v>
      </c>
      <c r="D623" s="10">
        <f t="shared" ca="1" si="59"/>
        <v>80</v>
      </c>
      <c r="E623" s="10">
        <f t="shared" ca="1" si="60"/>
        <v>0.60797121628428175</v>
      </c>
      <c r="F623" s="10">
        <f t="shared" ca="1" si="61"/>
        <v>150</v>
      </c>
      <c r="G623" s="20">
        <f t="shared" ca="1" si="62"/>
        <v>32</v>
      </c>
    </row>
    <row r="624" spans="1:7" x14ac:dyDescent="0.35">
      <c r="A624" s="10">
        <v>595</v>
      </c>
      <c r="B624" s="10">
        <f t="shared" ca="1" si="57"/>
        <v>0.8032367838151715</v>
      </c>
      <c r="C624" s="10">
        <f t="shared" ca="1" si="58"/>
        <v>425</v>
      </c>
      <c r="D624" s="10">
        <f t="shared" ca="1" si="59"/>
        <v>90</v>
      </c>
      <c r="E624" s="10">
        <f t="shared" ca="1" si="60"/>
        <v>0.38031054487359028</v>
      </c>
      <c r="F624" s="10">
        <f t="shared" ca="1" si="61"/>
        <v>150</v>
      </c>
      <c r="G624" s="20">
        <f t="shared" ca="1" si="62"/>
        <v>36</v>
      </c>
    </row>
    <row r="625" spans="1:7" x14ac:dyDescent="0.35">
      <c r="A625" s="10">
        <v>596</v>
      </c>
      <c r="B625" s="10">
        <f t="shared" ca="1" si="57"/>
        <v>0.4254360685862848</v>
      </c>
      <c r="C625" s="10">
        <f t="shared" ca="1" si="58"/>
        <v>325</v>
      </c>
      <c r="D625" s="10">
        <f t="shared" ca="1" si="59"/>
        <v>80</v>
      </c>
      <c r="E625" s="10">
        <f t="shared" ca="1" si="60"/>
        <v>3.8242083780013147E-2</v>
      </c>
      <c r="F625" s="10">
        <f t="shared" ca="1" si="61"/>
        <v>72</v>
      </c>
      <c r="G625" s="20">
        <f t="shared" ca="1" si="62"/>
        <v>66.666666666666671</v>
      </c>
    </row>
    <row r="626" spans="1:7" x14ac:dyDescent="0.35">
      <c r="A626" s="10">
        <v>597</v>
      </c>
      <c r="B626" s="10">
        <f t="shared" ca="1" si="57"/>
        <v>0.43680707278378672</v>
      </c>
      <c r="C626" s="10">
        <f t="shared" ca="1" si="58"/>
        <v>325</v>
      </c>
      <c r="D626" s="10">
        <f t="shared" ca="1" si="59"/>
        <v>80</v>
      </c>
      <c r="E626" s="10">
        <f t="shared" ca="1" si="60"/>
        <v>0.72707784116454865</v>
      </c>
      <c r="F626" s="10">
        <f t="shared" ca="1" si="61"/>
        <v>250</v>
      </c>
      <c r="G626" s="20">
        <f t="shared" ca="1" si="62"/>
        <v>19.2</v>
      </c>
    </row>
    <row r="627" spans="1:7" x14ac:dyDescent="0.35">
      <c r="A627" s="10">
        <v>598</v>
      </c>
      <c r="B627" s="10">
        <f t="shared" ca="1" si="57"/>
        <v>6.0281049527995068E-2</v>
      </c>
      <c r="C627" s="10">
        <f t="shared" ca="1" si="58"/>
        <v>275</v>
      </c>
      <c r="D627" s="10">
        <f t="shared" ca="1" si="59"/>
        <v>75</v>
      </c>
      <c r="E627" s="10">
        <f t="shared" ca="1" si="60"/>
        <v>0.39061840670880221</v>
      </c>
      <c r="F627" s="10">
        <f t="shared" ca="1" si="61"/>
        <v>150</v>
      </c>
      <c r="G627" s="20">
        <f t="shared" ca="1" si="62"/>
        <v>30</v>
      </c>
    </row>
    <row r="628" spans="1:7" x14ac:dyDescent="0.35">
      <c r="A628" s="10">
        <v>599</v>
      </c>
      <c r="B628" s="10">
        <f t="shared" ca="1" si="57"/>
        <v>0.62366961593192538</v>
      </c>
      <c r="C628" s="10">
        <f t="shared" ca="1" si="58"/>
        <v>375</v>
      </c>
      <c r="D628" s="10">
        <f t="shared" ca="1" si="59"/>
        <v>85</v>
      </c>
      <c r="E628" s="10">
        <f t="shared" ca="1" si="60"/>
        <v>0.11179878292520262</v>
      </c>
      <c r="F628" s="10">
        <f t="shared" ca="1" si="61"/>
        <v>72</v>
      </c>
      <c r="G628" s="20">
        <f t="shared" ca="1" si="62"/>
        <v>70.833333333333329</v>
      </c>
    </row>
    <row r="629" spans="1:7" x14ac:dyDescent="0.35">
      <c r="A629" s="10">
        <v>600</v>
      </c>
      <c r="B629" s="10">
        <f t="shared" ca="1" si="57"/>
        <v>0.80606248610446929</v>
      </c>
      <c r="C629" s="10">
        <f t="shared" ca="1" si="58"/>
        <v>425</v>
      </c>
      <c r="D629" s="10">
        <f t="shared" ca="1" si="59"/>
        <v>90</v>
      </c>
      <c r="E629" s="10">
        <f t="shared" ca="1" si="60"/>
        <v>0.32029602337070495</v>
      </c>
      <c r="F629" s="10">
        <f t="shared" ca="1" si="61"/>
        <v>120</v>
      </c>
      <c r="G629" s="20">
        <f t="shared" ca="1" si="62"/>
        <v>45</v>
      </c>
    </row>
    <row r="630" spans="1:7" x14ac:dyDescent="0.35">
      <c r="A630" s="10">
        <v>601</v>
      </c>
      <c r="B630" s="10">
        <f t="shared" ca="1" si="57"/>
        <v>0.81092727311628865</v>
      </c>
      <c r="C630" s="10">
        <f t="shared" ca="1" si="58"/>
        <v>425</v>
      </c>
      <c r="D630" s="10">
        <f t="shared" ca="1" si="59"/>
        <v>90</v>
      </c>
      <c r="E630" s="10">
        <f t="shared" ca="1" si="60"/>
        <v>6.903409032847907E-2</v>
      </c>
      <c r="F630" s="10">
        <f t="shared" ca="1" si="61"/>
        <v>72</v>
      </c>
      <c r="G630" s="20">
        <f t="shared" ca="1" si="62"/>
        <v>75</v>
      </c>
    </row>
    <row r="631" spans="1:7" x14ac:dyDescent="0.35">
      <c r="A631" s="10">
        <v>602</v>
      </c>
      <c r="B631" s="10">
        <f t="shared" ca="1" si="57"/>
        <v>0.76251680640631447</v>
      </c>
      <c r="C631" s="10">
        <f t="shared" ca="1" si="58"/>
        <v>375</v>
      </c>
      <c r="D631" s="10">
        <f t="shared" ca="1" si="59"/>
        <v>85</v>
      </c>
      <c r="E631" s="10">
        <f t="shared" ca="1" si="60"/>
        <v>0.13424179560378235</v>
      </c>
      <c r="F631" s="10">
        <f t="shared" ca="1" si="61"/>
        <v>72</v>
      </c>
      <c r="G631" s="20">
        <f t="shared" ca="1" si="62"/>
        <v>70.833333333333329</v>
      </c>
    </row>
    <row r="632" spans="1:7" x14ac:dyDescent="0.35">
      <c r="A632" s="10">
        <v>603</v>
      </c>
      <c r="B632" s="10">
        <f t="shared" ca="1" si="57"/>
        <v>0.38423688734596162</v>
      </c>
      <c r="C632" s="10">
        <f t="shared" ca="1" si="58"/>
        <v>325</v>
      </c>
      <c r="D632" s="10">
        <f t="shared" ca="1" si="59"/>
        <v>80</v>
      </c>
      <c r="E632" s="10">
        <f t="shared" ca="1" si="60"/>
        <v>0.41629417018937787</v>
      </c>
      <c r="F632" s="10">
        <f t="shared" ca="1" si="61"/>
        <v>150</v>
      </c>
      <c r="G632" s="20">
        <f t="shared" ca="1" si="62"/>
        <v>32</v>
      </c>
    </row>
    <row r="633" spans="1:7" x14ac:dyDescent="0.35">
      <c r="A633" s="10">
        <v>604</v>
      </c>
      <c r="B633" s="10">
        <f t="shared" ca="1" si="57"/>
        <v>0.94043223961328337</v>
      </c>
      <c r="C633" s="10">
        <f t="shared" ca="1" si="58"/>
        <v>475</v>
      </c>
      <c r="D633" s="10">
        <f t="shared" ca="1" si="59"/>
        <v>100</v>
      </c>
      <c r="E633" s="10">
        <f t="shared" ca="1" si="60"/>
        <v>6.8556137957667906E-2</v>
      </c>
      <c r="F633" s="10">
        <f t="shared" ca="1" si="61"/>
        <v>72</v>
      </c>
      <c r="G633" s="20">
        <f t="shared" ca="1" si="62"/>
        <v>83.333333333333329</v>
      </c>
    </row>
    <row r="634" spans="1:7" x14ac:dyDescent="0.35">
      <c r="A634" s="10">
        <v>605</v>
      </c>
      <c r="B634" s="10">
        <f t="shared" ca="1" si="57"/>
        <v>0.70624697565769423</v>
      </c>
      <c r="C634" s="10">
        <f t="shared" ca="1" si="58"/>
        <v>375</v>
      </c>
      <c r="D634" s="10">
        <f t="shared" ca="1" si="59"/>
        <v>85</v>
      </c>
      <c r="E634" s="10">
        <f t="shared" ca="1" si="60"/>
        <v>0.66606217728865491</v>
      </c>
      <c r="F634" s="10">
        <f t="shared" ca="1" si="61"/>
        <v>150</v>
      </c>
      <c r="G634" s="20">
        <f t="shared" ca="1" si="62"/>
        <v>34</v>
      </c>
    </row>
    <row r="635" spans="1:7" x14ac:dyDescent="0.35">
      <c r="A635" s="10">
        <v>606</v>
      </c>
      <c r="B635" s="10">
        <f t="shared" ca="1" si="57"/>
        <v>0.18527643248294534</v>
      </c>
      <c r="C635" s="10">
        <f t="shared" ca="1" si="58"/>
        <v>325</v>
      </c>
      <c r="D635" s="10">
        <f t="shared" ca="1" si="59"/>
        <v>80</v>
      </c>
      <c r="E635" s="10">
        <f t="shared" ca="1" si="60"/>
        <v>0.24789435515851266</v>
      </c>
      <c r="F635" s="10">
        <f t="shared" ca="1" si="61"/>
        <v>72</v>
      </c>
      <c r="G635" s="20">
        <f t="shared" ca="1" si="62"/>
        <v>66.666666666666671</v>
      </c>
    </row>
    <row r="636" spans="1:7" x14ac:dyDescent="0.35">
      <c r="A636" s="10">
        <v>607</v>
      </c>
      <c r="B636" s="10">
        <f t="shared" ca="1" si="57"/>
        <v>0.16238220349394439</v>
      </c>
      <c r="C636" s="10">
        <f t="shared" ca="1" si="58"/>
        <v>325</v>
      </c>
      <c r="D636" s="10">
        <f t="shared" ca="1" si="59"/>
        <v>80</v>
      </c>
      <c r="E636" s="10">
        <f t="shared" ca="1" si="60"/>
        <v>0.67644719196715131</v>
      </c>
      <c r="F636" s="10">
        <f t="shared" ca="1" si="61"/>
        <v>150</v>
      </c>
      <c r="G636" s="20">
        <f t="shared" ca="1" si="62"/>
        <v>32</v>
      </c>
    </row>
    <row r="637" spans="1:7" x14ac:dyDescent="0.35">
      <c r="A637" s="10">
        <v>608</v>
      </c>
      <c r="B637" s="10">
        <f t="shared" ca="1" si="57"/>
        <v>0.32195536288451088</v>
      </c>
      <c r="C637" s="10">
        <f t="shared" ca="1" si="58"/>
        <v>325</v>
      </c>
      <c r="D637" s="10">
        <f t="shared" ca="1" si="59"/>
        <v>80</v>
      </c>
      <c r="E637" s="10">
        <f t="shared" ca="1" si="60"/>
        <v>0.86387850655098741</v>
      </c>
      <c r="F637" s="10">
        <f t="shared" ca="1" si="61"/>
        <v>250</v>
      </c>
      <c r="G637" s="20">
        <f t="shared" ca="1" si="62"/>
        <v>19.2</v>
      </c>
    </row>
    <row r="638" spans="1:7" x14ac:dyDescent="0.35">
      <c r="A638" s="10">
        <v>609</v>
      </c>
      <c r="B638" s="10">
        <f t="shared" ca="1" si="57"/>
        <v>0.84278313927983861</v>
      </c>
      <c r="C638" s="10">
        <f t="shared" ca="1" si="58"/>
        <v>425</v>
      </c>
      <c r="D638" s="10">
        <f t="shared" ca="1" si="59"/>
        <v>90</v>
      </c>
      <c r="E638" s="10">
        <f t="shared" ca="1" si="60"/>
        <v>0.99691149681489466</v>
      </c>
      <c r="F638" s="10">
        <f t="shared" ca="1" si="61"/>
        <v>250</v>
      </c>
      <c r="G638" s="20">
        <f t="shared" ca="1" si="62"/>
        <v>21.599999999999998</v>
      </c>
    </row>
    <row r="639" spans="1:7" x14ac:dyDescent="0.35">
      <c r="A639" s="10">
        <v>610</v>
      </c>
      <c r="B639" s="10">
        <f t="shared" ca="1" si="57"/>
        <v>4.5370552121294261E-2</v>
      </c>
      <c r="C639" s="10">
        <f t="shared" ca="1" si="58"/>
        <v>275</v>
      </c>
      <c r="D639" s="10">
        <f t="shared" ca="1" si="59"/>
        <v>75</v>
      </c>
      <c r="E639" s="10">
        <f t="shared" ca="1" si="60"/>
        <v>0.47848168343992348</v>
      </c>
      <c r="F639" s="10">
        <f t="shared" ca="1" si="61"/>
        <v>150</v>
      </c>
      <c r="G639" s="20">
        <f t="shared" ca="1" si="62"/>
        <v>30</v>
      </c>
    </row>
    <row r="640" spans="1:7" x14ac:dyDescent="0.35">
      <c r="A640" s="10">
        <v>611</v>
      </c>
      <c r="B640" s="10">
        <f t="shared" ca="1" si="57"/>
        <v>5.8799626978377484E-2</v>
      </c>
      <c r="C640" s="10">
        <f t="shared" ca="1" si="58"/>
        <v>275</v>
      </c>
      <c r="D640" s="10">
        <f t="shared" ca="1" si="59"/>
        <v>75</v>
      </c>
      <c r="E640" s="10">
        <f t="shared" ca="1" si="60"/>
        <v>0.81063538219601561</v>
      </c>
      <c r="F640" s="10">
        <f t="shared" ca="1" si="61"/>
        <v>250</v>
      </c>
      <c r="G640" s="20">
        <f t="shared" ca="1" si="62"/>
        <v>18</v>
      </c>
    </row>
    <row r="641" spans="1:7" x14ac:dyDescent="0.35">
      <c r="A641" s="10">
        <v>612</v>
      </c>
      <c r="B641" s="10">
        <f t="shared" ca="1" si="57"/>
        <v>0.89761382042779536</v>
      </c>
      <c r="C641" s="10">
        <f t="shared" ca="1" si="58"/>
        <v>425</v>
      </c>
      <c r="D641" s="10">
        <f t="shared" ca="1" si="59"/>
        <v>90</v>
      </c>
      <c r="E641" s="10">
        <f t="shared" ca="1" si="60"/>
        <v>0.45218020545265658</v>
      </c>
      <c r="F641" s="10">
        <f t="shared" ca="1" si="61"/>
        <v>150</v>
      </c>
      <c r="G641" s="20">
        <f t="shared" ca="1" si="62"/>
        <v>36</v>
      </c>
    </row>
    <row r="642" spans="1:7" x14ac:dyDescent="0.35">
      <c r="A642" s="10">
        <v>613</v>
      </c>
      <c r="B642" s="10">
        <f t="shared" ca="1" si="57"/>
        <v>0.77577051439045153</v>
      </c>
      <c r="C642" s="10">
        <f t="shared" ca="1" si="58"/>
        <v>375</v>
      </c>
      <c r="D642" s="10">
        <f t="shared" ca="1" si="59"/>
        <v>85</v>
      </c>
      <c r="E642" s="10">
        <f t="shared" ca="1" si="60"/>
        <v>0.91814357422046866</v>
      </c>
      <c r="F642" s="10">
        <f t="shared" ca="1" si="61"/>
        <v>250</v>
      </c>
      <c r="G642" s="20">
        <f t="shared" ca="1" si="62"/>
        <v>20.400000000000002</v>
      </c>
    </row>
    <row r="643" spans="1:7" x14ac:dyDescent="0.35">
      <c r="A643" s="10">
        <v>614</v>
      </c>
      <c r="B643" s="10">
        <f t="shared" ca="1" si="57"/>
        <v>0.37936099961318159</v>
      </c>
      <c r="C643" s="10">
        <f t="shared" ca="1" si="58"/>
        <v>325</v>
      </c>
      <c r="D643" s="10">
        <f t="shared" ca="1" si="59"/>
        <v>80</v>
      </c>
      <c r="E643" s="10">
        <f t="shared" ca="1" si="60"/>
        <v>3.5833775088378039E-2</v>
      </c>
      <c r="F643" s="10">
        <f t="shared" ca="1" si="61"/>
        <v>72</v>
      </c>
      <c r="G643" s="20">
        <f t="shared" ca="1" si="62"/>
        <v>66.666666666666671</v>
      </c>
    </row>
    <row r="644" spans="1:7" x14ac:dyDescent="0.35">
      <c r="A644" s="10">
        <v>615</v>
      </c>
      <c r="B644" s="10">
        <f t="shared" ca="1" si="57"/>
        <v>0.69738961662793231</v>
      </c>
      <c r="C644" s="10">
        <f t="shared" ca="1" si="58"/>
        <v>375</v>
      </c>
      <c r="D644" s="10">
        <f t="shared" ca="1" si="59"/>
        <v>85</v>
      </c>
      <c r="E644" s="10">
        <f t="shared" ca="1" si="60"/>
        <v>0.4385506316985226</v>
      </c>
      <c r="F644" s="10">
        <f t="shared" ca="1" si="61"/>
        <v>150</v>
      </c>
      <c r="G644" s="20">
        <f t="shared" ca="1" si="62"/>
        <v>34</v>
      </c>
    </row>
    <row r="645" spans="1:7" x14ac:dyDescent="0.35">
      <c r="A645" s="10">
        <v>616</v>
      </c>
      <c r="B645" s="10">
        <f t="shared" ca="1" si="57"/>
        <v>0.89857646575678518</v>
      </c>
      <c r="C645" s="10">
        <f t="shared" ca="1" si="58"/>
        <v>425</v>
      </c>
      <c r="D645" s="10">
        <f t="shared" ca="1" si="59"/>
        <v>90</v>
      </c>
      <c r="E645" s="10">
        <f t="shared" ca="1" si="60"/>
        <v>4.682836938661783E-2</v>
      </c>
      <c r="F645" s="10">
        <f t="shared" ca="1" si="61"/>
        <v>72</v>
      </c>
      <c r="G645" s="20">
        <f t="shared" ca="1" si="62"/>
        <v>75</v>
      </c>
    </row>
    <row r="646" spans="1:7" x14ac:dyDescent="0.35">
      <c r="A646" s="10">
        <v>617</v>
      </c>
      <c r="B646" s="10">
        <f t="shared" ca="1" si="57"/>
        <v>0.3047077822079135</v>
      </c>
      <c r="C646" s="10">
        <f t="shared" ca="1" si="58"/>
        <v>325</v>
      </c>
      <c r="D646" s="10">
        <f t="shared" ca="1" si="59"/>
        <v>80</v>
      </c>
      <c r="E646" s="10">
        <f t="shared" ca="1" si="60"/>
        <v>0.53342412475228218</v>
      </c>
      <c r="F646" s="10">
        <f t="shared" ca="1" si="61"/>
        <v>150</v>
      </c>
      <c r="G646" s="20">
        <f t="shared" ca="1" si="62"/>
        <v>32</v>
      </c>
    </row>
    <row r="647" spans="1:7" x14ac:dyDescent="0.35">
      <c r="A647" s="10">
        <v>618</v>
      </c>
      <c r="B647" s="10">
        <f t="shared" ca="1" si="57"/>
        <v>0.28236746934063939</v>
      </c>
      <c r="C647" s="10">
        <f t="shared" ca="1" si="58"/>
        <v>325</v>
      </c>
      <c r="D647" s="10">
        <f t="shared" ca="1" si="59"/>
        <v>80</v>
      </c>
      <c r="E647" s="10">
        <f t="shared" ca="1" si="60"/>
        <v>0.2184305690221876</v>
      </c>
      <c r="F647" s="10">
        <f t="shared" ca="1" si="61"/>
        <v>72</v>
      </c>
      <c r="G647" s="20">
        <f t="shared" ca="1" si="62"/>
        <v>66.666666666666671</v>
      </c>
    </row>
    <row r="648" spans="1:7" x14ac:dyDescent="0.35">
      <c r="A648" s="10">
        <v>619</v>
      </c>
      <c r="B648" s="10">
        <f t="shared" ca="1" si="57"/>
        <v>0.23702853548423608</v>
      </c>
      <c r="C648" s="10">
        <f t="shared" ca="1" si="58"/>
        <v>325</v>
      </c>
      <c r="D648" s="10">
        <f t="shared" ca="1" si="59"/>
        <v>80</v>
      </c>
      <c r="E648" s="10">
        <f t="shared" ca="1" si="60"/>
        <v>0.2810147455938008</v>
      </c>
      <c r="F648" s="10">
        <f t="shared" ca="1" si="61"/>
        <v>72</v>
      </c>
      <c r="G648" s="20">
        <f t="shared" ca="1" si="62"/>
        <v>66.666666666666671</v>
      </c>
    </row>
    <row r="649" spans="1:7" x14ac:dyDescent="0.35">
      <c r="A649" s="10">
        <v>620</v>
      </c>
      <c r="B649" s="10">
        <f t="shared" ca="1" si="57"/>
        <v>5.6175343391229315E-2</v>
      </c>
      <c r="C649" s="10">
        <f t="shared" ca="1" si="58"/>
        <v>275</v>
      </c>
      <c r="D649" s="10">
        <f t="shared" ca="1" si="59"/>
        <v>75</v>
      </c>
      <c r="E649" s="10">
        <f t="shared" ca="1" si="60"/>
        <v>0.22493947704046391</v>
      </c>
      <c r="F649" s="10">
        <f t="shared" ca="1" si="61"/>
        <v>72</v>
      </c>
      <c r="G649" s="20">
        <f t="shared" ca="1" si="62"/>
        <v>62.500000000000007</v>
      </c>
    </row>
    <row r="650" spans="1:7" x14ac:dyDescent="0.35">
      <c r="A650" s="10">
        <v>621</v>
      </c>
      <c r="B650" s="10">
        <f t="shared" ca="1" si="57"/>
        <v>0.97451582142962401</v>
      </c>
      <c r="C650" s="10">
        <f t="shared" ca="1" si="58"/>
        <v>475</v>
      </c>
      <c r="D650" s="10">
        <f t="shared" ca="1" si="59"/>
        <v>100</v>
      </c>
      <c r="E650" s="10">
        <f t="shared" ca="1" si="60"/>
        <v>0.46427341617699458</v>
      </c>
      <c r="F650" s="10">
        <f t="shared" ca="1" si="61"/>
        <v>150</v>
      </c>
      <c r="G650" s="20">
        <f t="shared" ca="1" si="62"/>
        <v>40</v>
      </c>
    </row>
    <row r="651" spans="1:7" x14ac:dyDescent="0.35">
      <c r="A651" s="10">
        <v>622</v>
      </c>
      <c r="B651" s="10">
        <f t="shared" ca="1" si="57"/>
        <v>0.32344398640833882</v>
      </c>
      <c r="C651" s="10">
        <f t="shared" ca="1" si="58"/>
        <v>325</v>
      </c>
      <c r="D651" s="10">
        <f t="shared" ca="1" si="59"/>
        <v>80</v>
      </c>
      <c r="E651" s="10">
        <f t="shared" ca="1" si="60"/>
        <v>5.1622980826118159E-3</v>
      </c>
      <c r="F651" s="10">
        <f t="shared" ca="1" si="61"/>
        <v>72</v>
      </c>
      <c r="G651" s="20">
        <f t="shared" ca="1" si="62"/>
        <v>66.666666666666671</v>
      </c>
    </row>
    <row r="652" spans="1:7" x14ac:dyDescent="0.35">
      <c r="A652" s="10">
        <v>623</v>
      </c>
      <c r="B652" s="10">
        <f t="shared" ca="1" si="57"/>
        <v>0.50123516026618709</v>
      </c>
      <c r="C652" s="10">
        <f t="shared" ca="1" si="58"/>
        <v>375</v>
      </c>
      <c r="D652" s="10">
        <f t="shared" ca="1" si="59"/>
        <v>85</v>
      </c>
      <c r="E652" s="10">
        <f t="shared" ca="1" si="60"/>
        <v>0.19075416469763562</v>
      </c>
      <c r="F652" s="10">
        <f t="shared" ca="1" si="61"/>
        <v>72</v>
      </c>
      <c r="G652" s="20">
        <f t="shared" ca="1" si="62"/>
        <v>70.833333333333329</v>
      </c>
    </row>
    <row r="653" spans="1:7" x14ac:dyDescent="0.35">
      <c r="A653" s="10">
        <v>624</v>
      </c>
      <c r="B653" s="10">
        <f t="shared" ca="1" si="57"/>
        <v>0.73671817161840036</v>
      </c>
      <c r="C653" s="10">
        <f t="shared" ca="1" si="58"/>
        <v>375</v>
      </c>
      <c r="D653" s="10">
        <f t="shared" ca="1" si="59"/>
        <v>85</v>
      </c>
      <c r="E653" s="10">
        <f t="shared" ca="1" si="60"/>
        <v>0.83206818753860745</v>
      </c>
      <c r="F653" s="10">
        <f t="shared" ca="1" si="61"/>
        <v>250</v>
      </c>
      <c r="G653" s="20">
        <f t="shared" ca="1" si="62"/>
        <v>20.400000000000002</v>
      </c>
    </row>
    <row r="654" spans="1:7" x14ac:dyDescent="0.35">
      <c r="A654" s="10">
        <v>625</v>
      </c>
      <c r="B654" s="10">
        <f t="shared" ca="1" si="57"/>
        <v>0.92990770996284322</v>
      </c>
      <c r="C654" s="10">
        <f t="shared" ca="1" si="58"/>
        <v>475</v>
      </c>
      <c r="D654" s="10">
        <f t="shared" ca="1" si="59"/>
        <v>100</v>
      </c>
      <c r="E654" s="10">
        <f t="shared" ca="1" si="60"/>
        <v>9.5632794390705711E-2</v>
      </c>
      <c r="F654" s="10">
        <f t="shared" ca="1" si="61"/>
        <v>72</v>
      </c>
      <c r="G654" s="20">
        <f t="shared" ca="1" si="62"/>
        <v>83.333333333333329</v>
      </c>
    </row>
    <row r="655" spans="1:7" x14ac:dyDescent="0.35">
      <c r="A655" s="10">
        <v>626</v>
      </c>
      <c r="B655" s="10">
        <f t="shared" ca="1" si="57"/>
        <v>0.54769849543467031</v>
      </c>
      <c r="C655" s="10">
        <f t="shared" ca="1" si="58"/>
        <v>375</v>
      </c>
      <c r="D655" s="10">
        <f t="shared" ca="1" si="59"/>
        <v>85</v>
      </c>
      <c r="E655" s="10">
        <f t="shared" ca="1" si="60"/>
        <v>0.45948875287615099</v>
      </c>
      <c r="F655" s="10">
        <f t="shared" ca="1" si="61"/>
        <v>150</v>
      </c>
      <c r="G655" s="20">
        <f t="shared" ca="1" si="62"/>
        <v>34</v>
      </c>
    </row>
    <row r="656" spans="1:7" x14ac:dyDescent="0.35">
      <c r="A656" s="10">
        <v>627</v>
      </c>
      <c r="B656" s="10">
        <f t="shared" ca="1" si="57"/>
        <v>0.76842579918634812</v>
      </c>
      <c r="C656" s="10">
        <f t="shared" ca="1" si="58"/>
        <v>375</v>
      </c>
      <c r="D656" s="10">
        <f t="shared" ca="1" si="59"/>
        <v>85</v>
      </c>
      <c r="E656" s="10">
        <f t="shared" ca="1" si="60"/>
        <v>0.34866145070460042</v>
      </c>
      <c r="F656" s="10">
        <f t="shared" ca="1" si="61"/>
        <v>150</v>
      </c>
      <c r="G656" s="20">
        <f t="shared" ca="1" si="62"/>
        <v>34</v>
      </c>
    </row>
    <row r="657" spans="1:7" x14ac:dyDescent="0.35">
      <c r="A657" s="10">
        <v>628</v>
      </c>
      <c r="B657" s="10">
        <f t="shared" ca="1" si="57"/>
        <v>0.27258642084767815</v>
      </c>
      <c r="C657" s="10">
        <f t="shared" ca="1" si="58"/>
        <v>325</v>
      </c>
      <c r="D657" s="10">
        <f t="shared" ca="1" si="59"/>
        <v>80</v>
      </c>
      <c r="E657" s="10">
        <f t="shared" ca="1" si="60"/>
        <v>0.35632436042876137</v>
      </c>
      <c r="F657" s="10">
        <f t="shared" ca="1" si="61"/>
        <v>150</v>
      </c>
      <c r="G657" s="20">
        <f t="shared" ca="1" si="62"/>
        <v>32</v>
      </c>
    </row>
    <row r="658" spans="1:7" x14ac:dyDescent="0.35">
      <c r="A658" s="10">
        <v>629</v>
      </c>
      <c r="B658" s="10">
        <f t="shared" ca="1" si="57"/>
        <v>0.66435655819362471</v>
      </c>
      <c r="C658" s="10">
        <f t="shared" ca="1" si="58"/>
        <v>375</v>
      </c>
      <c r="D658" s="10">
        <f t="shared" ca="1" si="59"/>
        <v>85</v>
      </c>
      <c r="E658" s="10">
        <f t="shared" ca="1" si="60"/>
        <v>0.78066035669982992</v>
      </c>
      <c r="F658" s="10">
        <f t="shared" ca="1" si="61"/>
        <v>250</v>
      </c>
      <c r="G658" s="20">
        <f t="shared" ca="1" si="62"/>
        <v>20.400000000000002</v>
      </c>
    </row>
    <row r="659" spans="1:7" x14ac:dyDescent="0.35">
      <c r="A659" s="10">
        <v>630</v>
      </c>
      <c r="B659" s="10">
        <f t="shared" ca="1" si="57"/>
        <v>5.9112530062609636E-2</v>
      </c>
      <c r="C659" s="10">
        <f t="shared" ca="1" si="58"/>
        <v>275</v>
      </c>
      <c r="D659" s="10">
        <f t="shared" ca="1" si="59"/>
        <v>75</v>
      </c>
      <c r="E659" s="10">
        <f t="shared" ca="1" si="60"/>
        <v>0.88896509755012332</v>
      </c>
      <c r="F659" s="10">
        <f t="shared" ca="1" si="61"/>
        <v>250</v>
      </c>
      <c r="G659" s="20">
        <f t="shared" ca="1" si="62"/>
        <v>18</v>
      </c>
    </row>
    <row r="660" spans="1:7" x14ac:dyDescent="0.35">
      <c r="A660" s="10">
        <v>631</v>
      </c>
      <c r="B660" s="10">
        <f t="shared" ca="1" si="57"/>
        <v>0.79307316394996241</v>
      </c>
      <c r="C660" s="10">
        <f t="shared" ca="1" si="58"/>
        <v>375</v>
      </c>
      <c r="D660" s="10">
        <f t="shared" ca="1" si="59"/>
        <v>85</v>
      </c>
      <c r="E660" s="10">
        <f t="shared" ca="1" si="60"/>
        <v>8.8121857359171329E-2</v>
      </c>
      <c r="F660" s="10">
        <f t="shared" ca="1" si="61"/>
        <v>72</v>
      </c>
      <c r="G660" s="20">
        <f t="shared" ca="1" si="62"/>
        <v>70.833333333333329</v>
      </c>
    </row>
    <row r="661" spans="1:7" x14ac:dyDescent="0.35">
      <c r="A661" s="10">
        <v>632</v>
      </c>
      <c r="B661" s="10">
        <f t="shared" ca="1" si="57"/>
        <v>0.85063218904016835</v>
      </c>
      <c r="C661" s="10">
        <f t="shared" ca="1" si="58"/>
        <v>425</v>
      </c>
      <c r="D661" s="10">
        <f t="shared" ca="1" si="59"/>
        <v>90</v>
      </c>
      <c r="E661" s="10">
        <f t="shared" ca="1" si="60"/>
        <v>0.59010426826406803</v>
      </c>
      <c r="F661" s="10">
        <f t="shared" ca="1" si="61"/>
        <v>150</v>
      </c>
      <c r="G661" s="20">
        <f t="shared" ca="1" si="62"/>
        <v>36</v>
      </c>
    </row>
    <row r="662" spans="1:7" x14ac:dyDescent="0.35">
      <c r="A662" s="10">
        <v>633</v>
      </c>
      <c r="B662" s="10">
        <f t="shared" ca="1" si="57"/>
        <v>0.77129466919601664</v>
      </c>
      <c r="C662" s="10">
        <f t="shared" ca="1" si="58"/>
        <v>375</v>
      </c>
      <c r="D662" s="10">
        <f t="shared" ca="1" si="59"/>
        <v>85</v>
      </c>
      <c r="E662" s="10">
        <f t="shared" ca="1" si="60"/>
        <v>0.46439728835492122</v>
      </c>
      <c r="F662" s="10">
        <f t="shared" ca="1" si="61"/>
        <v>150</v>
      </c>
      <c r="G662" s="20">
        <f t="shared" ca="1" si="62"/>
        <v>34</v>
      </c>
    </row>
    <row r="663" spans="1:7" x14ac:dyDescent="0.35">
      <c r="A663" s="10">
        <v>634</v>
      </c>
      <c r="B663" s="10">
        <f t="shared" ca="1" si="57"/>
        <v>0.58648326610772739</v>
      </c>
      <c r="C663" s="10">
        <f t="shared" ca="1" si="58"/>
        <v>375</v>
      </c>
      <c r="D663" s="10">
        <f t="shared" ca="1" si="59"/>
        <v>85</v>
      </c>
      <c r="E663" s="10">
        <f t="shared" ca="1" si="60"/>
        <v>0.3038638170932656</v>
      </c>
      <c r="F663" s="10">
        <f t="shared" ca="1" si="61"/>
        <v>72</v>
      </c>
      <c r="G663" s="20">
        <f t="shared" ca="1" si="62"/>
        <v>70.833333333333329</v>
      </c>
    </row>
    <row r="664" spans="1:7" x14ac:dyDescent="0.35">
      <c r="A664" s="10">
        <v>635</v>
      </c>
      <c r="B664" s="10">
        <f t="shared" ca="1" si="57"/>
        <v>7.9347843513110528E-2</v>
      </c>
      <c r="C664" s="10">
        <f t="shared" ca="1" si="58"/>
        <v>275</v>
      </c>
      <c r="D664" s="10">
        <f t="shared" ca="1" si="59"/>
        <v>75</v>
      </c>
      <c r="E664" s="10">
        <f t="shared" ca="1" si="60"/>
        <v>0.37409539929952085</v>
      </c>
      <c r="F664" s="10">
        <f t="shared" ca="1" si="61"/>
        <v>150</v>
      </c>
      <c r="G664" s="20">
        <f t="shared" ca="1" si="62"/>
        <v>30</v>
      </c>
    </row>
    <row r="665" spans="1:7" x14ac:dyDescent="0.35">
      <c r="A665" s="10">
        <v>636</v>
      </c>
      <c r="B665" s="10">
        <f t="shared" ca="1" si="57"/>
        <v>0.34822673117885039</v>
      </c>
      <c r="C665" s="10">
        <f t="shared" ca="1" si="58"/>
        <v>325</v>
      </c>
      <c r="D665" s="10">
        <f t="shared" ca="1" si="59"/>
        <v>80</v>
      </c>
      <c r="E665" s="10">
        <f t="shared" ca="1" si="60"/>
        <v>0.20960172026319024</v>
      </c>
      <c r="F665" s="10">
        <f t="shared" ca="1" si="61"/>
        <v>72</v>
      </c>
      <c r="G665" s="20">
        <f t="shared" ca="1" si="62"/>
        <v>66.666666666666671</v>
      </c>
    </row>
    <row r="666" spans="1:7" x14ac:dyDescent="0.35">
      <c r="A666" s="10">
        <v>637</v>
      </c>
      <c r="B666" s="10">
        <f t="shared" ca="1" si="57"/>
        <v>0.62549145046064958</v>
      </c>
      <c r="C666" s="10">
        <f t="shared" ca="1" si="58"/>
        <v>375</v>
      </c>
      <c r="D666" s="10">
        <f t="shared" ca="1" si="59"/>
        <v>85</v>
      </c>
      <c r="E666" s="10">
        <f t="shared" ca="1" si="60"/>
        <v>0.76332386837858002</v>
      </c>
      <c r="F666" s="10">
        <f t="shared" ca="1" si="61"/>
        <v>250</v>
      </c>
      <c r="G666" s="20">
        <f t="shared" ca="1" si="62"/>
        <v>20.400000000000002</v>
      </c>
    </row>
    <row r="667" spans="1:7" x14ac:dyDescent="0.35">
      <c r="A667" s="10">
        <v>638</v>
      </c>
      <c r="B667" s="10">
        <f t="shared" ca="1" si="57"/>
        <v>0.73551374720759266</v>
      </c>
      <c r="C667" s="10">
        <f t="shared" ca="1" si="58"/>
        <v>375</v>
      </c>
      <c r="D667" s="10">
        <f t="shared" ca="1" si="59"/>
        <v>85</v>
      </c>
      <c r="E667" s="10">
        <f t="shared" ca="1" si="60"/>
        <v>0.59697736953327873</v>
      </c>
      <c r="F667" s="10">
        <f t="shared" ca="1" si="61"/>
        <v>150</v>
      </c>
      <c r="G667" s="20">
        <f t="shared" ca="1" si="62"/>
        <v>34</v>
      </c>
    </row>
    <row r="668" spans="1:7" x14ac:dyDescent="0.35">
      <c r="A668" s="10">
        <v>639</v>
      </c>
      <c r="B668" s="10">
        <f t="shared" ca="1" si="57"/>
        <v>0.84664387845982803</v>
      </c>
      <c r="C668" s="10">
        <f t="shared" ca="1" si="58"/>
        <v>425</v>
      </c>
      <c r="D668" s="10">
        <f t="shared" ca="1" si="59"/>
        <v>90</v>
      </c>
      <c r="E668" s="10">
        <f t="shared" ca="1" si="60"/>
        <v>9.4501006475326443E-2</v>
      </c>
      <c r="F668" s="10">
        <f t="shared" ca="1" si="61"/>
        <v>72</v>
      </c>
      <c r="G668" s="20">
        <f t="shared" ca="1" si="62"/>
        <v>75</v>
      </c>
    </row>
    <row r="669" spans="1:7" x14ac:dyDescent="0.35">
      <c r="A669" s="10">
        <v>640</v>
      </c>
      <c r="B669" s="10">
        <f t="shared" ca="1" si="57"/>
        <v>0.51844627579774216</v>
      </c>
      <c r="C669" s="10">
        <f t="shared" ca="1" si="58"/>
        <v>375</v>
      </c>
      <c r="D669" s="10">
        <f t="shared" ca="1" si="59"/>
        <v>85</v>
      </c>
      <c r="E669" s="10">
        <f t="shared" ca="1" si="60"/>
        <v>0.49914702495099084</v>
      </c>
      <c r="F669" s="10">
        <f t="shared" ca="1" si="61"/>
        <v>150</v>
      </c>
      <c r="G669" s="20">
        <f t="shared" ca="1" si="62"/>
        <v>34</v>
      </c>
    </row>
    <row r="670" spans="1:7" x14ac:dyDescent="0.35">
      <c r="A670" s="10">
        <v>641</v>
      </c>
      <c r="B670" s="10">
        <f t="shared" ca="1" si="57"/>
        <v>0.50272586578917156</v>
      </c>
      <c r="C670" s="10">
        <f t="shared" ca="1" si="58"/>
        <v>375</v>
      </c>
      <c r="D670" s="10">
        <f t="shared" ca="1" si="59"/>
        <v>85</v>
      </c>
      <c r="E670" s="10">
        <f t="shared" ca="1" si="60"/>
        <v>0.77930497189782211</v>
      </c>
      <c r="F670" s="10">
        <f t="shared" ca="1" si="61"/>
        <v>250</v>
      </c>
      <c r="G670" s="20">
        <f t="shared" ca="1" si="62"/>
        <v>20.400000000000002</v>
      </c>
    </row>
    <row r="671" spans="1:7" x14ac:dyDescent="0.35">
      <c r="A671" s="10">
        <v>642</v>
      </c>
      <c r="B671" s="10">
        <f t="shared" ref="B671:B734" ca="1" si="63">RAND()</f>
        <v>0.83336313222186809</v>
      </c>
      <c r="C671" s="10">
        <f t="shared" ref="C671:C734" ca="1" si="64">VLOOKUP(B671,$F$14:$I$18,3)</f>
        <v>425</v>
      </c>
      <c r="D671" s="10">
        <f t="shared" ref="D671:D734" ca="1" si="65">VLOOKUP(B671,$F$14:$I$18,4)</f>
        <v>90</v>
      </c>
      <c r="E671" s="10">
        <f t="shared" ref="E671:E734" ca="1" si="66">RAND()</f>
        <v>0.2072691606529109</v>
      </c>
      <c r="F671" s="10">
        <f t="shared" ref="F671:F734" ca="1" si="67">VLOOKUP(E671,$F$22:$H$26,3)</f>
        <v>72</v>
      </c>
      <c r="G671" s="20">
        <f t="shared" ref="G671:G734" ca="1" si="68">(D671/F671)*60</f>
        <v>75</v>
      </c>
    </row>
    <row r="672" spans="1:7" x14ac:dyDescent="0.35">
      <c r="A672" s="10">
        <v>643</v>
      </c>
      <c r="B672" s="10">
        <f t="shared" ca="1" si="63"/>
        <v>0.73818774285880728</v>
      </c>
      <c r="C672" s="10">
        <f t="shared" ca="1" si="64"/>
        <v>375</v>
      </c>
      <c r="D672" s="10">
        <f t="shared" ca="1" si="65"/>
        <v>85</v>
      </c>
      <c r="E672" s="10">
        <f t="shared" ca="1" si="66"/>
        <v>0.14913897224422878</v>
      </c>
      <c r="F672" s="10">
        <f t="shared" ca="1" si="67"/>
        <v>72</v>
      </c>
      <c r="G672" s="20">
        <f t="shared" ca="1" si="68"/>
        <v>70.833333333333329</v>
      </c>
    </row>
    <row r="673" spans="1:7" x14ac:dyDescent="0.35">
      <c r="A673" s="10">
        <v>644</v>
      </c>
      <c r="B673" s="10">
        <f t="shared" ca="1" si="63"/>
        <v>0.37400848658134567</v>
      </c>
      <c r="C673" s="10">
        <f t="shared" ca="1" si="64"/>
        <v>325</v>
      </c>
      <c r="D673" s="10">
        <f t="shared" ca="1" si="65"/>
        <v>80</v>
      </c>
      <c r="E673" s="10">
        <f t="shared" ca="1" si="66"/>
        <v>0.81994966879214026</v>
      </c>
      <c r="F673" s="10">
        <f t="shared" ca="1" si="67"/>
        <v>250</v>
      </c>
      <c r="G673" s="20">
        <f t="shared" ca="1" si="68"/>
        <v>19.2</v>
      </c>
    </row>
    <row r="674" spans="1:7" x14ac:dyDescent="0.35">
      <c r="A674" s="10">
        <v>645</v>
      </c>
      <c r="B674" s="10">
        <f t="shared" ca="1" si="63"/>
        <v>8.9321120888065098E-3</v>
      </c>
      <c r="C674" s="10">
        <f t="shared" ca="1" si="64"/>
        <v>275</v>
      </c>
      <c r="D674" s="10">
        <f t="shared" ca="1" si="65"/>
        <v>75</v>
      </c>
      <c r="E674" s="10">
        <f t="shared" ca="1" si="66"/>
        <v>1.45807580601095E-2</v>
      </c>
      <c r="F674" s="10">
        <f t="shared" ca="1" si="67"/>
        <v>72</v>
      </c>
      <c r="G674" s="20">
        <f t="shared" ca="1" si="68"/>
        <v>62.500000000000007</v>
      </c>
    </row>
    <row r="675" spans="1:7" x14ac:dyDescent="0.35">
      <c r="A675" s="10">
        <v>646</v>
      </c>
      <c r="B675" s="10">
        <f t="shared" ca="1" si="63"/>
        <v>0.18835251364255434</v>
      </c>
      <c r="C675" s="10">
        <f t="shared" ca="1" si="64"/>
        <v>325</v>
      </c>
      <c r="D675" s="10">
        <f t="shared" ca="1" si="65"/>
        <v>80</v>
      </c>
      <c r="E675" s="10">
        <f t="shared" ca="1" si="66"/>
        <v>0.21457442612912991</v>
      </c>
      <c r="F675" s="10">
        <f t="shared" ca="1" si="67"/>
        <v>72</v>
      </c>
      <c r="G675" s="20">
        <f t="shared" ca="1" si="68"/>
        <v>66.666666666666671</v>
      </c>
    </row>
    <row r="676" spans="1:7" x14ac:dyDescent="0.35">
      <c r="A676" s="10">
        <v>647</v>
      </c>
      <c r="B676" s="10">
        <f t="shared" ca="1" si="63"/>
        <v>9.5972822518127776E-3</v>
      </c>
      <c r="C676" s="10">
        <f t="shared" ca="1" si="64"/>
        <v>275</v>
      </c>
      <c r="D676" s="10">
        <f t="shared" ca="1" si="65"/>
        <v>75</v>
      </c>
      <c r="E676" s="10">
        <f t="shared" ca="1" si="66"/>
        <v>0.82350390404950791</v>
      </c>
      <c r="F676" s="10">
        <f t="shared" ca="1" si="67"/>
        <v>250</v>
      </c>
      <c r="G676" s="20">
        <f t="shared" ca="1" si="68"/>
        <v>18</v>
      </c>
    </row>
    <row r="677" spans="1:7" x14ac:dyDescent="0.35">
      <c r="A677" s="10">
        <v>648</v>
      </c>
      <c r="B677" s="10">
        <f t="shared" ca="1" si="63"/>
        <v>2.8117035093507825E-2</v>
      </c>
      <c r="C677" s="10">
        <f t="shared" ca="1" si="64"/>
        <v>275</v>
      </c>
      <c r="D677" s="10">
        <f t="shared" ca="1" si="65"/>
        <v>75</v>
      </c>
      <c r="E677" s="10">
        <f t="shared" ca="1" si="66"/>
        <v>0.11434788946979124</v>
      </c>
      <c r="F677" s="10">
        <f t="shared" ca="1" si="67"/>
        <v>72</v>
      </c>
      <c r="G677" s="20">
        <f t="shared" ca="1" si="68"/>
        <v>62.500000000000007</v>
      </c>
    </row>
    <row r="678" spans="1:7" x14ac:dyDescent="0.35">
      <c r="A678" s="10">
        <v>649</v>
      </c>
      <c r="B678" s="10">
        <f t="shared" ca="1" si="63"/>
        <v>0.23632558573465712</v>
      </c>
      <c r="C678" s="10">
        <f t="shared" ca="1" si="64"/>
        <v>325</v>
      </c>
      <c r="D678" s="10">
        <f t="shared" ca="1" si="65"/>
        <v>80</v>
      </c>
      <c r="E678" s="10">
        <f t="shared" ca="1" si="66"/>
        <v>0.1014754970205719</v>
      </c>
      <c r="F678" s="10">
        <f t="shared" ca="1" si="67"/>
        <v>72</v>
      </c>
      <c r="G678" s="20">
        <f t="shared" ca="1" si="68"/>
        <v>66.666666666666671</v>
      </c>
    </row>
    <row r="679" spans="1:7" x14ac:dyDescent="0.35">
      <c r="A679" s="10">
        <v>650</v>
      </c>
      <c r="B679" s="10">
        <f t="shared" ca="1" si="63"/>
        <v>0.26997369819920736</v>
      </c>
      <c r="C679" s="10">
        <f t="shared" ca="1" si="64"/>
        <v>325</v>
      </c>
      <c r="D679" s="10">
        <f t="shared" ca="1" si="65"/>
        <v>80</v>
      </c>
      <c r="E679" s="10">
        <f t="shared" ca="1" si="66"/>
        <v>0.57641004813983188</v>
      </c>
      <c r="F679" s="10">
        <f t="shared" ca="1" si="67"/>
        <v>150</v>
      </c>
      <c r="G679" s="20">
        <f t="shared" ca="1" si="68"/>
        <v>32</v>
      </c>
    </row>
    <row r="680" spans="1:7" x14ac:dyDescent="0.35">
      <c r="A680" s="10">
        <v>651</v>
      </c>
      <c r="B680" s="10">
        <f t="shared" ca="1" si="63"/>
        <v>0.61098322536407312</v>
      </c>
      <c r="C680" s="10">
        <f t="shared" ca="1" si="64"/>
        <v>375</v>
      </c>
      <c r="D680" s="10">
        <f t="shared" ca="1" si="65"/>
        <v>85</v>
      </c>
      <c r="E680" s="10">
        <f t="shared" ca="1" si="66"/>
        <v>0.42422254431711248</v>
      </c>
      <c r="F680" s="10">
        <f t="shared" ca="1" si="67"/>
        <v>150</v>
      </c>
      <c r="G680" s="20">
        <f t="shared" ca="1" si="68"/>
        <v>34</v>
      </c>
    </row>
    <row r="681" spans="1:7" x14ac:dyDescent="0.35">
      <c r="A681" s="10">
        <v>652</v>
      </c>
      <c r="B681" s="10">
        <f t="shared" ca="1" si="63"/>
        <v>0.2864137651636437</v>
      </c>
      <c r="C681" s="10">
        <f t="shared" ca="1" si="64"/>
        <v>325</v>
      </c>
      <c r="D681" s="10">
        <f t="shared" ca="1" si="65"/>
        <v>80</v>
      </c>
      <c r="E681" s="10">
        <f t="shared" ca="1" si="66"/>
        <v>0.79748509137056367</v>
      </c>
      <c r="F681" s="10">
        <f t="shared" ca="1" si="67"/>
        <v>250</v>
      </c>
      <c r="G681" s="20">
        <f t="shared" ca="1" si="68"/>
        <v>19.2</v>
      </c>
    </row>
    <row r="682" spans="1:7" x14ac:dyDescent="0.35">
      <c r="A682" s="10">
        <v>653</v>
      </c>
      <c r="B682" s="10">
        <f t="shared" ca="1" si="63"/>
        <v>0.5861230228340486</v>
      </c>
      <c r="C682" s="10">
        <f t="shared" ca="1" si="64"/>
        <v>375</v>
      </c>
      <c r="D682" s="10">
        <f t="shared" ca="1" si="65"/>
        <v>85</v>
      </c>
      <c r="E682" s="10">
        <f t="shared" ca="1" si="66"/>
        <v>0.62978141051068703</v>
      </c>
      <c r="F682" s="10">
        <f t="shared" ca="1" si="67"/>
        <v>150</v>
      </c>
      <c r="G682" s="20">
        <f t="shared" ca="1" si="68"/>
        <v>34</v>
      </c>
    </row>
    <row r="683" spans="1:7" x14ac:dyDescent="0.35">
      <c r="A683" s="10">
        <v>654</v>
      </c>
      <c r="B683" s="10">
        <f t="shared" ca="1" si="63"/>
        <v>0.35870662933950492</v>
      </c>
      <c r="C683" s="10">
        <f t="shared" ca="1" si="64"/>
        <v>325</v>
      </c>
      <c r="D683" s="10">
        <f t="shared" ca="1" si="65"/>
        <v>80</v>
      </c>
      <c r="E683" s="10">
        <f t="shared" ca="1" si="66"/>
        <v>0.93599376056801664</v>
      </c>
      <c r="F683" s="10">
        <f t="shared" ca="1" si="67"/>
        <v>250</v>
      </c>
      <c r="G683" s="20">
        <f t="shared" ca="1" si="68"/>
        <v>19.2</v>
      </c>
    </row>
    <row r="684" spans="1:7" x14ac:dyDescent="0.35">
      <c r="A684" s="10">
        <v>655</v>
      </c>
      <c r="B684" s="10">
        <f t="shared" ca="1" si="63"/>
        <v>2.9019026299281103E-2</v>
      </c>
      <c r="C684" s="10">
        <f t="shared" ca="1" si="64"/>
        <v>275</v>
      </c>
      <c r="D684" s="10">
        <f t="shared" ca="1" si="65"/>
        <v>75</v>
      </c>
      <c r="E684" s="10">
        <f t="shared" ca="1" si="66"/>
        <v>4.3115388480483685E-2</v>
      </c>
      <c r="F684" s="10">
        <f t="shared" ca="1" si="67"/>
        <v>72</v>
      </c>
      <c r="G684" s="20">
        <f t="shared" ca="1" si="68"/>
        <v>62.500000000000007</v>
      </c>
    </row>
    <row r="685" spans="1:7" x14ac:dyDescent="0.35">
      <c r="A685" s="10">
        <v>656</v>
      </c>
      <c r="B685" s="10">
        <f t="shared" ca="1" si="63"/>
        <v>0.3764707956866663</v>
      </c>
      <c r="C685" s="10">
        <f t="shared" ca="1" si="64"/>
        <v>325</v>
      </c>
      <c r="D685" s="10">
        <f t="shared" ca="1" si="65"/>
        <v>80</v>
      </c>
      <c r="E685" s="10">
        <f t="shared" ca="1" si="66"/>
        <v>0.28264580568574627</v>
      </c>
      <c r="F685" s="10">
        <f t="shared" ca="1" si="67"/>
        <v>72</v>
      </c>
      <c r="G685" s="20">
        <f t="shared" ca="1" si="68"/>
        <v>66.666666666666671</v>
      </c>
    </row>
    <row r="686" spans="1:7" x14ac:dyDescent="0.35">
      <c r="A686" s="10">
        <v>657</v>
      </c>
      <c r="B686" s="10">
        <f t="shared" ca="1" si="63"/>
        <v>0.37601385487855532</v>
      </c>
      <c r="C686" s="10">
        <f t="shared" ca="1" si="64"/>
        <v>325</v>
      </c>
      <c r="D686" s="10">
        <f t="shared" ca="1" si="65"/>
        <v>80</v>
      </c>
      <c r="E686" s="10">
        <f t="shared" ca="1" si="66"/>
        <v>8.2914118581846941E-2</v>
      </c>
      <c r="F686" s="10">
        <f t="shared" ca="1" si="67"/>
        <v>72</v>
      </c>
      <c r="G686" s="20">
        <f t="shared" ca="1" si="68"/>
        <v>66.666666666666671</v>
      </c>
    </row>
    <row r="687" spans="1:7" x14ac:dyDescent="0.35">
      <c r="A687" s="10">
        <v>658</v>
      </c>
      <c r="B687" s="10">
        <f t="shared" ca="1" si="63"/>
        <v>0.12811299705134904</v>
      </c>
      <c r="C687" s="10">
        <f t="shared" ca="1" si="64"/>
        <v>325</v>
      </c>
      <c r="D687" s="10">
        <f t="shared" ca="1" si="65"/>
        <v>80</v>
      </c>
      <c r="E687" s="10">
        <f t="shared" ca="1" si="66"/>
        <v>5.7380922559628234E-2</v>
      </c>
      <c r="F687" s="10">
        <f t="shared" ca="1" si="67"/>
        <v>72</v>
      </c>
      <c r="G687" s="20">
        <f t="shared" ca="1" si="68"/>
        <v>66.666666666666671</v>
      </c>
    </row>
    <row r="688" spans="1:7" x14ac:dyDescent="0.35">
      <c r="A688" s="10">
        <v>659</v>
      </c>
      <c r="B688" s="10">
        <f t="shared" ca="1" si="63"/>
        <v>0.71841877757870742</v>
      </c>
      <c r="C688" s="10">
        <f t="shared" ca="1" si="64"/>
        <v>375</v>
      </c>
      <c r="D688" s="10">
        <f t="shared" ca="1" si="65"/>
        <v>85</v>
      </c>
      <c r="E688" s="10">
        <f t="shared" ca="1" si="66"/>
        <v>0.71227576240036328</v>
      </c>
      <c r="F688" s="10">
        <f t="shared" ca="1" si="67"/>
        <v>250</v>
      </c>
      <c r="G688" s="20">
        <f t="shared" ca="1" si="68"/>
        <v>20.400000000000002</v>
      </c>
    </row>
    <row r="689" spans="1:7" x14ac:dyDescent="0.35">
      <c r="A689" s="10">
        <v>660</v>
      </c>
      <c r="B689" s="10">
        <f t="shared" ca="1" si="63"/>
        <v>0.83026310262230096</v>
      </c>
      <c r="C689" s="10">
        <f t="shared" ca="1" si="64"/>
        <v>425</v>
      </c>
      <c r="D689" s="10">
        <f t="shared" ca="1" si="65"/>
        <v>90</v>
      </c>
      <c r="E689" s="10">
        <f t="shared" ca="1" si="66"/>
        <v>4.426649387608983E-2</v>
      </c>
      <c r="F689" s="10">
        <f t="shared" ca="1" si="67"/>
        <v>72</v>
      </c>
      <c r="G689" s="20">
        <f t="shared" ca="1" si="68"/>
        <v>75</v>
      </c>
    </row>
    <row r="690" spans="1:7" x14ac:dyDescent="0.35">
      <c r="A690" s="10">
        <v>661</v>
      </c>
      <c r="B690" s="10">
        <f t="shared" ca="1" si="63"/>
        <v>0.99460857699557814</v>
      </c>
      <c r="C690" s="10">
        <f t="shared" ca="1" si="64"/>
        <v>475</v>
      </c>
      <c r="D690" s="10">
        <f t="shared" ca="1" si="65"/>
        <v>100</v>
      </c>
      <c r="E690" s="10">
        <f t="shared" ca="1" si="66"/>
        <v>0.51939400761870569</v>
      </c>
      <c r="F690" s="10">
        <f t="shared" ca="1" si="67"/>
        <v>150</v>
      </c>
      <c r="G690" s="20">
        <f t="shared" ca="1" si="68"/>
        <v>40</v>
      </c>
    </row>
    <row r="691" spans="1:7" x14ac:dyDescent="0.35">
      <c r="A691" s="10">
        <v>662</v>
      </c>
      <c r="B691" s="10">
        <f t="shared" ca="1" si="63"/>
        <v>0.68419038386717812</v>
      </c>
      <c r="C691" s="10">
        <f t="shared" ca="1" si="64"/>
        <v>375</v>
      </c>
      <c r="D691" s="10">
        <f t="shared" ca="1" si="65"/>
        <v>85</v>
      </c>
      <c r="E691" s="10">
        <f t="shared" ca="1" si="66"/>
        <v>0.48411164960124753</v>
      </c>
      <c r="F691" s="10">
        <f t="shared" ca="1" si="67"/>
        <v>150</v>
      </c>
      <c r="G691" s="20">
        <f t="shared" ca="1" si="68"/>
        <v>34</v>
      </c>
    </row>
    <row r="692" spans="1:7" x14ac:dyDescent="0.35">
      <c r="A692" s="10">
        <v>663</v>
      </c>
      <c r="B692" s="10">
        <f t="shared" ca="1" si="63"/>
        <v>0.71437268714549473</v>
      </c>
      <c r="C692" s="10">
        <f t="shared" ca="1" si="64"/>
        <v>375</v>
      </c>
      <c r="D692" s="10">
        <f t="shared" ca="1" si="65"/>
        <v>85</v>
      </c>
      <c r="E692" s="10">
        <f t="shared" ca="1" si="66"/>
        <v>0.17616191944478177</v>
      </c>
      <c r="F692" s="10">
        <f t="shared" ca="1" si="67"/>
        <v>72</v>
      </c>
      <c r="G692" s="20">
        <f t="shared" ca="1" si="68"/>
        <v>70.833333333333329</v>
      </c>
    </row>
    <row r="693" spans="1:7" x14ac:dyDescent="0.35">
      <c r="A693" s="10">
        <v>664</v>
      </c>
      <c r="B693" s="10">
        <f t="shared" ca="1" si="63"/>
        <v>0.65619135285397567</v>
      </c>
      <c r="C693" s="10">
        <f t="shared" ca="1" si="64"/>
        <v>375</v>
      </c>
      <c r="D693" s="10">
        <f t="shared" ca="1" si="65"/>
        <v>85</v>
      </c>
      <c r="E693" s="10">
        <f t="shared" ca="1" si="66"/>
        <v>0.9385830127083914</v>
      </c>
      <c r="F693" s="10">
        <f t="shared" ca="1" si="67"/>
        <v>250</v>
      </c>
      <c r="G693" s="20">
        <f t="shared" ca="1" si="68"/>
        <v>20.400000000000002</v>
      </c>
    </row>
    <row r="694" spans="1:7" x14ac:dyDescent="0.35">
      <c r="A694" s="10">
        <v>665</v>
      </c>
      <c r="B694" s="10">
        <f t="shared" ca="1" si="63"/>
        <v>0.46021356588495399</v>
      </c>
      <c r="C694" s="10">
        <f t="shared" ca="1" si="64"/>
        <v>325</v>
      </c>
      <c r="D694" s="10">
        <f t="shared" ca="1" si="65"/>
        <v>80</v>
      </c>
      <c r="E694" s="10">
        <f t="shared" ca="1" si="66"/>
        <v>0.25316314480420254</v>
      </c>
      <c r="F694" s="10">
        <f t="shared" ca="1" si="67"/>
        <v>72</v>
      </c>
      <c r="G694" s="20">
        <f t="shared" ca="1" si="68"/>
        <v>66.666666666666671</v>
      </c>
    </row>
    <row r="695" spans="1:7" x14ac:dyDescent="0.35">
      <c r="A695" s="10">
        <v>666</v>
      </c>
      <c r="B695" s="10">
        <f t="shared" ca="1" si="63"/>
        <v>0.79486034643363823</v>
      </c>
      <c r="C695" s="10">
        <f t="shared" ca="1" si="64"/>
        <v>375</v>
      </c>
      <c r="D695" s="10">
        <f t="shared" ca="1" si="65"/>
        <v>85</v>
      </c>
      <c r="E695" s="10">
        <f t="shared" ca="1" si="66"/>
        <v>0.12599238276186764</v>
      </c>
      <c r="F695" s="10">
        <f t="shared" ca="1" si="67"/>
        <v>72</v>
      </c>
      <c r="G695" s="20">
        <f t="shared" ca="1" si="68"/>
        <v>70.833333333333329</v>
      </c>
    </row>
    <row r="696" spans="1:7" x14ac:dyDescent="0.35">
      <c r="A696" s="10">
        <v>667</v>
      </c>
      <c r="B696" s="10">
        <f t="shared" ca="1" si="63"/>
        <v>0.36374497422221097</v>
      </c>
      <c r="C696" s="10">
        <f t="shared" ca="1" si="64"/>
        <v>325</v>
      </c>
      <c r="D696" s="10">
        <f t="shared" ca="1" si="65"/>
        <v>80</v>
      </c>
      <c r="E696" s="10">
        <f t="shared" ca="1" si="66"/>
        <v>0.37935777072467469</v>
      </c>
      <c r="F696" s="10">
        <f t="shared" ca="1" si="67"/>
        <v>150</v>
      </c>
      <c r="G696" s="20">
        <f t="shared" ca="1" si="68"/>
        <v>32</v>
      </c>
    </row>
    <row r="697" spans="1:7" x14ac:dyDescent="0.35">
      <c r="A697" s="10">
        <v>668</v>
      </c>
      <c r="B697" s="10">
        <f t="shared" ca="1" si="63"/>
        <v>0.71280749470108673</v>
      </c>
      <c r="C697" s="10">
        <f t="shared" ca="1" si="64"/>
        <v>375</v>
      </c>
      <c r="D697" s="10">
        <f t="shared" ca="1" si="65"/>
        <v>85</v>
      </c>
      <c r="E697" s="10">
        <f t="shared" ca="1" si="66"/>
        <v>0.14751038492909707</v>
      </c>
      <c r="F697" s="10">
        <f t="shared" ca="1" si="67"/>
        <v>72</v>
      </c>
      <c r="G697" s="20">
        <f t="shared" ca="1" si="68"/>
        <v>70.833333333333329</v>
      </c>
    </row>
    <row r="698" spans="1:7" x14ac:dyDescent="0.35">
      <c r="A698" s="10">
        <v>669</v>
      </c>
      <c r="B698" s="10">
        <f t="shared" ca="1" si="63"/>
        <v>0.53867886657891195</v>
      </c>
      <c r="C698" s="10">
        <f t="shared" ca="1" si="64"/>
        <v>375</v>
      </c>
      <c r="D698" s="10">
        <f t="shared" ca="1" si="65"/>
        <v>85</v>
      </c>
      <c r="E698" s="10">
        <f t="shared" ca="1" si="66"/>
        <v>0.24312317819756979</v>
      </c>
      <c r="F698" s="10">
        <f t="shared" ca="1" si="67"/>
        <v>72</v>
      </c>
      <c r="G698" s="20">
        <f t="shared" ca="1" si="68"/>
        <v>70.833333333333329</v>
      </c>
    </row>
    <row r="699" spans="1:7" x14ac:dyDescent="0.35">
      <c r="A699" s="10">
        <v>670</v>
      </c>
      <c r="B699" s="10">
        <f t="shared" ca="1" si="63"/>
        <v>0.45030936012052147</v>
      </c>
      <c r="C699" s="10">
        <f t="shared" ca="1" si="64"/>
        <v>325</v>
      </c>
      <c r="D699" s="10">
        <f t="shared" ca="1" si="65"/>
        <v>80</v>
      </c>
      <c r="E699" s="10">
        <f t="shared" ca="1" si="66"/>
        <v>0.70303504943310358</v>
      </c>
      <c r="F699" s="10">
        <f t="shared" ca="1" si="67"/>
        <v>150</v>
      </c>
      <c r="G699" s="20">
        <f t="shared" ca="1" si="68"/>
        <v>32</v>
      </c>
    </row>
    <row r="700" spans="1:7" x14ac:dyDescent="0.35">
      <c r="A700" s="10">
        <v>671</v>
      </c>
      <c r="B700" s="10">
        <f t="shared" ca="1" si="63"/>
        <v>0.9708993064020689</v>
      </c>
      <c r="C700" s="10">
        <f t="shared" ca="1" si="64"/>
        <v>475</v>
      </c>
      <c r="D700" s="10">
        <f t="shared" ca="1" si="65"/>
        <v>100</v>
      </c>
      <c r="E700" s="10">
        <f t="shared" ca="1" si="66"/>
        <v>0.16725162244699066</v>
      </c>
      <c r="F700" s="10">
        <f t="shared" ca="1" si="67"/>
        <v>72</v>
      </c>
      <c r="G700" s="20">
        <f t="shared" ca="1" si="68"/>
        <v>83.333333333333329</v>
      </c>
    </row>
    <row r="701" spans="1:7" x14ac:dyDescent="0.35">
      <c r="A701" s="10">
        <v>672</v>
      </c>
      <c r="B701" s="10">
        <f t="shared" ca="1" si="63"/>
        <v>0.52152309425624532</v>
      </c>
      <c r="C701" s="10">
        <f t="shared" ca="1" si="64"/>
        <v>375</v>
      </c>
      <c r="D701" s="10">
        <f t="shared" ca="1" si="65"/>
        <v>85</v>
      </c>
      <c r="E701" s="10">
        <f t="shared" ca="1" si="66"/>
        <v>0.87929499319314075</v>
      </c>
      <c r="F701" s="10">
        <f t="shared" ca="1" si="67"/>
        <v>250</v>
      </c>
      <c r="G701" s="20">
        <f t="shared" ca="1" si="68"/>
        <v>20.400000000000002</v>
      </c>
    </row>
    <row r="702" spans="1:7" x14ac:dyDescent="0.35">
      <c r="A702" s="10">
        <v>673</v>
      </c>
      <c r="B702" s="10">
        <f t="shared" ca="1" si="63"/>
        <v>0.34330701140046238</v>
      </c>
      <c r="C702" s="10">
        <f t="shared" ca="1" si="64"/>
        <v>325</v>
      </c>
      <c r="D702" s="10">
        <f t="shared" ca="1" si="65"/>
        <v>80</v>
      </c>
      <c r="E702" s="10">
        <f t="shared" ca="1" si="66"/>
        <v>0.85262750749512339</v>
      </c>
      <c r="F702" s="10">
        <f t="shared" ca="1" si="67"/>
        <v>250</v>
      </c>
      <c r="G702" s="20">
        <f t="shared" ca="1" si="68"/>
        <v>19.2</v>
      </c>
    </row>
    <row r="703" spans="1:7" x14ac:dyDescent="0.35">
      <c r="A703" s="10">
        <v>674</v>
      </c>
      <c r="B703" s="10">
        <f t="shared" ca="1" si="63"/>
        <v>0.55792043145515124</v>
      </c>
      <c r="C703" s="10">
        <f t="shared" ca="1" si="64"/>
        <v>375</v>
      </c>
      <c r="D703" s="10">
        <f t="shared" ca="1" si="65"/>
        <v>85</v>
      </c>
      <c r="E703" s="10">
        <f t="shared" ca="1" si="66"/>
        <v>0.51803520085252308</v>
      </c>
      <c r="F703" s="10">
        <f t="shared" ca="1" si="67"/>
        <v>150</v>
      </c>
      <c r="G703" s="20">
        <f t="shared" ca="1" si="68"/>
        <v>34</v>
      </c>
    </row>
    <row r="704" spans="1:7" x14ac:dyDescent="0.35">
      <c r="A704" s="10">
        <v>675</v>
      </c>
      <c r="B704" s="10">
        <f t="shared" ca="1" si="63"/>
        <v>0.83622457371840542</v>
      </c>
      <c r="C704" s="10">
        <f t="shared" ca="1" si="64"/>
        <v>425</v>
      </c>
      <c r="D704" s="10">
        <f t="shared" ca="1" si="65"/>
        <v>90</v>
      </c>
      <c r="E704" s="10">
        <f t="shared" ca="1" si="66"/>
        <v>0.71777468259330379</v>
      </c>
      <c r="F704" s="10">
        <f t="shared" ca="1" si="67"/>
        <v>250</v>
      </c>
      <c r="G704" s="20">
        <f t="shared" ca="1" si="68"/>
        <v>21.599999999999998</v>
      </c>
    </row>
    <row r="705" spans="1:7" x14ac:dyDescent="0.35">
      <c r="A705" s="10">
        <v>676</v>
      </c>
      <c r="B705" s="10">
        <f t="shared" ca="1" si="63"/>
        <v>0.65678720840376537</v>
      </c>
      <c r="C705" s="10">
        <f t="shared" ca="1" si="64"/>
        <v>375</v>
      </c>
      <c r="D705" s="10">
        <f t="shared" ca="1" si="65"/>
        <v>85</v>
      </c>
      <c r="E705" s="10">
        <f t="shared" ca="1" si="66"/>
        <v>0.21850197096850421</v>
      </c>
      <c r="F705" s="10">
        <f t="shared" ca="1" si="67"/>
        <v>72</v>
      </c>
      <c r="G705" s="20">
        <f t="shared" ca="1" si="68"/>
        <v>70.833333333333329</v>
      </c>
    </row>
    <row r="706" spans="1:7" x14ac:dyDescent="0.35">
      <c r="A706" s="10">
        <v>677</v>
      </c>
      <c r="B706" s="10">
        <f t="shared" ca="1" si="63"/>
        <v>1.7009421963341209E-2</v>
      </c>
      <c r="C706" s="10">
        <f t="shared" ca="1" si="64"/>
        <v>275</v>
      </c>
      <c r="D706" s="10">
        <f t="shared" ca="1" si="65"/>
        <v>75</v>
      </c>
      <c r="E706" s="10">
        <f t="shared" ca="1" si="66"/>
        <v>0.79652453865590167</v>
      </c>
      <c r="F706" s="10">
        <f t="shared" ca="1" si="67"/>
        <v>250</v>
      </c>
      <c r="G706" s="20">
        <f t="shared" ca="1" si="68"/>
        <v>18</v>
      </c>
    </row>
    <row r="707" spans="1:7" x14ac:dyDescent="0.35">
      <c r="A707" s="10">
        <v>678</v>
      </c>
      <c r="B707" s="10">
        <f t="shared" ca="1" si="63"/>
        <v>0.68782745224729647</v>
      </c>
      <c r="C707" s="10">
        <f t="shared" ca="1" si="64"/>
        <v>375</v>
      </c>
      <c r="D707" s="10">
        <f t="shared" ca="1" si="65"/>
        <v>85</v>
      </c>
      <c r="E707" s="10">
        <f t="shared" ca="1" si="66"/>
        <v>0.27977293280623938</v>
      </c>
      <c r="F707" s="10">
        <f t="shared" ca="1" si="67"/>
        <v>72</v>
      </c>
      <c r="G707" s="20">
        <f t="shared" ca="1" si="68"/>
        <v>70.833333333333329</v>
      </c>
    </row>
    <row r="708" spans="1:7" x14ac:dyDescent="0.35">
      <c r="A708" s="10">
        <v>679</v>
      </c>
      <c r="B708" s="10">
        <f t="shared" ca="1" si="63"/>
        <v>0.83583959244744599</v>
      </c>
      <c r="C708" s="10">
        <f t="shared" ca="1" si="64"/>
        <v>425</v>
      </c>
      <c r="D708" s="10">
        <f t="shared" ca="1" si="65"/>
        <v>90</v>
      </c>
      <c r="E708" s="10">
        <f t="shared" ca="1" si="66"/>
        <v>0.53027428062089021</v>
      </c>
      <c r="F708" s="10">
        <f t="shared" ca="1" si="67"/>
        <v>150</v>
      </c>
      <c r="G708" s="20">
        <f t="shared" ca="1" si="68"/>
        <v>36</v>
      </c>
    </row>
    <row r="709" spans="1:7" x14ac:dyDescent="0.35">
      <c r="A709" s="10">
        <v>680</v>
      </c>
      <c r="B709" s="10">
        <f t="shared" ca="1" si="63"/>
        <v>0.4284373823797395</v>
      </c>
      <c r="C709" s="10">
        <f t="shared" ca="1" si="64"/>
        <v>325</v>
      </c>
      <c r="D709" s="10">
        <f t="shared" ca="1" si="65"/>
        <v>80</v>
      </c>
      <c r="E709" s="10">
        <f t="shared" ca="1" si="66"/>
        <v>0.56783780305827491</v>
      </c>
      <c r="F709" s="10">
        <f t="shared" ca="1" si="67"/>
        <v>150</v>
      </c>
      <c r="G709" s="20">
        <f t="shared" ca="1" si="68"/>
        <v>32</v>
      </c>
    </row>
    <row r="710" spans="1:7" x14ac:dyDescent="0.35">
      <c r="A710" s="10">
        <v>681</v>
      </c>
      <c r="B710" s="10">
        <f t="shared" ca="1" si="63"/>
        <v>8.3231558570850628E-2</v>
      </c>
      <c r="C710" s="10">
        <f t="shared" ca="1" si="64"/>
        <v>275</v>
      </c>
      <c r="D710" s="10">
        <f t="shared" ca="1" si="65"/>
        <v>75</v>
      </c>
      <c r="E710" s="10">
        <f t="shared" ca="1" si="66"/>
        <v>8.2315644833507173E-3</v>
      </c>
      <c r="F710" s="10">
        <f t="shared" ca="1" si="67"/>
        <v>72</v>
      </c>
      <c r="G710" s="20">
        <f t="shared" ca="1" si="68"/>
        <v>62.500000000000007</v>
      </c>
    </row>
    <row r="711" spans="1:7" x14ac:dyDescent="0.35">
      <c r="A711" s="10">
        <v>682</v>
      </c>
      <c r="B711" s="10">
        <f t="shared" ca="1" si="63"/>
        <v>0.45133661663229807</v>
      </c>
      <c r="C711" s="10">
        <f t="shared" ca="1" si="64"/>
        <v>325</v>
      </c>
      <c r="D711" s="10">
        <f t="shared" ca="1" si="65"/>
        <v>80</v>
      </c>
      <c r="E711" s="10">
        <f t="shared" ca="1" si="66"/>
        <v>0.35884488187112518</v>
      </c>
      <c r="F711" s="10">
        <f t="shared" ca="1" si="67"/>
        <v>150</v>
      </c>
      <c r="G711" s="20">
        <f t="shared" ca="1" si="68"/>
        <v>32</v>
      </c>
    </row>
    <row r="712" spans="1:7" x14ac:dyDescent="0.35">
      <c r="A712" s="10">
        <v>683</v>
      </c>
      <c r="B712" s="10">
        <f t="shared" ca="1" si="63"/>
        <v>0.96606082238949098</v>
      </c>
      <c r="C712" s="10">
        <f t="shared" ca="1" si="64"/>
        <v>475</v>
      </c>
      <c r="D712" s="10">
        <f t="shared" ca="1" si="65"/>
        <v>100</v>
      </c>
      <c r="E712" s="10">
        <f t="shared" ca="1" si="66"/>
        <v>0.41888169116652096</v>
      </c>
      <c r="F712" s="10">
        <f t="shared" ca="1" si="67"/>
        <v>150</v>
      </c>
      <c r="G712" s="20">
        <f t="shared" ca="1" si="68"/>
        <v>40</v>
      </c>
    </row>
    <row r="713" spans="1:7" x14ac:dyDescent="0.35">
      <c r="A713" s="10">
        <v>684</v>
      </c>
      <c r="B713" s="10">
        <f t="shared" ca="1" si="63"/>
        <v>0.43989633065280231</v>
      </c>
      <c r="C713" s="10">
        <f t="shared" ca="1" si="64"/>
        <v>325</v>
      </c>
      <c r="D713" s="10">
        <f t="shared" ca="1" si="65"/>
        <v>80</v>
      </c>
      <c r="E713" s="10">
        <f t="shared" ca="1" si="66"/>
        <v>0.92590999022440801</v>
      </c>
      <c r="F713" s="10">
        <f t="shared" ca="1" si="67"/>
        <v>250</v>
      </c>
      <c r="G713" s="20">
        <f t="shared" ca="1" si="68"/>
        <v>19.2</v>
      </c>
    </row>
    <row r="714" spans="1:7" x14ac:dyDescent="0.35">
      <c r="A714" s="10">
        <v>685</v>
      </c>
      <c r="B714" s="10">
        <f t="shared" ca="1" si="63"/>
        <v>0.91256778854801035</v>
      </c>
      <c r="C714" s="10">
        <f t="shared" ca="1" si="64"/>
        <v>475</v>
      </c>
      <c r="D714" s="10">
        <f t="shared" ca="1" si="65"/>
        <v>100</v>
      </c>
      <c r="E714" s="10">
        <f t="shared" ca="1" si="66"/>
        <v>0.1916866351170281</v>
      </c>
      <c r="F714" s="10">
        <f t="shared" ca="1" si="67"/>
        <v>72</v>
      </c>
      <c r="G714" s="20">
        <f t="shared" ca="1" si="68"/>
        <v>83.333333333333329</v>
      </c>
    </row>
    <row r="715" spans="1:7" x14ac:dyDescent="0.35">
      <c r="A715" s="10">
        <v>686</v>
      </c>
      <c r="B715" s="10">
        <f t="shared" ca="1" si="63"/>
        <v>0.76278078770301461</v>
      </c>
      <c r="C715" s="10">
        <f t="shared" ca="1" si="64"/>
        <v>375</v>
      </c>
      <c r="D715" s="10">
        <f t="shared" ca="1" si="65"/>
        <v>85</v>
      </c>
      <c r="E715" s="10">
        <f t="shared" ca="1" si="66"/>
        <v>0.60506480710752641</v>
      </c>
      <c r="F715" s="10">
        <f t="shared" ca="1" si="67"/>
        <v>150</v>
      </c>
      <c r="G715" s="20">
        <f t="shared" ca="1" si="68"/>
        <v>34</v>
      </c>
    </row>
    <row r="716" spans="1:7" x14ac:dyDescent="0.35">
      <c r="A716" s="10">
        <v>687</v>
      </c>
      <c r="B716" s="10">
        <f t="shared" ca="1" si="63"/>
        <v>0.46149932253707993</v>
      </c>
      <c r="C716" s="10">
        <f t="shared" ca="1" si="64"/>
        <v>325</v>
      </c>
      <c r="D716" s="10">
        <f t="shared" ca="1" si="65"/>
        <v>80</v>
      </c>
      <c r="E716" s="10">
        <f t="shared" ca="1" si="66"/>
        <v>2.457312605160622E-2</v>
      </c>
      <c r="F716" s="10">
        <f t="shared" ca="1" si="67"/>
        <v>72</v>
      </c>
      <c r="G716" s="20">
        <f t="shared" ca="1" si="68"/>
        <v>66.666666666666671</v>
      </c>
    </row>
    <row r="717" spans="1:7" x14ac:dyDescent="0.35">
      <c r="A717" s="10">
        <v>688</v>
      </c>
      <c r="B717" s="10">
        <f t="shared" ca="1" si="63"/>
        <v>0.76876758383072541</v>
      </c>
      <c r="C717" s="10">
        <f t="shared" ca="1" si="64"/>
        <v>375</v>
      </c>
      <c r="D717" s="10">
        <f t="shared" ca="1" si="65"/>
        <v>85</v>
      </c>
      <c r="E717" s="10">
        <f t="shared" ca="1" si="66"/>
        <v>0.6101066244660317</v>
      </c>
      <c r="F717" s="10">
        <f t="shared" ca="1" si="67"/>
        <v>150</v>
      </c>
      <c r="G717" s="20">
        <f t="shared" ca="1" si="68"/>
        <v>34</v>
      </c>
    </row>
    <row r="718" spans="1:7" x14ac:dyDescent="0.35">
      <c r="A718" s="10">
        <v>689</v>
      </c>
      <c r="B718" s="10">
        <f t="shared" ca="1" si="63"/>
        <v>0.18157589461908064</v>
      </c>
      <c r="C718" s="10">
        <f t="shared" ca="1" si="64"/>
        <v>325</v>
      </c>
      <c r="D718" s="10">
        <f t="shared" ca="1" si="65"/>
        <v>80</v>
      </c>
      <c r="E718" s="10">
        <f t="shared" ca="1" si="66"/>
        <v>0.76586461643722592</v>
      </c>
      <c r="F718" s="10">
        <f t="shared" ca="1" si="67"/>
        <v>250</v>
      </c>
      <c r="G718" s="20">
        <f t="shared" ca="1" si="68"/>
        <v>19.2</v>
      </c>
    </row>
    <row r="719" spans="1:7" x14ac:dyDescent="0.35">
      <c r="A719" s="10">
        <v>690</v>
      </c>
      <c r="B719" s="10">
        <f t="shared" ca="1" si="63"/>
        <v>0.86243746391786369</v>
      </c>
      <c r="C719" s="10">
        <f t="shared" ca="1" si="64"/>
        <v>425</v>
      </c>
      <c r="D719" s="10">
        <f t="shared" ca="1" si="65"/>
        <v>90</v>
      </c>
      <c r="E719" s="10">
        <f t="shared" ca="1" si="66"/>
        <v>0.61687443416985366</v>
      </c>
      <c r="F719" s="10">
        <f t="shared" ca="1" si="67"/>
        <v>150</v>
      </c>
      <c r="G719" s="20">
        <f t="shared" ca="1" si="68"/>
        <v>36</v>
      </c>
    </row>
    <row r="720" spans="1:7" x14ac:dyDescent="0.35">
      <c r="A720" s="10">
        <v>691</v>
      </c>
      <c r="B720" s="10">
        <f t="shared" ca="1" si="63"/>
        <v>0.23169427688346578</v>
      </c>
      <c r="C720" s="10">
        <f t="shared" ca="1" si="64"/>
        <v>325</v>
      </c>
      <c r="D720" s="10">
        <f t="shared" ca="1" si="65"/>
        <v>80</v>
      </c>
      <c r="E720" s="10">
        <f t="shared" ca="1" si="66"/>
        <v>0.91111771739298186</v>
      </c>
      <c r="F720" s="10">
        <f t="shared" ca="1" si="67"/>
        <v>250</v>
      </c>
      <c r="G720" s="20">
        <f t="shared" ca="1" si="68"/>
        <v>19.2</v>
      </c>
    </row>
    <row r="721" spans="1:7" x14ac:dyDescent="0.35">
      <c r="A721" s="10">
        <v>692</v>
      </c>
      <c r="B721" s="10">
        <f t="shared" ca="1" si="63"/>
        <v>0.1268529244820914</v>
      </c>
      <c r="C721" s="10">
        <f t="shared" ca="1" si="64"/>
        <v>325</v>
      </c>
      <c r="D721" s="10">
        <f t="shared" ca="1" si="65"/>
        <v>80</v>
      </c>
      <c r="E721" s="10">
        <f t="shared" ca="1" si="66"/>
        <v>0.19188065990493663</v>
      </c>
      <c r="F721" s="10">
        <f t="shared" ca="1" si="67"/>
        <v>72</v>
      </c>
      <c r="G721" s="20">
        <f t="shared" ca="1" si="68"/>
        <v>66.666666666666671</v>
      </c>
    </row>
    <row r="722" spans="1:7" x14ac:dyDescent="0.35">
      <c r="A722" s="10">
        <v>693</v>
      </c>
      <c r="B722" s="10">
        <f t="shared" ca="1" si="63"/>
        <v>0.856346262909496</v>
      </c>
      <c r="C722" s="10">
        <f t="shared" ca="1" si="64"/>
        <v>425</v>
      </c>
      <c r="D722" s="10">
        <f t="shared" ca="1" si="65"/>
        <v>90</v>
      </c>
      <c r="E722" s="10">
        <f t="shared" ca="1" si="66"/>
        <v>0.64435955621275165</v>
      </c>
      <c r="F722" s="10">
        <f t="shared" ca="1" si="67"/>
        <v>150</v>
      </c>
      <c r="G722" s="20">
        <f t="shared" ca="1" si="68"/>
        <v>36</v>
      </c>
    </row>
    <row r="723" spans="1:7" x14ac:dyDescent="0.35">
      <c r="A723" s="10">
        <v>694</v>
      </c>
      <c r="B723" s="10">
        <f t="shared" ca="1" si="63"/>
        <v>0.61957578233566846</v>
      </c>
      <c r="C723" s="10">
        <f t="shared" ca="1" si="64"/>
        <v>375</v>
      </c>
      <c r="D723" s="10">
        <f t="shared" ca="1" si="65"/>
        <v>85</v>
      </c>
      <c r="E723" s="10">
        <f t="shared" ca="1" si="66"/>
        <v>0.25973211161678444</v>
      </c>
      <c r="F723" s="10">
        <f t="shared" ca="1" si="67"/>
        <v>72</v>
      </c>
      <c r="G723" s="20">
        <f t="shared" ca="1" si="68"/>
        <v>70.833333333333329</v>
      </c>
    </row>
    <row r="724" spans="1:7" x14ac:dyDescent="0.35">
      <c r="A724" s="10">
        <v>695</v>
      </c>
      <c r="B724" s="10">
        <f t="shared" ca="1" si="63"/>
        <v>0.94911177808076852</v>
      </c>
      <c r="C724" s="10">
        <f t="shared" ca="1" si="64"/>
        <v>475</v>
      </c>
      <c r="D724" s="10">
        <f t="shared" ca="1" si="65"/>
        <v>100</v>
      </c>
      <c r="E724" s="10">
        <f t="shared" ca="1" si="66"/>
        <v>0.45109397503593385</v>
      </c>
      <c r="F724" s="10">
        <f t="shared" ca="1" si="67"/>
        <v>150</v>
      </c>
      <c r="G724" s="20">
        <f t="shared" ca="1" si="68"/>
        <v>40</v>
      </c>
    </row>
    <row r="725" spans="1:7" x14ac:dyDescent="0.35">
      <c r="A725" s="10">
        <v>696</v>
      </c>
      <c r="B725" s="10">
        <f t="shared" ca="1" si="63"/>
        <v>0.25699288769563422</v>
      </c>
      <c r="C725" s="10">
        <f t="shared" ca="1" si="64"/>
        <v>325</v>
      </c>
      <c r="D725" s="10">
        <f t="shared" ca="1" si="65"/>
        <v>80</v>
      </c>
      <c r="E725" s="10">
        <f t="shared" ca="1" si="66"/>
        <v>0.35521815857361894</v>
      </c>
      <c r="F725" s="10">
        <f t="shared" ca="1" si="67"/>
        <v>150</v>
      </c>
      <c r="G725" s="20">
        <f t="shared" ca="1" si="68"/>
        <v>32</v>
      </c>
    </row>
    <row r="726" spans="1:7" x14ac:dyDescent="0.35">
      <c r="A726" s="10">
        <v>697</v>
      </c>
      <c r="B726" s="10">
        <f t="shared" ca="1" si="63"/>
        <v>0.93075195551551937</v>
      </c>
      <c r="C726" s="10">
        <f t="shared" ca="1" si="64"/>
        <v>475</v>
      </c>
      <c r="D726" s="10">
        <f t="shared" ca="1" si="65"/>
        <v>100</v>
      </c>
      <c r="E726" s="10">
        <f t="shared" ca="1" si="66"/>
        <v>0.8886889898056699</v>
      </c>
      <c r="F726" s="10">
        <f t="shared" ca="1" si="67"/>
        <v>250</v>
      </c>
      <c r="G726" s="20">
        <f t="shared" ca="1" si="68"/>
        <v>24</v>
      </c>
    </row>
    <row r="727" spans="1:7" x14ac:dyDescent="0.35">
      <c r="A727" s="10">
        <v>698</v>
      </c>
      <c r="B727" s="10">
        <f t="shared" ca="1" si="63"/>
        <v>4.1401878316179697E-2</v>
      </c>
      <c r="C727" s="10">
        <f t="shared" ca="1" si="64"/>
        <v>275</v>
      </c>
      <c r="D727" s="10">
        <f t="shared" ca="1" si="65"/>
        <v>75</v>
      </c>
      <c r="E727" s="10">
        <f t="shared" ca="1" si="66"/>
        <v>0.85831752988699406</v>
      </c>
      <c r="F727" s="10">
        <f t="shared" ca="1" si="67"/>
        <v>250</v>
      </c>
      <c r="G727" s="20">
        <f t="shared" ca="1" si="68"/>
        <v>18</v>
      </c>
    </row>
    <row r="728" spans="1:7" x14ac:dyDescent="0.35">
      <c r="A728" s="10">
        <v>699</v>
      </c>
      <c r="B728" s="10">
        <f t="shared" ca="1" si="63"/>
        <v>0.25651874430597865</v>
      </c>
      <c r="C728" s="10">
        <f t="shared" ca="1" si="64"/>
        <v>325</v>
      </c>
      <c r="D728" s="10">
        <f t="shared" ca="1" si="65"/>
        <v>80</v>
      </c>
      <c r="E728" s="10">
        <f t="shared" ca="1" si="66"/>
        <v>0.86696525947416392</v>
      </c>
      <c r="F728" s="10">
        <f t="shared" ca="1" si="67"/>
        <v>250</v>
      </c>
      <c r="G728" s="20">
        <f t="shared" ca="1" si="68"/>
        <v>19.2</v>
      </c>
    </row>
    <row r="729" spans="1:7" x14ac:dyDescent="0.35">
      <c r="A729" s="10">
        <v>700</v>
      </c>
      <c r="B729" s="10">
        <f t="shared" ca="1" si="63"/>
        <v>0.98318950076802825</v>
      </c>
      <c r="C729" s="10">
        <f t="shared" ca="1" si="64"/>
        <v>475</v>
      </c>
      <c r="D729" s="10">
        <f t="shared" ca="1" si="65"/>
        <v>100</v>
      </c>
      <c r="E729" s="10">
        <f t="shared" ca="1" si="66"/>
        <v>0.11239449707762317</v>
      </c>
      <c r="F729" s="10">
        <f t="shared" ca="1" si="67"/>
        <v>72</v>
      </c>
      <c r="G729" s="20">
        <f t="shared" ca="1" si="68"/>
        <v>83.333333333333329</v>
      </c>
    </row>
    <row r="730" spans="1:7" x14ac:dyDescent="0.35">
      <c r="A730" s="10">
        <v>701</v>
      </c>
      <c r="B730" s="10">
        <f t="shared" ca="1" si="63"/>
        <v>0.77101049940986666</v>
      </c>
      <c r="C730" s="10">
        <f t="shared" ca="1" si="64"/>
        <v>375</v>
      </c>
      <c r="D730" s="10">
        <f t="shared" ca="1" si="65"/>
        <v>85</v>
      </c>
      <c r="E730" s="10">
        <f t="shared" ca="1" si="66"/>
        <v>0.67468197940451513</v>
      </c>
      <c r="F730" s="10">
        <f t="shared" ca="1" si="67"/>
        <v>150</v>
      </c>
      <c r="G730" s="20">
        <f t="shared" ca="1" si="68"/>
        <v>34</v>
      </c>
    </row>
    <row r="731" spans="1:7" x14ac:dyDescent="0.35">
      <c r="A731" s="10">
        <v>702</v>
      </c>
      <c r="B731" s="10">
        <f t="shared" ca="1" si="63"/>
        <v>0.95384066475411156</v>
      </c>
      <c r="C731" s="10">
        <f t="shared" ca="1" si="64"/>
        <v>475</v>
      </c>
      <c r="D731" s="10">
        <f t="shared" ca="1" si="65"/>
        <v>100</v>
      </c>
      <c r="E731" s="10">
        <f t="shared" ca="1" si="66"/>
        <v>0.10198646205346451</v>
      </c>
      <c r="F731" s="10">
        <f t="shared" ca="1" si="67"/>
        <v>72</v>
      </c>
      <c r="G731" s="20">
        <f t="shared" ca="1" si="68"/>
        <v>83.333333333333329</v>
      </c>
    </row>
    <row r="732" spans="1:7" x14ac:dyDescent="0.35">
      <c r="A732" s="10">
        <v>703</v>
      </c>
      <c r="B732" s="10">
        <f t="shared" ca="1" si="63"/>
        <v>0.2034652256426468</v>
      </c>
      <c r="C732" s="10">
        <f t="shared" ca="1" si="64"/>
        <v>325</v>
      </c>
      <c r="D732" s="10">
        <f t="shared" ca="1" si="65"/>
        <v>80</v>
      </c>
      <c r="E732" s="10">
        <f t="shared" ca="1" si="66"/>
        <v>0.41627842861221065</v>
      </c>
      <c r="F732" s="10">
        <f t="shared" ca="1" si="67"/>
        <v>150</v>
      </c>
      <c r="G732" s="20">
        <f t="shared" ca="1" si="68"/>
        <v>32</v>
      </c>
    </row>
    <row r="733" spans="1:7" x14ac:dyDescent="0.35">
      <c r="A733" s="10">
        <v>704</v>
      </c>
      <c r="B733" s="10">
        <f t="shared" ca="1" si="63"/>
        <v>0.92451928341392842</v>
      </c>
      <c r="C733" s="10">
        <f t="shared" ca="1" si="64"/>
        <v>475</v>
      </c>
      <c r="D733" s="10">
        <f t="shared" ca="1" si="65"/>
        <v>100</v>
      </c>
      <c r="E733" s="10">
        <f t="shared" ca="1" si="66"/>
        <v>0.64996138958897742</v>
      </c>
      <c r="F733" s="10">
        <f t="shared" ca="1" si="67"/>
        <v>150</v>
      </c>
      <c r="G733" s="20">
        <f t="shared" ca="1" si="68"/>
        <v>40</v>
      </c>
    </row>
    <row r="734" spans="1:7" x14ac:dyDescent="0.35">
      <c r="A734" s="10">
        <v>705</v>
      </c>
      <c r="B734" s="10">
        <f t="shared" ca="1" si="63"/>
        <v>0.460650697166893</v>
      </c>
      <c r="C734" s="10">
        <f t="shared" ca="1" si="64"/>
        <v>325</v>
      </c>
      <c r="D734" s="10">
        <f t="shared" ca="1" si="65"/>
        <v>80</v>
      </c>
      <c r="E734" s="10">
        <f t="shared" ca="1" si="66"/>
        <v>0.59191523109381727</v>
      </c>
      <c r="F734" s="10">
        <f t="shared" ca="1" si="67"/>
        <v>150</v>
      </c>
      <c r="G734" s="20">
        <f t="shared" ca="1" si="68"/>
        <v>32</v>
      </c>
    </row>
    <row r="735" spans="1:7" x14ac:dyDescent="0.35">
      <c r="A735" s="10">
        <v>706</v>
      </c>
      <c r="B735" s="10">
        <f t="shared" ref="B735:B798" ca="1" si="69">RAND()</f>
        <v>0.46042340911751389</v>
      </c>
      <c r="C735" s="10">
        <f t="shared" ref="C735:C798" ca="1" si="70">VLOOKUP(B735,$F$14:$I$18,3)</f>
        <v>325</v>
      </c>
      <c r="D735" s="10">
        <f t="shared" ref="D735:D798" ca="1" si="71">VLOOKUP(B735,$F$14:$I$18,4)</f>
        <v>80</v>
      </c>
      <c r="E735" s="10">
        <f t="shared" ref="E735:E798" ca="1" si="72">RAND()</f>
        <v>0.50458027731915167</v>
      </c>
      <c r="F735" s="10">
        <f t="shared" ref="F735:F798" ca="1" si="73">VLOOKUP(E735,$F$22:$H$26,3)</f>
        <v>150</v>
      </c>
      <c r="G735" s="20">
        <f t="shared" ref="G735:G798" ca="1" si="74">(D735/F735)*60</f>
        <v>32</v>
      </c>
    </row>
    <row r="736" spans="1:7" x14ac:dyDescent="0.35">
      <c r="A736" s="10">
        <v>707</v>
      </c>
      <c r="B736" s="10">
        <f t="shared" ca="1" si="69"/>
        <v>0.26084930112800975</v>
      </c>
      <c r="C736" s="10">
        <f t="shared" ca="1" si="70"/>
        <v>325</v>
      </c>
      <c r="D736" s="10">
        <f t="shared" ca="1" si="71"/>
        <v>80</v>
      </c>
      <c r="E736" s="10">
        <f t="shared" ca="1" si="72"/>
        <v>0.17697366501265921</v>
      </c>
      <c r="F736" s="10">
        <f t="shared" ca="1" si="73"/>
        <v>72</v>
      </c>
      <c r="G736" s="20">
        <f t="shared" ca="1" si="74"/>
        <v>66.666666666666671</v>
      </c>
    </row>
    <row r="737" spans="1:7" x14ac:dyDescent="0.35">
      <c r="A737" s="10">
        <v>708</v>
      </c>
      <c r="B737" s="10">
        <f t="shared" ca="1" si="69"/>
        <v>0.20024688885957043</v>
      </c>
      <c r="C737" s="10">
        <f t="shared" ca="1" si="70"/>
        <v>325</v>
      </c>
      <c r="D737" s="10">
        <f t="shared" ca="1" si="71"/>
        <v>80</v>
      </c>
      <c r="E737" s="10">
        <f t="shared" ca="1" si="72"/>
        <v>0.30400958131148059</v>
      </c>
      <c r="F737" s="10">
        <f t="shared" ca="1" si="73"/>
        <v>72</v>
      </c>
      <c r="G737" s="20">
        <f t="shared" ca="1" si="74"/>
        <v>66.666666666666671</v>
      </c>
    </row>
    <row r="738" spans="1:7" x14ac:dyDescent="0.35">
      <c r="A738" s="10">
        <v>709</v>
      </c>
      <c r="B738" s="10">
        <f t="shared" ca="1" si="69"/>
        <v>0.75285185816526434</v>
      </c>
      <c r="C738" s="10">
        <f t="shared" ca="1" si="70"/>
        <v>375</v>
      </c>
      <c r="D738" s="10">
        <f t="shared" ca="1" si="71"/>
        <v>85</v>
      </c>
      <c r="E738" s="10">
        <f t="shared" ca="1" si="72"/>
        <v>0.11441753390541287</v>
      </c>
      <c r="F738" s="10">
        <f t="shared" ca="1" si="73"/>
        <v>72</v>
      </c>
      <c r="G738" s="20">
        <f t="shared" ca="1" si="74"/>
        <v>70.833333333333329</v>
      </c>
    </row>
    <row r="739" spans="1:7" x14ac:dyDescent="0.35">
      <c r="A739" s="10">
        <v>710</v>
      </c>
      <c r="B739" s="10">
        <f t="shared" ca="1" si="69"/>
        <v>0.49965218278153289</v>
      </c>
      <c r="C739" s="10">
        <f t="shared" ca="1" si="70"/>
        <v>325</v>
      </c>
      <c r="D739" s="10">
        <f t="shared" ca="1" si="71"/>
        <v>80</v>
      </c>
      <c r="E739" s="10">
        <f t="shared" ca="1" si="72"/>
        <v>0.73712082778308574</v>
      </c>
      <c r="F739" s="10">
        <f t="shared" ca="1" si="73"/>
        <v>250</v>
      </c>
      <c r="G739" s="20">
        <f t="shared" ca="1" si="74"/>
        <v>19.2</v>
      </c>
    </row>
    <row r="740" spans="1:7" x14ac:dyDescent="0.35">
      <c r="A740" s="10">
        <v>711</v>
      </c>
      <c r="B740" s="10">
        <f t="shared" ca="1" si="69"/>
        <v>0.16059155053369767</v>
      </c>
      <c r="C740" s="10">
        <f t="shared" ca="1" si="70"/>
        <v>325</v>
      </c>
      <c r="D740" s="10">
        <f t="shared" ca="1" si="71"/>
        <v>80</v>
      </c>
      <c r="E740" s="10">
        <f t="shared" ca="1" si="72"/>
        <v>0.81213301507325453</v>
      </c>
      <c r="F740" s="10">
        <f t="shared" ca="1" si="73"/>
        <v>250</v>
      </c>
      <c r="G740" s="20">
        <f t="shared" ca="1" si="74"/>
        <v>19.2</v>
      </c>
    </row>
    <row r="741" spans="1:7" x14ac:dyDescent="0.35">
      <c r="A741" s="10">
        <v>712</v>
      </c>
      <c r="B741" s="10">
        <f t="shared" ca="1" si="69"/>
        <v>0.81853344804618666</v>
      </c>
      <c r="C741" s="10">
        <f t="shared" ca="1" si="70"/>
        <v>425</v>
      </c>
      <c r="D741" s="10">
        <f t="shared" ca="1" si="71"/>
        <v>90</v>
      </c>
      <c r="E741" s="10">
        <f t="shared" ca="1" si="72"/>
        <v>0.64267124646389051</v>
      </c>
      <c r="F741" s="10">
        <f t="shared" ca="1" si="73"/>
        <v>150</v>
      </c>
      <c r="G741" s="20">
        <f t="shared" ca="1" si="74"/>
        <v>36</v>
      </c>
    </row>
    <row r="742" spans="1:7" x14ac:dyDescent="0.35">
      <c r="A742" s="10">
        <v>713</v>
      </c>
      <c r="B742" s="10">
        <f t="shared" ca="1" si="69"/>
        <v>0.45810214652072234</v>
      </c>
      <c r="C742" s="10">
        <f t="shared" ca="1" si="70"/>
        <v>325</v>
      </c>
      <c r="D742" s="10">
        <f t="shared" ca="1" si="71"/>
        <v>80</v>
      </c>
      <c r="E742" s="10">
        <f t="shared" ca="1" si="72"/>
        <v>0.41004507575896787</v>
      </c>
      <c r="F742" s="10">
        <f t="shared" ca="1" si="73"/>
        <v>150</v>
      </c>
      <c r="G742" s="20">
        <f t="shared" ca="1" si="74"/>
        <v>32</v>
      </c>
    </row>
    <row r="743" spans="1:7" x14ac:dyDescent="0.35">
      <c r="A743" s="10">
        <v>714</v>
      </c>
      <c r="B743" s="10">
        <f t="shared" ca="1" si="69"/>
        <v>6.4780464322834908E-2</v>
      </c>
      <c r="C743" s="10">
        <f t="shared" ca="1" si="70"/>
        <v>275</v>
      </c>
      <c r="D743" s="10">
        <f t="shared" ca="1" si="71"/>
        <v>75</v>
      </c>
      <c r="E743" s="10">
        <f t="shared" ca="1" si="72"/>
        <v>0.67569185174751589</v>
      </c>
      <c r="F743" s="10">
        <f t="shared" ca="1" si="73"/>
        <v>150</v>
      </c>
      <c r="G743" s="20">
        <f t="shared" ca="1" si="74"/>
        <v>30</v>
      </c>
    </row>
    <row r="744" spans="1:7" x14ac:dyDescent="0.35">
      <c r="A744" s="10">
        <v>715</v>
      </c>
      <c r="B744" s="10">
        <f t="shared" ca="1" si="69"/>
        <v>9.1911915638705044E-2</v>
      </c>
      <c r="C744" s="10">
        <f t="shared" ca="1" si="70"/>
        <v>275</v>
      </c>
      <c r="D744" s="10">
        <f t="shared" ca="1" si="71"/>
        <v>75</v>
      </c>
      <c r="E744" s="10">
        <f t="shared" ca="1" si="72"/>
        <v>0.47863271922874684</v>
      </c>
      <c r="F744" s="10">
        <f t="shared" ca="1" si="73"/>
        <v>150</v>
      </c>
      <c r="G744" s="20">
        <f t="shared" ca="1" si="74"/>
        <v>30</v>
      </c>
    </row>
    <row r="745" spans="1:7" x14ac:dyDescent="0.35">
      <c r="A745" s="10">
        <v>716</v>
      </c>
      <c r="B745" s="10">
        <f t="shared" ca="1" si="69"/>
        <v>2.7776782773447972E-2</v>
      </c>
      <c r="C745" s="10">
        <f t="shared" ca="1" si="70"/>
        <v>275</v>
      </c>
      <c r="D745" s="10">
        <f t="shared" ca="1" si="71"/>
        <v>75</v>
      </c>
      <c r="E745" s="10">
        <f t="shared" ca="1" si="72"/>
        <v>0.41872742837010801</v>
      </c>
      <c r="F745" s="10">
        <f t="shared" ca="1" si="73"/>
        <v>150</v>
      </c>
      <c r="G745" s="20">
        <f t="shared" ca="1" si="74"/>
        <v>30</v>
      </c>
    </row>
    <row r="746" spans="1:7" x14ac:dyDescent="0.35">
      <c r="A746" s="10">
        <v>717</v>
      </c>
      <c r="B746" s="10">
        <f t="shared" ca="1" si="69"/>
        <v>0.8165589085139523</v>
      </c>
      <c r="C746" s="10">
        <f t="shared" ca="1" si="70"/>
        <v>425</v>
      </c>
      <c r="D746" s="10">
        <f t="shared" ca="1" si="71"/>
        <v>90</v>
      </c>
      <c r="E746" s="10">
        <f t="shared" ca="1" si="72"/>
        <v>0.62319679575446818</v>
      </c>
      <c r="F746" s="10">
        <f t="shared" ca="1" si="73"/>
        <v>150</v>
      </c>
      <c r="G746" s="20">
        <f t="shared" ca="1" si="74"/>
        <v>36</v>
      </c>
    </row>
    <row r="747" spans="1:7" x14ac:dyDescent="0.35">
      <c r="A747" s="10">
        <v>718</v>
      </c>
      <c r="B747" s="10">
        <f t="shared" ca="1" si="69"/>
        <v>0.24045956125123114</v>
      </c>
      <c r="C747" s="10">
        <f t="shared" ca="1" si="70"/>
        <v>325</v>
      </c>
      <c r="D747" s="10">
        <f t="shared" ca="1" si="71"/>
        <v>80</v>
      </c>
      <c r="E747" s="10">
        <f t="shared" ca="1" si="72"/>
        <v>0.53882290857219928</v>
      </c>
      <c r="F747" s="10">
        <f t="shared" ca="1" si="73"/>
        <v>150</v>
      </c>
      <c r="G747" s="20">
        <f t="shared" ca="1" si="74"/>
        <v>32</v>
      </c>
    </row>
    <row r="748" spans="1:7" x14ac:dyDescent="0.35">
      <c r="A748" s="10">
        <v>719</v>
      </c>
      <c r="B748" s="10">
        <f t="shared" ca="1" si="69"/>
        <v>0.46784643285690619</v>
      </c>
      <c r="C748" s="10">
        <f t="shared" ca="1" si="70"/>
        <v>325</v>
      </c>
      <c r="D748" s="10">
        <f t="shared" ca="1" si="71"/>
        <v>80</v>
      </c>
      <c r="E748" s="10">
        <f t="shared" ca="1" si="72"/>
        <v>0.39594560699262271</v>
      </c>
      <c r="F748" s="10">
        <f t="shared" ca="1" si="73"/>
        <v>150</v>
      </c>
      <c r="G748" s="20">
        <f t="shared" ca="1" si="74"/>
        <v>32</v>
      </c>
    </row>
    <row r="749" spans="1:7" x14ac:dyDescent="0.35">
      <c r="A749" s="10">
        <v>720</v>
      </c>
      <c r="B749" s="10">
        <f t="shared" ca="1" si="69"/>
        <v>0.9205108788584313</v>
      </c>
      <c r="C749" s="10">
        <f t="shared" ca="1" si="70"/>
        <v>475</v>
      </c>
      <c r="D749" s="10">
        <f t="shared" ca="1" si="71"/>
        <v>100</v>
      </c>
      <c r="E749" s="10">
        <f t="shared" ca="1" si="72"/>
        <v>0.69297442328347292</v>
      </c>
      <c r="F749" s="10">
        <f t="shared" ca="1" si="73"/>
        <v>150</v>
      </c>
      <c r="G749" s="20">
        <f t="shared" ca="1" si="74"/>
        <v>40</v>
      </c>
    </row>
    <row r="750" spans="1:7" x14ac:dyDescent="0.35">
      <c r="A750" s="10">
        <v>721</v>
      </c>
      <c r="B750" s="10">
        <f t="shared" ca="1" si="69"/>
        <v>0.57173260206492826</v>
      </c>
      <c r="C750" s="10">
        <f t="shared" ca="1" si="70"/>
        <v>375</v>
      </c>
      <c r="D750" s="10">
        <f t="shared" ca="1" si="71"/>
        <v>85</v>
      </c>
      <c r="E750" s="10">
        <f t="shared" ca="1" si="72"/>
        <v>0.74676401225369782</v>
      </c>
      <c r="F750" s="10">
        <f t="shared" ca="1" si="73"/>
        <v>250</v>
      </c>
      <c r="G750" s="20">
        <f t="shared" ca="1" si="74"/>
        <v>20.400000000000002</v>
      </c>
    </row>
    <row r="751" spans="1:7" x14ac:dyDescent="0.35">
      <c r="A751" s="10">
        <v>722</v>
      </c>
      <c r="B751" s="10">
        <f t="shared" ca="1" si="69"/>
        <v>0.38786520291057314</v>
      </c>
      <c r="C751" s="10">
        <f t="shared" ca="1" si="70"/>
        <v>325</v>
      </c>
      <c r="D751" s="10">
        <f t="shared" ca="1" si="71"/>
        <v>80</v>
      </c>
      <c r="E751" s="10">
        <f t="shared" ca="1" si="72"/>
        <v>0.11181977961577061</v>
      </c>
      <c r="F751" s="10">
        <f t="shared" ca="1" si="73"/>
        <v>72</v>
      </c>
      <c r="G751" s="20">
        <f t="shared" ca="1" si="74"/>
        <v>66.666666666666671</v>
      </c>
    </row>
    <row r="752" spans="1:7" x14ac:dyDescent="0.35">
      <c r="A752" s="10">
        <v>723</v>
      </c>
      <c r="B752" s="10">
        <f t="shared" ca="1" si="69"/>
        <v>0.70706333661977583</v>
      </c>
      <c r="C752" s="10">
        <f t="shared" ca="1" si="70"/>
        <v>375</v>
      </c>
      <c r="D752" s="10">
        <f t="shared" ca="1" si="71"/>
        <v>85</v>
      </c>
      <c r="E752" s="10">
        <f t="shared" ca="1" si="72"/>
        <v>0.77758577171716348</v>
      </c>
      <c r="F752" s="10">
        <f t="shared" ca="1" si="73"/>
        <v>250</v>
      </c>
      <c r="G752" s="20">
        <f t="shared" ca="1" si="74"/>
        <v>20.400000000000002</v>
      </c>
    </row>
    <row r="753" spans="1:7" x14ac:dyDescent="0.35">
      <c r="A753" s="10">
        <v>724</v>
      </c>
      <c r="B753" s="10">
        <f t="shared" ca="1" si="69"/>
        <v>0.17724201627706881</v>
      </c>
      <c r="C753" s="10">
        <f t="shared" ca="1" si="70"/>
        <v>325</v>
      </c>
      <c r="D753" s="10">
        <f t="shared" ca="1" si="71"/>
        <v>80</v>
      </c>
      <c r="E753" s="10">
        <f t="shared" ca="1" si="72"/>
        <v>0.6372729528511254</v>
      </c>
      <c r="F753" s="10">
        <f t="shared" ca="1" si="73"/>
        <v>150</v>
      </c>
      <c r="G753" s="20">
        <f t="shared" ca="1" si="74"/>
        <v>32</v>
      </c>
    </row>
    <row r="754" spans="1:7" x14ac:dyDescent="0.35">
      <c r="A754" s="10">
        <v>725</v>
      </c>
      <c r="B754" s="10">
        <f t="shared" ca="1" si="69"/>
        <v>0.51526521354067745</v>
      </c>
      <c r="C754" s="10">
        <f t="shared" ca="1" si="70"/>
        <v>375</v>
      </c>
      <c r="D754" s="10">
        <f t="shared" ca="1" si="71"/>
        <v>85</v>
      </c>
      <c r="E754" s="10">
        <f t="shared" ca="1" si="72"/>
        <v>0.14647813844677204</v>
      </c>
      <c r="F754" s="10">
        <f t="shared" ca="1" si="73"/>
        <v>72</v>
      </c>
      <c r="G754" s="20">
        <f t="shared" ca="1" si="74"/>
        <v>70.833333333333329</v>
      </c>
    </row>
    <row r="755" spans="1:7" x14ac:dyDescent="0.35">
      <c r="A755" s="10">
        <v>726</v>
      </c>
      <c r="B755" s="10">
        <f t="shared" ca="1" si="69"/>
        <v>0.45940623838356842</v>
      </c>
      <c r="C755" s="10">
        <f t="shared" ca="1" si="70"/>
        <v>325</v>
      </c>
      <c r="D755" s="10">
        <f t="shared" ca="1" si="71"/>
        <v>80</v>
      </c>
      <c r="E755" s="10">
        <f t="shared" ca="1" si="72"/>
        <v>0.5264617734928021</v>
      </c>
      <c r="F755" s="10">
        <f t="shared" ca="1" si="73"/>
        <v>150</v>
      </c>
      <c r="G755" s="20">
        <f t="shared" ca="1" si="74"/>
        <v>32</v>
      </c>
    </row>
    <row r="756" spans="1:7" x14ac:dyDescent="0.35">
      <c r="A756" s="10">
        <v>727</v>
      </c>
      <c r="B756" s="10">
        <f t="shared" ca="1" si="69"/>
        <v>0.51873424175318672</v>
      </c>
      <c r="C756" s="10">
        <f t="shared" ca="1" si="70"/>
        <v>375</v>
      </c>
      <c r="D756" s="10">
        <f t="shared" ca="1" si="71"/>
        <v>85</v>
      </c>
      <c r="E756" s="10">
        <f t="shared" ca="1" si="72"/>
        <v>0.18789706178351162</v>
      </c>
      <c r="F756" s="10">
        <f t="shared" ca="1" si="73"/>
        <v>72</v>
      </c>
      <c r="G756" s="20">
        <f t="shared" ca="1" si="74"/>
        <v>70.833333333333329</v>
      </c>
    </row>
    <row r="757" spans="1:7" x14ac:dyDescent="0.35">
      <c r="A757" s="10">
        <v>728</v>
      </c>
      <c r="B757" s="10">
        <f t="shared" ca="1" si="69"/>
        <v>0.42730450247145435</v>
      </c>
      <c r="C757" s="10">
        <f t="shared" ca="1" si="70"/>
        <v>325</v>
      </c>
      <c r="D757" s="10">
        <f t="shared" ca="1" si="71"/>
        <v>80</v>
      </c>
      <c r="E757" s="10">
        <f t="shared" ca="1" si="72"/>
        <v>0.47998937195999858</v>
      </c>
      <c r="F757" s="10">
        <f t="shared" ca="1" si="73"/>
        <v>150</v>
      </c>
      <c r="G757" s="20">
        <f t="shared" ca="1" si="74"/>
        <v>32</v>
      </c>
    </row>
    <row r="758" spans="1:7" x14ac:dyDescent="0.35">
      <c r="A758" s="10">
        <v>729</v>
      </c>
      <c r="B758" s="10">
        <f t="shared" ca="1" si="69"/>
        <v>0.78026081946823889</v>
      </c>
      <c r="C758" s="10">
        <f t="shared" ca="1" si="70"/>
        <v>375</v>
      </c>
      <c r="D758" s="10">
        <f t="shared" ca="1" si="71"/>
        <v>85</v>
      </c>
      <c r="E758" s="10">
        <f t="shared" ca="1" si="72"/>
        <v>0.91123682067048828</v>
      </c>
      <c r="F758" s="10">
        <f t="shared" ca="1" si="73"/>
        <v>250</v>
      </c>
      <c r="G758" s="20">
        <f t="shared" ca="1" si="74"/>
        <v>20.400000000000002</v>
      </c>
    </row>
    <row r="759" spans="1:7" x14ac:dyDescent="0.35">
      <c r="A759" s="10">
        <v>730</v>
      </c>
      <c r="B759" s="10">
        <f t="shared" ca="1" si="69"/>
        <v>0.65799170925831207</v>
      </c>
      <c r="C759" s="10">
        <f t="shared" ca="1" si="70"/>
        <v>375</v>
      </c>
      <c r="D759" s="10">
        <f t="shared" ca="1" si="71"/>
        <v>85</v>
      </c>
      <c r="E759" s="10">
        <f t="shared" ca="1" si="72"/>
        <v>0.15077058878839444</v>
      </c>
      <c r="F759" s="10">
        <f t="shared" ca="1" si="73"/>
        <v>72</v>
      </c>
      <c r="G759" s="20">
        <f t="shared" ca="1" si="74"/>
        <v>70.833333333333329</v>
      </c>
    </row>
    <row r="760" spans="1:7" x14ac:dyDescent="0.35">
      <c r="A760" s="10">
        <v>731</v>
      </c>
      <c r="B760" s="10">
        <f t="shared" ca="1" si="69"/>
        <v>0.49696621167901445</v>
      </c>
      <c r="C760" s="10">
        <f t="shared" ca="1" si="70"/>
        <v>325</v>
      </c>
      <c r="D760" s="10">
        <f t="shared" ca="1" si="71"/>
        <v>80</v>
      </c>
      <c r="E760" s="10">
        <f t="shared" ca="1" si="72"/>
        <v>0.67457363882116184</v>
      </c>
      <c r="F760" s="10">
        <f t="shared" ca="1" si="73"/>
        <v>150</v>
      </c>
      <c r="G760" s="20">
        <f t="shared" ca="1" si="74"/>
        <v>32</v>
      </c>
    </row>
    <row r="761" spans="1:7" x14ac:dyDescent="0.35">
      <c r="A761" s="10">
        <v>732</v>
      </c>
      <c r="B761" s="10">
        <f t="shared" ca="1" si="69"/>
        <v>0.18814730124144985</v>
      </c>
      <c r="C761" s="10">
        <f t="shared" ca="1" si="70"/>
        <v>325</v>
      </c>
      <c r="D761" s="10">
        <f t="shared" ca="1" si="71"/>
        <v>80</v>
      </c>
      <c r="E761" s="10">
        <f t="shared" ca="1" si="72"/>
        <v>0.17116330502043831</v>
      </c>
      <c r="F761" s="10">
        <f t="shared" ca="1" si="73"/>
        <v>72</v>
      </c>
      <c r="G761" s="20">
        <f t="shared" ca="1" si="74"/>
        <v>66.666666666666671</v>
      </c>
    </row>
    <row r="762" spans="1:7" x14ac:dyDescent="0.35">
      <c r="A762" s="10">
        <v>733</v>
      </c>
      <c r="B762" s="10">
        <f t="shared" ca="1" si="69"/>
        <v>0.29418584108659784</v>
      </c>
      <c r="C762" s="10">
        <f t="shared" ca="1" si="70"/>
        <v>325</v>
      </c>
      <c r="D762" s="10">
        <f t="shared" ca="1" si="71"/>
        <v>80</v>
      </c>
      <c r="E762" s="10">
        <f t="shared" ca="1" si="72"/>
        <v>0.27362126033017486</v>
      </c>
      <c r="F762" s="10">
        <f t="shared" ca="1" si="73"/>
        <v>72</v>
      </c>
      <c r="G762" s="20">
        <f t="shared" ca="1" si="74"/>
        <v>66.666666666666671</v>
      </c>
    </row>
    <row r="763" spans="1:7" x14ac:dyDescent="0.35">
      <c r="A763" s="10">
        <v>734</v>
      </c>
      <c r="B763" s="10">
        <f t="shared" ca="1" si="69"/>
        <v>0.10088714286269451</v>
      </c>
      <c r="C763" s="10">
        <f t="shared" ca="1" si="70"/>
        <v>325</v>
      </c>
      <c r="D763" s="10">
        <f t="shared" ca="1" si="71"/>
        <v>80</v>
      </c>
      <c r="E763" s="10">
        <f t="shared" ca="1" si="72"/>
        <v>0.65288071233212897</v>
      </c>
      <c r="F763" s="10">
        <f t="shared" ca="1" si="73"/>
        <v>150</v>
      </c>
      <c r="G763" s="20">
        <f t="shared" ca="1" si="74"/>
        <v>32</v>
      </c>
    </row>
    <row r="764" spans="1:7" x14ac:dyDescent="0.35">
      <c r="A764" s="10">
        <v>735</v>
      </c>
      <c r="B764" s="10">
        <f t="shared" ca="1" si="69"/>
        <v>0.38749749411331091</v>
      </c>
      <c r="C764" s="10">
        <f t="shared" ca="1" si="70"/>
        <v>325</v>
      </c>
      <c r="D764" s="10">
        <f t="shared" ca="1" si="71"/>
        <v>80</v>
      </c>
      <c r="E764" s="10">
        <f t="shared" ca="1" si="72"/>
        <v>0.79017640732310046</v>
      </c>
      <c r="F764" s="10">
        <f t="shared" ca="1" si="73"/>
        <v>250</v>
      </c>
      <c r="G764" s="20">
        <f t="shared" ca="1" si="74"/>
        <v>19.2</v>
      </c>
    </row>
    <row r="765" spans="1:7" x14ac:dyDescent="0.35">
      <c r="A765" s="10">
        <v>736</v>
      </c>
      <c r="B765" s="10">
        <f t="shared" ca="1" si="69"/>
        <v>5.3572090871028877E-2</v>
      </c>
      <c r="C765" s="10">
        <f t="shared" ca="1" si="70"/>
        <v>275</v>
      </c>
      <c r="D765" s="10">
        <f t="shared" ca="1" si="71"/>
        <v>75</v>
      </c>
      <c r="E765" s="10">
        <f t="shared" ca="1" si="72"/>
        <v>0.27218634668542807</v>
      </c>
      <c r="F765" s="10">
        <f t="shared" ca="1" si="73"/>
        <v>72</v>
      </c>
      <c r="G765" s="20">
        <f t="shared" ca="1" si="74"/>
        <v>62.500000000000007</v>
      </c>
    </row>
    <row r="766" spans="1:7" x14ac:dyDescent="0.35">
      <c r="A766" s="10">
        <v>737</v>
      </c>
      <c r="B766" s="10">
        <f t="shared" ca="1" si="69"/>
        <v>0.55194234986695812</v>
      </c>
      <c r="C766" s="10">
        <f t="shared" ca="1" si="70"/>
        <v>375</v>
      </c>
      <c r="D766" s="10">
        <f t="shared" ca="1" si="71"/>
        <v>85</v>
      </c>
      <c r="E766" s="10">
        <f t="shared" ca="1" si="72"/>
        <v>0.55995622999608929</v>
      </c>
      <c r="F766" s="10">
        <f t="shared" ca="1" si="73"/>
        <v>150</v>
      </c>
      <c r="G766" s="20">
        <f t="shared" ca="1" si="74"/>
        <v>34</v>
      </c>
    </row>
    <row r="767" spans="1:7" x14ac:dyDescent="0.35">
      <c r="A767" s="10">
        <v>738</v>
      </c>
      <c r="B767" s="10">
        <f t="shared" ca="1" si="69"/>
        <v>0.74215261100570751</v>
      </c>
      <c r="C767" s="10">
        <f t="shared" ca="1" si="70"/>
        <v>375</v>
      </c>
      <c r="D767" s="10">
        <f t="shared" ca="1" si="71"/>
        <v>85</v>
      </c>
      <c r="E767" s="10">
        <f t="shared" ca="1" si="72"/>
        <v>0.47516321831608654</v>
      </c>
      <c r="F767" s="10">
        <f t="shared" ca="1" si="73"/>
        <v>150</v>
      </c>
      <c r="G767" s="20">
        <f t="shared" ca="1" si="74"/>
        <v>34</v>
      </c>
    </row>
    <row r="768" spans="1:7" x14ac:dyDescent="0.35">
      <c r="A768" s="10">
        <v>739</v>
      </c>
      <c r="B768" s="10">
        <f t="shared" ca="1" si="69"/>
        <v>0.30722189297811986</v>
      </c>
      <c r="C768" s="10">
        <f t="shared" ca="1" si="70"/>
        <v>325</v>
      </c>
      <c r="D768" s="10">
        <f t="shared" ca="1" si="71"/>
        <v>80</v>
      </c>
      <c r="E768" s="10">
        <f t="shared" ca="1" si="72"/>
        <v>0.13797298669439351</v>
      </c>
      <c r="F768" s="10">
        <f t="shared" ca="1" si="73"/>
        <v>72</v>
      </c>
      <c r="G768" s="20">
        <f t="shared" ca="1" si="74"/>
        <v>66.666666666666671</v>
      </c>
    </row>
    <row r="769" spans="1:7" x14ac:dyDescent="0.35">
      <c r="A769" s="10">
        <v>740</v>
      </c>
      <c r="B769" s="10">
        <f t="shared" ca="1" si="69"/>
        <v>0.6867025063972233</v>
      </c>
      <c r="C769" s="10">
        <f t="shared" ca="1" si="70"/>
        <v>375</v>
      </c>
      <c r="D769" s="10">
        <f t="shared" ca="1" si="71"/>
        <v>85</v>
      </c>
      <c r="E769" s="10">
        <f t="shared" ca="1" si="72"/>
        <v>1.1535622154513758E-3</v>
      </c>
      <c r="F769" s="10">
        <f t="shared" ca="1" si="73"/>
        <v>72</v>
      </c>
      <c r="G769" s="20">
        <f t="shared" ca="1" si="74"/>
        <v>70.833333333333329</v>
      </c>
    </row>
    <row r="770" spans="1:7" x14ac:dyDescent="0.35">
      <c r="A770" s="10">
        <v>741</v>
      </c>
      <c r="B770" s="10">
        <f t="shared" ca="1" si="69"/>
        <v>0.27379584182257344</v>
      </c>
      <c r="C770" s="10">
        <f t="shared" ca="1" si="70"/>
        <v>325</v>
      </c>
      <c r="D770" s="10">
        <f t="shared" ca="1" si="71"/>
        <v>80</v>
      </c>
      <c r="E770" s="10">
        <f t="shared" ca="1" si="72"/>
        <v>9.0956021221999528E-5</v>
      </c>
      <c r="F770" s="10">
        <f t="shared" ca="1" si="73"/>
        <v>72</v>
      </c>
      <c r="G770" s="20">
        <f t="shared" ca="1" si="74"/>
        <v>66.666666666666671</v>
      </c>
    </row>
    <row r="771" spans="1:7" x14ac:dyDescent="0.35">
      <c r="A771" s="10">
        <v>742</v>
      </c>
      <c r="B771" s="10">
        <f t="shared" ca="1" si="69"/>
        <v>8.8773504785619406E-2</v>
      </c>
      <c r="C771" s="10">
        <f t="shared" ca="1" si="70"/>
        <v>275</v>
      </c>
      <c r="D771" s="10">
        <f t="shared" ca="1" si="71"/>
        <v>75</v>
      </c>
      <c r="E771" s="10">
        <f t="shared" ca="1" si="72"/>
        <v>0.86099914442042191</v>
      </c>
      <c r="F771" s="10">
        <f t="shared" ca="1" si="73"/>
        <v>250</v>
      </c>
      <c r="G771" s="20">
        <f t="shared" ca="1" si="74"/>
        <v>18</v>
      </c>
    </row>
    <row r="772" spans="1:7" x14ac:dyDescent="0.35">
      <c r="A772" s="10">
        <v>743</v>
      </c>
      <c r="B772" s="10">
        <f t="shared" ca="1" si="69"/>
        <v>0.9387850481485519</v>
      </c>
      <c r="C772" s="10">
        <f t="shared" ca="1" si="70"/>
        <v>475</v>
      </c>
      <c r="D772" s="10">
        <f t="shared" ca="1" si="71"/>
        <v>100</v>
      </c>
      <c r="E772" s="10">
        <f t="shared" ca="1" si="72"/>
        <v>0.51767033468460466</v>
      </c>
      <c r="F772" s="10">
        <f t="shared" ca="1" si="73"/>
        <v>150</v>
      </c>
      <c r="G772" s="20">
        <f t="shared" ca="1" si="74"/>
        <v>40</v>
      </c>
    </row>
    <row r="773" spans="1:7" x14ac:dyDescent="0.35">
      <c r="A773" s="10">
        <v>744</v>
      </c>
      <c r="B773" s="10">
        <f t="shared" ca="1" si="69"/>
        <v>0.21744599770316031</v>
      </c>
      <c r="C773" s="10">
        <f t="shared" ca="1" si="70"/>
        <v>325</v>
      </c>
      <c r="D773" s="10">
        <f t="shared" ca="1" si="71"/>
        <v>80</v>
      </c>
      <c r="E773" s="10">
        <f t="shared" ca="1" si="72"/>
        <v>0.23715106357555027</v>
      </c>
      <c r="F773" s="10">
        <f t="shared" ca="1" si="73"/>
        <v>72</v>
      </c>
      <c r="G773" s="20">
        <f t="shared" ca="1" si="74"/>
        <v>66.666666666666671</v>
      </c>
    </row>
    <row r="774" spans="1:7" x14ac:dyDescent="0.35">
      <c r="A774" s="10">
        <v>745</v>
      </c>
      <c r="B774" s="10">
        <f t="shared" ca="1" si="69"/>
        <v>0.76314384413488023</v>
      </c>
      <c r="C774" s="10">
        <f t="shared" ca="1" si="70"/>
        <v>375</v>
      </c>
      <c r="D774" s="10">
        <f t="shared" ca="1" si="71"/>
        <v>85</v>
      </c>
      <c r="E774" s="10">
        <f t="shared" ca="1" si="72"/>
        <v>0.70644146654227979</v>
      </c>
      <c r="F774" s="10">
        <f t="shared" ca="1" si="73"/>
        <v>250</v>
      </c>
      <c r="G774" s="20">
        <f t="shared" ca="1" si="74"/>
        <v>20.400000000000002</v>
      </c>
    </row>
    <row r="775" spans="1:7" x14ac:dyDescent="0.35">
      <c r="A775" s="10">
        <v>746</v>
      </c>
      <c r="B775" s="10">
        <f t="shared" ca="1" si="69"/>
        <v>0.60658324697162136</v>
      </c>
      <c r="C775" s="10">
        <f t="shared" ca="1" si="70"/>
        <v>375</v>
      </c>
      <c r="D775" s="10">
        <f t="shared" ca="1" si="71"/>
        <v>85</v>
      </c>
      <c r="E775" s="10">
        <f t="shared" ca="1" si="72"/>
        <v>0.51402422152712879</v>
      </c>
      <c r="F775" s="10">
        <f t="shared" ca="1" si="73"/>
        <v>150</v>
      </c>
      <c r="G775" s="20">
        <f t="shared" ca="1" si="74"/>
        <v>34</v>
      </c>
    </row>
    <row r="776" spans="1:7" x14ac:dyDescent="0.35">
      <c r="A776" s="10">
        <v>747</v>
      </c>
      <c r="B776" s="10">
        <f t="shared" ca="1" si="69"/>
        <v>0.20381875797138171</v>
      </c>
      <c r="C776" s="10">
        <f t="shared" ca="1" si="70"/>
        <v>325</v>
      </c>
      <c r="D776" s="10">
        <f t="shared" ca="1" si="71"/>
        <v>80</v>
      </c>
      <c r="E776" s="10">
        <f t="shared" ca="1" si="72"/>
        <v>0.43250846167740198</v>
      </c>
      <c r="F776" s="10">
        <f t="shared" ca="1" si="73"/>
        <v>150</v>
      </c>
      <c r="G776" s="20">
        <f t="shared" ca="1" si="74"/>
        <v>32</v>
      </c>
    </row>
    <row r="777" spans="1:7" x14ac:dyDescent="0.35">
      <c r="A777" s="10">
        <v>748</v>
      </c>
      <c r="B777" s="10">
        <f t="shared" ca="1" si="69"/>
        <v>5.4583510610931918E-2</v>
      </c>
      <c r="C777" s="10">
        <f t="shared" ca="1" si="70"/>
        <v>275</v>
      </c>
      <c r="D777" s="10">
        <f t="shared" ca="1" si="71"/>
        <v>75</v>
      </c>
      <c r="E777" s="10">
        <f t="shared" ca="1" si="72"/>
        <v>0.31813561364349163</v>
      </c>
      <c r="F777" s="10">
        <f t="shared" ca="1" si="73"/>
        <v>75</v>
      </c>
      <c r="G777" s="20">
        <f t="shared" ca="1" si="74"/>
        <v>60</v>
      </c>
    </row>
    <row r="778" spans="1:7" x14ac:dyDescent="0.35">
      <c r="A778" s="10">
        <v>749</v>
      </c>
      <c r="B778" s="10">
        <f t="shared" ca="1" si="69"/>
        <v>0.88628460400265707</v>
      </c>
      <c r="C778" s="10">
        <f t="shared" ca="1" si="70"/>
        <v>425</v>
      </c>
      <c r="D778" s="10">
        <f t="shared" ca="1" si="71"/>
        <v>90</v>
      </c>
      <c r="E778" s="10">
        <f t="shared" ca="1" si="72"/>
        <v>0.52502957512407844</v>
      </c>
      <c r="F778" s="10">
        <f t="shared" ca="1" si="73"/>
        <v>150</v>
      </c>
      <c r="G778" s="20">
        <f t="shared" ca="1" si="74"/>
        <v>36</v>
      </c>
    </row>
    <row r="779" spans="1:7" x14ac:dyDescent="0.35">
      <c r="A779" s="10">
        <v>750</v>
      </c>
      <c r="B779" s="10">
        <f t="shared" ca="1" si="69"/>
        <v>0.4577832003398673</v>
      </c>
      <c r="C779" s="10">
        <f t="shared" ca="1" si="70"/>
        <v>325</v>
      </c>
      <c r="D779" s="10">
        <f t="shared" ca="1" si="71"/>
        <v>80</v>
      </c>
      <c r="E779" s="10">
        <f t="shared" ca="1" si="72"/>
        <v>0.60060931413584173</v>
      </c>
      <c r="F779" s="10">
        <f t="shared" ca="1" si="73"/>
        <v>150</v>
      </c>
      <c r="G779" s="20">
        <f t="shared" ca="1" si="74"/>
        <v>32</v>
      </c>
    </row>
    <row r="780" spans="1:7" x14ac:dyDescent="0.35">
      <c r="A780" s="10">
        <v>751</v>
      </c>
      <c r="B780" s="10">
        <f t="shared" ca="1" si="69"/>
        <v>0.88552732196115569</v>
      </c>
      <c r="C780" s="10">
        <f t="shared" ca="1" si="70"/>
        <v>425</v>
      </c>
      <c r="D780" s="10">
        <f t="shared" ca="1" si="71"/>
        <v>90</v>
      </c>
      <c r="E780" s="10">
        <f t="shared" ca="1" si="72"/>
        <v>0.62459829523968047</v>
      </c>
      <c r="F780" s="10">
        <f t="shared" ca="1" si="73"/>
        <v>150</v>
      </c>
      <c r="G780" s="20">
        <f t="shared" ca="1" si="74"/>
        <v>36</v>
      </c>
    </row>
    <row r="781" spans="1:7" x14ac:dyDescent="0.35">
      <c r="A781" s="10">
        <v>752</v>
      </c>
      <c r="B781" s="10">
        <f t="shared" ca="1" si="69"/>
        <v>0.65902782411933014</v>
      </c>
      <c r="C781" s="10">
        <f t="shared" ca="1" si="70"/>
        <v>375</v>
      </c>
      <c r="D781" s="10">
        <f t="shared" ca="1" si="71"/>
        <v>85</v>
      </c>
      <c r="E781" s="10">
        <f t="shared" ca="1" si="72"/>
        <v>0.47149579721572765</v>
      </c>
      <c r="F781" s="10">
        <f t="shared" ca="1" si="73"/>
        <v>150</v>
      </c>
      <c r="G781" s="20">
        <f t="shared" ca="1" si="74"/>
        <v>34</v>
      </c>
    </row>
    <row r="782" spans="1:7" x14ac:dyDescent="0.35">
      <c r="A782" s="10">
        <v>753</v>
      </c>
      <c r="B782" s="10">
        <f t="shared" ca="1" si="69"/>
        <v>0.24355402005458737</v>
      </c>
      <c r="C782" s="10">
        <f t="shared" ca="1" si="70"/>
        <v>325</v>
      </c>
      <c r="D782" s="10">
        <f t="shared" ca="1" si="71"/>
        <v>80</v>
      </c>
      <c r="E782" s="10">
        <f t="shared" ca="1" si="72"/>
        <v>4.1710443296414712E-2</v>
      </c>
      <c r="F782" s="10">
        <f t="shared" ca="1" si="73"/>
        <v>72</v>
      </c>
      <c r="G782" s="20">
        <f t="shared" ca="1" si="74"/>
        <v>66.666666666666671</v>
      </c>
    </row>
    <row r="783" spans="1:7" x14ac:dyDescent="0.35">
      <c r="A783" s="10">
        <v>754</v>
      </c>
      <c r="B783" s="10">
        <f t="shared" ca="1" si="69"/>
        <v>0.58033412579372601</v>
      </c>
      <c r="C783" s="10">
        <f t="shared" ca="1" si="70"/>
        <v>375</v>
      </c>
      <c r="D783" s="10">
        <f t="shared" ca="1" si="71"/>
        <v>85</v>
      </c>
      <c r="E783" s="10">
        <f t="shared" ca="1" si="72"/>
        <v>0.57498024498119116</v>
      </c>
      <c r="F783" s="10">
        <f t="shared" ca="1" si="73"/>
        <v>150</v>
      </c>
      <c r="G783" s="20">
        <f t="shared" ca="1" si="74"/>
        <v>34</v>
      </c>
    </row>
    <row r="784" spans="1:7" x14ac:dyDescent="0.35">
      <c r="A784" s="10">
        <v>755</v>
      </c>
      <c r="B784" s="10">
        <f t="shared" ca="1" si="69"/>
        <v>0.94657487888035929</v>
      </c>
      <c r="C784" s="10">
        <f t="shared" ca="1" si="70"/>
        <v>475</v>
      </c>
      <c r="D784" s="10">
        <f t="shared" ca="1" si="71"/>
        <v>100</v>
      </c>
      <c r="E784" s="10">
        <f t="shared" ca="1" si="72"/>
        <v>0.14971606365566148</v>
      </c>
      <c r="F784" s="10">
        <f t="shared" ca="1" si="73"/>
        <v>72</v>
      </c>
      <c r="G784" s="20">
        <f t="shared" ca="1" si="74"/>
        <v>83.333333333333329</v>
      </c>
    </row>
    <row r="785" spans="1:7" x14ac:dyDescent="0.35">
      <c r="A785" s="10">
        <v>756</v>
      </c>
      <c r="B785" s="10">
        <f t="shared" ca="1" si="69"/>
        <v>0.54644771375038315</v>
      </c>
      <c r="C785" s="10">
        <f t="shared" ca="1" si="70"/>
        <v>375</v>
      </c>
      <c r="D785" s="10">
        <f t="shared" ca="1" si="71"/>
        <v>85</v>
      </c>
      <c r="E785" s="10">
        <f t="shared" ca="1" si="72"/>
        <v>0.59288276943253304</v>
      </c>
      <c r="F785" s="10">
        <f t="shared" ca="1" si="73"/>
        <v>150</v>
      </c>
      <c r="G785" s="20">
        <f t="shared" ca="1" si="74"/>
        <v>34</v>
      </c>
    </row>
    <row r="786" spans="1:7" x14ac:dyDescent="0.35">
      <c r="A786" s="10">
        <v>757</v>
      </c>
      <c r="B786" s="10">
        <f t="shared" ca="1" si="69"/>
        <v>0.73042936206420961</v>
      </c>
      <c r="C786" s="10">
        <f t="shared" ca="1" si="70"/>
        <v>375</v>
      </c>
      <c r="D786" s="10">
        <f t="shared" ca="1" si="71"/>
        <v>85</v>
      </c>
      <c r="E786" s="10">
        <f t="shared" ca="1" si="72"/>
        <v>0.97076274903484827</v>
      </c>
      <c r="F786" s="10">
        <f t="shared" ca="1" si="73"/>
        <v>250</v>
      </c>
      <c r="G786" s="20">
        <f t="shared" ca="1" si="74"/>
        <v>20.400000000000002</v>
      </c>
    </row>
    <row r="787" spans="1:7" x14ac:dyDescent="0.35">
      <c r="A787" s="10">
        <v>758</v>
      </c>
      <c r="B787" s="10">
        <f t="shared" ca="1" si="69"/>
        <v>0.32056293295001148</v>
      </c>
      <c r="C787" s="10">
        <f t="shared" ca="1" si="70"/>
        <v>325</v>
      </c>
      <c r="D787" s="10">
        <f t="shared" ca="1" si="71"/>
        <v>80</v>
      </c>
      <c r="E787" s="10">
        <f t="shared" ca="1" si="72"/>
        <v>0.27125293243506743</v>
      </c>
      <c r="F787" s="10">
        <f t="shared" ca="1" si="73"/>
        <v>72</v>
      </c>
      <c r="G787" s="20">
        <f t="shared" ca="1" si="74"/>
        <v>66.666666666666671</v>
      </c>
    </row>
    <row r="788" spans="1:7" x14ac:dyDescent="0.35">
      <c r="A788" s="10">
        <v>759</v>
      </c>
      <c r="B788" s="10">
        <f t="shared" ca="1" si="69"/>
        <v>8.275779378084791E-2</v>
      </c>
      <c r="C788" s="10">
        <f t="shared" ca="1" si="70"/>
        <v>275</v>
      </c>
      <c r="D788" s="10">
        <f t="shared" ca="1" si="71"/>
        <v>75</v>
      </c>
      <c r="E788" s="10">
        <f t="shared" ca="1" si="72"/>
        <v>0.33092877331796844</v>
      </c>
      <c r="F788" s="10">
        <f t="shared" ca="1" si="73"/>
        <v>150</v>
      </c>
      <c r="G788" s="20">
        <f t="shared" ca="1" si="74"/>
        <v>30</v>
      </c>
    </row>
    <row r="789" spans="1:7" x14ac:dyDescent="0.35">
      <c r="A789" s="10">
        <v>760</v>
      </c>
      <c r="B789" s="10">
        <f t="shared" ca="1" si="69"/>
        <v>0.26925941149600607</v>
      </c>
      <c r="C789" s="10">
        <f t="shared" ca="1" si="70"/>
        <v>325</v>
      </c>
      <c r="D789" s="10">
        <f t="shared" ca="1" si="71"/>
        <v>80</v>
      </c>
      <c r="E789" s="10">
        <f t="shared" ca="1" si="72"/>
        <v>0.60515970200679314</v>
      </c>
      <c r="F789" s="10">
        <f t="shared" ca="1" si="73"/>
        <v>150</v>
      </c>
      <c r="G789" s="20">
        <f t="shared" ca="1" si="74"/>
        <v>32</v>
      </c>
    </row>
    <row r="790" spans="1:7" x14ac:dyDescent="0.35">
      <c r="A790" s="10">
        <v>761</v>
      </c>
      <c r="B790" s="10">
        <f t="shared" ca="1" si="69"/>
        <v>0.54780678753831302</v>
      </c>
      <c r="C790" s="10">
        <f t="shared" ca="1" si="70"/>
        <v>375</v>
      </c>
      <c r="D790" s="10">
        <f t="shared" ca="1" si="71"/>
        <v>85</v>
      </c>
      <c r="E790" s="10">
        <f t="shared" ca="1" si="72"/>
        <v>0.91751683965519015</v>
      </c>
      <c r="F790" s="10">
        <f t="shared" ca="1" si="73"/>
        <v>250</v>
      </c>
      <c r="G790" s="20">
        <f t="shared" ca="1" si="74"/>
        <v>20.400000000000002</v>
      </c>
    </row>
    <row r="791" spans="1:7" x14ac:dyDescent="0.35">
      <c r="A791" s="10">
        <v>762</v>
      </c>
      <c r="B791" s="10">
        <f t="shared" ca="1" si="69"/>
        <v>0.2744804945713456</v>
      </c>
      <c r="C791" s="10">
        <f t="shared" ca="1" si="70"/>
        <v>325</v>
      </c>
      <c r="D791" s="10">
        <f t="shared" ca="1" si="71"/>
        <v>80</v>
      </c>
      <c r="E791" s="10">
        <f t="shared" ca="1" si="72"/>
        <v>0.1960866927003907</v>
      </c>
      <c r="F791" s="10">
        <f t="shared" ca="1" si="73"/>
        <v>72</v>
      </c>
      <c r="G791" s="20">
        <f t="shared" ca="1" si="74"/>
        <v>66.666666666666671</v>
      </c>
    </row>
    <row r="792" spans="1:7" x14ac:dyDescent="0.35">
      <c r="A792" s="10">
        <v>763</v>
      </c>
      <c r="B792" s="10">
        <f t="shared" ca="1" si="69"/>
        <v>0.7563322782222679</v>
      </c>
      <c r="C792" s="10">
        <f t="shared" ca="1" si="70"/>
        <v>375</v>
      </c>
      <c r="D792" s="10">
        <f t="shared" ca="1" si="71"/>
        <v>85</v>
      </c>
      <c r="E792" s="10">
        <f t="shared" ca="1" si="72"/>
        <v>0.67174480840166328</v>
      </c>
      <c r="F792" s="10">
        <f t="shared" ca="1" si="73"/>
        <v>150</v>
      </c>
      <c r="G792" s="20">
        <f t="shared" ca="1" si="74"/>
        <v>34</v>
      </c>
    </row>
    <row r="793" spans="1:7" x14ac:dyDescent="0.35">
      <c r="A793" s="10">
        <v>764</v>
      </c>
      <c r="B793" s="10">
        <f t="shared" ca="1" si="69"/>
        <v>0.35965986800497829</v>
      </c>
      <c r="C793" s="10">
        <f t="shared" ca="1" si="70"/>
        <v>325</v>
      </c>
      <c r="D793" s="10">
        <f t="shared" ca="1" si="71"/>
        <v>80</v>
      </c>
      <c r="E793" s="10">
        <f t="shared" ca="1" si="72"/>
        <v>0.5343571391239339</v>
      </c>
      <c r="F793" s="10">
        <f t="shared" ca="1" si="73"/>
        <v>150</v>
      </c>
      <c r="G793" s="20">
        <f t="shared" ca="1" si="74"/>
        <v>32</v>
      </c>
    </row>
    <row r="794" spans="1:7" x14ac:dyDescent="0.35">
      <c r="A794" s="10">
        <v>765</v>
      </c>
      <c r="B794" s="10">
        <f t="shared" ca="1" si="69"/>
        <v>0.46514123442170618</v>
      </c>
      <c r="C794" s="10">
        <f t="shared" ca="1" si="70"/>
        <v>325</v>
      </c>
      <c r="D794" s="10">
        <f t="shared" ca="1" si="71"/>
        <v>80</v>
      </c>
      <c r="E794" s="10">
        <f t="shared" ca="1" si="72"/>
        <v>0.14986077524023256</v>
      </c>
      <c r="F794" s="10">
        <f t="shared" ca="1" si="73"/>
        <v>72</v>
      </c>
      <c r="G794" s="20">
        <f t="shared" ca="1" si="74"/>
        <v>66.666666666666671</v>
      </c>
    </row>
    <row r="795" spans="1:7" x14ac:dyDescent="0.35">
      <c r="A795" s="10">
        <v>766</v>
      </c>
      <c r="B795" s="10">
        <f t="shared" ca="1" si="69"/>
        <v>0.5624105446852492</v>
      </c>
      <c r="C795" s="10">
        <f t="shared" ca="1" si="70"/>
        <v>375</v>
      </c>
      <c r="D795" s="10">
        <f t="shared" ca="1" si="71"/>
        <v>85</v>
      </c>
      <c r="E795" s="10">
        <f t="shared" ca="1" si="72"/>
        <v>0.63177656643569025</v>
      </c>
      <c r="F795" s="10">
        <f t="shared" ca="1" si="73"/>
        <v>150</v>
      </c>
      <c r="G795" s="20">
        <f t="shared" ca="1" si="74"/>
        <v>34</v>
      </c>
    </row>
    <row r="796" spans="1:7" x14ac:dyDescent="0.35">
      <c r="A796" s="10">
        <v>767</v>
      </c>
      <c r="B796" s="10">
        <f t="shared" ca="1" si="69"/>
        <v>0.21403137240266379</v>
      </c>
      <c r="C796" s="10">
        <f t="shared" ca="1" si="70"/>
        <v>325</v>
      </c>
      <c r="D796" s="10">
        <f t="shared" ca="1" si="71"/>
        <v>80</v>
      </c>
      <c r="E796" s="10">
        <f t="shared" ca="1" si="72"/>
        <v>0.25978329541180367</v>
      </c>
      <c r="F796" s="10">
        <f t="shared" ca="1" si="73"/>
        <v>72</v>
      </c>
      <c r="G796" s="20">
        <f t="shared" ca="1" si="74"/>
        <v>66.666666666666671</v>
      </c>
    </row>
    <row r="797" spans="1:7" x14ac:dyDescent="0.35">
      <c r="A797" s="10">
        <v>768</v>
      </c>
      <c r="B797" s="10">
        <f t="shared" ca="1" si="69"/>
        <v>0.48903167835007799</v>
      </c>
      <c r="C797" s="10">
        <f t="shared" ca="1" si="70"/>
        <v>325</v>
      </c>
      <c r="D797" s="10">
        <f t="shared" ca="1" si="71"/>
        <v>80</v>
      </c>
      <c r="E797" s="10">
        <f t="shared" ca="1" si="72"/>
        <v>0.48372101199550177</v>
      </c>
      <c r="F797" s="10">
        <f t="shared" ca="1" si="73"/>
        <v>150</v>
      </c>
      <c r="G797" s="20">
        <f t="shared" ca="1" si="74"/>
        <v>32</v>
      </c>
    </row>
    <row r="798" spans="1:7" x14ac:dyDescent="0.35">
      <c r="A798" s="10">
        <v>769</v>
      </c>
      <c r="B798" s="10">
        <f t="shared" ca="1" si="69"/>
        <v>0.35534227119909201</v>
      </c>
      <c r="C798" s="10">
        <f t="shared" ca="1" si="70"/>
        <v>325</v>
      </c>
      <c r="D798" s="10">
        <f t="shared" ca="1" si="71"/>
        <v>80</v>
      </c>
      <c r="E798" s="10">
        <f t="shared" ca="1" si="72"/>
        <v>1.5003593000505466E-3</v>
      </c>
      <c r="F798" s="10">
        <f t="shared" ca="1" si="73"/>
        <v>72</v>
      </c>
      <c r="G798" s="20">
        <f t="shared" ca="1" si="74"/>
        <v>66.666666666666671</v>
      </c>
    </row>
    <row r="799" spans="1:7" x14ac:dyDescent="0.35">
      <c r="A799" s="10">
        <v>770</v>
      </c>
      <c r="B799" s="10">
        <f t="shared" ref="B799:B862" ca="1" si="75">RAND()</f>
        <v>0.12220487446740957</v>
      </c>
      <c r="C799" s="10">
        <f t="shared" ref="C799:C862" ca="1" si="76">VLOOKUP(B799,$F$14:$I$18,3)</f>
        <v>325</v>
      </c>
      <c r="D799" s="10">
        <f t="shared" ref="D799:D862" ca="1" si="77">VLOOKUP(B799,$F$14:$I$18,4)</f>
        <v>80</v>
      </c>
      <c r="E799" s="10">
        <f t="shared" ref="E799:E862" ca="1" si="78">RAND()</f>
        <v>0.44413761570609456</v>
      </c>
      <c r="F799" s="10">
        <f t="shared" ref="F799:F862" ca="1" si="79">VLOOKUP(E799,$F$22:$H$26,3)</f>
        <v>150</v>
      </c>
      <c r="G799" s="20">
        <f t="shared" ref="G799:G862" ca="1" si="80">(D799/F799)*60</f>
        <v>32</v>
      </c>
    </row>
    <row r="800" spans="1:7" x14ac:dyDescent="0.35">
      <c r="A800" s="10">
        <v>771</v>
      </c>
      <c r="B800" s="10">
        <f t="shared" ca="1" si="75"/>
        <v>0.8057111174999404</v>
      </c>
      <c r="C800" s="10">
        <f t="shared" ca="1" si="76"/>
        <v>425</v>
      </c>
      <c r="D800" s="10">
        <f t="shared" ca="1" si="77"/>
        <v>90</v>
      </c>
      <c r="E800" s="10">
        <f t="shared" ca="1" si="78"/>
        <v>0.31897474676150539</v>
      </c>
      <c r="F800" s="10">
        <f t="shared" ca="1" si="79"/>
        <v>120</v>
      </c>
      <c r="G800" s="20">
        <f t="shared" ca="1" si="80"/>
        <v>45</v>
      </c>
    </row>
    <row r="801" spans="1:7" x14ac:dyDescent="0.35">
      <c r="A801" s="10">
        <v>772</v>
      </c>
      <c r="B801" s="10">
        <f t="shared" ca="1" si="75"/>
        <v>0.7207009320468577</v>
      </c>
      <c r="C801" s="10">
        <f t="shared" ca="1" si="76"/>
        <v>375</v>
      </c>
      <c r="D801" s="10">
        <f t="shared" ca="1" si="77"/>
        <v>85</v>
      </c>
      <c r="E801" s="10">
        <f t="shared" ca="1" si="78"/>
        <v>0.4429179438639983</v>
      </c>
      <c r="F801" s="10">
        <f t="shared" ca="1" si="79"/>
        <v>150</v>
      </c>
      <c r="G801" s="20">
        <f t="shared" ca="1" si="80"/>
        <v>34</v>
      </c>
    </row>
    <row r="802" spans="1:7" x14ac:dyDescent="0.35">
      <c r="A802" s="10">
        <v>773</v>
      </c>
      <c r="B802" s="10">
        <f t="shared" ca="1" si="75"/>
        <v>0.81013205771913699</v>
      </c>
      <c r="C802" s="10">
        <f t="shared" ca="1" si="76"/>
        <v>425</v>
      </c>
      <c r="D802" s="10">
        <f t="shared" ca="1" si="77"/>
        <v>90</v>
      </c>
      <c r="E802" s="10">
        <f t="shared" ca="1" si="78"/>
        <v>0.65875075257269411</v>
      </c>
      <c r="F802" s="10">
        <f t="shared" ca="1" si="79"/>
        <v>150</v>
      </c>
      <c r="G802" s="20">
        <f t="shared" ca="1" si="80"/>
        <v>36</v>
      </c>
    </row>
    <row r="803" spans="1:7" x14ac:dyDescent="0.35">
      <c r="A803" s="10">
        <v>774</v>
      </c>
      <c r="B803" s="10">
        <f t="shared" ca="1" si="75"/>
        <v>0.91618965744049974</v>
      </c>
      <c r="C803" s="10">
        <f t="shared" ca="1" si="76"/>
        <v>475</v>
      </c>
      <c r="D803" s="10">
        <f t="shared" ca="1" si="77"/>
        <v>100</v>
      </c>
      <c r="E803" s="10">
        <f t="shared" ca="1" si="78"/>
        <v>0.5676338774308799</v>
      </c>
      <c r="F803" s="10">
        <f t="shared" ca="1" si="79"/>
        <v>150</v>
      </c>
      <c r="G803" s="20">
        <f t="shared" ca="1" si="80"/>
        <v>40</v>
      </c>
    </row>
    <row r="804" spans="1:7" x14ac:dyDescent="0.35">
      <c r="A804" s="10">
        <v>775</v>
      </c>
      <c r="B804" s="10">
        <f t="shared" ca="1" si="75"/>
        <v>0.72842903034972906</v>
      </c>
      <c r="C804" s="10">
        <f t="shared" ca="1" si="76"/>
        <v>375</v>
      </c>
      <c r="D804" s="10">
        <f t="shared" ca="1" si="77"/>
        <v>85</v>
      </c>
      <c r="E804" s="10">
        <f t="shared" ca="1" si="78"/>
        <v>0.91761654590539787</v>
      </c>
      <c r="F804" s="10">
        <f t="shared" ca="1" si="79"/>
        <v>250</v>
      </c>
      <c r="G804" s="20">
        <f t="shared" ca="1" si="80"/>
        <v>20.400000000000002</v>
      </c>
    </row>
    <row r="805" spans="1:7" x14ac:dyDescent="0.35">
      <c r="A805" s="10">
        <v>776</v>
      </c>
      <c r="B805" s="10">
        <f t="shared" ca="1" si="75"/>
        <v>0.44317153713445556</v>
      </c>
      <c r="C805" s="10">
        <f t="shared" ca="1" si="76"/>
        <v>325</v>
      </c>
      <c r="D805" s="10">
        <f t="shared" ca="1" si="77"/>
        <v>80</v>
      </c>
      <c r="E805" s="10">
        <f t="shared" ca="1" si="78"/>
        <v>0.24117995415148852</v>
      </c>
      <c r="F805" s="10">
        <f t="shared" ca="1" si="79"/>
        <v>72</v>
      </c>
      <c r="G805" s="20">
        <f t="shared" ca="1" si="80"/>
        <v>66.666666666666671</v>
      </c>
    </row>
    <row r="806" spans="1:7" x14ac:dyDescent="0.35">
      <c r="A806" s="10">
        <v>777</v>
      </c>
      <c r="B806" s="10">
        <f t="shared" ca="1" si="75"/>
        <v>0.30244513153070895</v>
      </c>
      <c r="C806" s="10">
        <f t="shared" ca="1" si="76"/>
        <v>325</v>
      </c>
      <c r="D806" s="10">
        <f t="shared" ca="1" si="77"/>
        <v>80</v>
      </c>
      <c r="E806" s="10">
        <f t="shared" ca="1" si="78"/>
        <v>0.59379496054255831</v>
      </c>
      <c r="F806" s="10">
        <f t="shared" ca="1" si="79"/>
        <v>150</v>
      </c>
      <c r="G806" s="20">
        <f t="shared" ca="1" si="80"/>
        <v>32</v>
      </c>
    </row>
    <row r="807" spans="1:7" x14ac:dyDescent="0.35">
      <c r="A807" s="10">
        <v>778</v>
      </c>
      <c r="B807" s="10">
        <f t="shared" ca="1" si="75"/>
        <v>0.62101464087774538</v>
      </c>
      <c r="C807" s="10">
        <f t="shared" ca="1" si="76"/>
        <v>375</v>
      </c>
      <c r="D807" s="10">
        <f t="shared" ca="1" si="77"/>
        <v>85</v>
      </c>
      <c r="E807" s="10">
        <f t="shared" ca="1" si="78"/>
        <v>0.96888015628645308</v>
      </c>
      <c r="F807" s="10">
        <f t="shared" ca="1" si="79"/>
        <v>250</v>
      </c>
      <c r="G807" s="20">
        <f t="shared" ca="1" si="80"/>
        <v>20.400000000000002</v>
      </c>
    </row>
    <row r="808" spans="1:7" x14ac:dyDescent="0.35">
      <c r="A808" s="10">
        <v>779</v>
      </c>
      <c r="B808" s="10">
        <f t="shared" ca="1" si="75"/>
        <v>0.96489575129611438</v>
      </c>
      <c r="C808" s="10">
        <f t="shared" ca="1" si="76"/>
        <v>475</v>
      </c>
      <c r="D808" s="10">
        <f t="shared" ca="1" si="77"/>
        <v>100</v>
      </c>
      <c r="E808" s="10">
        <f t="shared" ca="1" si="78"/>
        <v>0.13343441524202448</v>
      </c>
      <c r="F808" s="10">
        <f t="shared" ca="1" si="79"/>
        <v>72</v>
      </c>
      <c r="G808" s="20">
        <f t="shared" ca="1" si="80"/>
        <v>83.333333333333329</v>
      </c>
    </row>
    <row r="809" spans="1:7" x14ac:dyDescent="0.35">
      <c r="A809" s="10">
        <v>780</v>
      </c>
      <c r="B809" s="10">
        <f t="shared" ca="1" si="75"/>
        <v>0.31402497725729572</v>
      </c>
      <c r="C809" s="10">
        <f t="shared" ca="1" si="76"/>
        <v>325</v>
      </c>
      <c r="D809" s="10">
        <f t="shared" ca="1" si="77"/>
        <v>80</v>
      </c>
      <c r="E809" s="10">
        <f t="shared" ca="1" si="78"/>
        <v>0.4541847559660136</v>
      </c>
      <c r="F809" s="10">
        <f t="shared" ca="1" si="79"/>
        <v>150</v>
      </c>
      <c r="G809" s="20">
        <f t="shared" ca="1" si="80"/>
        <v>32</v>
      </c>
    </row>
    <row r="810" spans="1:7" x14ac:dyDescent="0.35">
      <c r="A810" s="10">
        <v>781</v>
      </c>
      <c r="B810" s="10">
        <f t="shared" ca="1" si="75"/>
        <v>0.70110456272642052</v>
      </c>
      <c r="C810" s="10">
        <f t="shared" ca="1" si="76"/>
        <v>375</v>
      </c>
      <c r="D810" s="10">
        <f t="shared" ca="1" si="77"/>
        <v>85</v>
      </c>
      <c r="E810" s="10">
        <f t="shared" ca="1" si="78"/>
        <v>0.88418159543117147</v>
      </c>
      <c r="F810" s="10">
        <f t="shared" ca="1" si="79"/>
        <v>250</v>
      </c>
      <c r="G810" s="20">
        <f t="shared" ca="1" si="80"/>
        <v>20.400000000000002</v>
      </c>
    </row>
    <row r="811" spans="1:7" x14ac:dyDescent="0.35">
      <c r="A811" s="10">
        <v>782</v>
      </c>
      <c r="B811" s="10">
        <f t="shared" ca="1" si="75"/>
        <v>0.6885619890172433</v>
      </c>
      <c r="C811" s="10">
        <f t="shared" ca="1" si="76"/>
        <v>375</v>
      </c>
      <c r="D811" s="10">
        <f t="shared" ca="1" si="77"/>
        <v>85</v>
      </c>
      <c r="E811" s="10">
        <f t="shared" ca="1" si="78"/>
        <v>0.27205181474853801</v>
      </c>
      <c r="F811" s="10">
        <f t="shared" ca="1" si="79"/>
        <v>72</v>
      </c>
      <c r="G811" s="20">
        <f t="shared" ca="1" si="80"/>
        <v>70.833333333333329</v>
      </c>
    </row>
    <row r="812" spans="1:7" x14ac:dyDescent="0.35">
      <c r="A812" s="10">
        <v>783</v>
      </c>
      <c r="B812" s="10">
        <f t="shared" ca="1" si="75"/>
        <v>0.53639202957402665</v>
      </c>
      <c r="C812" s="10">
        <f t="shared" ca="1" si="76"/>
        <v>375</v>
      </c>
      <c r="D812" s="10">
        <f t="shared" ca="1" si="77"/>
        <v>85</v>
      </c>
      <c r="E812" s="10">
        <f t="shared" ca="1" si="78"/>
        <v>0.45679049210865053</v>
      </c>
      <c r="F812" s="10">
        <f t="shared" ca="1" si="79"/>
        <v>150</v>
      </c>
      <c r="G812" s="20">
        <f t="shared" ca="1" si="80"/>
        <v>34</v>
      </c>
    </row>
    <row r="813" spans="1:7" x14ac:dyDescent="0.35">
      <c r="A813" s="10">
        <v>784</v>
      </c>
      <c r="B813" s="10">
        <f t="shared" ca="1" si="75"/>
        <v>0.53766060646276881</v>
      </c>
      <c r="C813" s="10">
        <f t="shared" ca="1" si="76"/>
        <v>375</v>
      </c>
      <c r="D813" s="10">
        <f t="shared" ca="1" si="77"/>
        <v>85</v>
      </c>
      <c r="E813" s="10">
        <f t="shared" ca="1" si="78"/>
        <v>0.42840903586386014</v>
      </c>
      <c r="F813" s="10">
        <f t="shared" ca="1" si="79"/>
        <v>150</v>
      </c>
      <c r="G813" s="20">
        <f t="shared" ca="1" si="80"/>
        <v>34</v>
      </c>
    </row>
    <row r="814" spans="1:7" x14ac:dyDescent="0.35">
      <c r="A814" s="10">
        <v>785</v>
      </c>
      <c r="B814" s="10">
        <f t="shared" ca="1" si="75"/>
        <v>0.56191924505754709</v>
      </c>
      <c r="C814" s="10">
        <f t="shared" ca="1" si="76"/>
        <v>375</v>
      </c>
      <c r="D814" s="10">
        <f t="shared" ca="1" si="77"/>
        <v>85</v>
      </c>
      <c r="E814" s="10">
        <f t="shared" ca="1" si="78"/>
        <v>0.35262744529800194</v>
      </c>
      <c r="F814" s="10">
        <f t="shared" ca="1" si="79"/>
        <v>150</v>
      </c>
      <c r="G814" s="20">
        <f t="shared" ca="1" si="80"/>
        <v>34</v>
      </c>
    </row>
    <row r="815" spans="1:7" x14ac:dyDescent="0.35">
      <c r="A815" s="10">
        <v>786</v>
      </c>
      <c r="B815" s="10">
        <f t="shared" ca="1" si="75"/>
        <v>0.36159499522501093</v>
      </c>
      <c r="C815" s="10">
        <f t="shared" ca="1" si="76"/>
        <v>325</v>
      </c>
      <c r="D815" s="10">
        <f t="shared" ca="1" si="77"/>
        <v>80</v>
      </c>
      <c r="E815" s="10">
        <f t="shared" ca="1" si="78"/>
        <v>0.69421742659559882</v>
      </c>
      <c r="F815" s="10">
        <f t="shared" ca="1" si="79"/>
        <v>150</v>
      </c>
      <c r="G815" s="20">
        <f t="shared" ca="1" si="80"/>
        <v>32</v>
      </c>
    </row>
    <row r="816" spans="1:7" x14ac:dyDescent="0.35">
      <c r="A816" s="10">
        <v>787</v>
      </c>
      <c r="B816" s="10">
        <f t="shared" ca="1" si="75"/>
        <v>0.3347519574322162</v>
      </c>
      <c r="C816" s="10">
        <f t="shared" ca="1" si="76"/>
        <v>325</v>
      </c>
      <c r="D816" s="10">
        <f t="shared" ca="1" si="77"/>
        <v>80</v>
      </c>
      <c r="E816" s="10">
        <f t="shared" ca="1" si="78"/>
        <v>0.28953091641937567</v>
      </c>
      <c r="F816" s="10">
        <f t="shared" ca="1" si="79"/>
        <v>72</v>
      </c>
      <c r="G816" s="20">
        <f t="shared" ca="1" si="80"/>
        <v>66.666666666666671</v>
      </c>
    </row>
    <row r="817" spans="1:7" x14ac:dyDescent="0.35">
      <c r="A817" s="10">
        <v>788</v>
      </c>
      <c r="B817" s="10">
        <f t="shared" ca="1" si="75"/>
        <v>0.6808120212906229</v>
      </c>
      <c r="C817" s="10">
        <f t="shared" ca="1" si="76"/>
        <v>375</v>
      </c>
      <c r="D817" s="10">
        <f t="shared" ca="1" si="77"/>
        <v>85</v>
      </c>
      <c r="E817" s="10">
        <f t="shared" ca="1" si="78"/>
        <v>0.65954334141891269</v>
      </c>
      <c r="F817" s="10">
        <f t="shared" ca="1" si="79"/>
        <v>150</v>
      </c>
      <c r="G817" s="20">
        <f t="shared" ca="1" si="80"/>
        <v>34</v>
      </c>
    </row>
    <row r="818" spans="1:7" x14ac:dyDescent="0.35">
      <c r="A818" s="10">
        <v>789</v>
      </c>
      <c r="B818" s="10">
        <f t="shared" ca="1" si="75"/>
        <v>6.8573961204808631E-2</v>
      </c>
      <c r="C818" s="10">
        <f t="shared" ca="1" si="76"/>
        <v>275</v>
      </c>
      <c r="D818" s="10">
        <f t="shared" ca="1" si="77"/>
        <v>75</v>
      </c>
      <c r="E818" s="10">
        <f t="shared" ca="1" si="78"/>
        <v>0.45410560702451652</v>
      </c>
      <c r="F818" s="10">
        <f t="shared" ca="1" si="79"/>
        <v>150</v>
      </c>
      <c r="G818" s="20">
        <f t="shared" ca="1" si="80"/>
        <v>30</v>
      </c>
    </row>
    <row r="819" spans="1:7" x14ac:dyDescent="0.35">
      <c r="A819" s="10">
        <v>790</v>
      </c>
      <c r="B819" s="10">
        <f t="shared" ca="1" si="75"/>
        <v>1.0842863947589931E-2</v>
      </c>
      <c r="C819" s="10">
        <f t="shared" ca="1" si="76"/>
        <v>275</v>
      </c>
      <c r="D819" s="10">
        <f t="shared" ca="1" si="77"/>
        <v>75</v>
      </c>
      <c r="E819" s="10">
        <f t="shared" ca="1" si="78"/>
        <v>0.4164362564299352</v>
      </c>
      <c r="F819" s="10">
        <f t="shared" ca="1" si="79"/>
        <v>150</v>
      </c>
      <c r="G819" s="20">
        <f t="shared" ca="1" si="80"/>
        <v>30</v>
      </c>
    </row>
    <row r="820" spans="1:7" x14ac:dyDescent="0.35">
      <c r="A820" s="10">
        <v>791</v>
      </c>
      <c r="B820" s="10">
        <f t="shared" ca="1" si="75"/>
        <v>0.19669137761763344</v>
      </c>
      <c r="C820" s="10">
        <f t="shared" ca="1" si="76"/>
        <v>325</v>
      </c>
      <c r="D820" s="10">
        <f t="shared" ca="1" si="77"/>
        <v>80</v>
      </c>
      <c r="E820" s="10">
        <f t="shared" ca="1" si="78"/>
        <v>0.74843053373906043</v>
      </c>
      <c r="F820" s="10">
        <f t="shared" ca="1" si="79"/>
        <v>250</v>
      </c>
      <c r="G820" s="20">
        <f t="shared" ca="1" si="80"/>
        <v>19.2</v>
      </c>
    </row>
    <row r="821" spans="1:7" x14ac:dyDescent="0.35">
      <c r="A821" s="10">
        <v>792</v>
      </c>
      <c r="B821" s="10">
        <f t="shared" ca="1" si="75"/>
        <v>0.93516729039760682</v>
      </c>
      <c r="C821" s="10">
        <f t="shared" ca="1" si="76"/>
        <v>475</v>
      </c>
      <c r="D821" s="10">
        <f t="shared" ca="1" si="77"/>
        <v>100</v>
      </c>
      <c r="E821" s="10">
        <f t="shared" ca="1" si="78"/>
        <v>0.67765057081841873</v>
      </c>
      <c r="F821" s="10">
        <f t="shared" ca="1" si="79"/>
        <v>150</v>
      </c>
      <c r="G821" s="20">
        <f t="shared" ca="1" si="80"/>
        <v>40</v>
      </c>
    </row>
    <row r="822" spans="1:7" x14ac:dyDescent="0.35">
      <c r="A822" s="10">
        <v>793</v>
      </c>
      <c r="B822" s="10">
        <f t="shared" ca="1" si="75"/>
        <v>3.7112253486615621E-2</v>
      </c>
      <c r="C822" s="10">
        <f t="shared" ca="1" si="76"/>
        <v>275</v>
      </c>
      <c r="D822" s="10">
        <f t="shared" ca="1" si="77"/>
        <v>75</v>
      </c>
      <c r="E822" s="10">
        <f t="shared" ca="1" si="78"/>
        <v>0.81022830776541577</v>
      </c>
      <c r="F822" s="10">
        <f t="shared" ca="1" si="79"/>
        <v>250</v>
      </c>
      <c r="G822" s="20">
        <f t="shared" ca="1" si="80"/>
        <v>18</v>
      </c>
    </row>
    <row r="823" spans="1:7" x14ac:dyDescent="0.35">
      <c r="A823" s="10">
        <v>794</v>
      </c>
      <c r="B823" s="10">
        <f t="shared" ca="1" si="75"/>
        <v>0.50773455634217057</v>
      </c>
      <c r="C823" s="10">
        <f t="shared" ca="1" si="76"/>
        <v>375</v>
      </c>
      <c r="D823" s="10">
        <f t="shared" ca="1" si="77"/>
        <v>85</v>
      </c>
      <c r="E823" s="10">
        <f t="shared" ca="1" si="78"/>
        <v>0.15671831615176368</v>
      </c>
      <c r="F823" s="10">
        <f t="shared" ca="1" si="79"/>
        <v>72</v>
      </c>
      <c r="G823" s="20">
        <f t="shared" ca="1" si="80"/>
        <v>70.833333333333329</v>
      </c>
    </row>
    <row r="824" spans="1:7" x14ac:dyDescent="0.35">
      <c r="A824" s="10">
        <v>795</v>
      </c>
      <c r="B824" s="10">
        <f t="shared" ca="1" si="75"/>
        <v>0.1167406196436146</v>
      </c>
      <c r="C824" s="10">
        <f t="shared" ca="1" si="76"/>
        <v>325</v>
      </c>
      <c r="D824" s="10">
        <f t="shared" ca="1" si="77"/>
        <v>80</v>
      </c>
      <c r="E824" s="10">
        <f t="shared" ca="1" si="78"/>
        <v>0.89251655193835944</v>
      </c>
      <c r="F824" s="10">
        <f t="shared" ca="1" si="79"/>
        <v>250</v>
      </c>
      <c r="G824" s="20">
        <f t="shared" ca="1" si="80"/>
        <v>19.2</v>
      </c>
    </row>
    <row r="825" spans="1:7" x14ac:dyDescent="0.35">
      <c r="A825" s="10">
        <v>796</v>
      </c>
      <c r="B825" s="10">
        <f t="shared" ca="1" si="75"/>
        <v>0.43154019194378623</v>
      </c>
      <c r="C825" s="10">
        <f t="shared" ca="1" si="76"/>
        <v>325</v>
      </c>
      <c r="D825" s="10">
        <f t="shared" ca="1" si="77"/>
        <v>80</v>
      </c>
      <c r="E825" s="10">
        <f t="shared" ca="1" si="78"/>
        <v>0.92838871582737659</v>
      </c>
      <c r="F825" s="10">
        <f t="shared" ca="1" si="79"/>
        <v>250</v>
      </c>
      <c r="G825" s="20">
        <f t="shared" ca="1" si="80"/>
        <v>19.2</v>
      </c>
    </row>
    <row r="826" spans="1:7" x14ac:dyDescent="0.35">
      <c r="A826" s="10">
        <v>797</v>
      </c>
      <c r="B826" s="10">
        <f t="shared" ca="1" si="75"/>
        <v>0.79468552776601864</v>
      </c>
      <c r="C826" s="10">
        <f t="shared" ca="1" si="76"/>
        <v>375</v>
      </c>
      <c r="D826" s="10">
        <f t="shared" ca="1" si="77"/>
        <v>85</v>
      </c>
      <c r="E826" s="10">
        <f t="shared" ca="1" si="78"/>
        <v>0.56774147214286252</v>
      </c>
      <c r="F826" s="10">
        <f t="shared" ca="1" si="79"/>
        <v>150</v>
      </c>
      <c r="G826" s="20">
        <f t="shared" ca="1" si="80"/>
        <v>34</v>
      </c>
    </row>
    <row r="827" spans="1:7" x14ac:dyDescent="0.35">
      <c r="A827" s="10">
        <v>798</v>
      </c>
      <c r="B827" s="10">
        <f t="shared" ca="1" si="75"/>
        <v>0.58278435346124258</v>
      </c>
      <c r="C827" s="10">
        <f t="shared" ca="1" si="76"/>
        <v>375</v>
      </c>
      <c r="D827" s="10">
        <f t="shared" ca="1" si="77"/>
        <v>85</v>
      </c>
      <c r="E827" s="10">
        <f t="shared" ca="1" si="78"/>
        <v>0.70309221748471307</v>
      </c>
      <c r="F827" s="10">
        <f t="shared" ca="1" si="79"/>
        <v>150</v>
      </c>
      <c r="G827" s="20">
        <f t="shared" ca="1" si="80"/>
        <v>34</v>
      </c>
    </row>
    <row r="828" spans="1:7" x14ac:dyDescent="0.35">
      <c r="A828" s="10">
        <v>799</v>
      </c>
      <c r="B828" s="10">
        <f t="shared" ca="1" si="75"/>
        <v>0.95400998687394767</v>
      </c>
      <c r="C828" s="10">
        <f t="shared" ca="1" si="76"/>
        <v>475</v>
      </c>
      <c r="D828" s="10">
        <f t="shared" ca="1" si="77"/>
        <v>100</v>
      </c>
      <c r="E828" s="10">
        <f t="shared" ca="1" si="78"/>
        <v>0.74326821081816252</v>
      </c>
      <c r="F828" s="10">
        <f t="shared" ca="1" si="79"/>
        <v>250</v>
      </c>
      <c r="G828" s="20">
        <f t="shared" ca="1" si="80"/>
        <v>24</v>
      </c>
    </row>
    <row r="829" spans="1:7" x14ac:dyDescent="0.35">
      <c r="A829" s="10">
        <v>800</v>
      </c>
      <c r="B829" s="10">
        <f t="shared" ca="1" si="75"/>
        <v>0.32050403300718522</v>
      </c>
      <c r="C829" s="10">
        <f t="shared" ca="1" si="76"/>
        <v>325</v>
      </c>
      <c r="D829" s="10">
        <f t="shared" ca="1" si="77"/>
        <v>80</v>
      </c>
      <c r="E829" s="10">
        <f t="shared" ca="1" si="78"/>
        <v>0.15114879344474552</v>
      </c>
      <c r="F829" s="10">
        <f t="shared" ca="1" si="79"/>
        <v>72</v>
      </c>
      <c r="G829" s="20">
        <f t="shared" ca="1" si="80"/>
        <v>66.666666666666671</v>
      </c>
    </row>
    <row r="830" spans="1:7" x14ac:dyDescent="0.35">
      <c r="A830" s="10">
        <v>801</v>
      </c>
      <c r="B830" s="10">
        <f t="shared" ca="1" si="75"/>
        <v>0.3229884639469307</v>
      </c>
      <c r="C830" s="10">
        <f t="shared" ca="1" si="76"/>
        <v>325</v>
      </c>
      <c r="D830" s="10">
        <f t="shared" ca="1" si="77"/>
        <v>80</v>
      </c>
      <c r="E830" s="10">
        <f t="shared" ca="1" si="78"/>
        <v>0.88272686636885245</v>
      </c>
      <c r="F830" s="10">
        <f t="shared" ca="1" si="79"/>
        <v>250</v>
      </c>
      <c r="G830" s="20">
        <f t="shared" ca="1" si="80"/>
        <v>19.2</v>
      </c>
    </row>
    <row r="831" spans="1:7" x14ac:dyDescent="0.35">
      <c r="A831" s="10">
        <v>802</v>
      </c>
      <c r="B831" s="10">
        <f t="shared" ca="1" si="75"/>
        <v>0.52316066005433703</v>
      </c>
      <c r="C831" s="10">
        <f t="shared" ca="1" si="76"/>
        <v>375</v>
      </c>
      <c r="D831" s="10">
        <f t="shared" ca="1" si="77"/>
        <v>85</v>
      </c>
      <c r="E831" s="10">
        <f t="shared" ca="1" si="78"/>
        <v>0.62643919721610586</v>
      </c>
      <c r="F831" s="10">
        <f t="shared" ca="1" si="79"/>
        <v>150</v>
      </c>
      <c r="G831" s="20">
        <f t="shared" ca="1" si="80"/>
        <v>34</v>
      </c>
    </row>
    <row r="832" spans="1:7" x14ac:dyDescent="0.35">
      <c r="A832" s="10">
        <v>803</v>
      </c>
      <c r="B832" s="10">
        <f t="shared" ca="1" si="75"/>
        <v>0.96088338650022376</v>
      </c>
      <c r="C832" s="10">
        <f t="shared" ca="1" si="76"/>
        <v>475</v>
      </c>
      <c r="D832" s="10">
        <f t="shared" ca="1" si="77"/>
        <v>100</v>
      </c>
      <c r="E832" s="10">
        <f t="shared" ca="1" si="78"/>
        <v>0.45531518622004552</v>
      </c>
      <c r="F832" s="10">
        <f t="shared" ca="1" si="79"/>
        <v>150</v>
      </c>
      <c r="G832" s="20">
        <f t="shared" ca="1" si="80"/>
        <v>40</v>
      </c>
    </row>
    <row r="833" spans="1:7" x14ac:dyDescent="0.35">
      <c r="A833" s="10">
        <v>804</v>
      </c>
      <c r="B833" s="10">
        <f t="shared" ca="1" si="75"/>
        <v>0.9705188946818929</v>
      </c>
      <c r="C833" s="10">
        <f t="shared" ca="1" si="76"/>
        <v>475</v>
      </c>
      <c r="D833" s="10">
        <f t="shared" ca="1" si="77"/>
        <v>100</v>
      </c>
      <c r="E833" s="10">
        <f t="shared" ca="1" si="78"/>
        <v>0.67116579418786759</v>
      </c>
      <c r="F833" s="10">
        <f t="shared" ca="1" si="79"/>
        <v>150</v>
      </c>
      <c r="G833" s="20">
        <f t="shared" ca="1" si="80"/>
        <v>40</v>
      </c>
    </row>
    <row r="834" spans="1:7" x14ac:dyDescent="0.35">
      <c r="A834" s="10">
        <v>805</v>
      </c>
      <c r="B834" s="10">
        <f t="shared" ca="1" si="75"/>
        <v>0.57465116542231032</v>
      </c>
      <c r="C834" s="10">
        <f t="shared" ca="1" si="76"/>
        <v>375</v>
      </c>
      <c r="D834" s="10">
        <f t="shared" ca="1" si="77"/>
        <v>85</v>
      </c>
      <c r="E834" s="10">
        <f t="shared" ca="1" si="78"/>
        <v>0.94990528588452239</v>
      </c>
      <c r="F834" s="10">
        <f t="shared" ca="1" si="79"/>
        <v>250</v>
      </c>
      <c r="G834" s="20">
        <f t="shared" ca="1" si="80"/>
        <v>20.400000000000002</v>
      </c>
    </row>
    <row r="835" spans="1:7" x14ac:dyDescent="0.35">
      <c r="A835" s="10">
        <v>806</v>
      </c>
      <c r="B835" s="10">
        <f t="shared" ca="1" si="75"/>
        <v>0.26126981315497089</v>
      </c>
      <c r="C835" s="10">
        <f t="shared" ca="1" si="76"/>
        <v>325</v>
      </c>
      <c r="D835" s="10">
        <f t="shared" ca="1" si="77"/>
        <v>80</v>
      </c>
      <c r="E835" s="10">
        <f t="shared" ca="1" si="78"/>
        <v>0.93546718521599526</v>
      </c>
      <c r="F835" s="10">
        <f t="shared" ca="1" si="79"/>
        <v>250</v>
      </c>
      <c r="G835" s="20">
        <f t="shared" ca="1" si="80"/>
        <v>19.2</v>
      </c>
    </row>
    <row r="836" spans="1:7" x14ac:dyDescent="0.35">
      <c r="A836" s="10">
        <v>807</v>
      </c>
      <c r="B836" s="10">
        <f t="shared" ca="1" si="75"/>
        <v>0.49283930639106843</v>
      </c>
      <c r="C836" s="10">
        <f t="shared" ca="1" si="76"/>
        <v>325</v>
      </c>
      <c r="D836" s="10">
        <f t="shared" ca="1" si="77"/>
        <v>80</v>
      </c>
      <c r="E836" s="10">
        <f t="shared" ca="1" si="78"/>
        <v>0.53446249332212747</v>
      </c>
      <c r="F836" s="10">
        <f t="shared" ca="1" si="79"/>
        <v>150</v>
      </c>
      <c r="G836" s="20">
        <f t="shared" ca="1" si="80"/>
        <v>32</v>
      </c>
    </row>
    <row r="837" spans="1:7" x14ac:dyDescent="0.35">
      <c r="A837" s="10">
        <v>808</v>
      </c>
      <c r="B837" s="10">
        <f t="shared" ca="1" si="75"/>
        <v>0.63002385406463279</v>
      </c>
      <c r="C837" s="10">
        <f t="shared" ca="1" si="76"/>
        <v>375</v>
      </c>
      <c r="D837" s="10">
        <f t="shared" ca="1" si="77"/>
        <v>85</v>
      </c>
      <c r="E837" s="10">
        <f t="shared" ca="1" si="78"/>
        <v>0.16896410175181664</v>
      </c>
      <c r="F837" s="10">
        <f t="shared" ca="1" si="79"/>
        <v>72</v>
      </c>
      <c r="G837" s="20">
        <f t="shared" ca="1" si="80"/>
        <v>70.833333333333329</v>
      </c>
    </row>
    <row r="838" spans="1:7" x14ac:dyDescent="0.35">
      <c r="A838" s="10">
        <v>809</v>
      </c>
      <c r="B838" s="10">
        <f t="shared" ca="1" si="75"/>
        <v>0.22826243673572733</v>
      </c>
      <c r="C838" s="10">
        <f t="shared" ca="1" si="76"/>
        <v>325</v>
      </c>
      <c r="D838" s="10">
        <f t="shared" ca="1" si="77"/>
        <v>80</v>
      </c>
      <c r="E838" s="10">
        <f t="shared" ca="1" si="78"/>
        <v>8.1359491608136048E-2</v>
      </c>
      <c r="F838" s="10">
        <f t="shared" ca="1" si="79"/>
        <v>72</v>
      </c>
      <c r="G838" s="20">
        <f t="shared" ca="1" si="80"/>
        <v>66.666666666666671</v>
      </c>
    </row>
    <row r="839" spans="1:7" x14ac:dyDescent="0.35">
      <c r="A839" s="10">
        <v>810</v>
      </c>
      <c r="B839" s="10">
        <f t="shared" ca="1" si="75"/>
        <v>0.50094337561412594</v>
      </c>
      <c r="C839" s="10">
        <f t="shared" ca="1" si="76"/>
        <v>375</v>
      </c>
      <c r="D839" s="10">
        <f t="shared" ca="1" si="77"/>
        <v>85</v>
      </c>
      <c r="E839" s="10">
        <f t="shared" ca="1" si="78"/>
        <v>0.68228716165431857</v>
      </c>
      <c r="F839" s="10">
        <f t="shared" ca="1" si="79"/>
        <v>150</v>
      </c>
      <c r="G839" s="20">
        <f t="shared" ca="1" si="80"/>
        <v>34</v>
      </c>
    </row>
    <row r="840" spans="1:7" x14ac:dyDescent="0.35">
      <c r="A840" s="10">
        <v>811</v>
      </c>
      <c r="B840" s="10">
        <f t="shared" ca="1" si="75"/>
        <v>0.43207132402131887</v>
      </c>
      <c r="C840" s="10">
        <f t="shared" ca="1" si="76"/>
        <v>325</v>
      </c>
      <c r="D840" s="10">
        <f t="shared" ca="1" si="77"/>
        <v>80</v>
      </c>
      <c r="E840" s="10">
        <f t="shared" ca="1" si="78"/>
        <v>0.67533158922603787</v>
      </c>
      <c r="F840" s="10">
        <f t="shared" ca="1" si="79"/>
        <v>150</v>
      </c>
      <c r="G840" s="20">
        <f t="shared" ca="1" si="80"/>
        <v>32</v>
      </c>
    </row>
    <row r="841" spans="1:7" x14ac:dyDescent="0.35">
      <c r="A841" s="10">
        <v>812</v>
      </c>
      <c r="B841" s="10">
        <f t="shared" ca="1" si="75"/>
        <v>0.21626786713634083</v>
      </c>
      <c r="C841" s="10">
        <f t="shared" ca="1" si="76"/>
        <v>325</v>
      </c>
      <c r="D841" s="10">
        <f t="shared" ca="1" si="77"/>
        <v>80</v>
      </c>
      <c r="E841" s="10">
        <f t="shared" ca="1" si="78"/>
        <v>0.11192273734227631</v>
      </c>
      <c r="F841" s="10">
        <f t="shared" ca="1" si="79"/>
        <v>72</v>
      </c>
      <c r="G841" s="20">
        <f t="shared" ca="1" si="80"/>
        <v>66.666666666666671</v>
      </c>
    </row>
    <row r="842" spans="1:7" x14ac:dyDescent="0.35">
      <c r="A842" s="10">
        <v>813</v>
      </c>
      <c r="B842" s="10">
        <f t="shared" ca="1" si="75"/>
        <v>0.76552508065432257</v>
      </c>
      <c r="C842" s="10">
        <f t="shared" ca="1" si="76"/>
        <v>375</v>
      </c>
      <c r="D842" s="10">
        <f t="shared" ca="1" si="77"/>
        <v>85</v>
      </c>
      <c r="E842" s="10">
        <f t="shared" ca="1" si="78"/>
        <v>0.23198654526888551</v>
      </c>
      <c r="F842" s="10">
        <f t="shared" ca="1" si="79"/>
        <v>72</v>
      </c>
      <c r="G842" s="20">
        <f t="shared" ca="1" si="80"/>
        <v>70.833333333333329</v>
      </c>
    </row>
    <row r="843" spans="1:7" x14ac:dyDescent="0.35">
      <c r="A843" s="10">
        <v>814</v>
      </c>
      <c r="B843" s="10">
        <f t="shared" ca="1" si="75"/>
        <v>0.10597330638722857</v>
      </c>
      <c r="C843" s="10">
        <f t="shared" ca="1" si="76"/>
        <v>325</v>
      </c>
      <c r="D843" s="10">
        <f t="shared" ca="1" si="77"/>
        <v>80</v>
      </c>
      <c r="E843" s="10">
        <f t="shared" ca="1" si="78"/>
        <v>0.23287880786277892</v>
      </c>
      <c r="F843" s="10">
        <f t="shared" ca="1" si="79"/>
        <v>72</v>
      </c>
      <c r="G843" s="20">
        <f t="shared" ca="1" si="80"/>
        <v>66.666666666666671</v>
      </c>
    </row>
    <row r="844" spans="1:7" x14ac:dyDescent="0.35">
      <c r="A844" s="10">
        <v>815</v>
      </c>
      <c r="B844" s="10">
        <f t="shared" ca="1" si="75"/>
        <v>0.63622701885552002</v>
      </c>
      <c r="C844" s="10">
        <f t="shared" ca="1" si="76"/>
        <v>375</v>
      </c>
      <c r="D844" s="10">
        <f t="shared" ca="1" si="77"/>
        <v>85</v>
      </c>
      <c r="E844" s="10">
        <f t="shared" ca="1" si="78"/>
        <v>0.51968337486594385</v>
      </c>
      <c r="F844" s="10">
        <f t="shared" ca="1" si="79"/>
        <v>150</v>
      </c>
      <c r="G844" s="20">
        <f t="shared" ca="1" si="80"/>
        <v>34</v>
      </c>
    </row>
    <row r="845" spans="1:7" x14ac:dyDescent="0.35">
      <c r="A845" s="10">
        <v>816</v>
      </c>
      <c r="B845" s="10">
        <f t="shared" ca="1" si="75"/>
        <v>0.17528123851558441</v>
      </c>
      <c r="C845" s="10">
        <f t="shared" ca="1" si="76"/>
        <v>325</v>
      </c>
      <c r="D845" s="10">
        <f t="shared" ca="1" si="77"/>
        <v>80</v>
      </c>
      <c r="E845" s="10">
        <f t="shared" ca="1" si="78"/>
        <v>0.35720083843613259</v>
      </c>
      <c r="F845" s="10">
        <f t="shared" ca="1" si="79"/>
        <v>150</v>
      </c>
      <c r="G845" s="20">
        <f t="shared" ca="1" si="80"/>
        <v>32</v>
      </c>
    </row>
    <row r="846" spans="1:7" x14ac:dyDescent="0.35">
      <c r="A846" s="10">
        <v>817</v>
      </c>
      <c r="B846" s="10">
        <f t="shared" ca="1" si="75"/>
        <v>0.28538125966691585</v>
      </c>
      <c r="C846" s="10">
        <f t="shared" ca="1" si="76"/>
        <v>325</v>
      </c>
      <c r="D846" s="10">
        <f t="shared" ca="1" si="77"/>
        <v>80</v>
      </c>
      <c r="E846" s="10">
        <f t="shared" ca="1" si="78"/>
        <v>1.4750383898607722E-2</v>
      </c>
      <c r="F846" s="10">
        <f t="shared" ca="1" si="79"/>
        <v>72</v>
      </c>
      <c r="G846" s="20">
        <f t="shared" ca="1" si="80"/>
        <v>66.666666666666671</v>
      </c>
    </row>
    <row r="847" spans="1:7" x14ac:dyDescent="0.35">
      <c r="A847" s="10">
        <v>818</v>
      </c>
      <c r="B847" s="10">
        <f t="shared" ca="1" si="75"/>
        <v>0.34248535090295107</v>
      </c>
      <c r="C847" s="10">
        <f t="shared" ca="1" si="76"/>
        <v>325</v>
      </c>
      <c r="D847" s="10">
        <f t="shared" ca="1" si="77"/>
        <v>80</v>
      </c>
      <c r="E847" s="10">
        <f t="shared" ca="1" si="78"/>
        <v>0.16837096435218923</v>
      </c>
      <c r="F847" s="10">
        <f t="shared" ca="1" si="79"/>
        <v>72</v>
      </c>
      <c r="G847" s="20">
        <f t="shared" ca="1" si="80"/>
        <v>66.666666666666671</v>
      </c>
    </row>
    <row r="848" spans="1:7" x14ac:dyDescent="0.35">
      <c r="A848" s="10">
        <v>819</v>
      </c>
      <c r="B848" s="10">
        <f t="shared" ca="1" si="75"/>
        <v>0.94958740706042022</v>
      </c>
      <c r="C848" s="10">
        <f t="shared" ca="1" si="76"/>
        <v>475</v>
      </c>
      <c r="D848" s="10">
        <f t="shared" ca="1" si="77"/>
        <v>100</v>
      </c>
      <c r="E848" s="10">
        <f t="shared" ca="1" si="78"/>
        <v>0.34633030314534285</v>
      </c>
      <c r="F848" s="10">
        <f t="shared" ca="1" si="79"/>
        <v>150</v>
      </c>
      <c r="G848" s="20">
        <f t="shared" ca="1" si="80"/>
        <v>40</v>
      </c>
    </row>
    <row r="849" spans="1:7" x14ac:dyDescent="0.35">
      <c r="A849" s="10">
        <v>820</v>
      </c>
      <c r="B849" s="10">
        <f t="shared" ca="1" si="75"/>
        <v>0.5985832599264731</v>
      </c>
      <c r="C849" s="10">
        <f t="shared" ca="1" si="76"/>
        <v>375</v>
      </c>
      <c r="D849" s="10">
        <f t="shared" ca="1" si="77"/>
        <v>85</v>
      </c>
      <c r="E849" s="10">
        <f t="shared" ca="1" si="78"/>
        <v>0.79144163909975496</v>
      </c>
      <c r="F849" s="10">
        <f t="shared" ca="1" si="79"/>
        <v>250</v>
      </c>
      <c r="G849" s="20">
        <f t="shared" ca="1" si="80"/>
        <v>20.400000000000002</v>
      </c>
    </row>
    <row r="850" spans="1:7" x14ac:dyDescent="0.35">
      <c r="A850" s="10">
        <v>821</v>
      </c>
      <c r="B850" s="10">
        <f t="shared" ca="1" si="75"/>
        <v>0.29921205029437092</v>
      </c>
      <c r="C850" s="10">
        <f t="shared" ca="1" si="76"/>
        <v>325</v>
      </c>
      <c r="D850" s="10">
        <f t="shared" ca="1" si="77"/>
        <v>80</v>
      </c>
      <c r="E850" s="10">
        <f t="shared" ca="1" si="78"/>
        <v>0.25080023862383527</v>
      </c>
      <c r="F850" s="10">
        <f t="shared" ca="1" si="79"/>
        <v>72</v>
      </c>
      <c r="G850" s="20">
        <f t="shared" ca="1" si="80"/>
        <v>66.666666666666671</v>
      </c>
    </row>
    <row r="851" spans="1:7" x14ac:dyDescent="0.35">
      <c r="A851" s="10">
        <v>822</v>
      </c>
      <c r="B851" s="10">
        <f t="shared" ca="1" si="75"/>
        <v>0.37115409869799731</v>
      </c>
      <c r="C851" s="10">
        <f t="shared" ca="1" si="76"/>
        <v>325</v>
      </c>
      <c r="D851" s="10">
        <f t="shared" ca="1" si="77"/>
        <v>80</v>
      </c>
      <c r="E851" s="10">
        <f t="shared" ca="1" si="78"/>
        <v>8.449689402065208E-2</v>
      </c>
      <c r="F851" s="10">
        <f t="shared" ca="1" si="79"/>
        <v>72</v>
      </c>
      <c r="G851" s="20">
        <f t="shared" ca="1" si="80"/>
        <v>66.666666666666671</v>
      </c>
    </row>
    <row r="852" spans="1:7" x14ac:dyDescent="0.35">
      <c r="A852" s="10">
        <v>823</v>
      </c>
      <c r="B852" s="10">
        <f t="shared" ca="1" si="75"/>
        <v>0.31932547953275181</v>
      </c>
      <c r="C852" s="10">
        <f t="shared" ca="1" si="76"/>
        <v>325</v>
      </c>
      <c r="D852" s="10">
        <f t="shared" ca="1" si="77"/>
        <v>80</v>
      </c>
      <c r="E852" s="10">
        <f t="shared" ca="1" si="78"/>
        <v>4.2060310234780629E-2</v>
      </c>
      <c r="F852" s="10">
        <f t="shared" ca="1" si="79"/>
        <v>72</v>
      </c>
      <c r="G852" s="20">
        <f t="shared" ca="1" si="80"/>
        <v>66.666666666666671</v>
      </c>
    </row>
    <row r="853" spans="1:7" x14ac:dyDescent="0.35">
      <c r="A853" s="10">
        <v>824</v>
      </c>
      <c r="B853" s="10">
        <f t="shared" ca="1" si="75"/>
        <v>0.65134151829276443</v>
      </c>
      <c r="C853" s="10">
        <f t="shared" ca="1" si="76"/>
        <v>375</v>
      </c>
      <c r="D853" s="10">
        <f t="shared" ca="1" si="77"/>
        <v>85</v>
      </c>
      <c r="E853" s="10">
        <f t="shared" ca="1" si="78"/>
        <v>1.0920579677153652E-2</v>
      </c>
      <c r="F853" s="10">
        <f t="shared" ca="1" si="79"/>
        <v>72</v>
      </c>
      <c r="G853" s="20">
        <f t="shared" ca="1" si="80"/>
        <v>70.833333333333329</v>
      </c>
    </row>
    <row r="854" spans="1:7" x14ac:dyDescent="0.35">
      <c r="A854" s="10">
        <v>825</v>
      </c>
      <c r="B854" s="10">
        <f t="shared" ca="1" si="75"/>
        <v>0.48360638643412357</v>
      </c>
      <c r="C854" s="10">
        <f t="shared" ca="1" si="76"/>
        <v>325</v>
      </c>
      <c r="D854" s="10">
        <f t="shared" ca="1" si="77"/>
        <v>80</v>
      </c>
      <c r="E854" s="10">
        <f t="shared" ca="1" si="78"/>
        <v>0.65390059954927082</v>
      </c>
      <c r="F854" s="10">
        <f t="shared" ca="1" si="79"/>
        <v>150</v>
      </c>
      <c r="G854" s="20">
        <f t="shared" ca="1" si="80"/>
        <v>32</v>
      </c>
    </row>
    <row r="855" spans="1:7" x14ac:dyDescent="0.35">
      <c r="A855" s="10">
        <v>826</v>
      </c>
      <c r="B855" s="10">
        <f t="shared" ca="1" si="75"/>
        <v>0.11639823474370026</v>
      </c>
      <c r="C855" s="10">
        <f t="shared" ca="1" si="76"/>
        <v>325</v>
      </c>
      <c r="D855" s="10">
        <f t="shared" ca="1" si="77"/>
        <v>80</v>
      </c>
      <c r="E855" s="10">
        <f t="shared" ca="1" si="78"/>
        <v>0.80350006987151945</v>
      </c>
      <c r="F855" s="10">
        <f t="shared" ca="1" si="79"/>
        <v>250</v>
      </c>
      <c r="G855" s="20">
        <f t="shared" ca="1" si="80"/>
        <v>19.2</v>
      </c>
    </row>
    <row r="856" spans="1:7" x14ac:dyDescent="0.35">
      <c r="A856" s="10">
        <v>827</v>
      </c>
      <c r="B856" s="10">
        <f t="shared" ca="1" si="75"/>
        <v>0.31847693997627791</v>
      </c>
      <c r="C856" s="10">
        <f t="shared" ca="1" si="76"/>
        <v>325</v>
      </c>
      <c r="D856" s="10">
        <f t="shared" ca="1" si="77"/>
        <v>80</v>
      </c>
      <c r="E856" s="10">
        <f t="shared" ca="1" si="78"/>
        <v>0.82834127172596084</v>
      </c>
      <c r="F856" s="10">
        <f t="shared" ca="1" si="79"/>
        <v>250</v>
      </c>
      <c r="G856" s="20">
        <f t="shared" ca="1" si="80"/>
        <v>19.2</v>
      </c>
    </row>
    <row r="857" spans="1:7" x14ac:dyDescent="0.35">
      <c r="A857" s="10">
        <v>828</v>
      </c>
      <c r="B857" s="10">
        <f t="shared" ca="1" si="75"/>
        <v>0.20223894952085353</v>
      </c>
      <c r="C857" s="10">
        <f t="shared" ca="1" si="76"/>
        <v>325</v>
      </c>
      <c r="D857" s="10">
        <f t="shared" ca="1" si="77"/>
        <v>80</v>
      </c>
      <c r="E857" s="10">
        <f t="shared" ca="1" si="78"/>
        <v>0.16556298287913129</v>
      </c>
      <c r="F857" s="10">
        <f t="shared" ca="1" si="79"/>
        <v>72</v>
      </c>
      <c r="G857" s="20">
        <f t="shared" ca="1" si="80"/>
        <v>66.666666666666671</v>
      </c>
    </row>
    <row r="858" spans="1:7" x14ac:dyDescent="0.35">
      <c r="A858" s="10">
        <v>829</v>
      </c>
      <c r="B858" s="10">
        <f t="shared" ca="1" si="75"/>
        <v>0.35213758398381456</v>
      </c>
      <c r="C858" s="10">
        <f t="shared" ca="1" si="76"/>
        <v>325</v>
      </c>
      <c r="D858" s="10">
        <f t="shared" ca="1" si="77"/>
        <v>80</v>
      </c>
      <c r="E858" s="10">
        <f t="shared" ca="1" si="78"/>
        <v>0.18564317013056431</v>
      </c>
      <c r="F858" s="10">
        <f t="shared" ca="1" si="79"/>
        <v>72</v>
      </c>
      <c r="G858" s="20">
        <f t="shared" ca="1" si="80"/>
        <v>66.666666666666671</v>
      </c>
    </row>
    <row r="859" spans="1:7" x14ac:dyDescent="0.35">
      <c r="A859" s="10">
        <v>830</v>
      </c>
      <c r="B859" s="10">
        <f t="shared" ca="1" si="75"/>
        <v>0.95547245530082847</v>
      </c>
      <c r="C859" s="10">
        <f t="shared" ca="1" si="76"/>
        <v>475</v>
      </c>
      <c r="D859" s="10">
        <f t="shared" ca="1" si="77"/>
        <v>100</v>
      </c>
      <c r="E859" s="10">
        <f t="shared" ca="1" si="78"/>
        <v>2.4401631095075982E-2</v>
      </c>
      <c r="F859" s="10">
        <f t="shared" ca="1" si="79"/>
        <v>72</v>
      </c>
      <c r="G859" s="20">
        <f t="shared" ca="1" si="80"/>
        <v>83.333333333333329</v>
      </c>
    </row>
    <row r="860" spans="1:7" x14ac:dyDescent="0.35">
      <c r="A860" s="10">
        <v>831</v>
      </c>
      <c r="B860" s="10">
        <f t="shared" ca="1" si="75"/>
        <v>0.76167653314051809</v>
      </c>
      <c r="C860" s="10">
        <f t="shared" ca="1" si="76"/>
        <v>375</v>
      </c>
      <c r="D860" s="10">
        <f t="shared" ca="1" si="77"/>
        <v>85</v>
      </c>
      <c r="E860" s="10">
        <f t="shared" ca="1" si="78"/>
        <v>0.35040097828003391</v>
      </c>
      <c r="F860" s="10">
        <f t="shared" ca="1" si="79"/>
        <v>150</v>
      </c>
      <c r="G860" s="20">
        <f t="shared" ca="1" si="80"/>
        <v>34</v>
      </c>
    </row>
    <row r="861" spans="1:7" x14ac:dyDescent="0.35">
      <c r="A861" s="10">
        <v>832</v>
      </c>
      <c r="B861" s="10">
        <f t="shared" ca="1" si="75"/>
        <v>0.6792778958618928</v>
      </c>
      <c r="C861" s="10">
        <f t="shared" ca="1" si="76"/>
        <v>375</v>
      </c>
      <c r="D861" s="10">
        <f t="shared" ca="1" si="77"/>
        <v>85</v>
      </c>
      <c r="E861" s="10">
        <f t="shared" ca="1" si="78"/>
        <v>0.41959835825085434</v>
      </c>
      <c r="F861" s="10">
        <f t="shared" ca="1" si="79"/>
        <v>150</v>
      </c>
      <c r="G861" s="20">
        <f t="shared" ca="1" si="80"/>
        <v>34</v>
      </c>
    </row>
    <row r="862" spans="1:7" x14ac:dyDescent="0.35">
      <c r="A862" s="10">
        <v>833</v>
      </c>
      <c r="B862" s="10">
        <f t="shared" ca="1" si="75"/>
        <v>0.19783760386607363</v>
      </c>
      <c r="C862" s="10">
        <f t="shared" ca="1" si="76"/>
        <v>325</v>
      </c>
      <c r="D862" s="10">
        <f t="shared" ca="1" si="77"/>
        <v>80</v>
      </c>
      <c r="E862" s="10">
        <f t="shared" ca="1" si="78"/>
        <v>0.41286610906997689</v>
      </c>
      <c r="F862" s="10">
        <f t="shared" ca="1" si="79"/>
        <v>150</v>
      </c>
      <c r="G862" s="20">
        <f t="shared" ca="1" si="80"/>
        <v>32</v>
      </c>
    </row>
    <row r="863" spans="1:7" x14ac:dyDescent="0.35">
      <c r="A863" s="10">
        <v>834</v>
      </c>
      <c r="B863" s="10">
        <f t="shared" ref="B863:B926" ca="1" si="81">RAND()</f>
        <v>0.19785152646802662</v>
      </c>
      <c r="C863" s="10">
        <f t="shared" ref="C863:C926" ca="1" si="82">VLOOKUP(B863,$F$14:$I$18,3)</f>
        <v>325</v>
      </c>
      <c r="D863" s="10">
        <f t="shared" ref="D863:D926" ca="1" si="83">VLOOKUP(B863,$F$14:$I$18,4)</f>
        <v>80</v>
      </c>
      <c r="E863" s="10">
        <f t="shared" ref="E863:E926" ca="1" si="84">RAND()</f>
        <v>0.94369006244272069</v>
      </c>
      <c r="F863" s="10">
        <f t="shared" ref="F863:F926" ca="1" si="85">VLOOKUP(E863,$F$22:$H$26,3)</f>
        <v>250</v>
      </c>
      <c r="G863" s="20">
        <f t="shared" ref="G863:G926" ca="1" si="86">(D863/F863)*60</f>
        <v>19.2</v>
      </c>
    </row>
    <row r="864" spans="1:7" x14ac:dyDescent="0.35">
      <c r="A864" s="10">
        <v>835</v>
      </c>
      <c r="B864" s="10">
        <f t="shared" ca="1" si="81"/>
        <v>0.99084395588501817</v>
      </c>
      <c r="C864" s="10">
        <f t="shared" ca="1" si="82"/>
        <v>475</v>
      </c>
      <c r="D864" s="10">
        <f t="shared" ca="1" si="83"/>
        <v>100</v>
      </c>
      <c r="E864" s="10">
        <f t="shared" ca="1" si="84"/>
        <v>0.58785589129654403</v>
      </c>
      <c r="F864" s="10">
        <f t="shared" ca="1" si="85"/>
        <v>150</v>
      </c>
      <c r="G864" s="20">
        <f t="shared" ca="1" si="86"/>
        <v>40</v>
      </c>
    </row>
    <row r="865" spans="1:7" x14ac:dyDescent="0.35">
      <c r="A865" s="10">
        <v>836</v>
      </c>
      <c r="B865" s="10">
        <f t="shared" ca="1" si="81"/>
        <v>0.58106487142969343</v>
      </c>
      <c r="C865" s="10">
        <f t="shared" ca="1" si="82"/>
        <v>375</v>
      </c>
      <c r="D865" s="10">
        <f t="shared" ca="1" si="83"/>
        <v>85</v>
      </c>
      <c r="E865" s="10">
        <f t="shared" ca="1" si="84"/>
        <v>7.8511048092912539E-2</v>
      </c>
      <c r="F865" s="10">
        <f t="shared" ca="1" si="85"/>
        <v>72</v>
      </c>
      <c r="G865" s="20">
        <f t="shared" ca="1" si="86"/>
        <v>70.833333333333329</v>
      </c>
    </row>
    <row r="866" spans="1:7" x14ac:dyDescent="0.35">
      <c r="A866" s="10">
        <v>837</v>
      </c>
      <c r="B866" s="10">
        <f t="shared" ca="1" si="81"/>
        <v>0.10837547620494004</v>
      </c>
      <c r="C866" s="10">
        <f t="shared" ca="1" si="82"/>
        <v>325</v>
      </c>
      <c r="D866" s="10">
        <f t="shared" ca="1" si="83"/>
        <v>80</v>
      </c>
      <c r="E866" s="10">
        <f t="shared" ca="1" si="84"/>
        <v>0.55709938838932782</v>
      </c>
      <c r="F866" s="10">
        <f t="shared" ca="1" si="85"/>
        <v>150</v>
      </c>
      <c r="G866" s="20">
        <f t="shared" ca="1" si="86"/>
        <v>32</v>
      </c>
    </row>
    <row r="867" spans="1:7" x14ac:dyDescent="0.35">
      <c r="A867" s="10">
        <v>838</v>
      </c>
      <c r="B867" s="10">
        <f t="shared" ca="1" si="81"/>
        <v>1.2993095248177822E-2</v>
      </c>
      <c r="C867" s="10">
        <f t="shared" ca="1" si="82"/>
        <v>275</v>
      </c>
      <c r="D867" s="10">
        <f t="shared" ca="1" si="83"/>
        <v>75</v>
      </c>
      <c r="E867" s="10">
        <f t="shared" ca="1" si="84"/>
        <v>0.37131864848520713</v>
      </c>
      <c r="F867" s="10">
        <f t="shared" ca="1" si="85"/>
        <v>150</v>
      </c>
      <c r="G867" s="20">
        <f t="shared" ca="1" si="86"/>
        <v>30</v>
      </c>
    </row>
    <row r="868" spans="1:7" x14ac:dyDescent="0.35">
      <c r="A868" s="10">
        <v>839</v>
      </c>
      <c r="B868" s="10">
        <f t="shared" ca="1" si="81"/>
        <v>0.34570231067218582</v>
      </c>
      <c r="C868" s="10">
        <f t="shared" ca="1" si="82"/>
        <v>325</v>
      </c>
      <c r="D868" s="10">
        <f t="shared" ca="1" si="83"/>
        <v>80</v>
      </c>
      <c r="E868" s="10">
        <f t="shared" ca="1" si="84"/>
        <v>0.50302610976407669</v>
      </c>
      <c r="F868" s="10">
        <f t="shared" ca="1" si="85"/>
        <v>150</v>
      </c>
      <c r="G868" s="20">
        <f t="shared" ca="1" si="86"/>
        <v>32</v>
      </c>
    </row>
    <row r="869" spans="1:7" x14ac:dyDescent="0.35">
      <c r="A869" s="10">
        <v>840</v>
      </c>
      <c r="B869" s="10">
        <f t="shared" ca="1" si="81"/>
        <v>0.94040465802507833</v>
      </c>
      <c r="C869" s="10">
        <f t="shared" ca="1" si="82"/>
        <v>475</v>
      </c>
      <c r="D869" s="10">
        <f t="shared" ca="1" si="83"/>
        <v>100</v>
      </c>
      <c r="E869" s="10">
        <f t="shared" ca="1" si="84"/>
        <v>0.13459949440987418</v>
      </c>
      <c r="F869" s="10">
        <f t="shared" ca="1" si="85"/>
        <v>72</v>
      </c>
      <c r="G869" s="20">
        <f t="shared" ca="1" si="86"/>
        <v>83.333333333333329</v>
      </c>
    </row>
    <row r="870" spans="1:7" x14ac:dyDescent="0.35">
      <c r="A870" s="10">
        <v>841</v>
      </c>
      <c r="B870" s="10">
        <f t="shared" ca="1" si="81"/>
        <v>0.74248369014169169</v>
      </c>
      <c r="C870" s="10">
        <f t="shared" ca="1" si="82"/>
        <v>375</v>
      </c>
      <c r="D870" s="10">
        <f t="shared" ca="1" si="83"/>
        <v>85</v>
      </c>
      <c r="E870" s="10">
        <f t="shared" ca="1" si="84"/>
        <v>0.68688736702000552</v>
      </c>
      <c r="F870" s="10">
        <f t="shared" ca="1" si="85"/>
        <v>150</v>
      </c>
      <c r="G870" s="20">
        <f t="shared" ca="1" si="86"/>
        <v>34</v>
      </c>
    </row>
    <row r="871" spans="1:7" x14ac:dyDescent="0.35">
      <c r="A871" s="10">
        <v>842</v>
      </c>
      <c r="B871" s="10">
        <f t="shared" ca="1" si="81"/>
        <v>0.39404253042482007</v>
      </c>
      <c r="C871" s="10">
        <f t="shared" ca="1" si="82"/>
        <v>325</v>
      </c>
      <c r="D871" s="10">
        <f t="shared" ca="1" si="83"/>
        <v>80</v>
      </c>
      <c r="E871" s="10">
        <f t="shared" ca="1" si="84"/>
        <v>0.52207171777609751</v>
      </c>
      <c r="F871" s="10">
        <f t="shared" ca="1" si="85"/>
        <v>150</v>
      </c>
      <c r="G871" s="20">
        <f t="shared" ca="1" si="86"/>
        <v>32</v>
      </c>
    </row>
    <row r="872" spans="1:7" x14ac:dyDescent="0.35">
      <c r="A872" s="10">
        <v>843</v>
      </c>
      <c r="B872" s="10">
        <f t="shared" ca="1" si="81"/>
        <v>0.10162113258674232</v>
      </c>
      <c r="C872" s="10">
        <f t="shared" ca="1" si="82"/>
        <v>325</v>
      </c>
      <c r="D872" s="10">
        <f t="shared" ca="1" si="83"/>
        <v>80</v>
      </c>
      <c r="E872" s="10">
        <f t="shared" ca="1" si="84"/>
        <v>5.2406840675992106E-2</v>
      </c>
      <c r="F872" s="10">
        <f t="shared" ca="1" si="85"/>
        <v>72</v>
      </c>
      <c r="G872" s="20">
        <f t="shared" ca="1" si="86"/>
        <v>66.666666666666671</v>
      </c>
    </row>
    <row r="873" spans="1:7" x14ac:dyDescent="0.35">
      <c r="A873" s="10">
        <v>844</v>
      </c>
      <c r="B873" s="10">
        <f t="shared" ca="1" si="81"/>
        <v>0.2040031143747042</v>
      </c>
      <c r="C873" s="10">
        <f t="shared" ca="1" si="82"/>
        <v>325</v>
      </c>
      <c r="D873" s="10">
        <f t="shared" ca="1" si="83"/>
        <v>80</v>
      </c>
      <c r="E873" s="10">
        <f t="shared" ca="1" si="84"/>
        <v>0.30889640774080429</v>
      </c>
      <c r="F873" s="10">
        <f t="shared" ca="1" si="85"/>
        <v>72</v>
      </c>
      <c r="G873" s="20">
        <f t="shared" ca="1" si="86"/>
        <v>66.666666666666671</v>
      </c>
    </row>
    <row r="874" spans="1:7" x14ac:dyDescent="0.35">
      <c r="A874" s="10">
        <v>845</v>
      </c>
      <c r="B874" s="10">
        <f t="shared" ca="1" si="81"/>
        <v>0.79593292932835313</v>
      </c>
      <c r="C874" s="10">
        <f t="shared" ca="1" si="82"/>
        <v>375</v>
      </c>
      <c r="D874" s="10">
        <f t="shared" ca="1" si="83"/>
        <v>85</v>
      </c>
      <c r="E874" s="10">
        <f t="shared" ca="1" si="84"/>
        <v>0.97226705962860582</v>
      </c>
      <c r="F874" s="10">
        <f t="shared" ca="1" si="85"/>
        <v>250</v>
      </c>
      <c r="G874" s="20">
        <f t="shared" ca="1" si="86"/>
        <v>20.400000000000002</v>
      </c>
    </row>
    <row r="875" spans="1:7" x14ac:dyDescent="0.35">
      <c r="A875" s="10">
        <v>846</v>
      </c>
      <c r="B875" s="10">
        <f t="shared" ca="1" si="81"/>
        <v>0.17481100565437735</v>
      </c>
      <c r="C875" s="10">
        <f t="shared" ca="1" si="82"/>
        <v>325</v>
      </c>
      <c r="D875" s="10">
        <f t="shared" ca="1" si="83"/>
        <v>80</v>
      </c>
      <c r="E875" s="10">
        <f t="shared" ca="1" si="84"/>
        <v>0.78617864331624798</v>
      </c>
      <c r="F875" s="10">
        <f t="shared" ca="1" si="85"/>
        <v>250</v>
      </c>
      <c r="G875" s="20">
        <f t="shared" ca="1" si="86"/>
        <v>19.2</v>
      </c>
    </row>
    <row r="876" spans="1:7" x14ac:dyDescent="0.35">
      <c r="A876" s="10">
        <v>847</v>
      </c>
      <c r="B876" s="10">
        <f t="shared" ca="1" si="81"/>
        <v>0.80498277512556049</v>
      </c>
      <c r="C876" s="10">
        <f t="shared" ca="1" si="82"/>
        <v>425</v>
      </c>
      <c r="D876" s="10">
        <f t="shared" ca="1" si="83"/>
        <v>90</v>
      </c>
      <c r="E876" s="10">
        <f t="shared" ca="1" si="84"/>
        <v>0.53872424987016421</v>
      </c>
      <c r="F876" s="10">
        <f t="shared" ca="1" si="85"/>
        <v>150</v>
      </c>
      <c r="G876" s="20">
        <f t="shared" ca="1" si="86"/>
        <v>36</v>
      </c>
    </row>
    <row r="877" spans="1:7" x14ac:dyDescent="0.35">
      <c r="A877" s="10">
        <v>848</v>
      </c>
      <c r="B877" s="10">
        <f t="shared" ca="1" si="81"/>
        <v>0.93727790263547717</v>
      </c>
      <c r="C877" s="10">
        <f t="shared" ca="1" si="82"/>
        <v>475</v>
      </c>
      <c r="D877" s="10">
        <f t="shared" ca="1" si="83"/>
        <v>100</v>
      </c>
      <c r="E877" s="10">
        <f t="shared" ca="1" si="84"/>
        <v>0.12928966964189725</v>
      </c>
      <c r="F877" s="10">
        <f t="shared" ca="1" si="85"/>
        <v>72</v>
      </c>
      <c r="G877" s="20">
        <f t="shared" ca="1" si="86"/>
        <v>83.333333333333329</v>
      </c>
    </row>
    <row r="878" spans="1:7" x14ac:dyDescent="0.35">
      <c r="A878" s="10">
        <v>849</v>
      </c>
      <c r="B878" s="10">
        <f t="shared" ca="1" si="81"/>
        <v>0.93548894185667819</v>
      </c>
      <c r="C878" s="10">
        <f t="shared" ca="1" si="82"/>
        <v>475</v>
      </c>
      <c r="D878" s="10">
        <f t="shared" ca="1" si="83"/>
        <v>100</v>
      </c>
      <c r="E878" s="10">
        <f t="shared" ca="1" si="84"/>
        <v>0.34388966980672908</v>
      </c>
      <c r="F878" s="10">
        <f t="shared" ca="1" si="85"/>
        <v>150</v>
      </c>
      <c r="G878" s="20">
        <f t="shared" ca="1" si="86"/>
        <v>40</v>
      </c>
    </row>
    <row r="879" spans="1:7" x14ac:dyDescent="0.35">
      <c r="A879" s="10">
        <v>850</v>
      </c>
      <c r="B879" s="10">
        <f t="shared" ca="1" si="81"/>
        <v>0.52089116012988768</v>
      </c>
      <c r="C879" s="10">
        <f t="shared" ca="1" si="82"/>
        <v>375</v>
      </c>
      <c r="D879" s="10">
        <f t="shared" ca="1" si="83"/>
        <v>85</v>
      </c>
      <c r="E879" s="10">
        <f t="shared" ca="1" si="84"/>
        <v>0.94781625682816806</v>
      </c>
      <c r="F879" s="10">
        <f t="shared" ca="1" si="85"/>
        <v>250</v>
      </c>
      <c r="G879" s="20">
        <f t="shared" ca="1" si="86"/>
        <v>20.400000000000002</v>
      </c>
    </row>
    <row r="880" spans="1:7" x14ac:dyDescent="0.35">
      <c r="A880" s="10">
        <v>851</v>
      </c>
      <c r="B880" s="10">
        <f t="shared" ca="1" si="81"/>
        <v>0.23146689689188893</v>
      </c>
      <c r="C880" s="10">
        <f t="shared" ca="1" si="82"/>
        <v>325</v>
      </c>
      <c r="D880" s="10">
        <f t="shared" ca="1" si="83"/>
        <v>80</v>
      </c>
      <c r="E880" s="10">
        <f t="shared" ca="1" si="84"/>
        <v>0.91686594317545922</v>
      </c>
      <c r="F880" s="10">
        <f t="shared" ca="1" si="85"/>
        <v>250</v>
      </c>
      <c r="G880" s="20">
        <f t="shared" ca="1" si="86"/>
        <v>19.2</v>
      </c>
    </row>
    <row r="881" spans="1:7" x14ac:dyDescent="0.35">
      <c r="A881" s="10">
        <v>852</v>
      </c>
      <c r="B881" s="10">
        <f t="shared" ca="1" si="81"/>
        <v>0.45873198475646593</v>
      </c>
      <c r="C881" s="10">
        <f t="shared" ca="1" si="82"/>
        <v>325</v>
      </c>
      <c r="D881" s="10">
        <f t="shared" ca="1" si="83"/>
        <v>80</v>
      </c>
      <c r="E881" s="10">
        <f t="shared" ca="1" si="84"/>
        <v>0.3619562854420264</v>
      </c>
      <c r="F881" s="10">
        <f t="shared" ca="1" si="85"/>
        <v>150</v>
      </c>
      <c r="G881" s="20">
        <f t="shared" ca="1" si="86"/>
        <v>32</v>
      </c>
    </row>
    <row r="882" spans="1:7" x14ac:dyDescent="0.35">
      <c r="A882" s="10">
        <v>853</v>
      </c>
      <c r="B882" s="10">
        <f t="shared" ca="1" si="81"/>
        <v>0.45063298844513211</v>
      </c>
      <c r="C882" s="10">
        <f t="shared" ca="1" si="82"/>
        <v>325</v>
      </c>
      <c r="D882" s="10">
        <f t="shared" ca="1" si="83"/>
        <v>80</v>
      </c>
      <c r="E882" s="10">
        <f t="shared" ca="1" si="84"/>
        <v>0.83188533422715139</v>
      </c>
      <c r="F882" s="10">
        <f t="shared" ca="1" si="85"/>
        <v>250</v>
      </c>
      <c r="G882" s="20">
        <f t="shared" ca="1" si="86"/>
        <v>19.2</v>
      </c>
    </row>
    <row r="883" spans="1:7" x14ac:dyDescent="0.35">
      <c r="A883" s="10">
        <v>854</v>
      </c>
      <c r="B883" s="10">
        <f t="shared" ca="1" si="81"/>
        <v>3.2212214255506355E-2</v>
      </c>
      <c r="C883" s="10">
        <f t="shared" ca="1" si="82"/>
        <v>275</v>
      </c>
      <c r="D883" s="10">
        <f t="shared" ca="1" si="83"/>
        <v>75</v>
      </c>
      <c r="E883" s="10">
        <f t="shared" ca="1" si="84"/>
        <v>0.91307396290437048</v>
      </c>
      <c r="F883" s="10">
        <f t="shared" ca="1" si="85"/>
        <v>250</v>
      </c>
      <c r="G883" s="20">
        <f t="shared" ca="1" si="86"/>
        <v>18</v>
      </c>
    </row>
    <row r="884" spans="1:7" x14ac:dyDescent="0.35">
      <c r="A884" s="10">
        <v>855</v>
      </c>
      <c r="B884" s="10">
        <f t="shared" ca="1" si="81"/>
        <v>0.7898462845618659</v>
      </c>
      <c r="C884" s="10">
        <f t="shared" ca="1" si="82"/>
        <v>375</v>
      </c>
      <c r="D884" s="10">
        <f t="shared" ca="1" si="83"/>
        <v>85</v>
      </c>
      <c r="E884" s="10">
        <f t="shared" ca="1" si="84"/>
        <v>2.9447703425100058E-2</v>
      </c>
      <c r="F884" s="10">
        <f t="shared" ca="1" si="85"/>
        <v>72</v>
      </c>
      <c r="G884" s="20">
        <f t="shared" ca="1" si="86"/>
        <v>70.833333333333329</v>
      </c>
    </row>
    <row r="885" spans="1:7" x14ac:dyDescent="0.35">
      <c r="A885" s="10">
        <v>856</v>
      </c>
      <c r="B885" s="10">
        <f t="shared" ca="1" si="81"/>
        <v>0.50723850565539841</v>
      </c>
      <c r="C885" s="10">
        <f t="shared" ca="1" si="82"/>
        <v>375</v>
      </c>
      <c r="D885" s="10">
        <f t="shared" ca="1" si="83"/>
        <v>85</v>
      </c>
      <c r="E885" s="10">
        <f t="shared" ca="1" si="84"/>
        <v>0.51316721450394398</v>
      </c>
      <c r="F885" s="10">
        <f t="shared" ca="1" si="85"/>
        <v>150</v>
      </c>
      <c r="G885" s="20">
        <f t="shared" ca="1" si="86"/>
        <v>34</v>
      </c>
    </row>
    <row r="886" spans="1:7" x14ac:dyDescent="0.35">
      <c r="A886" s="10">
        <v>857</v>
      </c>
      <c r="B886" s="10">
        <f t="shared" ca="1" si="81"/>
        <v>0.11652153579174185</v>
      </c>
      <c r="C886" s="10">
        <f t="shared" ca="1" si="82"/>
        <v>325</v>
      </c>
      <c r="D886" s="10">
        <f t="shared" ca="1" si="83"/>
        <v>80</v>
      </c>
      <c r="E886" s="10">
        <f t="shared" ca="1" si="84"/>
        <v>9.9262793802953997E-2</v>
      </c>
      <c r="F886" s="10">
        <f t="shared" ca="1" si="85"/>
        <v>72</v>
      </c>
      <c r="G886" s="20">
        <f t="shared" ca="1" si="86"/>
        <v>66.666666666666671</v>
      </c>
    </row>
    <row r="887" spans="1:7" x14ac:dyDescent="0.35">
      <c r="A887" s="10">
        <v>858</v>
      </c>
      <c r="B887" s="10">
        <f t="shared" ca="1" si="81"/>
        <v>0.10931015547355105</v>
      </c>
      <c r="C887" s="10">
        <f t="shared" ca="1" si="82"/>
        <v>325</v>
      </c>
      <c r="D887" s="10">
        <f t="shared" ca="1" si="83"/>
        <v>80</v>
      </c>
      <c r="E887" s="10">
        <f t="shared" ca="1" si="84"/>
        <v>0.12668517394708145</v>
      </c>
      <c r="F887" s="10">
        <f t="shared" ca="1" si="85"/>
        <v>72</v>
      </c>
      <c r="G887" s="20">
        <f t="shared" ca="1" si="86"/>
        <v>66.666666666666671</v>
      </c>
    </row>
    <row r="888" spans="1:7" x14ac:dyDescent="0.35">
      <c r="A888" s="10">
        <v>859</v>
      </c>
      <c r="B888" s="10">
        <f t="shared" ca="1" si="81"/>
        <v>0.71423048514155807</v>
      </c>
      <c r="C888" s="10">
        <f t="shared" ca="1" si="82"/>
        <v>375</v>
      </c>
      <c r="D888" s="10">
        <f t="shared" ca="1" si="83"/>
        <v>85</v>
      </c>
      <c r="E888" s="10">
        <f t="shared" ca="1" si="84"/>
        <v>0.1585179886329805</v>
      </c>
      <c r="F888" s="10">
        <f t="shared" ca="1" si="85"/>
        <v>72</v>
      </c>
      <c r="G888" s="20">
        <f t="shared" ca="1" si="86"/>
        <v>70.833333333333329</v>
      </c>
    </row>
    <row r="889" spans="1:7" x14ac:dyDescent="0.35">
      <c r="A889" s="10">
        <v>860</v>
      </c>
      <c r="B889" s="10">
        <f t="shared" ca="1" si="81"/>
        <v>0.57650303600833919</v>
      </c>
      <c r="C889" s="10">
        <f t="shared" ca="1" si="82"/>
        <v>375</v>
      </c>
      <c r="D889" s="10">
        <f t="shared" ca="1" si="83"/>
        <v>85</v>
      </c>
      <c r="E889" s="10">
        <f t="shared" ca="1" si="84"/>
        <v>1.2112903371172101E-2</v>
      </c>
      <c r="F889" s="10">
        <f t="shared" ca="1" si="85"/>
        <v>72</v>
      </c>
      <c r="G889" s="20">
        <f t="shared" ca="1" si="86"/>
        <v>70.833333333333329</v>
      </c>
    </row>
    <row r="890" spans="1:7" x14ac:dyDescent="0.35">
      <c r="A890" s="10">
        <v>861</v>
      </c>
      <c r="B890" s="10">
        <f t="shared" ca="1" si="81"/>
        <v>0.44432761381046249</v>
      </c>
      <c r="C890" s="10">
        <f t="shared" ca="1" si="82"/>
        <v>325</v>
      </c>
      <c r="D890" s="10">
        <f t="shared" ca="1" si="83"/>
        <v>80</v>
      </c>
      <c r="E890" s="10">
        <f t="shared" ca="1" si="84"/>
        <v>0.36729266324470111</v>
      </c>
      <c r="F890" s="10">
        <f t="shared" ca="1" si="85"/>
        <v>150</v>
      </c>
      <c r="G890" s="20">
        <f t="shared" ca="1" si="86"/>
        <v>32</v>
      </c>
    </row>
    <row r="891" spans="1:7" x14ac:dyDescent="0.35">
      <c r="A891" s="10">
        <v>862</v>
      </c>
      <c r="B891" s="10">
        <f t="shared" ca="1" si="81"/>
        <v>0.23183022449789603</v>
      </c>
      <c r="C891" s="10">
        <f t="shared" ca="1" si="82"/>
        <v>325</v>
      </c>
      <c r="D891" s="10">
        <f t="shared" ca="1" si="83"/>
        <v>80</v>
      </c>
      <c r="E891" s="10">
        <f t="shared" ca="1" si="84"/>
        <v>0.28932854765372407</v>
      </c>
      <c r="F891" s="10">
        <f t="shared" ca="1" si="85"/>
        <v>72</v>
      </c>
      <c r="G891" s="20">
        <f t="shared" ca="1" si="86"/>
        <v>66.666666666666671</v>
      </c>
    </row>
    <row r="892" spans="1:7" x14ac:dyDescent="0.35">
      <c r="A892" s="10">
        <v>863</v>
      </c>
      <c r="B892" s="10">
        <f t="shared" ca="1" si="81"/>
        <v>0.33887760947409695</v>
      </c>
      <c r="C892" s="10">
        <f t="shared" ca="1" si="82"/>
        <v>325</v>
      </c>
      <c r="D892" s="10">
        <f t="shared" ca="1" si="83"/>
        <v>80</v>
      </c>
      <c r="E892" s="10">
        <f t="shared" ca="1" si="84"/>
        <v>0.21461903785729364</v>
      </c>
      <c r="F892" s="10">
        <f t="shared" ca="1" si="85"/>
        <v>72</v>
      </c>
      <c r="G892" s="20">
        <f t="shared" ca="1" si="86"/>
        <v>66.666666666666671</v>
      </c>
    </row>
    <row r="893" spans="1:7" x14ac:dyDescent="0.35">
      <c r="A893" s="10">
        <v>864</v>
      </c>
      <c r="B893" s="10">
        <f t="shared" ca="1" si="81"/>
        <v>0.26193277624661482</v>
      </c>
      <c r="C893" s="10">
        <f t="shared" ca="1" si="82"/>
        <v>325</v>
      </c>
      <c r="D893" s="10">
        <f t="shared" ca="1" si="83"/>
        <v>80</v>
      </c>
      <c r="E893" s="10">
        <f t="shared" ca="1" si="84"/>
        <v>0.77379985632689163</v>
      </c>
      <c r="F893" s="10">
        <f t="shared" ca="1" si="85"/>
        <v>250</v>
      </c>
      <c r="G893" s="20">
        <f t="shared" ca="1" si="86"/>
        <v>19.2</v>
      </c>
    </row>
    <row r="894" spans="1:7" x14ac:dyDescent="0.35">
      <c r="A894" s="10">
        <v>865</v>
      </c>
      <c r="B894" s="10">
        <f t="shared" ca="1" si="81"/>
        <v>0.68026687870393987</v>
      </c>
      <c r="C894" s="10">
        <f t="shared" ca="1" si="82"/>
        <v>375</v>
      </c>
      <c r="D894" s="10">
        <f t="shared" ca="1" si="83"/>
        <v>85</v>
      </c>
      <c r="E894" s="10">
        <f t="shared" ca="1" si="84"/>
        <v>0.75971512619251935</v>
      </c>
      <c r="F894" s="10">
        <f t="shared" ca="1" si="85"/>
        <v>250</v>
      </c>
      <c r="G894" s="20">
        <f t="shared" ca="1" si="86"/>
        <v>20.400000000000002</v>
      </c>
    </row>
    <row r="895" spans="1:7" x14ac:dyDescent="0.35">
      <c r="A895" s="10">
        <v>866</v>
      </c>
      <c r="B895" s="10">
        <f t="shared" ca="1" si="81"/>
        <v>2.0978238860024367E-2</v>
      </c>
      <c r="C895" s="10">
        <f t="shared" ca="1" si="82"/>
        <v>275</v>
      </c>
      <c r="D895" s="10">
        <f t="shared" ca="1" si="83"/>
        <v>75</v>
      </c>
      <c r="E895" s="10">
        <f t="shared" ca="1" si="84"/>
        <v>0.61851798405481784</v>
      </c>
      <c r="F895" s="10">
        <f t="shared" ca="1" si="85"/>
        <v>150</v>
      </c>
      <c r="G895" s="20">
        <f t="shared" ca="1" si="86"/>
        <v>30</v>
      </c>
    </row>
    <row r="896" spans="1:7" x14ac:dyDescent="0.35">
      <c r="A896" s="10">
        <v>867</v>
      </c>
      <c r="B896" s="10">
        <f t="shared" ca="1" si="81"/>
        <v>2.1076059136017067E-3</v>
      </c>
      <c r="C896" s="10">
        <f t="shared" ca="1" si="82"/>
        <v>275</v>
      </c>
      <c r="D896" s="10">
        <f t="shared" ca="1" si="83"/>
        <v>75</v>
      </c>
      <c r="E896" s="10">
        <f t="shared" ca="1" si="84"/>
        <v>0.17580460529899145</v>
      </c>
      <c r="F896" s="10">
        <f t="shared" ca="1" si="85"/>
        <v>72</v>
      </c>
      <c r="G896" s="20">
        <f t="shared" ca="1" si="86"/>
        <v>62.500000000000007</v>
      </c>
    </row>
    <row r="897" spans="1:7" x14ac:dyDescent="0.35">
      <c r="A897" s="10">
        <v>868</v>
      </c>
      <c r="B897" s="10">
        <f t="shared" ca="1" si="81"/>
        <v>0.82112464914498473</v>
      </c>
      <c r="C897" s="10">
        <f t="shared" ca="1" si="82"/>
        <v>425</v>
      </c>
      <c r="D897" s="10">
        <f t="shared" ca="1" si="83"/>
        <v>90</v>
      </c>
      <c r="E897" s="10">
        <f t="shared" ca="1" si="84"/>
        <v>0.36220321658776322</v>
      </c>
      <c r="F897" s="10">
        <f t="shared" ca="1" si="85"/>
        <v>150</v>
      </c>
      <c r="G897" s="20">
        <f t="shared" ca="1" si="86"/>
        <v>36</v>
      </c>
    </row>
    <row r="898" spans="1:7" x14ac:dyDescent="0.35">
      <c r="A898" s="10">
        <v>869</v>
      </c>
      <c r="B898" s="10">
        <f t="shared" ca="1" si="81"/>
        <v>9.4150415215511374E-2</v>
      </c>
      <c r="C898" s="10">
        <f t="shared" ca="1" si="82"/>
        <v>275</v>
      </c>
      <c r="D898" s="10">
        <f t="shared" ca="1" si="83"/>
        <v>75</v>
      </c>
      <c r="E898" s="10">
        <f t="shared" ca="1" si="84"/>
        <v>0.34360432046654699</v>
      </c>
      <c r="F898" s="10">
        <f t="shared" ca="1" si="85"/>
        <v>150</v>
      </c>
      <c r="G898" s="20">
        <f t="shared" ca="1" si="86"/>
        <v>30</v>
      </c>
    </row>
    <row r="899" spans="1:7" x14ac:dyDescent="0.35">
      <c r="A899" s="10">
        <v>870</v>
      </c>
      <c r="B899" s="10">
        <f t="shared" ca="1" si="81"/>
        <v>0.28044541460160899</v>
      </c>
      <c r="C899" s="10">
        <f t="shared" ca="1" si="82"/>
        <v>325</v>
      </c>
      <c r="D899" s="10">
        <f t="shared" ca="1" si="83"/>
        <v>80</v>
      </c>
      <c r="E899" s="10">
        <f t="shared" ca="1" si="84"/>
        <v>0.61592392440969079</v>
      </c>
      <c r="F899" s="10">
        <f t="shared" ca="1" si="85"/>
        <v>150</v>
      </c>
      <c r="G899" s="20">
        <f t="shared" ca="1" si="86"/>
        <v>32</v>
      </c>
    </row>
    <row r="900" spans="1:7" x14ac:dyDescent="0.35">
      <c r="A900" s="10">
        <v>871</v>
      </c>
      <c r="B900" s="10">
        <f t="shared" ca="1" si="81"/>
        <v>0.82505551092259544</v>
      </c>
      <c r="C900" s="10">
        <f t="shared" ca="1" si="82"/>
        <v>425</v>
      </c>
      <c r="D900" s="10">
        <f t="shared" ca="1" si="83"/>
        <v>90</v>
      </c>
      <c r="E900" s="10">
        <f t="shared" ca="1" si="84"/>
        <v>0.41196782168915247</v>
      </c>
      <c r="F900" s="10">
        <f t="shared" ca="1" si="85"/>
        <v>150</v>
      </c>
      <c r="G900" s="20">
        <f t="shared" ca="1" si="86"/>
        <v>36</v>
      </c>
    </row>
    <row r="901" spans="1:7" x14ac:dyDescent="0.35">
      <c r="A901" s="10">
        <v>872</v>
      </c>
      <c r="B901" s="10">
        <f t="shared" ca="1" si="81"/>
        <v>7.4065762984300232E-2</v>
      </c>
      <c r="C901" s="10">
        <f t="shared" ca="1" si="82"/>
        <v>275</v>
      </c>
      <c r="D901" s="10">
        <f t="shared" ca="1" si="83"/>
        <v>75</v>
      </c>
      <c r="E901" s="10">
        <f t="shared" ca="1" si="84"/>
        <v>0.65224633239830787</v>
      </c>
      <c r="F901" s="10">
        <f t="shared" ca="1" si="85"/>
        <v>150</v>
      </c>
      <c r="G901" s="20">
        <f t="shared" ca="1" si="86"/>
        <v>30</v>
      </c>
    </row>
    <row r="902" spans="1:7" x14ac:dyDescent="0.35">
      <c r="A902" s="10">
        <v>873</v>
      </c>
      <c r="B902" s="10">
        <f t="shared" ca="1" si="81"/>
        <v>0.69600631098533927</v>
      </c>
      <c r="C902" s="10">
        <f t="shared" ca="1" si="82"/>
        <v>375</v>
      </c>
      <c r="D902" s="10">
        <f t="shared" ca="1" si="83"/>
        <v>85</v>
      </c>
      <c r="E902" s="10">
        <f t="shared" ca="1" si="84"/>
        <v>0.20520341656052665</v>
      </c>
      <c r="F902" s="10">
        <f t="shared" ca="1" si="85"/>
        <v>72</v>
      </c>
      <c r="G902" s="20">
        <f t="shared" ca="1" si="86"/>
        <v>70.833333333333329</v>
      </c>
    </row>
    <row r="903" spans="1:7" x14ac:dyDescent="0.35">
      <c r="A903" s="10">
        <v>874</v>
      </c>
      <c r="B903" s="10">
        <f t="shared" ca="1" si="81"/>
        <v>0.62958911198738221</v>
      </c>
      <c r="C903" s="10">
        <f t="shared" ca="1" si="82"/>
        <v>375</v>
      </c>
      <c r="D903" s="10">
        <f t="shared" ca="1" si="83"/>
        <v>85</v>
      </c>
      <c r="E903" s="10">
        <f t="shared" ca="1" si="84"/>
        <v>0.82119045180941919</v>
      </c>
      <c r="F903" s="10">
        <f t="shared" ca="1" si="85"/>
        <v>250</v>
      </c>
      <c r="G903" s="20">
        <f t="shared" ca="1" si="86"/>
        <v>20.400000000000002</v>
      </c>
    </row>
    <row r="904" spans="1:7" x14ac:dyDescent="0.35">
      <c r="A904" s="10">
        <v>875</v>
      </c>
      <c r="B904" s="10">
        <f t="shared" ca="1" si="81"/>
        <v>0.12037444253057783</v>
      </c>
      <c r="C904" s="10">
        <f t="shared" ca="1" si="82"/>
        <v>325</v>
      </c>
      <c r="D904" s="10">
        <f t="shared" ca="1" si="83"/>
        <v>80</v>
      </c>
      <c r="E904" s="10">
        <f t="shared" ca="1" si="84"/>
        <v>0.65906802731990843</v>
      </c>
      <c r="F904" s="10">
        <f t="shared" ca="1" si="85"/>
        <v>150</v>
      </c>
      <c r="G904" s="20">
        <f t="shared" ca="1" si="86"/>
        <v>32</v>
      </c>
    </row>
    <row r="905" spans="1:7" x14ac:dyDescent="0.35">
      <c r="A905" s="10">
        <v>876</v>
      </c>
      <c r="B905" s="10">
        <f t="shared" ca="1" si="81"/>
        <v>9.4855005537837433E-2</v>
      </c>
      <c r="C905" s="10">
        <f t="shared" ca="1" si="82"/>
        <v>275</v>
      </c>
      <c r="D905" s="10">
        <f t="shared" ca="1" si="83"/>
        <v>75</v>
      </c>
      <c r="E905" s="10">
        <f t="shared" ca="1" si="84"/>
        <v>0.55890581801345751</v>
      </c>
      <c r="F905" s="10">
        <f t="shared" ca="1" si="85"/>
        <v>150</v>
      </c>
      <c r="G905" s="20">
        <f t="shared" ca="1" si="86"/>
        <v>30</v>
      </c>
    </row>
    <row r="906" spans="1:7" x14ac:dyDescent="0.35">
      <c r="A906" s="10">
        <v>877</v>
      </c>
      <c r="B906" s="10">
        <f t="shared" ca="1" si="81"/>
        <v>0.57129607376081237</v>
      </c>
      <c r="C906" s="10">
        <f t="shared" ca="1" si="82"/>
        <v>375</v>
      </c>
      <c r="D906" s="10">
        <f t="shared" ca="1" si="83"/>
        <v>85</v>
      </c>
      <c r="E906" s="10">
        <f t="shared" ca="1" si="84"/>
        <v>0.19901742660481769</v>
      </c>
      <c r="F906" s="10">
        <f t="shared" ca="1" si="85"/>
        <v>72</v>
      </c>
      <c r="G906" s="20">
        <f t="shared" ca="1" si="86"/>
        <v>70.833333333333329</v>
      </c>
    </row>
    <row r="907" spans="1:7" x14ac:dyDescent="0.35">
      <c r="A907" s="10">
        <v>878</v>
      </c>
      <c r="B907" s="10">
        <f t="shared" ca="1" si="81"/>
        <v>0.17221058259129041</v>
      </c>
      <c r="C907" s="10">
        <f t="shared" ca="1" si="82"/>
        <v>325</v>
      </c>
      <c r="D907" s="10">
        <f t="shared" ca="1" si="83"/>
        <v>80</v>
      </c>
      <c r="E907" s="10">
        <f t="shared" ca="1" si="84"/>
        <v>2.6601948324690872E-2</v>
      </c>
      <c r="F907" s="10">
        <f t="shared" ca="1" si="85"/>
        <v>72</v>
      </c>
      <c r="G907" s="20">
        <f t="shared" ca="1" si="86"/>
        <v>66.666666666666671</v>
      </c>
    </row>
    <row r="908" spans="1:7" x14ac:dyDescent="0.35">
      <c r="A908" s="10">
        <v>879</v>
      </c>
      <c r="B908" s="10">
        <f t="shared" ca="1" si="81"/>
        <v>0.66159756429587135</v>
      </c>
      <c r="C908" s="10">
        <f t="shared" ca="1" si="82"/>
        <v>375</v>
      </c>
      <c r="D908" s="10">
        <f t="shared" ca="1" si="83"/>
        <v>85</v>
      </c>
      <c r="E908" s="10">
        <f t="shared" ca="1" si="84"/>
        <v>0.85845518546603727</v>
      </c>
      <c r="F908" s="10">
        <f t="shared" ca="1" si="85"/>
        <v>250</v>
      </c>
      <c r="G908" s="20">
        <f t="shared" ca="1" si="86"/>
        <v>20.400000000000002</v>
      </c>
    </row>
    <row r="909" spans="1:7" x14ac:dyDescent="0.35">
      <c r="A909" s="10">
        <v>880</v>
      </c>
      <c r="B909" s="10">
        <f t="shared" ca="1" si="81"/>
        <v>0.67986812226426563</v>
      </c>
      <c r="C909" s="10">
        <f t="shared" ca="1" si="82"/>
        <v>375</v>
      </c>
      <c r="D909" s="10">
        <f t="shared" ca="1" si="83"/>
        <v>85</v>
      </c>
      <c r="E909" s="10">
        <f t="shared" ca="1" si="84"/>
        <v>0.54723018821818392</v>
      </c>
      <c r="F909" s="10">
        <f t="shared" ca="1" si="85"/>
        <v>150</v>
      </c>
      <c r="G909" s="20">
        <f t="shared" ca="1" si="86"/>
        <v>34</v>
      </c>
    </row>
    <row r="910" spans="1:7" x14ac:dyDescent="0.35">
      <c r="A910" s="10">
        <v>881</v>
      </c>
      <c r="B910" s="10">
        <f t="shared" ca="1" si="81"/>
        <v>0.83513461469290484</v>
      </c>
      <c r="C910" s="10">
        <f t="shared" ca="1" si="82"/>
        <v>425</v>
      </c>
      <c r="D910" s="10">
        <f t="shared" ca="1" si="83"/>
        <v>90</v>
      </c>
      <c r="E910" s="10">
        <f t="shared" ca="1" si="84"/>
        <v>0.94576737812064404</v>
      </c>
      <c r="F910" s="10">
        <f t="shared" ca="1" si="85"/>
        <v>250</v>
      </c>
      <c r="G910" s="20">
        <f t="shared" ca="1" si="86"/>
        <v>21.599999999999998</v>
      </c>
    </row>
    <row r="911" spans="1:7" x14ac:dyDescent="0.35">
      <c r="A911" s="10">
        <v>882</v>
      </c>
      <c r="B911" s="10">
        <f t="shared" ca="1" si="81"/>
        <v>0.55881212930359436</v>
      </c>
      <c r="C911" s="10">
        <f t="shared" ca="1" si="82"/>
        <v>375</v>
      </c>
      <c r="D911" s="10">
        <f t="shared" ca="1" si="83"/>
        <v>85</v>
      </c>
      <c r="E911" s="10">
        <f t="shared" ca="1" si="84"/>
        <v>0.73505527387136615</v>
      </c>
      <c r="F911" s="10">
        <f t="shared" ca="1" si="85"/>
        <v>250</v>
      </c>
      <c r="G911" s="20">
        <f t="shared" ca="1" si="86"/>
        <v>20.400000000000002</v>
      </c>
    </row>
    <row r="912" spans="1:7" x14ac:dyDescent="0.35">
      <c r="A912" s="10">
        <v>883</v>
      </c>
      <c r="B912" s="10">
        <f t="shared" ca="1" si="81"/>
        <v>0.92627938161834689</v>
      </c>
      <c r="C912" s="10">
        <f t="shared" ca="1" si="82"/>
        <v>475</v>
      </c>
      <c r="D912" s="10">
        <f t="shared" ca="1" si="83"/>
        <v>100</v>
      </c>
      <c r="E912" s="10">
        <f t="shared" ca="1" si="84"/>
        <v>0.55656932283584648</v>
      </c>
      <c r="F912" s="10">
        <f t="shared" ca="1" si="85"/>
        <v>150</v>
      </c>
      <c r="G912" s="20">
        <f t="shared" ca="1" si="86"/>
        <v>40</v>
      </c>
    </row>
    <row r="913" spans="1:7" x14ac:dyDescent="0.35">
      <c r="A913" s="10">
        <v>884</v>
      </c>
      <c r="B913" s="10">
        <f t="shared" ca="1" si="81"/>
        <v>0.94634616461485455</v>
      </c>
      <c r="C913" s="10">
        <f t="shared" ca="1" si="82"/>
        <v>475</v>
      </c>
      <c r="D913" s="10">
        <f t="shared" ca="1" si="83"/>
        <v>100</v>
      </c>
      <c r="E913" s="10">
        <f t="shared" ca="1" si="84"/>
        <v>1.8833603092919926E-2</v>
      </c>
      <c r="F913" s="10">
        <f t="shared" ca="1" si="85"/>
        <v>72</v>
      </c>
      <c r="G913" s="20">
        <f t="shared" ca="1" si="86"/>
        <v>83.333333333333329</v>
      </c>
    </row>
    <row r="914" spans="1:7" x14ac:dyDescent="0.35">
      <c r="A914" s="10">
        <v>885</v>
      </c>
      <c r="B914" s="10">
        <f t="shared" ca="1" si="81"/>
        <v>0.58311876431845044</v>
      </c>
      <c r="C914" s="10">
        <f t="shared" ca="1" si="82"/>
        <v>375</v>
      </c>
      <c r="D914" s="10">
        <f t="shared" ca="1" si="83"/>
        <v>85</v>
      </c>
      <c r="E914" s="10">
        <f t="shared" ca="1" si="84"/>
        <v>0.44488324444319272</v>
      </c>
      <c r="F914" s="10">
        <f t="shared" ca="1" si="85"/>
        <v>150</v>
      </c>
      <c r="G914" s="20">
        <f t="shared" ca="1" si="86"/>
        <v>34</v>
      </c>
    </row>
    <row r="915" spans="1:7" x14ac:dyDescent="0.35">
      <c r="A915" s="10">
        <v>886</v>
      </c>
      <c r="B915" s="10">
        <f t="shared" ca="1" si="81"/>
        <v>0.98906912105181866</v>
      </c>
      <c r="C915" s="10">
        <f t="shared" ca="1" si="82"/>
        <v>475</v>
      </c>
      <c r="D915" s="10">
        <f t="shared" ca="1" si="83"/>
        <v>100</v>
      </c>
      <c r="E915" s="10">
        <f t="shared" ca="1" si="84"/>
        <v>0.74557749580114585</v>
      </c>
      <c r="F915" s="10">
        <f t="shared" ca="1" si="85"/>
        <v>250</v>
      </c>
      <c r="G915" s="20">
        <f t="shared" ca="1" si="86"/>
        <v>24</v>
      </c>
    </row>
    <row r="916" spans="1:7" x14ac:dyDescent="0.35">
      <c r="A916" s="10">
        <v>887</v>
      </c>
      <c r="B916" s="10">
        <f t="shared" ca="1" si="81"/>
        <v>0.43134823847285131</v>
      </c>
      <c r="C916" s="10">
        <f t="shared" ca="1" si="82"/>
        <v>325</v>
      </c>
      <c r="D916" s="10">
        <f t="shared" ca="1" si="83"/>
        <v>80</v>
      </c>
      <c r="E916" s="10">
        <f t="shared" ca="1" si="84"/>
        <v>0.58547877683573402</v>
      </c>
      <c r="F916" s="10">
        <f t="shared" ca="1" si="85"/>
        <v>150</v>
      </c>
      <c r="G916" s="20">
        <f t="shared" ca="1" si="86"/>
        <v>32</v>
      </c>
    </row>
    <row r="917" spans="1:7" x14ac:dyDescent="0.35">
      <c r="A917" s="10">
        <v>888</v>
      </c>
      <c r="B917" s="10">
        <f t="shared" ca="1" si="81"/>
        <v>0.82521655344840517</v>
      </c>
      <c r="C917" s="10">
        <f t="shared" ca="1" si="82"/>
        <v>425</v>
      </c>
      <c r="D917" s="10">
        <f t="shared" ca="1" si="83"/>
        <v>90</v>
      </c>
      <c r="E917" s="10">
        <f t="shared" ca="1" si="84"/>
        <v>2.4064651646000579E-2</v>
      </c>
      <c r="F917" s="10">
        <f t="shared" ca="1" si="85"/>
        <v>72</v>
      </c>
      <c r="G917" s="20">
        <f t="shared" ca="1" si="86"/>
        <v>75</v>
      </c>
    </row>
    <row r="918" spans="1:7" x14ac:dyDescent="0.35">
      <c r="A918" s="10">
        <v>889</v>
      </c>
      <c r="B918" s="10">
        <f t="shared" ca="1" si="81"/>
        <v>0.22301657911502581</v>
      </c>
      <c r="C918" s="10">
        <f t="shared" ca="1" si="82"/>
        <v>325</v>
      </c>
      <c r="D918" s="10">
        <f t="shared" ca="1" si="83"/>
        <v>80</v>
      </c>
      <c r="E918" s="10">
        <f t="shared" ca="1" si="84"/>
        <v>0.10198859187002562</v>
      </c>
      <c r="F918" s="10">
        <f t="shared" ca="1" si="85"/>
        <v>72</v>
      </c>
      <c r="G918" s="20">
        <f t="shared" ca="1" si="86"/>
        <v>66.666666666666671</v>
      </c>
    </row>
    <row r="919" spans="1:7" x14ac:dyDescent="0.35">
      <c r="A919" s="10">
        <v>890</v>
      </c>
      <c r="B919" s="10">
        <f t="shared" ca="1" si="81"/>
        <v>0.19293028892668518</v>
      </c>
      <c r="C919" s="10">
        <f t="shared" ca="1" si="82"/>
        <v>325</v>
      </c>
      <c r="D919" s="10">
        <f t="shared" ca="1" si="83"/>
        <v>80</v>
      </c>
      <c r="E919" s="10">
        <f t="shared" ca="1" si="84"/>
        <v>0.80271442785452862</v>
      </c>
      <c r="F919" s="10">
        <f t="shared" ca="1" si="85"/>
        <v>250</v>
      </c>
      <c r="G919" s="20">
        <f t="shared" ca="1" si="86"/>
        <v>19.2</v>
      </c>
    </row>
    <row r="920" spans="1:7" x14ac:dyDescent="0.35">
      <c r="A920" s="10">
        <v>891</v>
      </c>
      <c r="B920" s="10">
        <f t="shared" ca="1" si="81"/>
        <v>0.68111049045895466</v>
      </c>
      <c r="C920" s="10">
        <f t="shared" ca="1" si="82"/>
        <v>375</v>
      </c>
      <c r="D920" s="10">
        <f t="shared" ca="1" si="83"/>
        <v>85</v>
      </c>
      <c r="E920" s="10">
        <f t="shared" ca="1" si="84"/>
        <v>0.72006498567052812</v>
      </c>
      <c r="F920" s="10">
        <f t="shared" ca="1" si="85"/>
        <v>250</v>
      </c>
      <c r="G920" s="20">
        <f t="shared" ca="1" si="86"/>
        <v>20.400000000000002</v>
      </c>
    </row>
    <row r="921" spans="1:7" x14ac:dyDescent="0.35">
      <c r="A921" s="10">
        <v>892</v>
      </c>
      <c r="B921" s="10">
        <f t="shared" ca="1" si="81"/>
        <v>0.85598314830989164</v>
      </c>
      <c r="C921" s="10">
        <f t="shared" ca="1" si="82"/>
        <v>425</v>
      </c>
      <c r="D921" s="10">
        <f t="shared" ca="1" si="83"/>
        <v>90</v>
      </c>
      <c r="E921" s="10">
        <f t="shared" ca="1" si="84"/>
        <v>1.5381185811101594E-2</v>
      </c>
      <c r="F921" s="10">
        <f t="shared" ca="1" si="85"/>
        <v>72</v>
      </c>
      <c r="G921" s="20">
        <f t="shared" ca="1" si="86"/>
        <v>75</v>
      </c>
    </row>
    <row r="922" spans="1:7" x14ac:dyDescent="0.35">
      <c r="A922" s="10">
        <v>893</v>
      </c>
      <c r="B922" s="10">
        <f t="shared" ca="1" si="81"/>
        <v>0.47469336257893613</v>
      </c>
      <c r="C922" s="10">
        <f t="shared" ca="1" si="82"/>
        <v>325</v>
      </c>
      <c r="D922" s="10">
        <f t="shared" ca="1" si="83"/>
        <v>80</v>
      </c>
      <c r="E922" s="10">
        <f t="shared" ca="1" si="84"/>
        <v>0.58367825937999784</v>
      </c>
      <c r="F922" s="10">
        <f t="shared" ca="1" si="85"/>
        <v>150</v>
      </c>
      <c r="G922" s="20">
        <f t="shared" ca="1" si="86"/>
        <v>32</v>
      </c>
    </row>
    <row r="923" spans="1:7" x14ac:dyDescent="0.35">
      <c r="A923" s="10">
        <v>894</v>
      </c>
      <c r="B923" s="10">
        <f t="shared" ca="1" si="81"/>
        <v>0.1563861212785439</v>
      </c>
      <c r="C923" s="10">
        <f t="shared" ca="1" si="82"/>
        <v>325</v>
      </c>
      <c r="D923" s="10">
        <f t="shared" ca="1" si="83"/>
        <v>80</v>
      </c>
      <c r="E923" s="10">
        <f t="shared" ca="1" si="84"/>
        <v>0.33462143721668258</v>
      </c>
      <c r="F923" s="10">
        <f t="shared" ca="1" si="85"/>
        <v>150</v>
      </c>
      <c r="G923" s="20">
        <f t="shared" ca="1" si="86"/>
        <v>32</v>
      </c>
    </row>
    <row r="924" spans="1:7" x14ac:dyDescent="0.35">
      <c r="A924" s="10">
        <v>895</v>
      </c>
      <c r="B924" s="10">
        <f t="shared" ca="1" si="81"/>
        <v>0.93334753102263335</v>
      </c>
      <c r="C924" s="10">
        <f t="shared" ca="1" si="82"/>
        <v>475</v>
      </c>
      <c r="D924" s="10">
        <f t="shared" ca="1" si="83"/>
        <v>100</v>
      </c>
      <c r="E924" s="10">
        <f t="shared" ca="1" si="84"/>
        <v>0.14801707644473816</v>
      </c>
      <c r="F924" s="10">
        <f t="shared" ca="1" si="85"/>
        <v>72</v>
      </c>
      <c r="G924" s="20">
        <f t="shared" ca="1" si="86"/>
        <v>83.333333333333329</v>
      </c>
    </row>
    <row r="925" spans="1:7" x14ac:dyDescent="0.35">
      <c r="A925" s="10">
        <v>896</v>
      </c>
      <c r="B925" s="10">
        <f t="shared" ca="1" si="81"/>
        <v>0.79493188272497384</v>
      </c>
      <c r="C925" s="10">
        <f t="shared" ca="1" si="82"/>
        <v>375</v>
      </c>
      <c r="D925" s="10">
        <f t="shared" ca="1" si="83"/>
        <v>85</v>
      </c>
      <c r="E925" s="10">
        <f t="shared" ca="1" si="84"/>
        <v>0.18519179129603158</v>
      </c>
      <c r="F925" s="10">
        <f t="shared" ca="1" si="85"/>
        <v>72</v>
      </c>
      <c r="G925" s="20">
        <f t="shared" ca="1" si="86"/>
        <v>70.833333333333329</v>
      </c>
    </row>
    <row r="926" spans="1:7" x14ac:dyDescent="0.35">
      <c r="A926" s="10">
        <v>897</v>
      </c>
      <c r="B926" s="10">
        <f t="shared" ca="1" si="81"/>
        <v>0.2228814525218753</v>
      </c>
      <c r="C926" s="10">
        <f t="shared" ca="1" si="82"/>
        <v>325</v>
      </c>
      <c r="D926" s="10">
        <f t="shared" ca="1" si="83"/>
        <v>80</v>
      </c>
      <c r="E926" s="10">
        <f t="shared" ca="1" si="84"/>
        <v>0.97729113240023679</v>
      </c>
      <c r="F926" s="10">
        <f t="shared" ca="1" si="85"/>
        <v>250</v>
      </c>
      <c r="G926" s="20">
        <f t="shared" ca="1" si="86"/>
        <v>19.2</v>
      </c>
    </row>
    <row r="927" spans="1:7" x14ac:dyDescent="0.35">
      <c r="A927" s="10">
        <v>898</v>
      </c>
      <c r="B927" s="10">
        <f t="shared" ref="B927:B990" ca="1" si="87">RAND()</f>
        <v>0.34872586624639357</v>
      </c>
      <c r="C927" s="10">
        <f t="shared" ref="C927:C990" ca="1" si="88">VLOOKUP(B927,$F$14:$I$18,3)</f>
        <v>325</v>
      </c>
      <c r="D927" s="10">
        <f t="shared" ref="D927:D990" ca="1" si="89">VLOOKUP(B927,$F$14:$I$18,4)</f>
        <v>80</v>
      </c>
      <c r="E927" s="10">
        <f t="shared" ref="E927:E990" ca="1" si="90">RAND()</f>
        <v>0.26578480696385287</v>
      </c>
      <c r="F927" s="10">
        <f t="shared" ref="F927:F990" ca="1" si="91">VLOOKUP(E927,$F$22:$H$26,3)</f>
        <v>72</v>
      </c>
      <c r="G927" s="20">
        <f t="shared" ref="G927:G990" ca="1" si="92">(D927/F927)*60</f>
        <v>66.666666666666671</v>
      </c>
    </row>
    <row r="928" spans="1:7" x14ac:dyDescent="0.35">
      <c r="A928" s="10">
        <v>899</v>
      </c>
      <c r="B928" s="10">
        <f t="shared" ca="1" si="87"/>
        <v>0.91334997243026217</v>
      </c>
      <c r="C928" s="10">
        <f t="shared" ca="1" si="88"/>
        <v>475</v>
      </c>
      <c r="D928" s="10">
        <f t="shared" ca="1" si="89"/>
        <v>100</v>
      </c>
      <c r="E928" s="10">
        <f t="shared" ca="1" si="90"/>
        <v>0.6596902893322949</v>
      </c>
      <c r="F928" s="10">
        <f t="shared" ca="1" si="91"/>
        <v>150</v>
      </c>
      <c r="G928" s="20">
        <f t="shared" ca="1" si="92"/>
        <v>40</v>
      </c>
    </row>
    <row r="929" spans="1:7" x14ac:dyDescent="0.35">
      <c r="A929" s="10">
        <v>900</v>
      </c>
      <c r="B929" s="10">
        <f t="shared" ca="1" si="87"/>
        <v>0.991897873975083</v>
      </c>
      <c r="C929" s="10">
        <f t="shared" ca="1" si="88"/>
        <v>475</v>
      </c>
      <c r="D929" s="10">
        <f t="shared" ca="1" si="89"/>
        <v>100</v>
      </c>
      <c r="E929" s="10">
        <f t="shared" ca="1" si="90"/>
        <v>0.67255713701115927</v>
      </c>
      <c r="F929" s="10">
        <f t="shared" ca="1" si="91"/>
        <v>150</v>
      </c>
      <c r="G929" s="20">
        <f t="shared" ca="1" si="92"/>
        <v>40</v>
      </c>
    </row>
    <row r="930" spans="1:7" x14ac:dyDescent="0.35">
      <c r="A930" s="10">
        <v>901</v>
      </c>
      <c r="B930" s="10">
        <f t="shared" ca="1" si="87"/>
        <v>0.43569458119354343</v>
      </c>
      <c r="C930" s="10">
        <f t="shared" ca="1" si="88"/>
        <v>325</v>
      </c>
      <c r="D930" s="10">
        <f t="shared" ca="1" si="89"/>
        <v>80</v>
      </c>
      <c r="E930" s="10">
        <f t="shared" ca="1" si="90"/>
        <v>0.69898693653215915</v>
      </c>
      <c r="F930" s="10">
        <f t="shared" ca="1" si="91"/>
        <v>150</v>
      </c>
      <c r="G930" s="20">
        <f t="shared" ca="1" si="92"/>
        <v>32</v>
      </c>
    </row>
    <row r="931" spans="1:7" x14ac:dyDescent="0.35">
      <c r="A931" s="10">
        <v>902</v>
      </c>
      <c r="B931" s="10">
        <f t="shared" ca="1" si="87"/>
        <v>0.61716042526336146</v>
      </c>
      <c r="C931" s="10">
        <f t="shared" ca="1" si="88"/>
        <v>375</v>
      </c>
      <c r="D931" s="10">
        <f t="shared" ca="1" si="89"/>
        <v>85</v>
      </c>
      <c r="E931" s="10">
        <f t="shared" ca="1" si="90"/>
        <v>0.18434461859628948</v>
      </c>
      <c r="F931" s="10">
        <f t="shared" ca="1" si="91"/>
        <v>72</v>
      </c>
      <c r="G931" s="20">
        <f t="shared" ca="1" si="92"/>
        <v>70.833333333333329</v>
      </c>
    </row>
    <row r="932" spans="1:7" x14ac:dyDescent="0.35">
      <c r="A932" s="10">
        <v>903</v>
      </c>
      <c r="B932" s="10">
        <f t="shared" ca="1" si="87"/>
        <v>0.34279979733128574</v>
      </c>
      <c r="C932" s="10">
        <f t="shared" ca="1" si="88"/>
        <v>325</v>
      </c>
      <c r="D932" s="10">
        <f t="shared" ca="1" si="89"/>
        <v>80</v>
      </c>
      <c r="E932" s="10">
        <f t="shared" ca="1" si="90"/>
        <v>0.42682660234371883</v>
      </c>
      <c r="F932" s="10">
        <f t="shared" ca="1" si="91"/>
        <v>150</v>
      </c>
      <c r="G932" s="20">
        <f t="shared" ca="1" si="92"/>
        <v>32</v>
      </c>
    </row>
    <row r="933" spans="1:7" x14ac:dyDescent="0.35">
      <c r="A933" s="10">
        <v>904</v>
      </c>
      <c r="B933" s="10">
        <f t="shared" ca="1" si="87"/>
        <v>0.50658515399183768</v>
      </c>
      <c r="C933" s="10">
        <f t="shared" ca="1" si="88"/>
        <v>375</v>
      </c>
      <c r="D933" s="10">
        <f t="shared" ca="1" si="89"/>
        <v>85</v>
      </c>
      <c r="E933" s="10">
        <f t="shared" ca="1" si="90"/>
        <v>0.25024540428661313</v>
      </c>
      <c r="F933" s="10">
        <f t="shared" ca="1" si="91"/>
        <v>72</v>
      </c>
      <c r="G933" s="20">
        <f t="shared" ca="1" si="92"/>
        <v>70.833333333333329</v>
      </c>
    </row>
    <row r="934" spans="1:7" x14ac:dyDescent="0.35">
      <c r="A934" s="10">
        <v>905</v>
      </c>
      <c r="B934" s="10">
        <f t="shared" ca="1" si="87"/>
        <v>0.38788738393880939</v>
      </c>
      <c r="C934" s="10">
        <f t="shared" ca="1" si="88"/>
        <v>325</v>
      </c>
      <c r="D934" s="10">
        <f t="shared" ca="1" si="89"/>
        <v>80</v>
      </c>
      <c r="E934" s="10">
        <f t="shared" ca="1" si="90"/>
        <v>0.73665427628023983</v>
      </c>
      <c r="F934" s="10">
        <f t="shared" ca="1" si="91"/>
        <v>250</v>
      </c>
      <c r="G934" s="20">
        <f t="shared" ca="1" si="92"/>
        <v>19.2</v>
      </c>
    </row>
    <row r="935" spans="1:7" x14ac:dyDescent="0.35">
      <c r="A935" s="10">
        <v>906</v>
      </c>
      <c r="B935" s="10">
        <f t="shared" ca="1" si="87"/>
        <v>0.20542145705972337</v>
      </c>
      <c r="C935" s="10">
        <f t="shared" ca="1" si="88"/>
        <v>325</v>
      </c>
      <c r="D935" s="10">
        <f t="shared" ca="1" si="89"/>
        <v>80</v>
      </c>
      <c r="E935" s="10">
        <f t="shared" ca="1" si="90"/>
        <v>0.91510454395337892</v>
      </c>
      <c r="F935" s="10">
        <f t="shared" ca="1" si="91"/>
        <v>250</v>
      </c>
      <c r="G935" s="20">
        <f t="shared" ca="1" si="92"/>
        <v>19.2</v>
      </c>
    </row>
    <row r="936" spans="1:7" x14ac:dyDescent="0.35">
      <c r="A936" s="10">
        <v>907</v>
      </c>
      <c r="B936" s="10">
        <f t="shared" ca="1" si="87"/>
        <v>0.58540806285139824</v>
      </c>
      <c r="C936" s="10">
        <f t="shared" ca="1" si="88"/>
        <v>375</v>
      </c>
      <c r="D936" s="10">
        <f t="shared" ca="1" si="89"/>
        <v>85</v>
      </c>
      <c r="E936" s="10">
        <f t="shared" ca="1" si="90"/>
        <v>0.33470094472006917</v>
      </c>
      <c r="F936" s="10">
        <f t="shared" ca="1" si="91"/>
        <v>150</v>
      </c>
      <c r="G936" s="20">
        <f t="shared" ca="1" si="92"/>
        <v>34</v>
      </c>
    </row>
    <row r="937" spans="1:7" x14ac:dyDescent="0.35">
      <c r="A937" s="10">
        <v>908</v>
      </c>
      <c r="B937" s="10">
        <f t="shared" ca="1" si="87"/>
        <v>0.96377116448547651</v>
      </c>
      <c r="C937" s="10">
        <f t="shared" ca="1" si="88"/>
        <v>475</v>
      </c>
      <c r="D937" s="10">
        <f t="shared" ca="1" si="89"/>
        <v>100</v>
      </c>
      <c r="E937" s="10">
        <f t="shared" ca="1" si="90"/>
        <v>0.31806265323707728</v>
      </c>
      <c r="F937" s="10">
        <f t="shared" ca="1" si="91"/>
        <v>75</v>
      </c>
      <c r="G937" s="20">
        <f t="shared" ca="1" si="92"/>
        <v>80</v>
      </c>
    </row>
    <row r="938" spans="1:7" x14ac:dyDescent="0.35">
      <c r="A938" s="10">
        <v>909</v>
      </c>
      <c r="B938" s="10">
        <f t="shared" ca="1" si="87"/>
        <v>0.30684546449328598</v>
      </c>
      <c r="C938" s="10">
        <f t="shared" ca="1" si="88"/>
        <v>325</v>
      </c>
      <c r="D938" s="10">
        <f t="shared" ca="1" si="89"/>
        <v>80</v>
      </c>
      <c r="E938" s="10">
        <f t="shared" ca="1" si="90"/>
        <v>0.46181920917849151</v>
      </c>
      <c r="F938" s="10">
        <f t="shared" ca="1" si="91"/>
        <v>150</v>
      </c>
      <c r="G938" s="20">
        <f t="shared" ca="1" si="92"/>
        <v>32</v>
      </c>
    </row>
    <row r="939" spans="1:7" x14ac:dyDescent="0.35">
      <c r="A939" s="10">
        <v>910</v>
      </c>
      <c r="B939" s="10">
        <f t="shared" ca="1" si="87"/>
        <v>5.5198151931176498E-2</v>
      </c>
      <c r="C939" s="10">
        <f t="shared" ca="1" si="88"/>
        <v>275</v>
      </c>
      <c r="D939" s="10">
        <f t="shared" ca="1" si="89"/>
        <v>75</v>
      </c>
      <c r="E939" s="10">
        <f t="shared" ca="1" si="90"/>
        <v>0.6061342853370425</v>
      </c>
      <c r="F939" s="10">
        <f t="shared" ca="1" si="91"/>
        <v>150</v>
      </c>
      <c r="G939" s="20">
        <f t="shared" ca="1" si="92"/>
        <v>30</v>
      </c>
    </row>
    <row r="940" spans="1:7" x14ac:dyDescent="0.35">
      <c r="A940" s="10">
        <v>911</v>
      </c>
      <c r="B940" s="10">
        <f t="shared" ca="1" si="87"/>
        <v>0.91855190796791131</v>
      </c>
      <c r="C940" s="10">
        <f t="shared" ca="1" si="88"/>
        <v>475</v>
      </c>
      <c r="D940" s="10">
        <f t="shared" ca="1" si="89"/>
        <v>100</v>
      </c>
      <c r="E940" s="10">
        <f t="shared" ca="1" si="90"/>
        <v>0.56423917689451053</v>
      </c>
      <c r="F940" s="10">
        <f t="shared" ca="1" si="91"/>
        <v>150</v>
      </c>
      <c r="G940" s="20">
        <f t="shared" ca="1" si="92"/>
        <v>40</v>
      </c>
    </row>
    <row r="941" spans="1:7" x14ac:dyDescent="0.35">
      <c r="A941" s="10">
        <v>912</v>
      </c>
      <c r="B941" s="10">
        <f t="shared" ca="1" si="87"/>
        <v>9.1544594557505299E-2</v>
      </c>
      <c r="C941" s="10">
        <f t="shared" ca="1" si="88"/>
        <v>275</v>
      </c>
      <c r="D941" s="10">
        <f t="shared" ca="1" si="89"/>
        <v>75</v>
      </c>
      <c r="E941" s="10">
        <f t="shared" ca="1" si="90"/>
        <v>0.59560434330985512</v>
      </c>
      <c r="F941" s="10">
        <f t="shared" ca="1" si="91"/>
        <v>150</v>
      </c>
      <c r="G941" s="20">
        <f t="shared" ca="1" si="92"/>
        <v>30</v>
      </c>
    </row>
    <row r="942" spans="1:7" x14ac:dyDescent="0.35">
      <c r="A942" s="10">
        <v>913</v>
      </c>
      <c r="B942" s="10">
        <f t="shared" ca="1" si="87"/>
        <v>0.20157904959200545</v>
      </c>
      <c r="C942" s="10">
        <f t="shared" ca="1" si="88"/>
        <v>325</v>
      </c>
      <c r="D942" s="10">
        <f t="shared" ca="1" si="89"/>
        <v>80</v>
      </c>
      <c r="E942" s="10">
        <f t="shared" ca="1" si="90"/>
        <v>2.782971848211524E-3</v>
      </c>
      <c r="F942" s="10">
        <f t="shared" ca="1" si="91"/>
        <v>72</v>
      </c>
      <c r="G942" s="20">
        <f t="shared" ca="1" si="92"/>
        <v>66.666666666666671</v>
      </c>
    </row>
    <row r="943" spans="1:7" x14ac:dyDescent="0.35">
      <c r="A943" s="10">
        <v>914</v>
      </c>
      <c r="B943" s="10">
        <f t="shared" ca="1" si="87"/>
        <v>0.70709009166597303</v>
      </c>
      <c r="C943" s="10">
        <f t="shared" ca="1" si="88"/>
        <v>375</v>
      </c>
      <c r="D943" s="10">
        <f t="shared" ca="1" si="89"/>
        <v>85</v>
      </c>
      <c r="E943" s="10">
        <f t="shared" ca="1" si="90"/>
        <v>0.5248011860693832</v>
      </c>
      <c r="F943" s="10">
        <f t="shared" ca="1" si="91"/>
        <v>150</v>
      </c>
      <c r="G943" s="20">
        <f t="shared" ca="1" si="92"/>
        <v>34</v>
      </c>
    </row>
    <row r="944" spans="1:7" x14ac:dyDescent="0.35">
      <c r="A944" s="10">
        <v>915</v>
      </c>
      <c r="B944" s="10">
        <f t="shared" ca="1" si="87"/>
        <v>0.26559669236308492</v>
      </c>
      <c r="C944" s="10">
        <f t="shared" ca="1" si="88"/>
        <v>325</v>
      </c>
      <c r="D944" s="10">
        <f t="shared" ca="1" si="89"/>
        <v>80</v>
      </c>
      <c r="E944" s="10">
        <f t="shared" ca="1" si="90"/>
        <v>0.68867221633848363</v>
      </c>
      <c r="F944" s="10">
        <f t="shared" ca="1" si="91"/>
        <v>150</v>
      </c>
      <c r="G944" s="20">
        <f t="shared" ca="1" si="92"/>
        <v>32</v>
      </c>
    </row>
    <row r="945" spans="1:7" x14ac:dyDescent="0.35">
      <c r="A945" s="10">
        <v>916</v>
      </c>
      <c r="B945" s="10">
        <f t="shared" ca="1" si="87"/>
        <v>0.87433052879061235</v>
      </c>
      <c r="C945" s="10">
        <f t="shared" ca="1" si="88"/>
        <v>425</v>
      </c>
      <c r="D945" s="10">
        <f t="shared" ca="1" si="89"/>
        <v>90</v>
      </c>
      <c r="E945" s="10">
        <f t="shared" ca="1" si="90"/>
        <v>0.71332243586011435</v>
      </c>
      <c r="F945" s="10">
        <f t="shared" ca="1" si="91"/>
        <v>250</v>
      </c>
      <c r="G945" s="20">
        <f t="shared" ca="1" si="92"/>
        <v>21.599999999999998</v>
      </c>
    </row>
    <row r="946" spans="1:7" x14ac:dyDescent="0.35">
      <c r="A946" s="10">
        <v>917</v>
      </c>
      <c r="B946" s="10">
        <f t="shared" ca="1" si="87"/>
        <v>0.74735768887330145</v>
      </c>
      <c r="C946" s="10">
        <f t="shared" ca="1" si="88"/>
        <v>375</v>
      </c>
      <c r="D946" s="10">
        <f t="shared" ca="1" si="89"/>
        <v>85</v>
      </c>
      <c r="E946" s="10">
        <f t="shared" ca="1" si="90"/>
        <v>0.85585281707249006</v>
      </c>
      <c r="F946" s="10">
        <f t="shared" ca="1" si="91"/>
        <v>250</v>
      </c>
      <c r="G946" s="20">
        <f t="shared" ca="1" si="92"/>
        <v>20.400000000000002</v>
      </c>
    </row>
    <row r="947" spans="1:7" x14ac:dyDescent="0.35">
      <c r="A947" s="10">
        <v>918</v>
      </c>
      <c r="B947" s="10">
        <f t="shared" ca="1" si="87"/>
        <v>2.5357693179194452E-2</v>
      </c>
      <c r="C947" s="10">
        <f t="shared" ca="1" si="88"/>
        <v>275</v>
      </c>
      <c r="D947" s="10">
        <f t="shared" ca="1" si="89"/>
        <v>75</v>
      </c>
      <c r="E947" s="10">
        <f t="shared" ca="1" si="90"/>
        <v>0.49934731881608563</v>
      </c>
      <c r="F947" s="10">
        <f t="shared" ca="1" si="91"/>
        <v>150</v>
      </c>
      <c r="G947" s="20">
        <f t="shared" ca="1" si="92"/>
        <v>30</v>
      </c>
    </row>
    <row r="948" spans="1:7" x14ac:dyDescent="0.35">
      <c r="A948" s="10">
        <v>919</v>
      </c>
      <c r="B948" s="10">
        <f t="shared" ca="1" si="87"/>
        <v>0.73531445911570303</v>
      </c>
      <c r="C948" s="10">
        <f t="shared" ca="1" si="88"/>
        <v>375</v>
      </c>
      <c r="D948" s="10">
        <f t="shared" ca="1" si="89"/>
        <v>85</v>
      </c>
      <c r="E948" s="10">
        <f t="shared" ca="1" si="90"/>
        <v>0.74938532236336852</v>
      </c>
      <c r="F948" s="10">
        <f t="shared" ca="1" si="91"/>
        <v>250</v>
      </c>
      <c r="G948" s="20">
        <f t="shared" ca="1" si="92"/>
        <v>20.400000000000002</v>
      </c>
    </row>
    <row r="949" spans="1:7" x14ac:dyDescent="0.35">
      <c r="A949" s="10">
        <v>920</v>
      </c>
      <c r="B949" s="10">
        <f t="shared" ca="1" si="87"/>
        <v>6.8156135317465005E-2</v>
      </c>
      <c r="C949" s="10">
        <f t="shared" ca="1" si="88"/>
        <v>275</v>
      </c>
      <c r="D949" s="10">
        <f t="shared" ca="1" si="89"/>
        <v>75</v>
      </c>
      <c r="E949" s="10">
        <f t="shared" ca="1" si="90"/>
        <v>0.75695866531634348</v>
      </c>
      <c r="F949" s="10">
        <f t="shared" ca="1" si="91"/>
        <v>250</v>
      </c>
      <c r="G949" s="20">
        <f t="shared" ca="1" si="92"/>
        <v>18</v>
      </c>
    </row>
    <row r="950" spans="1:7" x14ac:dyDescent="0.35">
      <c r="A950" s="10">
        <v>921</v>
      </c>
      <c r="B950" s="10">
        <f t="shared" ca="1" si="87"/>
        <v>0.45250665647296162</v>
      </c>
      <c r="C950" s="10">
        <f t="shared" ca="1" si="88"/>
        <v>325</v>
      </c>
      <c r="D950" s="10">
        <f t="shared" ca="1" si="89"/>
        <v>80</v>
      </c>
      <c r="E950" s="10">
        <f t="shared" ca="1" si="90"/>
        <v>0.26755961368109138</v>
      </c>
      <c r="F950" s="10">
        <f t="shared" ca="1" si="91"/>
        <v>72</v>
      </c>
      <c r="G950" s="20">
        <f t="shared" ca="1" si="92"/>
        <v>66.666666666666671</v>
      </c>
    </row>
    <row r="951" spans="1:7" x14ac:dyDescent="0.35">
      <c r="A951" s="10">
        <v>922</v>
      </c>
      <c r="B951" s="10">
        <f t="shared" ca="1" si="87"/>
        <v>0.3518645277955299</v>
      </c>
      <c r="C951" s="10">
        <f t="shared" ca="1" si="88"/>
        <v>325</v>
      </c>
      <c r="D951" s="10">
        <f t="shared" ca="1" si="89"/>
        <v>80</v>
      </c>
      <c r="E951" s="10">
        <f t="shared" ca="1" si="90"/>
        <v>0.32723788679935606</v>
      </c>
      <c r="F951" s="10">
        <f t="shared" ca="1" si="91"/>
        <v>120</v>
      </c>
      <c r="G951" s="20">
        <f t="shared" ca="1" si="92"/>
        <v>40</v>
      </c>
    </row>
    <row r="952" spans="1:7" x14ac:dyDescent="0.35">
      <c r="A952" s="10">
        <v>923</v>
      </c>
      <c r="B952" s="10">
        <f t="shared" ca="1" si="87"/>
        <v>0.63825108501958927</v>
      </c>
      <c r="C952" s="10">
        <f t="shared" ca="1" si="88"/>
        <v>375</v>
      </c>
      <c r="D952" s="10">
        <f t="shared" ca="1" si="89"/>
        <v>85</v>
      </c>
      <c r="E952" s="10">
        <f t="shared" ca="1" si="90"/>
        <v>0.36338741349888914</v>
      </c>
      <c r="F952" s="10">
        <f t="shared" ca="1" si="91"/>
        <v>150</v>
      </c>
      <c r="G952" s="20">
        <f t="shared" ca="1" si="92"/>
        <v>34</v>
      </c>
    </row>
    <row r="953" spans="1:7" x14ac:dyDescent="0.35">
      <c r="A953" s="10">
        <v>924</v>
      </c>
      <c r="B953" s="10">
        <f t="shared" ca="1" si="87"/>
        <v>0.63950896316651729</v>
      </c>
      <c r="C953" s="10">
        <f t="shared" ca="1" si="88"/>
        <v>375</v>
      </c>
      <c r="D953" s="10">
        <f t="shared" ca="1" si="89"/>
        <v>85</v>
      </c>
      <c r="E953" s="10">
        <f t="shared" ca="1" si="90"/>
        <v>0.50335181575875243</v>
      </c>
      <c r="F953" s="10">
        <f t="shared" ca="1" si="91"/>
        <v>150</v>
      </c>
      <c r="G953" s="20">
        <f t="shared" ca="1" si="92"/>
        <v>34</v>
      </c>
    </row>
    <row r="954" spans="1:7" x14ac:dyDescent="0.35">
      <c r="A954" s="10">
        <v>925</v>
      </c>
      <c r="B954" s="10">
        <f t="shared" ca="1" si="87"/>
        <v>0.29210451273407612</v>
      </c>
      <c r="C954" s="10">
        <f t="shared" ca="1" si="88"/>
        <v>325</v>
      </c>
      <c r="D954" s="10">
        <f t="shared" ca="1" si="89"/>
        <v>80</v>
      </c>
      <c r="E954" s="10">
        <f t="shared" ca="1" si="90"/>
        <v>0.71521977695902772</v>
      </c>
      <c r="F954" s="10">
        <f t="shared" ca="1" si="91"/>
        <v>250</v>
      </c>
      <c r="G954" s="20">
        <f t="shared" ca="1" si="92"/>
        <v>19.2</v>
      </c>
    </row>
    <row r="955" spans="1:7" x14ac:dyDescent="0.35">
      <c r="A955" s="10">
        <v>926</v>
      </c>
      <c r="B955" s="10">
        <f t="shared" ca="1" si="87"/>
        <v>0.45445453059917906</v>
      </c>
      <c r="C955" s="10">
        <f t="shared" ca="1" si="88"/>
        <v>325</v>
      </c>
      <c r="D955" s="10">
        <f t="shared" ca="1" si="89"/>
        <v>80</v>
      </c>
      <c r="E955" s="10">
        <f t="shared" ca="1" si="90"/>
        <v>0.66304825363148412</v>
      </c>
      <c r="F955" s="10">
        <f t="shared" ca="1" si="91"/>
        <v>150</v>
      </c>
      <c r="G955" s="20">
        <f t="shared" ca="1" si="92"/>
        <v>32</v>
      </c>
    </row>
    <row r="956" spans="1:7" x14ac:dyDescent="0.35">
      <c r="A956" s="10">
        <v>927</v>
      </c>
      <c r="B956" s="10">
        <f t="shared" ca="1" si="87"/>
        <v>0.83609884052459438</v>
      </c>
      <c r="C956" s="10">
        <f t="shared" ca="1" si="88"/>
        <v>425</v>
      </c>
      <c r="D956" s="10">
        <f t="shared" ca="1" si="89"/>
        <v>90</v>
      </c>
      <c r="E956" s="10">
        <f t="shared" ca="1" si="90"/>
        <v>0.4680576366614736</v>
      </c>
      <c r="F956" s="10">
        <f t="shared" ca="1" si="91"/>
        <v>150</v>
      </c>
      <c r="G956" s="20">
        <f t="shared" ca="1" si="92"/>
        <v>36</v>
      </c>
    </row>
    <row r="957" spans="1:7" x14ac:dyDescent="0.35">
      <c r="A957" s="10">
        <v>928</v>
      </c>
      <c r="B957" s="10">
        <f t="shared" ca="1" si="87"/>
        <v>0.34073197598841232</v>
      </c>
      <c r="C957" s="10">
        <f t="shared" ca="1" si="88"/>
        <v>325</v>
      </c>
      <c r="D957" s="10">
        <f t="shared" ca="1" si="89"/>
        <v>80</v>
      </c>
      <c r="E957" s="10">
        <f t="shared" ca="1" si="90"/>
        <v>0.25357969165262528</v>
      </c>
      <c r="F957" s="10">
        <f t="shared" ca="1" si="91"/>
        <v>72</v>
      </c>
      <c r="G957" s="20">
        <f t="shared" ca="1" si="92"/>
        <v>66.666666666666671</v>
      </c>
    </row>
    <row r="958" spans="1:7" x14ac:dyDescent="0.35">
      <c r="A958" s="10">
        <v>929</v>
      </c>
      <c r="B958" s="10">
        <f t="shared" ca="1" si="87"/>
        <v>0.42672992208929528</v>
      </c>
      <c r="C958" s="10">
        <f t="shared" ca="1" si="88"/>
        <v>325</v>
      </c>
      <c r="D958" s="10">
        <f t="shared" ca="1" si="89"/>
        <v>80</v>
      </c>
      <c r="E958" s="10">
        <f t="shared" ca="1" si="90"/>
        <v>0.33002038558519009</v>
      </c>
      <c r="F958" s="10">
        <f t="shared" ca="1" si="91"/>
        <v>150</v>
      </c>
      <c r="G958" s="20">
        <f t="shared" ca="1" si="92"/>
        <v>32</v>
      </c>
    </row>
    <row r="959" spans="1:7" x14ac:dyDescent="0.35">
      <c r="A959" s="10">
        <v>930</v>
      </c>
      <c r="B959" s="10">
        <f t="shared" ca="1" si="87"/>
        <v>6.161779674247192E-2</v>
      </c>
      <c r="C959" s="10">
        <f t="shared" ca="1" si="88"/>
        <v>275</v>
      </c>
      <c r="D959" s="10">
        <f t="shared" ca="1" si="89"/>
        <v>75</v>
      </c>
      <c r="E959" s="10">
        <f t="shared" ca="1" si="90"/>
        <v>0.44488838232989392</v>
      </c>
      <c r="F959" s="10">
        <f t="shared" ca="1" si="91"/>
        <v>150</v>
      </c>
      <c r="G959" s="20">
        <f t="shared" ca="1" si="92"/>
        <v>30</v>
      </c>
    </row>
    <row r="960" spans="1:7" x14ac:dyDescent="0.35">
      <c r="A960" s="10">
        <v>931</v>
      </c>
      <c r="B960" s="10">
        <f t="shared" ca="1" si="87"/>
        <v>0.19858414620836773</v>
      </c>
      <c r="C960" s="10">
        <f t="shared" ca="1" si="88"/>
        <v>325</v>
      </c>
      <c r="D960" s="10">
        <f t="shared" ca="1" si="89"/>
        <v>80</v>
      </c>
      <c r="E960" s="10">
        <f t="shared" ca="1" si="90"/>
        <v>0.86681040931768305</v>
      </c>
      <c r="F960" s="10">
        <f t="shared" ca="1" si="91"/>
        <v>250</v>
      </c>
      <c r="G960" s="20">
        <f t="shared" ca="1" si="92"/>
        <v>19.2</v>
      </c>
    </row>
    <row r="961" spans="1:7" x14ac:dyDescent="0.35">
      <c r="A961" s="10">
        <v>932</v>
      </c>
      <c r="B961" s="10">
        <f t="shared" ca="1" si="87"/>
        <v>0.57277847538514837</v>
      </c>
      <c r="C961" s="10">
        <f t="shared" ca="1" si="88"/>
        <v>375</v>
      </c>
      <c r="D961" s="10">
        <f t="shared" ca="1" si="89"/>
        <v>85</v>
      </c>
      <c r="E961" s="10">
        <f t="shared" ca="1" si="90"/>
        <v>0.28836460333499769</v>
      </c>
      <c r="F961" s="10">
        <f t="shared" ca="1" si="91"/>
        <v>72</v>
      </c>
      <c r="G961" s="20">
        <f t="shared" ca="1" si="92"/>
        <v>70.833333333333329</v>
      </c>
    </row>
    <row r="962" spans="1:7" x14ac:dyDescent="0.35">
      <c r="A962" s="10">
        <v>933</v>
      </c>
      <c r="B962" s="10">
        <f t="shared" ca="1" si="87"/>
        <v>5.5294000579084401E-2</v>
      </c>
      <c r="C962" s="10">
        <f t="shared" ca="1" si="88"/>
        <v>275</v>
      </c>
      <c r="D962" s="10">
        <f t="shared" ca="1" si="89"/>
        <v>75</v>
      </c>
      <c r="E962" s="10">
        <f t="shared" ca="1" si="90"/>
        <v>0.44833218035111566</v>
      </c>
      <c r="F962" s="10">
        <f t="shared" ca="1" si="91"/>
        <v>150</v>
      </c>
      <c r="G962" s="20">
        <f t="shared" ca="1" si="92"/>
        <v>30</v>
      </c>
    </row>
    <row r="963" spans="1:7" x14ac:dyDescent="0.35">
      <c r="A963" s="10">
        <v>934</v>
      </c>
      <c r="B963" s="10">
        <f t="shared" ca="1" si="87"/>
        <v>4.4790189443579709E-2</v>
      </c>
      <c r="C963" s="10">
        <f t="shared" ca="1" si="88"/>
        <v>275</v>
      </c>
      <c r="D963" s="10">
        <f t="shared" ca="1" si="89"/>
        <v>75</v>
      </c>
      <c r="E963" s="10">
        <f t="shared" ca="1" si="90"/>
        <v>0.8117570985326501</v>
      </c>
      <c r="F963" s="10">
        <f t="shared" ca="1" si="91"/>
        <v>250</v>
      </c>
      <c r="G963" s="20">
        <f t="shared" ca="1" si="92"/>
        <v>18</v>
      </c>
    </row>
    <row r="964" spans="1:7" x14ac:dyDescent="0.35">
      <c r="A964" s="10">
        <v>935</v>
      </c>
      <c r="B964" s="10">
        <f t="shared" ca="1" si="87"/>
        <v>0.79521386053835996</v>
      </c>
      <c r="C964" s="10">
        <f t="shared" ca="1" si="88"/>
        <v>375</v>
      </c>
      <c r="D964" s="10">
        <f t="shared" ca="1" si="89"/>
        <v>85</v>
      </c>
      <c r="E964" s="10">
        <f t="shared" ca="1" si="90"/>
        <v>0.37086434624804931</v>
      </c>
      <c r="F964" s="10">
        <f t="shared" ca="1" si="91"/>
        <v>150</v>
      </c>
      <c r="G964" s="20">
        <f t="shared" ca="1" si="92"/>
        <v>34</v>
      </c>
    </row>
    <row r="965" spans="1:7" x14ac:dyDescent="0.35">
      <c r="A965" s="10">
        <v>936</v>
      </c>
      <c r="B965" s="10">
        <f t="shared" ca="1" si="87"/>
        <v>0.72186951376068054</v>
      </c>
      <c r="C965" s="10">
        <f t="shared" ca="1" si="88"/>
        <v>375</v>
      </c>
      <c r="D965" s="10">
        <f t="shared" ca="1" si="89"/>
        <v>85</v>
      </c>
      <c r="E965" s="10">
        <f t="shared" ca="1" si="90"/>
        <v>0.50070756887687351</v>
      </c>
      <c r="F965" s="10">
        <f t="shared" ca="1" si="91"/>
        <v>150</v>
      </c>
      <c r="G965" s="20">
        <f t="shared" ca="1" si="92"/>
        <v>34</v>
      </c>
    </row>
    <row r="966" spans="1:7" x14ac:dyDescent="0.35">
      <c r="A966" s="10">
        <v>937</v>
      </c>
      <c r="B966" s="10">
        <f t="shared" ca="1" si="87"/>
        <v>0.97352158815313661</v>
      </c>
      <c r="C966" s="10">
        <f t="shared" ca="1" si="88"/>
        <v>475</v>
      </c>
      <c r="D966" s="10">
        <f t="shared" ca="1" si="89"/>
        <v>100</v>
      </c>
      <c r="E966" s="10">
        <f t="shared" ca="1" si="90"/>
        <v>0.27649815409391643</v>
      </c>
      <c r="F966" s="10">
        <f t="shared" ca="1" si="91"/>
        <v>72</v>
      </c>
      <c r="G966" s="20">
        <f t="shared" ca="1" si="92"/>
        <v>83.333333333333329</v>
      </c>
    </row>
    <row r="967" spans="1:7" x14ac:dyDescent="0.35">
      <c r="A967" s="10">
        <v>938</v>
      </c>
      <c r="B967" s="10">
        <f t="shared" ca="1" si="87"/>
        <v>0.2496903497547438</v>
      </c>
      <c r="C967" s="10">
        <f t="shared" ca="1" si="88"/>
        <v>325</v>
      </c>
      <c r="D967" s="10">
        <f t="shared" ca="1" si="89"/>
        <v>80</v>
      </c>
      <c r="E967" s="10">
        <f t="shared" ca="1" si="90"/>
        <v>0.20595566496132778</v>
      </c>
      <c r="F967" s="10">
        <f t="shared" ca="1" si="91"/>
        <v>72</v>
      </c>
      <c r="G967" s="20">
        <f t="shared" ca="1" si="92"/>
        <v>66.666666666666671</v>
      </c>
    </row>
    <row r="968" spans="1:7" x14ac:dyDescent="0.35">
      <c r="A968" s="10">
        <v>939</v>
      </c>
      <c r="B968" s="10">
        <f t="shared" ca="1" si="87"/>
        <v>0.47265916431636545</v>
      </c>
      <c r="C968" s="10">
        <f t="shared" ca="1" si="88"/>
        <v>325</v>
      </c>
      <c r="D968" s="10">
        <f t="shared" ca="1" si="89"/>
        <v>80</v>
      </c>
      <c r="E968" s="10">
        <f t="shared" ca="1" si="90"/>
        <v>0.52391084813953126</v>
      </c>
      <c r="F968" s="10">
        <f t="shared" ca="1" si="91"/>
        <v>150</v>
      </c>
      <c r="G968" s="20">
        <f t="shared" ca="1" si="92"/>
        <v>32</v>
      </c>
    </row>
    <row r="969" spans="1:7" x14ac:dyDescent="0.35">
      <c r="A969" s="10">
        <v>940</v>
      </c>
      <c r="B969" s="10">
        <f t="shared" ca="1" si="87"/>
        <v>0.4700779443365195</v>
      </c>
      <c r="C969" s="10">
        <f t="shared" ca="1" si="88"/>
        <v>325</v>
      </c>
      <c r="D969" s="10">
        <f t="shared" ca="1" si="89"/>
        <v>80</v>
      </c>
      <c r="E969" s="10">
        <f t="shared" ca="1" si="90"/>
        <v>0.50631147288917966</v>
      </c>
      <c r="F969" s="10">
        <f t="shared" ca="1" si="91"/>
        <v>150</v>
      </c>
      <c r="G969" s="20">
        <f t="shared" ca="1" si="92"/>
        <v>32</v>
      </c>
    </row>
    <row r="970" spans="1:7" x14ac:dyDescent="0.35">
      <c r="A970" s="10">
        <v>941</v>
      </c>
      <c r="B970" s="10">
        <f t="shared" ca="1" si="87"/>
        <v>0.58081355279699032</v>
      </c>
      <c r="C970" s="10">
        <f t="shared" ca="1" si="88"/>
        <v>375</v>
      </c>
      <c r="D970" s="10">
        <f t="shared" ca="1" si="89"/>
        <v>85</v>
      </c>
      <c r="E970" s="10">
        <f t="shared" ca="1" si="90"/>
        <v>0.61780800579205875</v>
      </c>
      <c r="F970" s="10">
        <f t="shared" ca="1" si="91"/>
        <v>150</v>
      </c>
      <c r="G970" s="20">
        <f t="shared" ca="1" si="92"/>
        <v>34</v>
      </c>
    </row>
    <row r="971" spans="1:7" x14ac:dyDescent="0.35">
      <c r="A971" s="10">
        <v>942</v>
      </c>
      <c r="B971" s="10">
        <f t="shared" ca="1" si="87"/>
        <v>0.79076332888492606</v>
      </c>
      <c r="C971" s="10">
        <f t="shared" ca="1" si="88"/>
        <v>375</v>
      </c>
      <c r="D971" s="10">
        <f t="shared" ca="1" si="89"/>
        <v>85</v>
      </c>
      <c r="E971" s="10">
        <f t="shared" ca="1" si="90"/>
        <v>1.5141763501018923E-2</v>
      </c>
      <c r="F971" s="10">
        <f t="shared" ca="1" si="91"/>
        <v>72</v>
      </c>
      <c r="G971" s="20">
        <f t="shared" ca="1" si="92"/>
        <v>70.833333333333329</v>
      </c>
    </row>
    <row r="972" spans="1:7" x14ac:dyDescent="0.35">
      <c r="A972" s="10">
        <v>943</v>
      </c>
      <c r="B972" s="10">
        <f t="shared" ca="1" si="87"/>
        <v>1.0463131728815744E-2</v>
      </c>
      <c r="C972" s="10">
        <f t="shared" ca="1" si="88"/>
        <v>275</v>
      </c>
      <c r="D972" s="10">
        <f t="shared" ca="1" si="89"/>
        <v>75</v>
      </c>
      <c r="E972" s="10">
        <f t="shared" ca="1" si="90"/>
        <v>0.54911299871713015</v>
      </c>
      <c r="F972" s="10">
        <f t="shared" ca="1" si="91"/>
        <v>150</v>
      </c>
      <c r="G972" s="20">
        <f t="shared" ca="1" si="92"/>
        <v>30</v>
      </c>
    </row>
    <row r="973" spans="1:7" x14ac:dyDescent="0.35">
      <c r="A973" s="10">
        <v>944</v>
      </c>
      <c r="B973" s="10">
        <f t="shared" ca="1" si="87"/>
        <v>0.43872142840982742</v>
      </c>
      <c r="C973" s="10">
        <f t="shared" ca="1" si="88"/>
        <v>325</v>
      </c>
      <c r="D973" s="10">
        <f t="shared" ca="1" si="89"/>
        <v>80</v>
      </c>
      <c r="E973" s="10">
        <f t="shared" ca="1" si="90"/>
        <v>0.2873107387495073</v>
      </c>
      <c r="F973" s="10">
        <f t="shared" ca="1" si="91"/>
        <v>72</v>
      </c>
      <c r="G973" s="20">
        <f t="shared" ca="1" si="92"/>
        <v>66.666666666666671</v>
      </c>
    </row>
    <row r="974" spans="1:7" x14ac:dyDescent="0.35">
      <c r="A974" s="10">
        <v>945</v>
      </c>
      <c r="B974" s="10">
        <f t="shared" ca="1" si="87"/>
        <v>0.64670978711975913</v>
      </c>
      <c r="C974" s="10">
        <f t="shared" ca="1" si="88"/>
        <v>375</v>
      </c>
      <c r="D974" s="10">
        <f t="shared" ca="1" si="89"/>
        <v>85</v>
      </c>
      <c r="E974" s="10">
        <f t="shared" ca="1" si="90"/>
        <v>0.62412755810967757</v>
      </c>
      <c r="F974" s="10">
        <f t="shared" ca="1" si="91"/>
        <v>150</v>
      </c>
      <c r="G974" s="20">
        <f t="shared" ca="1" si="92"/>
        <v>34</v>
      </c>
    </row>
    <row r="975" spans="1:7" x14ac:dyDescent="0.35">
      <c r="A975" s="10">
        <v>946</v>
      </c>
      <c r="B975" s="10">
        <f t="shared" ca="1" si="87"/>
        <v>0.7313628851017292</v>
      </c>
      <c r="C975" s="10">
        <f t="shared" ca="1" si="88"/>
        <v>375</v>
      </c>
      <c r="D975" s="10">
        <f t="shared" ca="1" si="89"/>
        <v>85</v>
      </c>
      <c r="E975" s="10">
        <f t="shared" ca="1" si="90"/>
        <v>0.50174728518354594</v>
      </c>
      <c r="F975" s="10">
        <f t="shared" ca="1" si="91"/>
        <v>150</v>
      </c>
      <c r="G975" s="20">
        <f t="shared" ca="1" si="92"/>
        <v>34</v>
      </c>
    </row>
    <row r="976" spans="1:7" x14ac:dyDescent="0.35">
      <c r="A976" s="10">
        <v>947</v>
      </c>
      <c r="B976" s="10">
        <f t="shared" ca="1" si="87"/>
        <v>0.7346493741582657</v>
      </c>
      <c r="C976" s="10">
        <f t="shared" ca="1" si="88"/>
        <v>375</v>
      </c>
      <c r="D976" s="10">
        <f t="shared" ca="1" si="89"/>
        <v>85</v>
      </c>
      <c r="E976" s="10">
        <f t="shared" ca="1" si="90"/>
        <v>0.55945074427220198</v>
      </c>
      <c r="F976" s="10">
        <f t="shared" ca="1" si="91"/>
        <v>150</v>
      </c>
      <c r="G976" s="20">
        <f t="shared" ca="1" si="92"/>
        <v>34</v>
      </c>
    </row>
    <row r="977" spans="1:7" x14ac:dyDescent="0.35">
      <c r="A977" s="10">
        <v>948</v>
      </c>
      <c r="B977" s="10">
        <f t="shared" ca="1" si="87"/>
        <v>0.55987963743024793</v>
      </c>
      <c r="C977" s="10">
        <f t="shared" ca="1" si="88"/>
        <v>375</v>
      </c>
      <c r="D977" s="10">
        <f t="shared" ca="1" si="89"/>
        <v>85</v>
      </c>
      <c r="E977" s="10">
        <f t="shared" ca="1" si="90"/>
        <v>0.51964976560364984</v>
      </c>
      <c r="F977" s="10">
        <f t="shared" ca="1" si="91"/>
        <v>150</v>
      </c>
      <c r="G977" s="20">
        <f t="shared" ca="1" si="92"/>
        <v>34</v>
      </c>
    </row>
    <row r="978" spans="1:7" x14ac:dyDescent="0.35">
      <c r="A978" s="10">
        <v>949</v>
      </c>
      <c r="B978" s="10">
        <f t="shared" ca="1" si="87"/>
        <v>0.79004396918540565</v>
      </c>
      <c r="C978" s="10">
        <f t="shared" ca="1" si="88"/>
        <v>375</v>
      </c>
      <c r="D978" s="10">
        <f t="shared" ca="1" si="89"/>
        <v>85</v>
      </c>
      <c r="E978" s="10">
        <f t="shared" ca="1" si="90"/>
        <v>0.18356710709941115</v>
      </c>
      <c r="F978" s="10">
        <f t="shared" ca="1" si="91"/>
        <v>72</v>
      </c>
      <c r="G978" s="20">
        <f t="shared" ca="1" si="92"/>
        <v>70.833333333333329</v>
      </c>
    </row>
    <row r="979" spans="1:7" x14ac:dyDescent="0.35">
      <c r="A979" s="10">
        <v>950</v>
      </c>
      <c r="B979" s="10">
        <f t="shared" ca="1" si="87"/>
        <v>0.46622506150070553</v>
      </c>
      <c r="C979" s="10">
        <f t="shared" ca="1" si="88"/>
        <v>325</v>
      </c>
      <c r="D979" s="10">
        <f t="shared" ca="1" si="89"/>
        <v>80</v>
      </c>
      <c r="E979" s="10">
        <f t="shared" ca="1" si="90"/>
        <v>5.8002684666925486E-2</v>
      </c>
      <c r="F979" s="10">
        <f t="shared" ca="1" si="91"/>
        <v>72</v>
      </c>
      <c r="G979" s="20">
        <f t="shared" ca="1" si="92"/>
        <v>66.666666666666671</v>
      </c>
    </row>
    <row r="980" spans="1:7" x14ac:dyDescent="0.35">
      <c r="A980" s="10">
        <v>951</v>
      </c>
      <c r="B980" s="10">
        <f t="shared" ca="1" si="87"/>
        <v>0.72871536722846098</v>
      </c>
      <c r="C980" s="10">
        <f t="shared" ca="1" si="88"/>
        <v>375</v>
      </c>
      <c r="D980" s="10">
        <f t="shared" ca="1" si="89"/>
        <v>85</v>
      </c>
      <c r="E980" s="10">
        <f t="shared" ca="1" si="90"/>
        <v>0.54198196800741272</v>
      </c>
      <c r="F980" s="10">
        <f t="shared" ca="1" si="91"/>
        <v>150</v>
      </c>
      <c r="G980" s="20">
        <f t="shared" ca="1" si="92"/>
        <v>34</v>
      </c>
    </row>
    <row r="981" spans="1:7" x14ac:dyDescent="0.35">
      <c r="A981" s="10">
        <v>952</v>
      </c>
      <c r="B981" s="10">
        <f t="shared" ca="1" si="87"/>
        <v>0.23271159092554561</v>
      </c>
      <c r="C981" s="10">
        <f t="shared" ca="1" si="88"/>
        <v>325</v>
      </c>
      <c r="D981" s="10">
        <f t="shared" ca="1" si="89"/>
        <v>80</v>
      </c>
      <c r="E981" s="10">
        <f t="shared" ca="1" si="90"/>
        <v>0.95747447893628812</v>
      </c>
      <c r="F981" s="10">
        <f t="shared" ca="1" si="91"/>
        <v>250</v>
      </c>
      <c r="G981" s="20">
        <f t="shared" ca="1" si="92"/>
        <v>19.2</v>
      </c>
    </row>
    <row r="982" spans="1:7" x14ac:dyDescent="0.35">
      <c r="A982" s="10">
        <v>953</v>
      </c>
      <c r="B982" s="10">
        <f t="shared" ca="1" si="87"/>
        <v>8.6770033087017584E-2</v>
      </c>
      <c r="C982" s="10">
        <f t="shared" ca="1" si="88"/>
        <v>275</v>
      </c>
      <c r="D982" s="10">
        <f t="shared" ca="1" si="89"/>
        <v>75</v>
      </c>
      <c r="E982" s="10">
        <f t="shared" ca="1" si="90"/>
        <v>0.87035849232485207</v>
      </c>
      <c r="F982" s="10">
        <f t="shared" ca="1" si="91"/>
        <v>250</v>
      </c>
      <c r="G982" s="20">
        <f t="shared" ca="1" si="92"/>
        <v>18</v>
      </c>
    </row>
    <row r="983" spans="1:7" x14ac:dyDescent="0.35">
      <c r="A983" s="10">
        <v>954</v>
      </c>
      <c r="B983" s="10">
        <f t="shared" ca="1" si="87"/>
        <v>0.78763823757629925</v>
      </c>
      <c r="C983" s="10">
        <f t="shared" ca="1" si="88"/>
        <v>375</v>
      </c>
      <c r="D983" s="10">
        <f t="shared" ca="1" si="89"/>
        <v>85</v>
      </c>
      <c r="E983" s="10">
        <f t="shared" ca="1" si="90"/>
        <v>0.68130038515344005</v>
      </c>
      <c r="F983" s="10">
        <f t="shared" ca="1" si="91"/>
        <v>150</v>
      </c>
      <c r="G983" s="20">
        <f t="shared" ca="1" si="92"/>
        <v>34</v>
      </c>
    </row>
    <row r="984" spans="1:7" x14ac:dyDescent="0.35">
      <c r="A984" s="10">
        <v>955</v>
      </c>
      <c r="B984" s="10">
        <f t="shared" ca="1" si="87"/>
        <v>0.60212616804606744</v>
      </c>
      <c r="C984" s="10">
        <f t="shared" ca="1" si="88"/>
        <v>375</v>
      </c>
      <c r="D984" s="10">
        <f t="shared" ca="1" si="89"/>
        <v>85</v>
      </c>
      <c r="E984" s="10">
        <f t="shared" ca="1" si="90"/>
        <v>0.44207827255682197</v>
      </c>
      <c r="F984" s="10">
        <f t="shared" ca="1" si="91"/>
        <v>150</v>
      </c>
      <c r="G984" s="20">
        <f t="shared" ca="1" si="92"/>
        <v>34</v>
      </c>
    </row>
    <row r="985" spans="1:7" x14ac:dyDescent="0.35">
      <c r="A985" s="10">
        <v>956</v>
      </c>
      <c r="B985" s="10">
        <f t="shared" ca="1" si="87"/>
        <v>4.4948590490790363E-2</v>
      </c>
      <c r="C985" s="10">
        <f t="shared" ca="1" si="88"/>
        <v>275</v>
      </c>
      <c r="D985" s="10">
        <f t="shared" ca="1" si="89"/>
        <v>75</v>
      </c>
      <c r="E985" s="10">
        <f t="shared" ca="1" si="90"/>
        <v>0.74257721187624137</v>
      </c>
      <c r="F985" s="10">
        <f t="shared" ca="1" si="91"/>
        <v>250</v>
      </c>
      <c r="G985" s="20">
        <f t="shared" ca="1" si="92"/>
        <v>18</v>
      </c>
    </row>
    <row r="986" spans="1:7" x14ac:dyDescent="0.35">
      <c r="A986" s="10">
        <v>957</v>
      </c>
      <c r="B986" s="10">
        <f t="shared" ca="1" si="87"/>
        <v>3.0865038782952436E-2</v>
      </c>
      <c r="C986" s="10">
        <f t="shared" ca="1" si="88"/>
        <v>275</v>
      </c>
      <c r="D986" s="10">
        <f t="shared" ca="1" si="89"/>
        <v>75</v>
      </c>
      <c r="E986" s="10">
        <f t="shared" ca="1" si="90"/>
        <v>2.0794967530772257E-2</v>
      </c>
      <c r="F986" s="10">
        <f t="shared" ca="1" si="91"/>
        <v>72</v>
      </c>
      <c r="G986" s="20">
        <f t="shared" ca="1" si="92"/>
        <v>62.500000000000007</v>
      </c>
    </row>
    <row r="987" spans="1:7" x14ac:dyDescent="0.35">
      <c r="A987" s="10">
        <v>958</v>
      </c>
      <c r="B987" s="10">
        <f t="shared" ca="1" si="87"/>
        <v>0.39600902520159431</v>
      </c>
      <c r="C987" s="10">
        <f t="shared" ca="1" si="88"/>
        <v>325</v>
      </c>
      <c r="D987" s="10">
        <f t="shared" ca="1" si="89"/>
        <v>80</v>
      </c>
      <c r="E987" s="10">
        <f t="shared" ca="1" si="90"/>
        <v>0.47599632361725186</v>
      </c>
      <c r="F987" s="10">
        <f t="shared" ca="1" si="91"/>
        <v>150</v>
      </c>
      <c r="G987" s="20">
        <f t="shared" ca="1" si="92"/>
        <v>32</v>
      </c>
    </row>
    <row r="988" spans="1:7" x14ac:dyDescent="0.35">
      <c r="A988" s="10">
        <v>959</v>
      </c>
      <c r="B988" s="10">
        <f t="shared" ca="1" si="87"/>
        <v>0.91507040513478377</v>
      </c>
      <c r="C988" s="10">
        <f t="shared" ca="1" si="88"/>
        <v>475</v>
      </c>
      <c r="D988" s="10">
        <f t="shared" ca="1" si="89"/>
        <v>100</v>
      </c>
      <c r="E988" s="10">
        <f t="shared" ca="1" si="90"/>
        <v>0.478611721248551</v>
      </c>
      <c r="F988" s="10">
        <f t="shared" ca="1" si="91"/>
        <v>150</v>
      </c>
      <c r="G988" s="20">
        <f t="shared" ca="1" si="92"/>
        <v>40</v>
      </c>
    </row>
    <row r="989" spans="1:7" x14ac:dyDescent="0.35">
      <c r="A989" s="10">
        <v>960</v>
      </c>
      <c r="B989" s="10">
        <f t="shared" ca="1" si="87"/>
        <v>0.31200897670235006</v>
      </c>
      <c r="C989" s="10">
        <f t="shared" ca="1" si="88"/>
        <v>325</v>
      </c>
      <c r="D989" s="10">
        <f t="shared" ca="1" si="89"/>
        <v>80</v>
      </c>
      <c r="E989" s="10">
        <f t="shared" ca="1" si="90"/>
        <v>0.47637817916989467</v>
      </c>
      <c r="F989" s="10">
        <f t="shared" ca="1" si="91"/>
        <v>150</v>
      </c>
      <c r="G989" s="20">
        <f t="shared" ca="1" si="92"/>
        <v>32</v>
      </c>
    </row>
    <row r="990" spans="1:7" x14ac:dyDescent="0.35">
      <c r="A990" s="10">
        <v>961</v>
      </c>
      <c r="B990" s="10">
        <f t="shared" ca="1" si="87"/>
        <v>8.7852002360950809E-3</v>
      </c>
      <c r="C990" s="10">
        <f t="shared" ca="1" si="88"/>
        <v>275</v>
      </c>
      <c r="D990" s="10">
        <f t="shared" ca="1" si="89"/>
        <v>75</v>
      </c>
      <c r="E990" s="10">
        <f t="shared" ca="1" si="90"/>
        <v>0.99092386525873621</v>
      </c>
      <c r="F990" s="10">
        <f t="shared" ca="1" si="91"/>
        <v>250</v>
      </c>
      <c r="G990" s="20">
        <f t="shared" ca="1" si="92"/>
        <v>18</v>
      </c>
    </row>
    <row r="991" spans="1:7" x14ac:dyDescent="0.35">
      <c r="A991" s="10">
        <v>962</v>
      </c>
      <c r="B991" s="10">
        <f t="shared" ref="B991:B1029" ca="1" si="93">RAND()</f>
        <v>0.36828458827643196</v>
      </c>
      <c r="C991" s="10">
        <f t="shared" ref="C991:C1029" ca="1" si="94">VLOOKUP(B991,$F$14:$I$18,3)</f>
        <v>325</v>
      </c>
      <c r="D991" s="10">
        <f t="shared" ref="D991:D1029" ca="1" si="95">VLOOKUP(B991,$F$14:$I$18,4)</f>
        <v>80</v>
      </c>
      <c r="E991" s="10">
        <f t="shared" ref="E991:E1029" ca="1" si="96">RAND()</f>
        <v>0.23047342654095393</v>
      </c>
      <c r="F991" s="10">
        <f t="shared" ref="F991:F1029" ca="1" si="97">VLOOKUP(E991,$F$22:$H$26,3)</f>
        <v>72</v>
      </c>
      <c r="G991" s="20">
        <f t="shared" ref="G991:G1029" ca="1" si="98">(D991/F991)*60</f>
        <v>66.666666666666671</v>
      </c>
    </row>
    <row r="992" spans="1:7" x14ac:dyDescent="0.35">
      <c r="A992" s="10">
        <v>963</v>
      </c>
      <c r="B992" s="10">
        <f t="shared" ca="1" si="93"/>
        <v>0.64597369938126514</v>
      </c>
      <c r="C992" s="10">
        <f t="shared" ca="1" si="94"/>
        <v>375</v>
      </c>
      <c r="D992" s="10">
        <f t="shared" ca="1" si="95"/>
        <v>85</v>
      </c>
      <c r="E992" s="10">
        <f t="shared" ca="1" si="96"/>
        <v>0.13440955769027174</v>
      </c>
      <c r="F992" s="10">
        <f t="shared" ca="1" si="97"/>
        <v>72</v>
      </c>
      <c r="G992" s="20">
        <f t="shared" ca="1" si="98"/>
        <v>70.833333333333329</v>
      </c>
    </row>
    <row r="993" spans="1:7" x14ac:dyDescent="0.35">
      <c r="A993" s="10">
        <v>964</v>
      </c>
      <c r="B993" s="10">
        <f t="shared" ca="1" si="93"/>
        <v>0.52396543547152885</v>
      </c>
      <c r="C993" s="10">
        <f t="shared" ca="1" si="94"/>
        <v>375</v>
      </c>
      <c r="D993" s="10">
        <f t="shared" ca="1" si="95"/>
        <v>85</v>
      </c>
      <c r="E993" s="10">
        <f t="shared" ca="1" si="96"/>
        <v>0.43170861934268634</v>
      </c>
      <c r="F993" s="10">
        <f t="shared" ca="1" si="97"/>
        <v>150</v>
      </c>
      <c r="G993" s="20">
        <f t="shared" ca="1" si="98"/>
        <v>34</v>
      </c>
    </row>
    <row r="994" spans="1:7" x14ac:dyDescent="0.35">
      <c r="A994" s="10">
        <v>965</v>
      </c>
      <c r="B994" s="10">
        <f t="shared" ca="1" si="93"/>
        <v>0.86238268400369944</v>
      </c>
      <c r="C994" s="10">
        <f t="shared" ca="1" si="94"/>
        <v>425</v>
      </c>
      <c r="D994" s="10">
        <f t="shared" ca="1" si="95"/>
        <v>90</v>
      </c>
      <c r="E994" s="10">
        <f t="shared" ca="1" si="96"/>
        <v>6.0766619580667314E-2</v>
      </c>
      <c r="F994" s="10">
        <f t="shared" ca="1" si="97"/>
        <v>72</v>
      </c>
      <c r="G994" s="20">
        <f t="shared" ca="1" si="98"/>
        <v>75</v>
      </c>
    </row>
    <row r="995" spans="1:7" x14ac:dyDescent="0.35">
      <c r="A995" s="10">
        <v>966</v>
      </c>
      <c r="B995" s="10">
        <f t="shared" ca="1" si="93"/>
        <v>9.4401878609607248E-2</v>
      </c>
      <c r="C995" s="10">
        <f t="shared" ca="1" si="94"/>
        <v>275</v>
      </c>
      <c r="D995" s="10">
        <f t="shared" ca="1" si="95"/>
        <v>75</v>
      </c>
      <c r="E995" s="10">
        <f t="shared" ca="1" si="96"/>
        <v>0.41621601801510266</v>
      </c>
      <c r="F995" s="10">
        <f t="shared" ca="1" si="97"/>
        <v>150</v>
      </c>
      <c r="G995" s="20">
        <f t="shared" ca="1" si="98"/>
        <v>30</v>
      </c>
    </row>
    <row r="996" spans="1:7" x14ac:dyDescent="0.35">
      <c r="A996" s="10">
        <v>967</v>
      </c>
      <c r="B996" s="10">
        <f t="shared" ca="1" si="93"/>
        <v>0.55962696232258036</v>
      </c>
      <c r="C996" s="10">
        <f t="shared" ca="1" si="94"/>
        <v>375</v>
      </c>
      <c r="D996" s="10">
        <f t="shared" ca="1" si="95"/>
        <v>85</v>
      </c>
      <c r="E996" s="10">
        <f t="shared" ca="1" si="96"/>
        <v>0.74875869550848884</v>
      </c>
      <c r="F996" s="10">
        <f t="shared" ca="1" si="97"/>
        <v>250</v>
      </c>
      <c r="G996" s="20">
        <f t="shared" ca="1" si="98"/>
        <v>20.400000000000002</v>
      </c>
    </row>
    <row r="997" spans="1:7" x14ac:dyDescent="0.35">
      <c r="A997" s="10">
        <v>968</v>
      </c>
      <c r="B997" s="10">
        <f t="shared" ca="1" si="93"/>
        <v>0.40131292714636602</v>
      </c>
      <c r="C997" s="10">
        <f t="shared" ca="1" si="94"/>
        <v>325</v>
      </c>
      <c r="D997" s="10">
        <f t="shared" ca="1" si="95"/>
        <v>80</v>
      </c>
      <c r="E997" s="10">
        <f t="shared" ca="1" si="96"/>
        <v>0.85683598667948291</v>
      </c>
      <c r="F997" s="10">
        <f t="shared" ca="1" si="97"/>
        <v>250</v>
      </c>
      <c r="G997" s="20">
        <f t="shared" ca="1" si="98"/>
        <v>19.2</v>
      </c>
    </row>
    <row r="998" spans="1:7" x14ac:dyDescent="0.35">
      <c r="A998" s="10">
        <v>969</v>
      </c>
      <c r="B998" s="10">
        <f t="shared" ca="1" si="93"/>
        <v>0.87873862455533758</v>
      </c>
      <c r="C998" s="10">
        <f t="shared" ca="1" si="94"/>
        <v>425</v>
      </c>
      <c r="D998" s="10">
        <f t="shared" ca="1" si="95"/>
        <v>90</v>
      </c>
      <c r="E998" s="10">
        <f t="shared" ca="1" si="96"/>
        <v>0.44372498364655599</v>
      </c>
      <c r="F998" s="10">
        <f t="shared" ca="1" si="97"/>
        <v>150</v>
      </c>
      <c r="G998" s="20">
        <f t="shared" ca="1" si="98"/>
        <v>36</v>
      </c>
    </row>
    <row r="999" spans="1:7" x14ac:dyDescent="0.35">
      <c r="A999" s="10">
        <v>970</v>
      </c>
      <c r="B999" s="10">
        <f t="shared" ca="1" si="93"/>
        <v>0.73535055517263903</v>
      </c>
      <c r="C999" s="10">
        <f t="shared" ca="1" si="94"/>
        <v>375</v>
      </c>
      <c r="D999" s="10">
        <f t="shared" ca="1" si="95"/>
        <v>85</v>
      </c>
      <c r="E999" s="10">
        <f t="shared" ca="1" si="96"/>
        <v>0.59620151042725711</v>
      </c>
      <c r="F999" s="10">
        <f t="shared" ca="1" si="97"/>
        <v>150</v>
      </c>
      <c r="G999" s="20">
        <f t="shared" ca="1" si="98"/>
        <v>34</v>
      </c>
    </row>
    <row r="1000" spans="1:7" x14ac:dyDescent="0.35">
      <c r="A1000" s="10">
        <v>971</v>
      </c>
      <c r="B1000" s="10">
        <f t="shared" ca="1" si="93"/>
        <v>0.51421646915361419</v>
      </c>
      <c r="C1000" s="10">
        <f t="shared" ca="1" si="94"/>
        <v>375</v>
      </c>
      <c r="D1000" s="10">
        <f t="shared" ca="1" si="95"/>
        <v>85</v>
      </c>
      <c r="E1000" s="10">
        <f t="shared" ca="1" si="96"/>
        <v>0.89125064214629568</v>
      </c>
      <c r="F1000" s="10">
        <f t="shared" ca="1" si="97"/>
        <v>250</v>
      </c>
      <c r="G1000" s="20">
        <f t="shared" ca="1" si="98"/>
        <v>20.400000000000002</v>
      </c>
    </row>
    <row r="1001" spans="1:7" x14ac:dyDescent="0.35">
      <c r="A1001" s="10">
        <v>972</v>
      </c>
      <c r="B1001" s="10">
        <f t="shared" ca="1" si="93"/>
        <v>0.74491850485147071</v>
      </c>
      <c r="C1001" s="10">
        <f t="shared" ca="1" si="94"/>
        <v>375</v>
      </c>
      <c r="D1001" s="10">
        <f t="shared" ca="1" si="95"/>
        <v>85</v>
      </c>
      <c r="E1001" s="10">
        <f t="shared" ca="1" si="96"/>
        <v>0.45420338949993766</v>
      </c>
      <c r="F1001" s="10">
        <f t="shared" ca="1" si="97"/>
        <v>150</v>
      </c>
      <c r="G1001" s="20">
        <f t="shared" ca="1" si="98"/>
        <v>34</v>
      </c>
    </row>
    <row r="1002" spans="1:7" x14ac:dyDescent="0.35">
      <c r="A1002" s="10">
        <v>973</v>
      </c>
      <c r="B1002" s="10">
        <f t="shared" ca="1" si="93"/>
        <v>0.83021892642233597</v>
      </c>
      <c r="C1002" s="10">
        <f t="shared" ca="1" si="94"/>
        <v>425</v>
      </c>
      <c r="D1002" s="10">
        <f t="shared" ca="1" si="95"/>
        <v>90</v>
      </c>
      <c r="E1002" s="10">
        <f t="shared" ca="1" si="96"/>
        <v>0.53581868461115711</v>
      </c>
      <c r="F1002" s="10">
        <f t="shared" ca="1" si="97"/>
        <v>150</v>
      </c>
      <c r="G1002" s="20">
        <f t="shared" ca="1" si="98"/>
        <v>36</v>
      </c>
    </row>
    <row r="1003" spans="1:7" x14ac:dyDescent="0.35">
      <c r="A1003" s="10">
        <v>974</v>
      </c>
      <c r="B1003" s="10">
        <f t="shared" ca="1" si="93"/>
        <v>0.98844793927272978</v>
      </c>
      <c r="C1003" s="10">
        <f t="shared" ca="1" si="94"/>
        <v>475</v>
      </c>
      <c r="D1003" s="10">
        <f t="shared" ca="1" si="95"/>
        <v>100</v>
      </c>
      <c r="E1003" s="10">
        <f t="shared" ca="1" si="96"/>
        <v>0.84406753167772797</v>
      </c>
      <c r="F1003" s="10">
        <f t="shared" ca="1" si="97"/>
        <v>250</v>
      </c>
      <c r="G1003" s="20">
        <f t="shared" ca="1" si="98"/>
        <v>24</v>
      </c>
    </row>
    <row r="1004" spans="1:7" x14ac:dyDescent="0.35">
      <c r="A1004" s="10">
        <v>975</v>
      </c>
      <c r="B1004" s="10">
        <f t="shared" ca="1" si="93"/>
        <v>0.59442964487537109</v>
      </c>
      <c r="C1004" s="10">
        <f t="shared" ca="1" si="94"/>
        <v>375</v>
      </c>
      <c r="D1004" s="10">
        <f t="shared" ca="1" si="95"/>
        <v>85</v>
      </c>
      <c r="E1004" s="10">
        <f t="shared" ca="1" si="96"/>
        <v>0.83630608836234965</v>
      </c>
      <c r="F1004" s="10">
        <f t="shared" ca="1" si="97"/>
        <v>250</v>
      </c>
      <c r="G1004" s="20">
        <f t="shared" ca="1" si="98"/>
        <v>20.400000000000002</v>
      </c>
    </row>
    <row r="1005" spans="1:7" x14ac:dyDescent="0.35">
      <c r="A1005" s="10">
        <v>976</v>
      </c>
      <c r="B1005" s="10">
        <f t="shared" ca="1" si="93"/>
        <v>0.10775608669726089</v>
      </c>
      <c r="C1005" s="10">
        <f t="shared" ca="1" si="94"/>
        <v>325</v>
      </c>
      <c r="D1005" s="10">
        <f t="shared" ca="1" si="95"/>
        <v>80</v>
      </c>
      <c r="E1005" s="10">
        <f t="shared" ca="1" si="96"/>
        <v>0.4201914572095018</v>
      </c>
      <c r="F1005" s="10">
        <f t="shared" ca="1" si="97"/>
        <v>150</v>
      </c>
      <c r="G1005" s="20">
        <f t="shared" ca="1" si="98"/>
        <v>32</v>
      </c>
    </row>
    <row r="1006" spans="1:7" x14ac:dyDescent="0.35">
      <c r="A1006" s="10">
        <v>977</v>
      </c>
      <c r="B1006" s="10">
        <f t="shared" ca="1" si="93"/>
        <v>0.42020059781281749</v>
      </c>
      <c r="C1006" s="10">
        <f t="shared" ca="1" si="94"/>
        <v>325</v>
      </c>
      <c r="D1006" s="10">
        <f t="shared" ca="1" si="95"/>
        <v>80</v>
      </c>
      <c r="E1006" s="10">
        <f t="shared" ca="1" si="96"/>
        <v>0.32249959124387528</v>
      </c>
      <c r="F1006" s="10">
        <f t="shared" ca="1" si="97"/>
        <v>120</v>
      </c>
      <c r="G1006" s="20">
        <f t="shared" ca="1" si="98"/>
        <v>40</v>
      </c>
    </row>
    <row r="1007" spans="1:7" x14ac:dyDescent="0.35">
      <c r="A1007" s="10">
        <v>978</v>
      </c>
      <c r="B1007" s="10">
        <f t="shared" ca="1" si="93"/>
        <v>0.99108529341105933</v>
      </c>
      <c r="C1007" s="10">
        <f t="shared" ca="1" si="94"/>
        <v>475</v>
      </c>
      <c r="D1007" s="10">
        <f t="shared" ca="1" si="95"/>
        <v>100</v>
      </c>
      <c r="E1007" s="10">
        <f t="shared" ca="1" si="96"/>
        <v>0.26603076211946564</v>
      </c>
      <c r="F1007" s="10">
        <f t="shared" ca="1" si="97"/>
        <v>72</v>
      </c>
      <c r="G1007" s="20">
        <f t="shared" ca="1" si="98"/>
        <v>83.333333333333329</v>
      </c>
    </row>
    <row r="1008" spans="1:7" x14ac:dyDescent="0.35">
      <c r="A1008" s="10">
        <v>979</v>
      </c>
      <c r="B1008" s="10">
        <f t="shared" ca="1" si="93"/>
        <v>6.0172134738986194E-2</v>
      </c>
      <c r="C1008" s="10">
        <f t="shared" ca="1" si="94"/>
        <v>275</v>
      </c>
      <c r="D1008" s="10">
        <f t="shared" ca="1" si="95"/>
        <v>75</v>
      </c>
      <c r="E1008" s="10">
        <f t="shared" ca="1" si="96"/>
        <v>0.28095100688203589</v>
      </c>
      <c r="F1008" s="10">
        <f t="shared" ca="1" si="97"/>
        <v>72</v>
      </c>
      <c r="G1008" s="20">
        <f t="shared" ca="1" si="98"/>
        <v>62.500000000000007</v>
      </c>
    </row>
    <row r="1009" spans="1:7" x14ac:dyDescent="0.35">
      <c r="A1009" s="10">
        <v>980</v>
      </c>
      <c r="B1009" s="10">
        <f t="shared" ca="1" si="93"/>
        <v>6.4506256570947773E-2</v>
      </c>
      <c r="C1009" s="10">
        <f t="shared" ca="1" si="94"/>
        <v>275</v>
      </c>
      <c r="D1009" s="10">
        <f t="shared" ca="1" si="95"/>
        <v>75</v>
      </c>
      <c r="E1009" s="10">
        <f t="shared" ca="1" si="96"/>
        <v>0.59638530197267858</v>
      </c>
      <c r="F1009" s="10">
        <f t="shared" ca="1" si="97"/>
        <v>150</v>
      </c>
      <c r="G1009" s="20">
        <f t="shared" ca="1" si="98"/>
        <v>30</v>
      </c>
    </row>
    <row r="1010" spans="1:7" x14ac:dyDescent="0.35">
      <c r="A1010" s="10">
        <v>981</v>
      </c>
      <c r="B1010" s="10">
        <f t="shared" ca="1" si="93"/>
        <v>0.84705487334540452</v>
      </c>
      <c r="C1010" s="10">
        <f t="shared" ca="1" si="94"/>
        <v>425</v>
      </c>
      <c r="D1010" s="10">
        <f t="shared" ca="1" si="95"/>
        <v>90</v>
      </c>
      <c r="E1010" s="10">
        <f t="shared" ca="1" si="96"/>
        <v>0.69128338020122659</v>
      </c>
      <c r="F1010" s="10">
        <f t="shared" ca="1" si="97"/>
        <v>150</v>
      </c>
      <c r="G1010" s="20">
        <f t="shared" ca="1" si="98"/>
        <v>36</v>
      </c>
    </row>
    <row r="1011" spans="1:7" x14ac:dyDescent="0.35">
      <c r="A1011" s="10">
        <v>982</v>
      </c>
      <c r="B1011" s="10">
        <f t="shared" ca="1" si="93"/>
        <v>0.60043300167834213</v>
      </c>
      <c r="C1011" s="10">
        <f t="shared" ca="1" si="94"/>
        <v>375</v>
      </c>
      <c r="D1011" s="10">
        <f t="shared" ca="1" si="95"/>
        <v>85</v>
      </c>
      <c r="E1011" s="10">
        <f t="shared" ca="1" si="96"/>
        <v>0.88223987055123665</v>
      </c>
      <c r="F1011" s="10">
        <f t="shared" ca="1" si="97"/>
        <v>250</v>
      </c>
      <c r="G1011" s="20">
        <f t="shared" ca="1" si="98"/>
        <v>20.400000000000002</v>
      </c>
    </row>
    <row r="1012" spans="1:7" x14ac:dyDescent="0.35">
      <c r="A1012" s="10">
        <v>983</v>
      </c>
      <c r="B1012" s="10">
        <f t="shared" ca="1" si="93"/>
        <v>0.44160858626957944</v>
      </c>
      <c r="C1012" s="10">
        <f t="shared" ca="1" si="94"/>
        <v>325</v>
      </c>
      <c r="D1012" s="10">
        <f t="shared" ca="1" si="95"/>
        <v>80</v>
      </c>
      <c r="E1012" s="10">
        <f t="shared" ca="1" si="96"/>
        <v>0.51135238964812491</v>
      </c>
      <c r="F1012" s="10">
        <f t="shared" ca="1" si="97"/>
        <v>150</v>
      </c>
      <c r="G1012" s="20">
        <f t="shared" ca="1" si="98"/>
        <v>32</v>
      </c>
    </row>
    <row r="1013" spans="1:7" x14ac:dyDescent="0.35">
      <c r="A1013" s="10">
        <v>984</v>
      </c>
      <c r="B1013" s="10">
        <f t="shared" ca="1" si="93"/>
        <v>0.77189261834668454</v>
      </c>
      <c r="C1013" s="10">
        <f t="shared" ca="1" si="94"/>
        <v>375</v>
      </c>
      <c r="D1013" s="10">
        <f t="shared" ca="1" si="95"/>
        <v>85</v>
      </c>
      <c r="E1013" s="10">
        <f t="shared" ca="1" si="96"/>
        <v>0.96588740994496336</v>
      </c>
      <c r="F1013" s="10">
        <f t="shared" ca="1" si="97"/>
        <v>250</v>
      </c>
      <c r="G1013" s="20">
        <f t="shared" ca="1" si="98"/>
        <v>20.400000000000002</v>
      </c>
    </row>
    <row r="1014" spans="1:7" x14ac:dyDescent="0.35">
      <c r="A1014" s="10">
        <v>985</v>
      </c>
      <c r="B1014" s="10">
        <f t="shared" ca="1" si="93"/>
        <v>0.78992979330746793</v>
      </c>
      <c r="C1014" s="10">
        <f t="shared" ca="1" si="94"/>
        <v>375</v>
      </c>
      <c r="D1014" s="10">
        <f t="shared" ca="1" si="95"/>
        <v>85</v>
      </c>
      <c r="E1014" s="10">
        <f t="shared" ca="1" si="96"/>
        <v>0.61497689481045992</v>
      </c>
      <c r="F1014" s="10">
        <f t="shared" ca="1" si="97"/>
        <v>150</v>
      </c>
      <c r="G1014" s="20">
        <f t="shared" ca="1" si="98"/>
        <v>34</v>
      </c>
    </row>
    <row r="1015" spans="1:7" x14ac:dyDescent="0.35">
      <c r="A1015" s="10">
        <v>986</v>
      </c>
      <c r="B1015" s="10">
        <f t="shared" ca="1" si="93"/>
        <v>0.94824992484165416</v>
      </c>
      <c r="C1015" s="10">
        <f t="shared" ca="1" si="94"/>
        <v>475</v>
      </c>
      <c r="D1015" s="10">
        <f t="shared" ca="1" si="95"/>
        <v>100</v>
      </c>
      <c r="E1015" s="10">
        <f t="shared" ca="1" si="96"/>
        <v>0.36536604832896824</v>
      </c>
      <c r="F1015" s="10">
        <f t="shared" ca="1" si="97"/>
        <v>150</v>
      </c>
      <c r="G1015" s="20">
        <f t="shared" ca="1" si="98"/>
        <v>40</v>
      </c>
    </row>
    <row r="1016" spans="1:7" x14ac:dyDescent="0.35">
      <c r="A1016" s="10">
        <v>987</v>
      </c>
      <c r="B1016" s="10">
        <f t="shared" ca="1" si="93"/>
        <v>3.5562818783404282E-2</v>
      </c>
      <c r="C1016" s="10">
        <f t="shared" ca="1" si="94"/>
        <v>275</v>
      </c>
      <c r="D1016" s="10">
        <f t="shared" ca="1" si="95"/>
        <v>75</v>
      </c>
      <c r="E1016" s="10">
        <f t="shared" ca="1" si="96"/>
        <v>0.44646678950787855</v>
      </c>
      <c r="F1016" s="10">
        <f t="shared" ca="1" si="97"/>
        <v>150</v>
      </c>
      <c r="G1016" s="20">
        <f t="shared" ca="1" si="98"/>
        <v>30</v>
      </c>
    </row>
    <row r="1017" spans="1:7" x14ac:dyDescent="0.35">
      <c r="A1017" s="10">
        <v>988</v>
      </c>
      <c r="B1017" s="10">
        <f t="shared" ca="1" si="93"/>
        <v>0.24736551328038203</v>
      </c>
      <c r="C1017" s="10">
        <f t="shared" ca="1" si="94"/>
        <v>325</v>
      </c>
      <c r="D1017" s="10">
        <f t="shared" ca="1" si="95"/>
        <v>80</v>
      </c>
      <c r="E1017" s="10">
        <f t="shared" ca="1" si="96"/>
        <v>0.62912936361216165</v>
      </c>
      <c r="F1017" s="10">
        <f t="shared" ca="1" si="97"/>
        <v>150</v>
      </c>
      <c r="G1017" s="20">
        <f t="shared" ca="1" si="98"/>
        <v>32</v>
      </c>
    </row>
    <row r="1018" spans="1:7" x14ac:dyDescent="0.35">
      <c r="A1018" s="10">
        <v>989</v>
      </c>
      <c r="B1018" s="10">
        <f t="shared" ca="1" si="93"/>
        <v>0.70823520770605397</v>
      </c>
      <c r="C1018" s="10">
        <f t="shared" ca="1" si="94"/>
        <v>375</v>
      </c>
      <c r="D1018" s="10">
        <f t="shared" ca="1" si="95"/>
        <v>85</v>
      </c>
      <c r="E1018" s="10">
        <f t="shared" ca="1" si="96"/>
        <v>0.26041939188758045</v>
      </c>
      <c r="F1018" s="10">
        <f t="shared" ca="1" si="97"/>
        <v>72</v>
      </c>
      <c r="G1018" s="20">
        <f t="shared" ca="1" si="98"/>
        <v>70.833333333333329</v>
      </c>
    </row>
    <row r="1019" spans="1:7" x14ac:dyDescent="0.35">
      <c r="A1019" s="10">
        <v>990</v>
      </c>
      <c r="B1019" s="10">
        <f t="shared" ca="1" si="93"/>
        <v>0.88985825405057251</v>
      </c>
      <c r="C1019" s="10">
        <f t="shared" ca="1" si="94"/>
        <v>425</v>
      </c>
      <c r="D1019" s="10">
        <f t="shared" ca="1" si="95"/>
        <v>90</v>
      </c>
      <c r="E1019" s="10">
        <f t="shared" ca="1" si="96"/>
        <v>0.82646561029645882</v>
      </c>
      <c r="F1019" s="10">
        <f t="shared" ca="1" si="97"/>
        <v>250</v>
      </c>
      <c r="G1019" s="20">
        <f t="shared" ca="1" si="98"/>
        <v>21.599999999999998</v>
      </c>
    </row>
    <row r="1020" spans="1:7" x14ac:dyDescent="0.35">
      <c r="A1020" s="10">
        <v>991</v>
      </c>
      <c r="B1020" s="10">
        <f t="shared" ca="1" si="93"/>
        <v>0.41509427346835215</v>
      </c>
      <c r="C1020" s="10">
        <f t="shared" ca="1" si="94"/>
        <v>325</v>
      </c>
      <c r="D1020" s="10">
        <f t="shared" ca="1" si="95"/>
        <v>80</v>
      </c>
      <c r="E1020" s="10">
        <f t="shared" ca="1" si="96"/>
        <v>0.57901080147000572</v>
      </c>
      <c r="F1020" s="10">
        <f t="shared" ca="1" si="97"/>
        <v>150</v>
      </c>
      <c r="G1020" s="20">
        <f t="shared" ca="1" si="98"/>
        <v>32</v>
      </c>
    </row>
    <row r="1021" spans="1:7" x14ac:dyDescent="0.35">
      <c r="A1021" s="10">
        <v>992</v>
      </c>
      <c r="B1021" s="10">
        <f t="shared" ca="1" si="93"/>
        <v>0.83215027857042312</v>
      </c>
      <c r="C1021" s="10">
        <f t="shared" ca="1" si="94"/>
        <v>425</v>
      </c>
      <c r="D1021" s="10">
        <f t="shared" ca="1" si="95"/>
        <v>90</v>
      </c>
      <c r="E1021" s="10">
        <f t="shared" ca="1" si="96"/>
        <v>0.76363630478243971</v>
      </c>
      <c r="F1021" s="10">
        <f t="shared" ca="1" si="97"/>
        <v>250</v>
      </c>
      <c r="G1021" s="20">
        <f t="shared" ca="1" si="98"/>
        <v>21.599999999999998</v>
      </c>
    </row>
    <row r="1022" spans="1:7" x14ac:dyDescent="0.35">
      <c r="A1022" s="10">
        <v>993</v>
      </c>
      <c r="B1022" s="10">
        <f t="shared" ca="1" si="93"/>
        <v>0.60028956042018378</v>
      </c>
      <c r="C1022" s="10">
        <f t="shared" ca="1" si="94"/>
        <v>375</v>
      </c>
      <c r="D1022" s="10">
        <f t="shared" ca="1" si="95"/>
        <v>85</v>
      </c>
      <c r="E1022" s="10">
        <f t="shared" ca="1" si="96"/>
        <v>0.58959008274877667</v>
      </c>
      <c r="F1022" s="10">
        <f t="shared" ca="1" si="97"/>
        <v>150</v>
      </c>
      <c r="G1022" s="20">
        <f t="shared" ca="1" si="98"/>
        <v>34</v>
      </c>
    </row>
    <row r="1023" spans="1:7" x14ac:dyDescent="0.35">
      <c r="A1023" s="10">
        <v>994</v>
      </c>
      <c r="B1023" s="10">
        <f t="shared" ca="1" si="93"/>
        <v>0.75063204652830062</v>
      </c>
      <c r="C1023" s="10">
        <f t="shared" ca="1" si="94"/>
        <v>375</v>
      </c>
      <c r="D1023" s="10">
        <f t="shared" ca="1" si="95"/>
        <v>85</v>
      </c>
      <c r="E1023" s="10">
        <f t="shared" ca="1" si="96"/>
        <v>0.53420681156257843</v>
      </c>
      <c r="F1023" s="10">
        <f t="shared" ca="1" si="97"/>
        <v>150</v>
      </c>
      <c r="G1023" s="20">
        <f t="shared" ca="1" si="98"/>
        <v>34</v>
      </c>
    </row>
    <row r="1024" spans="1:7" x14ac:dyDescent="0.35">
      <c r="A1024" s="10">
        <v>995</v>
      </c>
      <c r="B1024" s="10">
        <f t="shared" ca="1" si="93"/>
        <v>0.79611929305545626</v>
      </c>
      <c r="C1024" s="10">
        <f t="shared" ca="1" si="94"/>
        <v>375</v>
      </c>
      <c r="D1024" s="10">
        <f t="shared" ca="1" si="95"/>
        <v>85</v>
      </c>
      <c r="E1024" s="10">
        <f t="shared" ca="1" si="96"/>
        <v>0.93128264045761799</v>
      </c>
      <c r="F1024" s="10">
        <f t="shared" ca="1" si="97"/>
        <v>250</v>
      </c>
      <c r="G1024" s="20">
        <f t="shared" ca="1" si="98"/>
        <v>20.400000000000002</v>
      </c>
    </row>
    <row r="1025" spans="1:7" x14ac:dyDescent="0.35">
      <c r="A1025" s="10">
        <v>996</v>
      </c>
      <c r="B1025" s="10">
        <f t="shared" ca="1" si="93"/>
        <v>0.96698302683174642</v>
      </c>
      <c r="C1025" s="10">
        <f t="shared" ca="1" si="94"/>
        <v>475</v>
      </c>
      <c r="D1025" s="10">
        <f t="shared" ca="1" si="95"/>
        <v>100</v>
      </c>
      <c r="E1025" s="10">
        <f t="shared" ca="1" si="96"/>
        <v>0.52336342046409967</v>
      </c>
      <c r="F1025" s="10">
        <f t="shared" ca="1" si="97"/>
        <v>150</v>
      </c>
      <c r="G1025" s="20">
        <f t="shared" ca="1" si="98"/>
        <v>40</v>
      </c>
    </row>
    <row r="1026" spans="1:7" x14ac:dyDescent="0.35">
      <c r="A1026" s="10">
        <v>997</v>
      </c>
      <c r="B1026" s="10">
        <f t="shared" ca="1" si="93"/>
        <v>0.72805917473972293</v>
      </c>
      <c r="C1026" s="10">
        <f t="shared" ca="1" si="94"/>
        <v>375</v>
      </c>
      <c r="D1026" s="10">
        <f t="shared" ca="1" si="95"/>
        <v>85</v>
      </c>
      <c r="E1026" s="10">
        <f t="shared" ca="1" si="96"/>
        <v>0.15695079853310634</v>
      </c>
      <c r="F1026" s="10">
        <f t="shared" ca="1" si="97"/>
        <v>72</v>
      </c>
      <c r="G1026" s="20">
        <f t="shared" ca="1" si="98"/>
        <v>70.833333333333329</v>
      </c>
    </row>
    <row r="1027" spans="1:7" x14ac:dyDescent="0.35">
      <c r="A1027" s="10">
        <v>998</v>
      </c>
      <c r="B1027" s="10">
        <f t="shared" ca="1" si="93"/>
        <v>0.88909875970770147</v>
      </c>
      <c r="C1027" s="10">
        <f t="shared" ca="1" si="94"/>
        <v>425</v>
      </c>
      <c r="D1027" s="10">
        <f t="shared" ca="1" si="95"/>
        <v>90</v>
      </c>
      <c r="E1027" s="10">
        <f t="shared" ca="1" si="96"/>
        <v>0.55773327148666618</v>
      </c>
      <c r="F1027" s="10">
        <f t="shared" ca="1" si="97"/>
        <v>150</v>
      </c>
      <c r="G1027" s="20">
        <f t="shared" ca="1" si="98"/>
        <v>36</v>
      </c>
    </row>
    <row r="1028" spans="1:7" x14ac:dyDescent="0.35">
      <c r="A1028" s="10">
        <v>999</v>
      </c>
      <c r="B1028" s="10">
        <f t="shared" ca="1" si="93"/>
        <v>0.81245681958458282</v>
      </c>
      <c r="C1028" s="10">
        <f t="shared" ca="1" si="94"/>
        <v>425</v>
      </c>
      <c r="D1028" s="10">
        <f t="shared" ca="1" si="95"/>
        <v>90</v>
      </c>
      <c r="E1028" s="10">
        <f t="shared" ca="1" si="96"/>
        <v>0.49321712391786332</v>
      </c>
      <c r="F1028" s="10">
        <f t="shared" ca="1" si="97"/>
        <v>150</v>
      </c>
      <c r="G1028" s="20">
        <f t="shared" ca="1" si="98"/>
        <v>36</v>
      </c>
    </row>
    <row r="1029" spans="1:7" x14ac:dyDescent="0.35">
      <c r="A1029" s="10">
        <v>1000</v>
      </c>
      <c r="B1029" s="10">
        <f t="shared" ca="1" si="93"/>
        <v>3.1887857051863255E-3</v>
      </c>
      <c r="C1029" s="10">
        <f t="shared" ca="1" si="94"/>
        <v>275</v>
      </c>
      <c r="D1029" s="10">
        <f t="shared" ca="1" si="95"/>
        <v>75</v>
      </c>
      <c r="E1029" s="10">
        <f t="shared" ca="1" si="96"/>
        <v>7.7514224506465834E-2</v>
      </c>
      <c r="F1029" s="10">
        <f t="shared" ca="1" si="97"/>
        <v>72</v>
      </c>
      <c r="G1029" s="20">
        <f t="shared" ca="1" si="98"/>
        <v>62.500000000000007</v>
      </c>
    </row>
  </sheetData>
  <autoFilter ref="A1:C11" xr:uid="{9A1F9511-B52F-4818-A58C-BD9DF1F37773}">
    <sortState xmlns:xlrd2="http://schemas.microsoft.com/office/spreadsheetml/2017/richdata2" ref="A2:C11">
      <sortCondition ref="C1:C11"/>
    </sortState>
  </autoFilter>
  <mergeCells count="1"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EC5A-27A6-4BE1-A203-73DE520BA3F8}">
  <dimension ref="A1:C1"/>
  <sheetViews>
    <sheetView workbookViewId="0"/>
  </sheetViews>
  <sheetFormatPr defaultRowHeight="14.5" x14ac:dyDescent="0.35"/>
  <sheetData>
    <row r="1" spans="1:3" x14ac:dyDescent="0.35">
      <c r="A1" s="26" t="s">
        <v>419</v>
      </c>
      <c r="B1" s="26" t="s">
        <v>417</v>
      </c>
      <c r="C1" s="26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A417-67F9-4B52-89D7-3DD989BB94E4}">
  <dimension ref="A1:D25"/>
  <sheetViews>
    <sheetView workbookViewId="0">
      <selection activeCell="G35" sqref="G35"/>
    </sheetView>
  </sheetViews>
  <sheetFormatPr defaultRowHeight="14.5" x14ac:dyDescent="0.35"/>
  <cols>
    <col min="1" max="1" width="18.1796875" bestFit="1" customWidth="1"/>
    <col min="2" max="2" width="11.81640625" bestFit="1" customWidth="1"/>
    <col min="3" max="3" width="10.81640625" bestFit="1" customWidth="1"/>
    <col min="4" max="4" width="11.81640625" bestFit="1" customWidth="1"/>
  </cols>
  <sheetData>
    <row r="1" spans="1:4" ht="45" x14ac:dyDescent="0.35">
      <c r="A1" s="8" t="s">
        <v>403</v>
      </c>
      <c r="B1" s="8" t="s">
        <v>395</v>
      </c>
      <c r="C1" s="15" t="s">
        <v>382</v>
      </c>
      <c r="D1" s="16" t="s">
        <v>407</v>
      </c>
    </row>
    <row r="2" spans="1:4" x14ac:dyDescent="0.35">
      <c r="A2" s="9">
        <v>0</v>
      </c>
      <c r="B2" s="10">
        <v>0.1</v>
      </c>
      <c r="C2" s="10">
        <v>275</v>
      </c>
      <c r="D2" s="14">
        <v>75</v>
      </c>
    </row>
    <row r="3" spans="1:4" x14ac:dyDescent="0.35">
      <c r="A3" s="9">
        <f>B2</f>
        <v>0.1</v>
      </c>
      <c r="B3" s="10">
        <v>0.4</v>
      </c>
      <c r="C3" s="10">
        <v>325</v>
      </c>
      <c r="D3" s="10">
        <v>80</v>
      </c>
    </row>
    <row r="4" spans="1:4" x14ac:dyDescent="0.35">
      <c r="A4" s="9">
        <f>A3+B3</f>
        <v>0.5</v>
      </c>
      <c r="B4" s="10">
        <v>0.3</v>
      </c>
      <c r="C4" s="10">
        <v>375</v>
      </c>
      <c r="D4" s="10">
        <v>85</v>
      </c>
    </row>
    <row r="5" spans="1:4" x14ac:dyDescent="0.35">
      <c r="A5" s="9">
        <f>A4+B4</f>
        <v>0.8</v>
      </c>
      <c r="B5" s="10">
        <v>0.1</v>
      </c>
      <c r="C5" s="10">
        <v>425</v>
      </c>
      <c r="D5" s="10">
        <v>90</v>
      </c>
    </row>
    <row r="6" spans="1:4" x14ac:dyDescent="0.35">
      <c r="A6" s="9">
        <f>A5+B5</f>
        <v>0.9</v>
      </c>
      <c r="B6" s="10">
        <v>0.1</v>
      </c>
      <c r="C6" s="10">
        <v>475</v>
      </c>
      <c r="D6" s="10">
        <v>100</v>
      </c>
    </row>
    <row r="7" spans="1:4" x14ac:dyDescent="0.35">
      <c r="A7" s="9" t="s">
        <v>404</v>
      </c>
      <c r="B7" s="10"/>
      <c r="C7" s="10">
        <f>SUMPRODUCT(B2:B6,C2:C6)</f>
        <v>360</v>
      </c>
      <c r="D7" s="10"/>
    </row>
    <row r="8" spans="1:4" x14ac:dyDescent="0.35">
      <c r="A8" s="9"/>
      <c r="B8" s="10"/>
      <c r="C8" s="10"/>
      <c r="D8" s="25"/>
    </row>
    <row r="9" spans="1:4" ht="28" x14ac:dyDescent="0.35">
      <c r="A9" s="8" t="s">
        <v>403</v>
      </c>
      <c r="B9" s="8" t="s">
        <v>395</v>
      </c>
      <c r="C9" s="3" t="s">
        <v>406</v>
      </c>
    </row>
    <row r="10" spans="1:4" x14ac:dyDescent="0.35">
      <c r="A10" s="12">
        <v>0</v>
      </c>
      <c r="B10" s="10">
        <v>0.31284916201117319</v>
      </c>
      <c r="C10" s="6">
        <v>72</v>
      </c>
    </row>
    <row r="11" spans="1:4" x14ac:dyDescent="0.35">
      <c r="A11" s="12">
        <f>B10</f>
        <v>0.31284916201117319</v>
      </c>
      <c r="B11" s="10">
        <v>5.5865921787709499E-3</v>
      </c>
      <c r="C11" s="6">
        <v>75</v>
      </c>
    </row>
    <row r="12" spans="1:4" x14ac:dyDescent="0.35">
      <c r="A12" s="12">
        <f>A11+B11</f>
        <v>0.31843575418994413</v>
      </c>
      <c r="B12" s="10">
        <v>1.11731843575419E-2</v>
      </c>
      <c r="C12" s="6">
        <v>120</v>
      </c>
    </row>
    <row r="13" spans="1:4" x14ac:dyDescent="0.35">
      <c r="A13" s="12">
        <f>A12+B12</f>
        <v>0.32960893854748602</v>
      </c>
      <c r="B13" s="10">
        <v>0.37430167597765363</v>
      </c>
      <c r="C13" s="6">
        <v>150</v>
      </c>
    </row>
    <row r="14" spans="1:4" x14ac:dyDescent="0.35">
      <c r="A14" s="12">
        <f>A13+B13</f>
        <v>0.7039106145251397</v>
      </c>
      <c r="B14" s="10">
        <v>0.29608938547486036</v>
      </c>
      <c r="C14" s="6">
        <v>250</v>
      </c>
    </row>
    <row r="15" spans="1:4" x14ac:dyDescent="0.35">
      <c r="A15" s="10" t="s">
        <v>405</v>
      </c>
      <c r="B15" s="10"/>
      <c r="C15" s="10">
        <f>SUMPRODUCT(B10:B14,C10:C14)</f>
        <v>154.45251396648047</v>
      </c>
    </row>
    <row r="16" spans="1:4" ht="15" thickBot="1" x14ac:dyDescent="0.4"/>
    <row r="17" spans="1:4" x14ac:dyDescent="0.35">
      <c r="A17" s="27" t="s">
        <v>416</v>
      </c>
      <c r="B17" s="28"/>
    </row>
    <row r="18" spans="1:4" ht="43.5" x14ac:dyDescent="0.35">
      <c r="A18" s="21" t="s">
        <v>412</v>
      </c>
      <c r="B18" s="22" cm="1">
        <f t="array" aca="1" ref="B18" ca="1">_xll.RiskMean(D25)</f>
        <v>41.34963333333333</v>
      </c>
    </row>
    <row r="19" spans="1:4" ht="43.5" x14ac:dyDescent="0.35">
      <c r="A19" s="21" t="s">
        <v>413</v>
      </c>
      <c r="B19" s="22" cm="1">
        <f t="array" aca="1" ref="B19" ca="1">_xll.RiskMin(D25)</f>
        <v>18</v>
      </c>
    </row>
    <row r="20" spans="1:4" ht="43.5" x14ac:dyDescent="0.35">
      <c r="A20" s="21" t="s">
        <v>414</v>
      </c>
      <c r="B20" s="22" cm="1">
        <f t="array" aca="1" ref="B20" ca="1">_xll.RiskMax(D25)</f>
        <v>83.333333333333329</v>
      </c>
    </row>
    <row r="21" spans="1:4" ht="29.5" thickBot="1" x14ac:dyDescent="0.4">
      <c r="A21" s="23" t="s">
        <v>415</v>
      </c>
      <c r="B21" s="24" cm="1">
        <f t="array" aca="1" ref="B21" ca="1">_xll.RiskStdDev(D25)</f>
        <v>20.902871916661656</v>
      </c>
    </row>
    <row r="24" spans="1:4" ht="43.5" x14ac:dyDescent="0.35">
      <c r="A24" s="18" t="s">
        <v>382</v>
      </c>
      <c r="B24" s="3" t="s">
        <v>407</v>
      </c>
      <c r="C24" s="3" t="s">
        <v>406</v>
      </c>
      <c r="D24" s="19" t="s">
        <v>411</v>
      </c>
    </row>
    <row r="25" spans="1:4" x14ac:dyDescent="0.35">
      <c r="A25" s="10" cm="1">
        <f t="array" aca="1" ref="A25" ca="1">_xll.RiskDiscrete(C2:C6,B2:B6)</f>
        <v>360</v>
      </c>
      <c r="B25" s="10" cm="1">
        <f t="array" aca="1" ref="B25" ca="1">_xll.RiskDiscrete(D2:D6,B2:B6)</f>
        <v>84</v>
      </c>
      <c r="C25" s="20" cm="1">
        <f t="array" aca="1" ref="C25" ca="1">_xll.RiskDiscrete(C10:C14,B10:B14)</f>
        <v>154.45251396648047</v>
      </c>
      <c r="D25" s="10" cm="1">
        <f t="array" aca="1" ref="D25" ca="1">_xll.RiskOutput()+(B25/C25)*60</f>
        <v>32.631388577422499</v>
      </c>
    </row>
  </sheetData>
  <mergeCells count="1"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telsaEV_ca - Data</vt:lpstr>
      <vt:lpstr>Tesla Charge Time (Iterations)</vt:lpstr>
      <vt:lpstr>rsklibSimData</vt:lpstr>
      <vt:lpstr>Tesla Charge Time (@RISK)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Solanki</dc:creator>
  <cp:lastModifiedBy>Aman Solanki</cp:lastModifiedBy>
  <dcterms:created xsi:type="dcterms:W3CDTF">2021-03-14T04:12:46Z</dcterms:created>
  <dcterms:modified xsi:type="dcterms:W3CDTF">2021-03-14T19:59:21Z</dcterms:modified>
</cp:coreProperties>
</file>