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 Solanki\Google Drive\CSU Grad 2020\Courses\BAN 630 - Optimization for Analytics\Project\Project v3\"/>
    </mc:Choice>
  </mc:AlternateContent>
  <xr:revisionPtr revIDLastSave="0" documentId="13_ncr:1_{17985704-C2CE-43D3-9F55-6194DBAD3164}" xr6:coauthVersionLast="46" xr6:coauthVersionMax="46" xr10:uidLastSave="{00000000-0000-0000-0000-000000000000}"/>
  <bookViews>
    <workbookView xWindow="-110" yWindow="-110" windowWidth="38620" windowHeight="21820" activeTab="2" xr2:uid="{00000000-000D-0000-FFFF-FFFF00000000}"/>
  </bookViews>
  <sheets>
    <sheet name="telsaEV_ca - Data" sheetId="1" r:id="rId1"/>
    <sheet name="Bay-Area" sheetId="2" r:id="rId2"/>
    <sheet name="N. Bay-Area" sheetId="3" r:id="rId3"/>
  </sheets>
  <definedNames>
    <definedName name="_xlnm._FilterDatabase" localSheetId="0" hidden="1">'telsaEV_ca - Data'!$A$1:$I$180</definedName>
    <definedName name="solver_adj" localSheetId="1" hidden="1">'Bay-Area'!$C$51:$D$51</definedName>
    <definedName name="solver_adj" localSheetId="2" hidden="1">'N. Bay-Area'!$C$17:$D$17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'Bay-Area'!$C$55</definedName>
    <definedName name="solver_opt" localSheetId="2" hidden="1">'N. Bay-Area'!$C$21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2" i="3"/>
  <c r="K3" i="3"/>
  <c r="K4" i="3"/>
  <c r="K5" i="3"/>
  <c r="K6" i="3"/>
  <c r="K7" i="3"/>
  <c r="K8" i="3"/>
  <c r="K9" i="3"/>
  <c r="K10" i="3"/>
  <c r="K11" i="3"/>
  <c r="K12" i="3"/>
  <c r="K13" i="3"/>
  <c r="K2" i="3"/>
  <c r="J3" i="3"/>
  <c r="J4" i="3"/>
  <c r="J5" i="3"/>
  <c r="J6" i="3"/>
  <c r="J7" i="3"/>
  <c r="J8" i="3"/>
  <c r="J9" i="3"/>
  <c r="J10" i="3"/>
  <c r="J11" i="3"/>
  <c r="J12" i="3"/>
  <c r="J13" i="3"/>
  <c r="J2" i="3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C21" i="3" l="1"/>
  <c r="C55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2" i="2"/>
</calcChain>
</file>

<file path=xl/sharedStrings.xml><?xml version="1.0" encoding="utf-8"?>
<sst xmlns="http://schemas.openxmlformats.org/spreadsheetml/2006/main" count="750" uniqueCount="389">
  <si>
    <t>Address</t>
  </si>
  <si>
    <t>City</t>
  </si>
  <si>
    <t>ZipCode</t>
  </si>
  <si>
    <t>County</t>
  </si>
  <si>
    <t>ChargingStations</t>
  </si>
  <si>
    <t>ChargingRate</t>
  </si>
  <si>
    <t>Longitude</t>
  </si>
  <si>
    <t>Latitude</t>
  </si>
  <si>
    <t>523 South Shore Center West</t>
  </si>
  <si>
    <t>Alameda</t>
  </si>
  <si>
    <t>Alameda County</t>
  </si>
  <si>
    <t>2404 East Katella Avenue</t>
  </si>
  <si>
    <t>Anaheim</t>
  </si>
  <si>
    <t>Orange County</t>
  </si>
  <si>
    <t>8148 East Santa Ana Canyon Road</t>
  </si>
  <si>
    <t>5769 Lone Tree Way</t>
  </si>
  <si>
    <t>Antioch</t>
  </si>
  <si>
    <t>Contra Costa County</t>
  </si>
  <si>
    <t>6950 El Camino Real</t>
  </si>
  <si>
    <t>Atascadero</t>
  </si>
  <si>
    <t>San Luis Obispo County</t>
  </si>
  <si>
    <t>29541 Stockdale Hwy</t>
  </si>
  <si>
    <t>Bakersfield</t>
  </si>
  <si>
    <t>Kern County</t>
  </si>
  <si>
    <t>2812 Lenwood Road</t>
  </si>
  <si>
    <t>Barstow</t>
  </si>
  <si>
    <t>San Bernardino County</t>
  </si>
  <si>
    <t>1540 E. 2nd Street</t>
  </si>
  <si>
    <t>Beaumont</t>
  </si>
  <si>
    <t>Riverside County</t>
  </si>
  <si>
    <t>48123 Highway 1</t>
  </si>
  <si>
    <t>Big Sur</t>
  </si>
  <si>
    <t>Monterey County</t>
  </si>
  <si>
    <t>151 South Warren Street</t>
  </si>
  <si>
    <t>Bishop</t>
  </si>
  <si>
    <t>Inyo County</t>
  </si>
  <si>
    <t>555 McMurray Rd</t>
  </si>
  <si>
    <t>Buellton</t>
  </si>
  <si>
    <t>Santa Barbara County</t>
  </si>
  <si>
    <t>6692 Auto Center Drive</t>
  </si>
  <si>
    <t>Buena Park</t>
  </si>
  <si>
    <t>6940 Beach Boulevard</t>
  </si>
  <si>
    <t>495 North Third Street</t>
  </si>
  <si>
    <t>Burbank</t>
  </si>
  <si>
    <t>Los Angeles County</t>
  </si>
  <si>
    <t>20673 Tracy Ave.</t>
  </si>
  <si>
    <t>Buttonwillow</t>
  </si>
  <si>
    <t>48400 Seminole Drive</t>
  </si>
  <si>
    <t>Cabazon</t>
  </si>
  <si>
    <t>1951 East 20th Street</t>
  </si>
  <si>
    <t>Chico</t>
  </si>
  <si>
    <t>Butte County</t>
  </si>
  <si>
    <t>910 Eastlake Parkway</t>
  </si>
  <si>
    <t>Chula Vista</t>
  </si>
  <si>
    <t>San Diego County</t>
  </si>
  <si>
    <t>1975 Diamond Boulevard</t>
  </si>
  <si>
    <t>Concord</t>
  </si>
  <si>
    <t>950 Hwy 99 W</t>
  </si>
  <si>
    <t>Corning</t>
  </si>
  <si>
    <t>Tehama County</t>
  </si>
  <si>
    <t>1618 Redwood Highway</t>
  </si>
  <si>
    <t>Corte Madera</t>
  </si>
  <si>
    <t>Marin County</t>
  </si>
  <si>
    <t>1000 Front Street</t>
  </si>
  <si>
    <t>Crescent City</t>
  </si>
  <si>
    <t>Del Norte County</t>
  </si>
  <si>
    <t>6000 Sepulveda Blvd.</t>
  </si>
  <si>
    <t>Culver City</t>
  </si>
  <si>
    <t>20745 Stevens Creek Boulevard</t>
  </si>
  <si>
    <t>Cupertino</t>
  </si>
  <si>
    <t>Santa Clara County</t>
  </si>
  <si>
    <t>3 Serramonte Center</t>
  </si>
  <si>
    <t>Daly City</t>
  </si>
  <si>
    <t>San Mateo County</t>
  </si>
  <si>
    <t>2107-2151 Cowell Blvd</t>
  </si>
  <si>
    <t>Davis</t>
  </si>
  <si>
    <t>Yolo County</t>
  </si>
  <si>
    <t>251 Stonewood Street</t>
  </si>
  <si>
    <t>Downey</t>
  </si>
  <si>
    <t>6701 Amador Plaza Road</t>
  </si>
  <si>
    <t>Dublin</t>
  </si>
  <si>
    <t>1771 East Bayshore Road</t>
  </si>
  <si>
    <t>Palo Alto</t>
  </si>
  <si>
    <t>3551 S Dogwood Rd</t>
  </si>
  <si>
    <t>El Centro</t>
  </si>
  <si>
    <t>Imperial County</t>
  </si>
  <si>
    <t>280 El Cerrito Plaza</t>
  </si>
  <si>
    <t>El Cerrito</t>
  </si>
  <si>
    <t>8451 Elk Grove Boulevard</t>
  </si>
  <si>
    <t>Elk Grove</t>
  </si>
  <si>
    <t>Sacramento County</t>
  </si>
  <si>
    <t>5795 Christie Avenue</t>
  </si>
  <si>
    <t>Emeryville</t>
  </si>
  <si>
    <t>5959 Shellmound Street</t>
  </si>
  <si>
    <t>3300 Broadway St.</t>
  </si>
  <si>
    <t>Eureka</t>
  </si>
  <si>
    <t>Humboldt County</t>
  </si>
  <si>
    <t>1350 Holiday Lane</t>
  </si>
  <si>
    <t>Fairfield</t>
  </si>
  <si>
    <t>Solano County</t>
  </si>
  <si>
    <t>46272 West Panoche Road</t>
  </si>
  <si>
    <t>Firebaugh</t>
  </si>
  <si>
    <t>Fresno County</t>
  </si>
  <si>
    <t>1122 Highway 41</t>
  </si>
  <si>
    <t>Fish Camp</t>
  </si>
  <si>
    <t>Mariposa County</t>
  </si>
  <si>
    <t>220 Iron Point Rd</t>
  </si>
  <si>
    <t>Folsom</t>
  </si>
  <si>
    <t>220 Palladio Parkway</t>
  </si>
  <si>
    <t>152234 Summit Avenue</t>
  </si>
  <si>
    <t>Fontana</t>
  </si>
  <si>
    <t>17940 Newhope St</t>
  </si>
  <si>
    <t>Fountain Valley</t>
  </si>
  <si>
    <t>45500 Fremont Blvd</t>
  </si>
  <si>
    <t>Fremont</t>
  </si>
  <si>
    <t>43950 Pacific Commons Boulevard</t>
  </si>
  <si>
    <t>6709 N Riverside Dr</t>
  </si>
  <si>
    <t>Fresno</t>
  </si>
  <si>
    <t>5001 North Riverside Drive</t>
  </si>
  <si>
    <t>Gilroy Premium Outlets</t>
  </si>
  <si>
    <t>Gilroy</t>
  </si>
  <si>
    <t>899 Americana Way</t>
  </si>
  <si>
    <t>Glendale</t>
  </si>
  <si>
    <t>7004 Marketplace Drive</t>
  </si>
  <si>
    <t>Goleta</t>
  </si>
  <si>
    <t>10823 Zelzah Avenue</t>
  </si>
  <si>
    <t>Granada Hills</t>
  </si>
  <si>
    <t>50 Bon Air Center</t>
  </si>
  <si>
    <t>Greenbrae</t>
  </si>
  <si>
    <t>11875 Ponderosa Lane</t>
  </si>
  <si>
    <t>Groveland</t>
  </si>
  <si>
    <t>Tuolumne County</t>
  </si>
  <si>
    <t>12411 CA-33</t>
  </si>
  <si>
    <t>Gustine</t>
  </si>
  <si>
    <t>Merced County</t>
  </si>
  <si>
    <t>24505 W Dorris Ave</t>
  </si>
  <si>
    <t>Coalinga</t>
  </si>
  <si>
    <t>4427 West El Segundo Boulevard</t>
  </si>
  <si>
    <t>Hawthorne</t>
  </si>
  <si>
    <t>2700 West 120th Avenue</t>
  </si>
  <si>
    <t>19661 Hesperian Boulevard</t>
  </si>
  <si>
    <t>Hayward</t>
  </si>
  <si>
    <t>710 16th St.</t>
  </si>
  <si>
    <t>Hermosa Beach</t>
  </si>
  <si>
    <t>12795 Main Street</t>
  </si>
  <si>
    <t>Hesperia</t>
  </si>
  <si>
    <t>42100 Jackson St</t>
  </si>
  <si>
    <t>Indio</t>
  </si>
  <si>
    <t>1353 Brown Road</t>
  </si>
  <si>
    <t>Inyokern</t>
  </si>
  <si>
    <t>1920 Main Street</t>
  </si>
  <si>
    <t>Irvine</t>
  </si>
  <si>
    <t>5406 Walnut Avenue</t>
  </si>
  <si>
    <t>31 CA-88</t>
  </si>
  <si>
    <t>Jackson</t>
  </si>
  <si>
    <t>Amador County</t>
  </si>
  <si>
    <t>27675 Bernard Drive</t>
  </si>
  <si>
    <t>Kettleman City</t>
  </si>
  <si>
    <t>Kings County</t>
  </si>
  <si>
    <t>17600 Collier Avenue</t>
  </si>
  <si>
    <t>Lake Elsinore</t>
  </si>
  <si>
    <t>950 Groveland Lane</t>
  </si>
  <si>
    <t>Lincoln</t>
  </si>
  <si>
    <t>Placer County</t>
  </si>
  <si>
    <t>2774 Livermore Outlets Drive</t>
  </si>
  <si>
    <t>Livermore</t>
  </si>
  <si>
    <t>701 S Main St</t>
  </si>
  <si>
    <t>Lone Pine</t>
  </si>
  <si>
    <t>4800 El Camino Real</t>
  </si>
  <si>
    <t>Los Altos</t>
  </si>
  <si>
    <t>899 South Francisco Street</t>
  </si>
  <si>
    <t>Los Angeles</t>
  </si>
  <si>
    <t>142 Los Gatos-Saratoga Road</t>
  </si>
  <si>
    <t>Los Gatos</t>
  </si>
  <si>
    <t>23475 Civic Center Way</t>
  </si>
  <si>
    <t>Malibu</t>
  </si>
  <si>
    <t>3862 Cross Creek Road</t>
  </si>
  <si>
    <t>1475 Tavern Road</t>
  </si>
  <si>
    <t>Mammoth Lakes</t>
  </si>
  <si>
    <t>Mono County</t>
  </si>
  <si>
    <t>3200 North Sepulveda Boulevard</t>
  </si>
  <si>
    <t>Manhattan Beach</t>
  </si>
  <si>
    <t>960 Perimeter Dr</t>
  </si>
  <si>
    <t>Manteca</t>
  </si>
  <si>
    <t>San Joaquin County</t>
  </si>
  <si>
    <t>280 Spreckels Avenue</t>
  </si>
  <si>
    <t>190 Donahue Street</t>
  </si>
  <si>
    <t>Marin City</t>
  </si>
  <si>
    <t>30340 Haun Road</t>
  </si>
  <si>
    <t>Menifee</t>
  </si>
  <si>
    <t>325 Sharon Park Drive</t>
  </si>
  <si>
    <t>Menlo Park</t>
  </si>
  <si>
    <t>447 Great Mall Drive</t>
  </si>
  <si>
    <t>Milpitas</t>
  </si>
  <si>
    <t>901 East Calaveras Boulevard</t>
  </si>
  <si>
    <t>555 The Shops at Mission Viejo</t>
  </si>
  <si>
    <t>Mission Viejo</t>
  </si>
  <si>
    <t>3900 Sisk Road</t>
  </si>
  <si>
    <t>Modesto</t>
  </si>
  <si>
    <t>Stanislaus County</t>
  </si>
  <si>
    <t>16940 California 14</t>
  </si>
  <si>
    <t>Mojave</t>
  </si>
  <si>
    <t>1901 Del Monte Blvd</t>
  </si>
  <si>
    <t>Seaside</t>
  </si>
  <si>
    <t>1061 Cochrane Road</t>
  </si>
  <si>
    <t>Morgan Hill</t>
  </si>
  <si>
    <t>1401 N. Shoreline Blvd.</t>
  </si>
  <si>
    <t>Mountain View</t>
  </si>
  <si>
    <t>111 Morgan Way</t>
  </si>
  <si>
    <t>Mt. Shasta</t>
  </si>
  <si>
    <t>Siskiyou County</t>
  </si>
  <si>
    <t>629 Factory Stores Drive</t>
  </si>
  <si>
    <t>Napa</t>
  </si>
  <si>
    <t>Napa County</t>
  </si>
  <si>
    <t>221 Devlin Rd</t>
  </si>
  <si>
    <t>2451 Needles HWY</t>
  </si>
  <si>
    <t>Needles</t>
  </si>
  <si>
    <t>3100 Newpark Mall</t>
  </si>
  <si>
    <t>Newark</t>
  </si>
  <si>
    <t>208 Vintage Way</t>
  </si>
  <si>
    <t>Novato</t>
  </si>
  <si>
    <t>255 2nd Street</t>
  </si>
  <si>
    <t>Oakland</t>
  </si>
  <si>
    <t>640 Hegenberger Road</t>
  </si>
  <si>
    <t>987 West Ojai Avenue</t>
  </si>
  <si>
    <t>Ojai</t>
  </si>
  <si>
    <t>Ventura County</t>
  </si>
  <si>
    <t>2751 Park View Ct</t>
  </si>
  <si>
    <t>Oxnard</t>
  </si>
  <si>
    <t>101 North Museum Drive</t>
  </si>
  <si>
    <t>Palm Springs</t>
  </si>
  <si>
    <t>1233 Rancho Vista Boulevard</t>
  </si>
  <si>
    <t>Palmdale</t>
  </si>
  <si>
    <t>660 Stanford Shopping Center</t>
  </si>
  <si>
    <t>155 East Green Street</t>
  </si>
  <si>
    <t>Pasadena</t>
  </si>
  <si>
    <t>2421-2445 Golden Hill Road</t>
  </si>
  <si>
    <t>Paso Robles</t>
  </si>
  <si>
    <t>2959 Speno Drive</t>
  </si>
  <si>
    <t>Patterson</t>
  </si>
  <si>
    <t>401 Kenilworth Drive</t>
  </si>
  <si>
    <t>Petaluma</t>
  </si>
  <si>
    <t>Sonoma County</t>
  </si>
  <si>
    <t>333 5 Cities Drive</t>
  </si>
  <si>
    <t>Pismo Beach</t>
  </si>
  <si>
    <t>1216-1252 Broadway</t>
  </si>
  <si>
    <t>Placerville</t>
  </si>
  <si>
    <t>El Dorado County</t>
  </si>
  <si>
    <t>12746 W Jefferson Blvd</t>
  </si>
  <si>
    <t>Playa Vista</t>
  </si>
  <si>
    <t>6000 Johnson Drive</t>
  </si>
  <si>
    <t>Pleasanton</t>
  </si>
  <si>
    <t>12642 Cultural Center Dr.</t>
  </si>
  <si>
    <t>Rancho Cucamonga</t>
  </si>
  <si>
    <t>71800 CA-111</t>
  </si>
  <si>
    <t>Rancho Mirage</t>
  </si>
  <si>
    <t>82 Belle Mill Road</t>
  </si>
  <si>
    <t>Red Bluff</t>
  </si>
  <si>
    <t>2410 Marine Avenue</t>
  </si>
  <si>
    <t>Redondo Beach</t>
  </si>
  <si>
    <t>3288 Pierce St</t>
  </si>
  <si>
    <t>Richmond</t>
  </si>
  <si>
    <t>2157 Meeker Avenue</t>
  </si>
  <si>
    <t>2755 Canyon Springs Parkway</t>
  </si>
  <si>
    <t>Riverside</t>
  </si>
  <si>
    <t>475 Rohnert Park Expressway</t>
  </si>
  <si>
    <t>Rohnert Park</t>
  </si>
  <si>
    <t>1120 Galleria Boulevard</t>
  </si>
  <si>
    <t>Roseville</t>
  </si>
  <si>
    <t>1151 Galleria Blvd</t>
  </si>
  <si>
    <t>1689 Arden Way</t>
  </si>
  <si>
    <t>Sacramento</t>
  </si>
  <si>
    <t>4700 Freeport Blvd</t>
  </si>
  <si>
    <t>4361 Granite Drive</t>
  </si>
  <si>
    <t>Rocklin</t>
  </si>
  <si>
    <t>500 Inland Center Drive</t>
  </si>
  <si>
    <t>San Bernardino</t>
  </si>
  <si>
    <t>1127 Industrial Road</t>
  </si>
  <si>
    <t>San Carlos</t>
  </si>
  <si>
    <t>990 Avenida Vista Hermosa</t>
  </si>
  <si>
    <t>San Clemente</t>
  </si>
  <si>
    <t>10155 Pacific Heights Blvd</t>
  </si>
  <si>
    <t>San Diego</t>
  </si>
  <si>
    <t>1350 6th Avenue</t>
  </si>
  <si>
    <t>5617 Balboa Avenue</t>
  </si>
  <si>
    <t>17170 Camino Del Sur</t>
  </si>
  <si>
    <t>3275 Del Mar Heights Road</t>
  </si>
  <si>
    <t>7007 Friars Road</t>
  </si>
  <si>
    <t>601 Van Ness Avenue</t>
  </si>
  <si>
    <t>San Francisco</t>
  </si>
  <si>
    <t>San Francisco County</t>
  </si>
  <si>
    <t>1375 Blossom Hill Road</t>
  </si>
  <si>
    <t>San Jose</t>
  </si>
  <si>
    <t>5160 Cherry Avenue</t>
  </si>
  <si>
    <t>533 Coleman Avenue</t>
  </si>
  <si>
    <t>1029 East Capitol Expressway</t>
  </si>
  <si>
    <t>95 Holger Way</t>
  </si>
  <si>
    <t>330 South Winchester</t>
  </si>
  <si>
    <t>330 South Winchester Santana Row</t>
  </si>
  <si>
    <t>31971 Camino Capistrano</t>
  </si>
  <si>
    <t>San Juan Capistrano</t>
  </si>
  <si>
    <t>100 Madonna Road</t>
  </si>
  <si>
    <t>San Luis Obispo</t>
  </si>
  <si>
    <t>1200 Park Place</t>
  </si>
  <si>
    <t>San Mateo</t>
  </si>
  <si>
    <t>1206 West Hillsdale Boulevard</t>
  </si>
  <si>
    <t>2415-2505 San Ramon Valley Boulevard</t>
  </si>
  <si>
    <t>San Ramon</t>
  </si>
  <si>
    <t>2610 Bishop Drive</t>
  </si>
  <si>
    <t>300 East 5th Street</t>
  </si>
  <si>
    <t>Santa Ana</t>
  </si>
  <si>
    <t>3945 Rivermark Plaza</t>
  </si>
  <si>
    <t>Santa Clara</t>
  </si>
  <si>
    <t>24061 Newhall Ranch Road</t>
  </si>
  <si>
    <t>Valencia</t>
  </si>
  <si>
    <t>911 Soquel Avenue</t>
  </si>
  <si>
    <t>Santa Cruz</t>
  </si>
  <si>
    <t>Santa Cruz County</t>
  </si>
  <si>
    <t>395 Santa Monica Place</t>
  </si>
  <si>
    <t>Santa Monica</t>
  </si>
  <si>
    <t>733 Coddingtown Center</t>
  </si>
  <si>
    <t>Santa Rosa</t>
  </si>
  <si>
    <t>230 Mount Hermon Road</t>
  </si>
  <si>
    <t>Scott's Valley</t>
  </si>
  <si>
    <t>51 Tierra Rejada Road</t>
  </si>
  <si>
    <t>Simi Valley</t>
  </si>
  <si>
    <t>250 Gateway Boulevard</t>
  </si>
  <si>
    <t>South San Francisco</t>
  </si>
  <si>
    <t>2323 Grand Canal Boulevard</t>
  </si>
  <si>
    <t>Stockton</t>
  </si>
  <si>
    <t>140 Lake Boulevard</t>
  </si>
  <si>
    <t>Tahoe City</t>
  </si>
  <si>
    <t>5602 Dennis McCarthy Dr</t>
  </si>
  <si>
    <t>Lebec</t>
  </si>
  <si>
    <t>40820 Winchester Rd.</t>
  </si>
  <si>
    <t>Temecula</t>
  </si>
  <si>
    <t>350 West Hillcrest Drive</t>
  </si>
  <si>
    <t>Thousand Oaks</t>
  </si>
  <si>
    <t>3490 Fashion Way</t>
  </si>
  <si>
    <t>Torrance</t>
  </si>
  <si>
    <t>36005 CA-99</t>
  </si>
  <si>
    <t>Traver</t>
  </si>
  <si>
    <t>Tulare County</t>
  </si>
  <si>
    <t>11209 Brockway Road</t>
  </si>
  <si>
    <t>Truckee</t>
  </si>
  <si>
    <t>Nevada County</t>
  </si>
  <si>
    <t>11290 Donner Pass Rd</t>
  </si>
  <si>
    <t>250 W Clay St.</t>
  </si>
  <si>
    <t>Ukiah</t>
  </si>
  <si>
    <t>Mendocino County</t>
  </si>
  <si>
    <t>321 Nut Tree Road</t>
  </si>
  <si>
    <t>Vacaville</t>
  </si>
  <si>
    <t>904 Admiral Callaghan Lane</t>
  </si>
  <si>
    <t>Vallejo</t>
  </si>
  <si>
    <t>1153 Locust Street</t>
  </si>
  <si>
    <t>Walnut Creek</t>
  </si>
  <si>
    <t>1415 Main Street</t>
  </si>
  <si>
    <t>Watsonville</t>
  </si>
  <si>
    <t>21361 Gulf Freeway</t>
  </si>
  <si>
    <t>Webster</t>
  </si>
  <si>
    <t>Harris County</t>
  </si>
  <si>
    <t>1025 Westminster Mall</t>
  </si>
  <si>
    <t>Westminster</t>
  </si>
  <si>
    <t>464 6th Street</t>
  </si>
  <si>
    <t>Williams</t>
  </si>
  <si>
    <t>Colusa County</t>
  </si>
  <si>
    <t>2185 Bronze Star Drive</t>
  </si>
  <si>
    <t>Woodland</t>
  </si>
  <si>
    <t>36017 Calico Road</t>
  </si>
  <si>
    <t>Yermo</t>
  </si>
  <si>
    <t>1475 Tharp Road</t>
  </si>
  <si>
    <t>Yuba City</t>
  </si>
  <si>
    <t>Sutter County</t>
  </si>
  <si>
    <t>787 S. Alameda Street</t>
  </si>
  <si>
    <t>17803 Venture Drive</t>
  </si>
  <si>
    <t>Hagerstown</t>
  </si>
  <si>
    <t>Washington County</t>
  </si>
  <si>
    <t>3379 Crompond Road</t>
  </si>
  <si>
    <t>Yorktown Heights</t>
  </si>
  <si>
    <t>Westchester County</t>
  </si>
  <si>
    <t>x-coordinates</t>
  </si>
  <si>
    <t>y-coordinates</t>
  </si>
  <si>
    <t xml:space="preserve">Objective </t>
  </si>
  <si>
    <t>Supercharger Coordinates</t>
  </si>
  <si>
    <t>Decision variable: Supercharger location coordinates</t>
  </si>
  <si>
    <t>Distance between existing and proposed Supercharger</t>
  </si>
  <si>
    <t>Minimize total distance</t>
  </si>
  <si>
    <t>Charging_Stations</t>
  </si>
  <si>
    <t>Charging_Rate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</si>
</sst>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20" fillId="0" borderId="0" xfId="0" applyFont="1"/>
    <xf numFmtId="2" fontId="21" fillId="33" borderId="10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4" fontId="21" fillId="34" borderId="10" xfId="0" applyNumberFormat="1" applyFont="1" applyFill="1" applyBorder="1"/>
    <xf numFmtId="0" fontId="20" fillId="0" borderId="10" xfId="0" applyFont="1" applyBorder="1"/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16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effectLst/>
              </a:rPr>
              <a:t>Location Optimization Model (Bay Area Superchargers)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y-coordinates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'Bay-Area'!$J$2:$J$46</c:f>
              <c:numCache>
                <c:formatCode>General</c:formatCode>
                <c:ptCount val="45"/>
                <c:pt idx="0">
                  <c:v>37.756593700000003</c:v>
                </c:pt>
                <c:pt idx="1">
                  <c:v>37.964549699999999</c:v>
                </c:pt>
                <c:pt idx="2">
                  <c:v>37.968864699999997</c:v>
                </c:pt>
                <c:pt idx="3">
                  <c:v>37.324611400000002</c:v>
                </c:pt>
                <c:pt idx="4">
                  <c:v>37.669603100000003</c:v>
                </c:pt>
                <c:pt idx="5">
                  <c:v>37.702752099999998</c:v>
                </c:pt>
                <c:pt idx="6">
                  <c:v>37.460213199999998</c:v>
                </c:pt>
                <c:pt idx="7">
                  <c:v>37.8992693</c:v>
                </c:pt>
                <c:pt idx="8">
                  <c:v>37.8378637</c:v>
                </c:pt>
                <c:pt idx="9">
                  <c:v>37.8412352</c:v>
                </c:pt>
                <c:pt idx="10">
                  <c:v>37.491914399999999</c:v>
                </c:pt>
                <c:pt idx="11">
                  <c:v>37.501548999999997</c:v>
                </c:pt>
                <c:pt idx="12">
                  <c:v>37.022664800000001</c:v>
                </c:pt>
                <c:pt idx="13">
                  <c:v>37.666290500000002</c:v>
                </c:pt>
                <c:pt idx="14">
                  <c:v>37.698556099999998</c:v>
                </c:pt>
                <c:pt idx="15">
                  <c:v>37.398934099999998</c:v>
                </c:pt>
                <c:pt idx="16">
                  <c:v>37.228422399999999</c:v>
                </c:pt>
                <c:pt idx="17">
                  <c:v>37.423348699999998</c:v>
                </c:pt>
                <c:pt idx="18">
                  <c:v>37.413558000000002</c:v>
                </c:pt>
                <c:pt idx="19">
                  <c:v>37.4347286</c:v>
                </c:pt>
                <c:pt idx="20">
                  <c:v>37.157477700000001</c:v>
                </c:pt>
                <c:pt idx="21">
                  <c:v>37.414434</c:v>
                </c:pt>
                <c:pt idx="22">
                  <c:v>37.525701099999999</c:v>
                </c:pt>
                <c:pt idx="23">
                  <c:v>37.7940963</c:v>
                </c:pt>
                <c:pt idx="24">
                  <c:v>37.747150400000002</c:v>
                </c:pt>
                <c:pt idx="25">
                  <c:v>37.441705800000001</c:v>
                </c:pt>
                <c:pt idx="26">
                  <c:v>37.700012200000003</c:v>
                </c:pt>
                <c:pt idx="27">
                  <c:v>37.898364999999998</c:v>
                </c:pt>
                <c:pt idx="28">
                  <c:v>37.920512799999997</c:v>
                </c:pt>
                <c:pt idx="29">
                  <c:v>37.502335199999997</c:v>
                </c:pt>
                <c:pt idx="30">
                  <c:v>37.781365299999997</c:v>
                </c:pt>
                <c:pt idx="31">
                  <c:v>37.244943800000001</c:v>
                </c:pt>
                <c:pt idx="32">
                  <c:v>37.257174900000003</c:v>
                </c:pt>
                <c:pt idx="33">
                  <c:v>37.338646099999998</c:v>
                </c:pt>
                <c:pt idx="34">
                  <c:v>37.299626400000001</c:v>
                </c:pt>
                <c:pt idx="35">
                  <c:v>37.418179500000001</c:v>
                </c:pt>
                <c:pt idx="36">
                  <c:v>37.322178600000001</c:v>
                </c:pt>
                <c:pt idx="37">
                  <c:v>37.322176399999996</c:v>
                </c:pt>
                <c:pt idx="38">
                  <c:v>37.546140000000001</c:v>
                </c:pt>
                <c:pt idx="39">
                  <c:v>37.533707</c:v>
                </c:pt>
                <c:pt idx="40">
                  <c:v>37.774748600000002</c:v>
                </c:pt>
                <c:pt idx="41">
                  <c:v>37.762146399999999</c:v>
                </c:pt>
                <c:pt idx="42">
                  <c:v>37.394666999999998</c:v>
                </c:pt>
                <c:pt idx="43">
                  <c:v>37.655462</c:v>
                </c:pt>
                <c:pt idx="44">
                  <c:v>37.895290899999999</c:v>
                </c:pt>
              </c:numCache>
            </c:numRef>
          </c:xVal>
          <c:yVal>
            <c:numRef>
              <c:f>'Bay-Area'!$K$2:$K$46</c:f>
              <c:numCache>
                <c:formatCode>General</c:formatCode>
                <c:ptCount val="45"/>
                <c:pt idx="0">
                  <c:v>122.2514747</c:v>
                </c:pt>
                <c:pt idx="1">
                  <c:v>121.737713</c:v>
                </c:pt>
                <c:pt idx="2">
                  <c:v>122.05595649999999</c:v>
                </c:pt>
                <c:pt idx="3">
                  <c:v>122.03597670000001</c:v>
                </c:pt>
                <c:pt idx="4">
                  <c:v>122.469413</c:v>
                </c:pt>
                <c:pt idx="5">
                  <c:v>121.9248667</c:v>
                </c:pt>
                <c:pt idx="6">
                  <c:v>122.13552900000001</c:v>
                </c:pt>
                <c:pt idx="7">
                  <c:v>122.29841399999999</c:v>
                </c:pt>
                <c:pt idx="8">
                  <c:v>122.2956033</c:v>
                </c:pt>
                <c:pt idx="9">
                  <c:v>122.2938314</c:v>
                </c:pt>
                <c:pt idx="10">
                  <c:v>121.9403535</c:v>
                </c:pt>
                <c:pt idx="11">
                  <c:v>121.9682845</c:v>
                </c:pt>
                <c:pt idx="12">
                  <c:v>121.5638032</c:v>
                </c:pt>
                <c:pt idx="13">
                  <c:v>122.1208433</c:v>
                </c:pt>
                <c:pt idx="14">
                  <c:v>121.8449762</c:v>
                </c:pt>
                <c:pt idx="15">
                  <c:v>122.11064829999999</c:v>
                </c:pt>
                <c:pt idx="16">
                  <c:v>121.9797057</c:v>
                </c:pt>
                <c:pt idx="17">
                  <c:v>122.1969534</c:v>
                </c:pt>
                <c:pt idx="18">
                  <c:v>121.897009</c:v>
                </c:pt>
                <c:pt idx="19">
                  <c:v>121.8919253</c:v>
                </c:pt>
                <c:pt idx="20">
                  <c:v>121.65451210000001</c:v>
                </c:pt>
                <c:pt idx="21">
                  <c:v>122.0772642</c:v>
                </c:pt>
                <c:pt idx="22">
                  <c:v>122.0062222</c:v>
                </c:pt>
                <c:pt idx="23">
                  <c:v>122.27252230000001</c:v>
                </c:pt>
                <c:pt idx="24">
                  <c:v>122.19504689999999</c:v>
                </c:pt>
                <c:pt idx="25">
                  <c:v>122.17209939999999</c:v>
                </c:pt>
                <c:pt idx="26">
                  <c:v>121.9105089</c:v>
                </c:pt>
                <c:pt idx="27">
                  <c:v>122.30771249999999</c:v>
                </c:pt>
                <c:pt idx="28">
                  <c:v>122.34835649999999</c:v>
                </c:pt>
                <c:pt idx="29">
                  <c:v>122.2442068</c:v>
                </c:pt>
                <c:pt idx="30">
                  <c:v>122.4215253</c:v>
                </c:pt>
                <c:pt idx="31">
                  <c:v>121.88988000000001</c:v>
                </c:pt>
                <c:pt idx="32">
                  <c:v>121.8734276</c:v>
                </c:pt>
                <c:pt idx="33">
                  <c:v>121.9044629</c:v>
                </c:pt>
                <c:pt idx="34">
                  <c:v>121.823065</c:v>
                </c:pt>
                <c:pt idx="35">
                  <c:v>121.95619859999999</c:v>
                </c:pt>
                <c:pt idx="36">
                  <c:v>121.9492664</c:v>
                </c:pt>
                <c:pt idx="37">
                  <c:v>121.94933109999999</c:v>
                </c:pt>
                <c:pt idx="38">
                  <c:v>122.2902433</c:v>
                </c:pt>
                <c:pt idx="39">
                  <c:v>122.3273303</c:v>
                </c:pt>
                <c:pt idx="40">
                  <c:v>121.9795256</c:v>
                </c:pt>
                <c:pt idx="41">
                  <c:v>121.9641968</c:v>
                </c:pt>
                <c:pt idx="42">
                  <c:v>121.9451212</c:v>
                </c:pt>
                <c:pt idx="43">
                  <c:v>122.4009325</c:v>
                </c:pt>
                <c:pt idx="44">
                  <c:v>122.0613846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7-4BD5-AE00-C04ADBA3C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873808"/>
        <c:axId val="1749874640"/>
      </c:scatterChart>
      <c:valAx>
        <c:axId val="174987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x-coordinates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74640"/>
        <c:crosses val="autoZero"/>
        <c:crossBetween val="midCat"/>
        <c:majorUnit val="0.1"/>
      </c:valAx>
      <c:valAx>
        <c:axId val="174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y-coordinates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7380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effectLst/>
              </a:rPr>
              <a:t>Location Optimization Model (Northern Bay Area Superchargers)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'N. Bay-Area'!$K$1</c:f>
              <c:strCache>
                <c:ptCount val="1"/>
                <c:pt idx="0">
                  <c:v>y-coordinates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'N. Bay-Area'!$J$2:$J$13</c:f>
              <c:numCache>
                <c:formatCode>General</c:formatCode>
                <c:ptCount val="12"/>
                <c:pt idx="0">
                  <c:v>37.928600000000003</c:v>
                </c:pt>
                <c:pt idx="1">
                  <c:v>38.256249500000003</c:v>
                </c:pt>
                <c:pt idx="2">
                  <c:v>37.946980500000002</c:v>
                </c:pt>
                <c:pt idx="3">
                  <c:v>37.872987100000003</c:v>
                </c:pt>
                <c:pt idx="4">
                  <c:v>38.294832900000003</c:v>
                </c:pt>
                <c:pt idx="5">
                  <c:v>38.235691500000001</c:v>
                </c:pt>
                <c:pt idx="6">
                  <c:v>38.087437100000002</c:v>
                </c:pt>
                <c:pt idx="7">
                  <c:v>38.242793399999996</c:v>
                </c:pt>
                <c:pt idx="8">
                  <c:v>38.346172799999998</c:v>
                </c:pt>
                <c:pt idx="9">
                  <c:v>38.456549600000002</c:v>
                </c:pt>
                <c:pt idx="10">
                  <c:v>38.366806400000002</c:v>
                </c:pt>
                <c:pt idx="11">
                  <c:v>38.131664600000001</c:v>
                </c:pt>
              </c:numCache>
            </c:numRef>
          </c:xVal>
          <c:yVal>
            <c:numRef>
              <c:f>'N. Bay-Area'!$K$2:$K$13</c:f>
              <c:numCache>
                <c:formatCode>General</c:formatCode>
                <c:ptCount val="12"/>
                <c:pt idx="0">
                  <c:v>122.51463680000001</c:v>
                </c:pt>
                <c:pt idx="1">
                  <c:v>122.06534569999999</c:v>
                </c:pt>
                <c:pt idx="2">
                  <c:v>122.526195</c:v>
                </c:pt>
                <c:pt idx="3">
                  <c:v>122.5101792</c:v>
                </c:pt>
                <c:pt idx="4">
                  <c:v>122.3027269</c:v>
                </c:pt>
                <c:pt idx="5">
                  <c:v>122.2645912</c:v>
                </c:pt>
                <c:pt idx="6">
                  <c:v>122.5526077</c:v>
                </c:pt>
                <c:pt idx="7">
                  <c:v>122.6239879</c:v>
                </c:pt>
                <c:pt idx="8">
                  <c:v>122.7204316</c:v>
                </c:pt>
                <c:pt idx="9">
                  <c:v>122.72789710000001</c:v>
                </c:pt>
                <c:pt idx="10">
                  <c:v>121.95736429999999</c:v>
                </c:pt>
                <c:pt idx="11">
                  <c:v>122.2226661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B-42AB-B59B-4B2320046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873808"/>
        <c:axId val="1749874640"/>
      </c:scatterChart>
      <c:valAx>
        <c:axId val="174987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x-coordinates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74640"/>
        <c:crosses val="autoZero"/>
        <c:crossBetween val="midCat"/>
        <c:majorUnit val="3.0000000000000006E-2"/>
      </c:valAx>
      <c:valAx>
        <c:axId val="174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y-coordinates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73808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546100</xdr:rowOff>
    </xdr:from>
    <xdr:to>
      <xdr:col>28</xdr:col>
      <xdr:colOff>603250</xdr:colOff>
      <xdr:row>46</xdr:row>
      <xdr:rowOff>6350</xdr:rowOff>
    </xdr:to>
    <xdr:graphicFrame macro="">
      <xdr:nvGraphicFramePr>
        <xdr:cNvPr id="2" name="Chart 1" descr="Chart type: Scatter. 'y-coordinates' by 'x-coordinates'&#10;&#10;Description automatically generated">
          <a:extLst>
            <a:ext uri="{FF2B5EF4-FFF2-40B4-BE49-F238E27FC236}">
              <a16:creationId xmlns:a16="http://schemas.microsoft.com/office/drawing/2014/main" id="{175899F9-09D0-433A-B1C1-FAD5328F3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406400</xdr:colOff>
      <xdr:row>22</xdr:row>
      <xdr:rowOff>19050</xdr:rowOff>
    </xdr:from>
    <xdr:to>
      <xdr:col>21</xdr:col>
      <xdr:colOff>482600</xdr:colOff>
      <xdr:row>22</xdr:row>
      <xdr:rowOff>95250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ABF36F5-C5C7-4ACE-82C1-3765FD62A893}"/>
            </a:ext>
          </a:extLst>
        </xdr:cNvPr>
        <xdr:cNvSpPr/>
      </xdr:nvSpPr>
      <xdr:spPr>
        <a:xfrm>
          <a:off x="18961100" y="4438650"/>
          <a:ext cx="76200" cy="762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28</xdr:col>
      <xdr:colOff>603250</xdr:colOff>
      <xdr:row>46</xdr:row>
      <xdr:rowOff>12700</xdr:rowOff>
    </xdr:to>
    <xdr:graphicFrame macro="">
      <xdr:nvGraphicFramePr>
        <xdr:cNvPr id="2" name="Chart 1" descr="Chart type: Scatter. 'y-coordinates' by 'x-coordinates'&#10;&#10;Description automatically generated">
          <a:extLst>
            <a:ext uri="{FF2B5EF4-FFF2-40B4-BE49-F238E27FC236}">
              <a16:creationId xmlns:a16="http://schemas.microsoft.com/office/drawing/2014/main" id="{9A97269F-E587-40D4-82F6-05D3692CB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203200</xdr:colOff>
      <xdr:row>19</xdr:row>
      <xdr:rowOff>88900</xdr:rowOff>
    </xdr:from>
    <xdr:to>
      <xdr:col>21</xdr:col>
      <xdr:colOff>279400</xdr:colOff>
      <xdr:row>19</xdr:row>
      <xdr:rowOff>165100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64AC669-B074-44FE-A9F5-B6C0209BBA06}"/>
            </a:ext>
          </a:extLst>
        </xdr:cNvPr>
        <xdr:cNvSpPr/>
      </xdr:nvSpPr>
      <xdr:spPr>
        <a:xfrm>
          <a:off x="17195800" y="4140200"/>
          <a:ext cx="76200" cy="762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0"/>
  <sheetViews>
    <sheetView workbookViewId="0">
      <selection activeCell="K12" sqref="K12"/>
    </sheetView>
  </sheetViews>
  <sheetFormatPr defaultRowHeight="14.5" x14ac:dyDescent="0.35"/>
  <cols>
    <col min="2" max="2" width="34.08984375" bestFit="1" customWidth="1"/>
    <col min="3" max="3" width="17.7265625" bestFit="1" customWidth="1"/>
    <col min="5" max="5" width="20.36328125" bestFit="1" customWidth="1"/>
    <col min="6" max="6" width="14.81640625" bestFit="1" customWidth="1"/>
    <col min="7" max="7" width="14.08984375" bestFit="1" customWidth="1"/>
    <col min="8" max="8" width="11.26953125" bestFit="1" customWidth="1"/>
    <col min="9" max="9" width="12.453125" bestFit="1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>
        <v>0</v>
      </c>
      <c r="B2" t="s">
        <v>8</v>
      </c>
      <c r="C2" t="s">
        <v>9</v>
      </c>
      <c r="D2">
        <v>94501</v>
      </c>
      <c r="E2" t="s">
        <v>10</v>
      </c>
      <c r="F2">
        <v>12</v>
      </c>
      <c r="G2">
        <v>150</v>
      </c>
      <c r="H2">
        <v>37.756593700000003</v>
      </c>
      <c r="I2">
        <v>-122.2514747</v>
      </c>
    </row>
    <row r="3" spans="1:9" x14ac:dyDescent="0.35">
      <c r="A3">
        <v>1</v>
      </c>
      <c r="B3" t="s">
        <v>11</v>
      </c>
      <c r="C3" t="s">
        <v>12</v>
      </c>
      <c r="D3">
        <v>92806</v>
      </c>
      <c r="E3" t="s">
        <v>13</v>
      </c>
      <c r="F3">
        <v>16</v>
      </c>
      <c r="G3">
        <v>250</v>
      </c>
      <c r="H3">
        <v>33.805467</v>
      </c>
      <c r="I3">
        <v>-117.8832043</v>
      </c>
    </row>
    <row r="4" spans="1:9" x14ac:dyDescent="0.35">
      <c r="A4">
        <v>2</v>
      </c>
      <c r="B4" t="s">
        <v>14</v>
      </c>
      <c r="C4" t="s">
        <v>12</v>
      </c>
      <c r="D4">
        <v>92808</v>
      </c>
      <c r="E4" t="s">
        <v>13</v>
      </c>
      <c r="F4">
        <v>14</v>
      </c>
      <c r="G4">
        <v>72</v>
      </c>
      <c r="H4">
        <v>33.865292099999998</v>
      </c>
      <c r="I4">
        <v>-117.74704989999999</v>
      </c>
    </row>
    <row r="5" spans="1:9" x14ac:dyDescent="0.35">
      <c r="A5">
        <v>3</v>
      </c>
      <c r="B5" t="s">
        <v>15</v>
      </c>
      <c r="C5" t="s">
        <v>16</v>
      </c>
      <c r="D5">
        <v>94531</v>
      </c>
      <c r="E5" t="s">
        <v>17</v>
      </c>
      <c r="F5">
        <v>10</v>
      </c>
      <c r="G5">
        <v>150</v>
      </c>
      <c r="H5">
        <v>37.964549699999999</v>
      </c>
      <c r="I5">
        <v>-121.737713</v>
      </c>
    </row>
    <row r="6" spans="1:9" x14ac:dyDescent="0.35">
      <c r="A6">
        <v>4</v>
      </c>
      <c r="B6" t="s">
        <v>18</v>
      </c>
      <c r="C6" t="s">
        <v>19</v>
      </c>
      <c r="D6">
        <v>93422</v>
      </c>
      <c r="E6" t="s">
        <v>20</v>
      </c>
      <c r="F6">
        <v>8</v>
      </c>
      <c r="G6">
        <v>150</v>
      </c>
      <c r="H6">
        <v>35.4863681</v>
      </c>
      <c r="I6">
        <v>-120.6656</v>
      </c>
    </row>
    <row r="7" spans="1:9" x14ac:dyDescent="0.35">
      <c r="A7">
        <v>5</v>
      </c>
      <c r="B7" t="s">
        <v>21</v>
      </c>
      <c r="C7" t="s">
        <v>22</v>
      </c>
      <c r="D7">
        <v>93314</v>
      </c>
      <c r="E7" t="s">
        <v>23</v>
      </c>
      <c r="F7">
        <v>10</v>
      </c>
      <c r="G7">
        <v>150</v>
      </c>
      <c r="H7">
        <v>35.3542633</v>
      </c>
      <c r="I7">
        <v>-119.3313416</v>
      </c>
    </row>
    <row r="8" spans="1:9" x14ac:dyDescent="0.35">
      <c r="A8">
        <v>6</v>
      </c>
      <c r="B8" t="s">
        <v>24</v>
      </c>
      <c r="C8" t="s">
        <v>25</v>
      </c>
      <c r="D8">
        <v>92311</v>
      </c>
      <c r="E8" t="s">
        <v>26</v>
      </c>
      <c r="F8">
        <v>16</v>
      </c>
      <c r="G8">
        <v>150</v>
      </c>
      <c r="H8">
        <v>34.849749799999998</v>
      </c>
      <c r="I8">
        <v>-117.0848785</v>
      </c>
    </row>
    <row r="9" spans="1:9" x14ac:dyDescent="0.35">
      <c r="A9">
        <v>7</v>
      </c>
      <c r="B9" t="s">
        <v>27</v>
      </c>
      <c r="C9" t="s">
        <v>28</v>
      </c>
      <c r="D9">
        <v>92223</v>
      </c>
      <c r="E9" t="s">
        <v>29</v>
      </c>
      <c r="F9">
        <v>20</v>
      </c>
      <c r="G9">
        <v>250</v>
      </c>
      <c r="H9">
        <v>33.924867399999997</v>
      </c>
      <c r="I9">
        <v>-116.9521269</v>
      </c>
    </row>
    <row r="10" spans="1:9" x14ac:dyDescent="0.35">
      <c r="A10">
        <v>8</v>
      </c>
      <c r="B10" t="s">
        <v>30</v>
      </c>
      <c r="C10" t="s">
        <v>31</v>
      </c>
      <c r="D10">
        <v>93920</v>
      </c>
      <c r="E10" t="s">
        <v>32</v>
      </c>
      <c r="F10">
        <v>8</v>
      </c>
      <c r="G10">
        <v>72</v>
      </c>
      <c r="H10">
        <v>36.2291113</v>
      </c>
      <c r="I10">
        <v>-121.7644463</v>
      </c>
    </row>
    <row r="11" spans="1:9" x14ac:dyDescent="0.35">
      <c r="A11">
        <v>9</v>
      </c>
      <c r="B11" t="s">
        <v>33</v>
      </c>
      <c r="C11" t="s">
        <v>34</v>
      </c>
      <c r="D11">
        <v>93514</v>
      </c>
      <c r="E11" t="s">
        <v>35</v>
      </c>
      <c r="F11">
        <v>12</v>
      </c>
      <c r="G11">
        <v>250</v>
      </c>
      <c r="H11">
        <v>37.360547699999998</v>
      </c>
      <c r="I11">
        <v>-118.3969269</v>
      </c>
    </row>
    <row r="12" spans="1:9" x14ac:dyDescent="0.35">
      <c r="A12">
        <v>10</v>
      </c>
      <c r="B12" t="s">
        <v>36</v>
      </c>
      <c r="C12" t="s">
        <v>37</v>
      </c>
      <c r="D12">
        <v>93427</v>
      </c>
      <c r="E12" t="s">
        <v>38</v>
      </c>
      <c r="F12">
        <v>10</v>
      </c>
      <c r="G12">
        <v>150</v>
      </c>
      <c r="H12">
        <v>34.6156316</v>
      </c>
      <c r="I12">
        <v>-120.1884256</v>
      </c>
    </row>
    <row r="13" spans="1:9" x14ac:dyDescent="0.35">
      <c r="A13">
        <v>11</v>
      </c>
      <c r="B13" t="s">
        <v>39</v>
      </c>
      <c r="C13" t="s">
        <v>40</v>
      </c>
      <c r="D13">
        <v>90621</v>
      </c>
      <c r="E13" t="s">
        <v>13</v>
      </c>
      <c r="F13">
        <v>8</v>
      </c>
      <c r="G13">
        <v>150</v>
      </c>
      <c r="H13">
        <v>33.863737700000001</v>
      </c>
      <c r="I13">
        <v>-117.9904739</v>
      </c>
    </row>
    <row r="14" spans="1:9" x14ac:dyDescent="0.35">
      <c r="A14">
        <v>12</v>
      </c>
      <c r="B14" t="s">
        <v>41</v>
      </c>
      <c r="C14" t="s">
        <v>40</v>
      </c>
      <c r="D14">
        <v>90621</v>
      </c>
      <c r="E14" t="s">
        <v>13</v>
      </c>
      <c r="F14">
        <v>24</v>
      </c>
      <c r="G14">
        <v>72</v>
      </c>
      <c r="H14">
        <v>33.859785100000003</v>
      </c>
      <c r="I14">
        <v>-117.9977962</v>
      </c>
    </row>
    <row r="15" spans="1:9" x14ac:dyDescent="0.35">
      <c r="A15">
        <v>13</v>
      </c>
      <c r="B15" t="s">
        <v>42</v>
      </c>
      <c r="C15" t="s">
        <v>43</v>
      </c>
      <c r="D15">
        <v>91502</v>
      </c>
      <c r="E15" t="s">
        <v>44</v>
      </c>
      <c r="F15">
        <v>20</v>
      </c>
      <c r="G15">
        <v>150</v>
      </c>
      <c r="H15">
        <v>34.184912400000002</v>
      </c>
      <c r="I15">
        <v>-118.3117213</v>
      </c>
    </row>
    <row r="16" spans="1:9" x14ac:dyDescent="0.35">
      <c r="A16">
        <v>14</v>
      </c>
      <c r="B16" t="s">
        <v>45</v>
      </c>
      <c r="C16" t="s">
        <v>46</v>
      </c>
      <c r="D16">
        <v>93206</v>
      </c>
      <c r="E16" t="s">
        <v>23</v>
      </c>
      <c r="F16">
        <v>10</v>
      </c>
      <c r="G16">
        <v>150</v>
      </c>
      <c r="H16">
        <v>35.400230000000001</v>
      </c>
      <c r="I16">
        <v>-119.39748</v>
      </c>
    </row>
    <row r="17" spans="1:9" x14ac:dyDescent="0.35">
      <c r="A17">
        <v>15</v>
      </c>
      <c r="B17" t="s">
        <v>47</v>
      </c>
      <c r="C17" t="s">
        <v>48</v>
      </c>
      <c r="D17">
        <v>92230</v>
      </c>
      <c r="E17" t="s">
        <v>29</v>
      </c>
      <c r="F17">
        <v>16</v>
      </c>
      <c r="G17">
        <v>150</v>
      </c>
      <c r="H17">
        <v>33.927116400000003</v>
      </c>
      <c r="I17">
        <v>-116.8124346</v>
      </c>
    </row>
    <row r="18" spans="1:9" x14ac:dyDescent="0.35">
      <c r="A18">
        <v>16</v>
      </c>
      <c r="B18" t="s">
        <v>49</v>
      </c>
      <c r="C18" t="s">
        <v>50</v>
      </c>
      <c r="D18">
        <v>95928</v>
      </c>
      <c r="E18" t="s">
        <v>51</v>
      </c>
      <c r="F18">
        <v>14</v>
      </c>
      <c r="G18">
        <v>150</v>
      </c>
      <c r="H18">
        <v>39.726030299999998</v>
      </c>
      <c r="I18">
        <v>-121.8026986</v>
      </c>
    </row>
    <row r="19" spans="1:9" x14ac:dyDescent="0.35">
      <c r="A19">
        <v>17</v>
      </c>
      <c r="B19" t="s">
        <v>52</v>
      </c>
      <c r="C19" t="s">
        <v>53</v>
      </c>
      <c r="D19">
        <v>91914</v>
      </c>
      <c r="E19" t="s">
        <v>54</v>
      </c>
      <c r="F19">
        <v>12</v>
      </c>
      <c r="G19">
        <v>250</v>
      </c>
      <c r="H19">
        <v>32.650693400000002</v>
      </c>
      <c r="I19">
        <v>-116.96832120000001</v>
      </c>
    </row>
    <row r="20" spans="1:9" x14ac:dyDescent="0.35">
      <c r="A20">
        <v>18</v>
      </c>
      <c r="B20" t="s">
        <v>55</v>
      </c>
      <c r="C20" t="s">
        <v>56</v>
      </c>
      <c r="D20">
        <v>94520</v>
      </c>
      <c r="E20" t="s">
        <v>17</v>
      </c>
      <c r="F20">
        <v>16</v>
      </c>
      <c r="G20">
        <v>250</v>
      </c>
      <c r="H20">
        <v>37.968864699999997</v>
      </c>
      <c r="I20">
        <v>-122.05595649999999</v>
      </c>
    </row>
    <row r="21" spans="1:9" x14ac:dyDescent="0.35">
      <c r="A21">
        <v>19</v>
      </c>
      <c r="B21" t="s">
        <v>57</v>
      </c>
      <c r="C21" t="s">
        <v>58</v>
      </c>
      <c r="D21">
        <v>96021</v>
      </c>
      <c r="E21" t="s">
        <v>59</v>
      </c>
      <c r="F21">
        <v>6</v>
      </c>
      <c r="G21">
        <v>150</v>
      </c>
      <c r="H21">
        <v>39.926264000000003</v>
      </c>
      <c r="I21">
        <v>-122.1980619</v>
      </c>
    </row>
    <row r="22" spans="1:9" x14ac:dyDescent="0.35">
      <c r="A22">
        <v>20</v>
      </c>
      <c r="B22" t="s">
        <v>60</v>
      </c>
      <c r="C22" t="s">
        <v>61</v>
      </c>
      <c r="D22">
        <v>94925</v>
      </c>
      <c r="E22" t="s">
        <v>62</v>
      </c>
      <c r="F22">
        <v>10</v>
      </c>
      <c r="G22">
        <v>72</v>
      </c>
      <c r="H22">
        <v>37.928600000000003</v>
      </c>
      <c r="I22">
        <v>-122.51463680000001</v>
      </c>
    </row>
    <row r="23" spans="1:9" x14ac:dyDescent="0.35">
      <c r="A23">
        <v>21</v>
      </c>
      <c r="B23" t="s">
        <v>63</v>
      </c>
      <c r="C23" t="s">
        <v>64</v>
      </c>
      <c r="D23">
        <v>95531</v>
      </c>
      <c r="E23" t="s">
        <v>65</v>
      </c>
      <c r="F23">
        <v>6</v>
      </c>
      <c r="G23">
        <v>150</v>
      </c>
      <c r="H23">
        <v>41.751794199999999</v>
      </c>
      <c r="I23">
        <v>-124.1947176</v>
      </c>
    </row>
    <row r="24" spans="1:9" x14ac:dyDescent="0.35">
      <c r="A24">
        <v>22</v>
      </c>
      <c r="B24" t="s">
        <v>66</v>
      </c>
      <c r="C24" t="s">
        <v>67</v>
      </c>
      <c r="D24">
        <v>90230</v>
      </c>
      <c r="E24" t="s">
        <v>44</v>
      </c>
      <c r="F24">
        <v>16</v>
      </c>
      <c r="G24">
        <v>150</v>
      </c>
      <c r="H24">
        <v>33.9854311</v>
      </c>
      <c r="I24">
        <v>-118.3933176</v>
      </c>
    </row>
    <row r="25" spans="1:9" x14ac:dyDescent="0.35">
      <c r="A25">
        <v>23</v>
      </c>
      <c r="B25" t="s">
        <v>68</v>
      </c>
      <c r="C25" t="s">
        <v>69</v>
      </c>
      <c r="D25">
        <v>95014</v>
      </c>
      <c r="E25" t="s">
        <v>70</v>
      </c>
      <c r="F25">
        <v>28</v>
      </c>
      <c r="G25">
        <v>250</v>
      </c>
      <c r="H25">
        <v>37.324611400000002</v>
      </c>
      <c r="I25">
        <v>-122.03597670000001</v>
      </c>
    </row>
    <row r="26" spans="1:9" x14ac:dyDescent="0.35">
      <c r="A26">
        <v>24</v>
      </c>
      <c r="B26" t="s">
        <v>71</v>
      </c>
      <c r="C26" t="s">
        <v>72</v>
      </c>
      <c r="D26">
        <v>94015</v>
      </c>
      <c r="E26" t="s">
        <v>73</v>
      </c>
      <c r="F26">
        <v>40</v>
      </c>
      <c r="G26">
        <v>72</v>
      </c>
      <c r="H26">
        <v>37.669603100000003</v>
      </c>
      <c r="I26">
        <v>-122.469413</v>
      </c>
    </row>
    <row r="27" spans="1:9" x14ac:dyDescent="0.35">
      <c r="A27">
        <v>25</v>
      </c>
      <c r="B27" t="s">
        <v>74</v>
      </c>
      <c r="C27" t="s">
        <v>75</v>
      </c>
      <c r="D27">
        <v>95618</v>
      </c>
      <c r="E27" t="s">
        <v>76</v>
      </c>
      <c r="F27">
        <v>16</v>
      </c>
      <c r="G27">
        <v>250</v>
      </c>
      <c r="H27">
        <v>38.540594400000003</v>
      </c>
      <c r="I27">
        <v>-121.7250971</v>
      </c>
    </row>
    <row r="28" spans="1:9" x14ac:dyDescent="0.35">
      <c r="A28">
        <v>26</v>
      </c>
      <c r="B28" t="s">
        <v>77</v>
      </c>
      <c r="C28" t="s">
        <v>78</v>
      </c>
      <c r="D28">
        <v>90241</v>
      </c>
      <c r="E28" t="s">
        <v>44</v>
      </c>
      <c r="F28">
        <v>12</v>
      </c>
      <c r="G28">
        <v>72</v>
      </c>
      <c r="H28">
        <v>33.935768000000003</v>
      </c>
      <c r="I28">
        <v>-118.119984</v>
      </c>
    </row>
    <row r="29" spans="1:9" x14ac:dyDescent="0.35">
      <c r="A29">
        <v>27</v>
      </c>
      <c r="B29" t="s">
        <v>79</v>
      </c>
      <c r="C29" t="s">
        <v>80</v>
      </c>
      <c r="D29">
        <v>94568</v>
      </c>
      <c r="E29" t="s">
        <v>10</v>
      </c>
      <c r="F29">
        <v>16</v>
      </c>
      <c r="G29">
        <v>150</v>
      </c>
      <c r="H29">
        <v>37.702752099999998</v>
      </c>
      <c r="I29">
        <v>-121.9248667</v>
      </c>
    </row>
    <row r="30" spans="1:9" x14ac:dyDescent="0.35">
      <c r="A30">
        <v>28</v>
      </c>
      <c r="B30" t="s">
        <v>81</v>
      </c>
      <c r="C30" t="s">
        <v>82</v>
      </c>
      <c r="D30">
        <v>94303</v>
      </c>
      <c r="E30" t="s">
        <v>73</v>
      </c>
      <c r="F30">
        <v>20</v>
      </c>
      <c r="G30">
        <v>72</v>
      </c>
      <c r="H30">
        <v>37.460213199999998</v>
      </c>
      <c r="I30">
        <v>-122.13552900000001</v>
      </c>
    </row>
    <row r="31" spans="1:9" x14ac:dyDescent="0.35">
      <c r="A31">
        <v>29</v>
      </c>
      <c r="B31" t="s">
        <v>83</v>
      </c>
      <c r="C31" t="s">
        <v>84</v>
      </c>
      <c r="D31">
        <v>92243</v>
      </c>
      <c r="E31" t="s">
        <v>85</v>
      </c>
      <c r="F31">
        <v>8</v>
      </c>
      <c r="G31">
        <v>150</v>
      </c>
      <c r="H31">
        <v>32.761966299999997</v>
      </c>
      <c r="I31">
        <v>-115.5314764</v>
      </c>
    </row>
    <row r="32" spans="1:9" x14ac:dyDescent="0.35">
      <c r="A32">
        <v>30</v>
      </c>
      <c r="B32" t="s">
        <v>86</v>
      </c>
      <c r="C32" t="s">
        <v>87</v>
      </c>
      <c r="D32">
        <v>94530</v>
      </c>
      <c r="E32" t="s">
        <v>17</v>
      </c>
      <c r="F32">
        <v>14</v>
      </c>
      <c r="G32">
        <v>72</v>
      </c>
      <c r="H32">
        <v>37.8992693</v>
      </c>
      <c r="I32">
        <v>-122.29841399999999</v>
      </c>
    </row>
    <row r="33" spans="1:9" x14ac:dyDescent="0.35">
      <c r="A33">
        <v>31</v>
      </c>
      <c r="B33" t="s">
        <v>88</v>
      </c>
      <c r="C33" t="s">
        <v>89</v>
      </c>
      <c r="D33">
        <v>95758</v>
      </c>
      <c r="E33" t="s">
        <v>90</v>
      </c>
      <c r="F33">
        <v>16</v>
      </c>
      <c r="G33">
        <v>250</v>
      </c>
      <c r="H33">
        <v>38.4097437</v>
      </c>
      <c r="I33">
        <v>-121.39170660000001</v>
      </c>
    </row>
    <row r="34" spans="1:9" x14ac:dyDescent="0.35">
      <c r="A34">
        <v>32</v>
      </c>
      <c r="B34" t="s">
        <v>91</v>
      </c>
      <c r="C34" t="s">
        <v>92</v>
      </c>
      <c r="D34">
        <v>94608</v>
      </c>
      <c r="E34" t="s">
        <v>10</v>
      </c>
      <c r="F34">
        <v>12</v>
      </c>
      <c r="G34">
        <v>250</v>
      </c>
      <c r="H34">
        <v>37.8378637</v>
      </c>
      <c r="I34">
        <v>-122.2956033</v>
      </c>
    </row>
    <row r="35" spans="1:9" x14ac:dyDescent="0.35">
      <c r="A35">
        <v>33</v>
      </c>
      <c r="B35" t="s">
        <v>93</v>
      </c>
      <c r="C35" t="s">
        <v>92</v>
      </c>
      <c r="D35">
        <v>94608</v>
      </c>
      <c r="E35" t="s">
        <v>10</v>
      </c>
      <c r="F35">
        <v>12</v>
      </c>
      <c r="G35">
        <v>250</v>
      </c>
      <c r="H35">
        <v>37.8412352</v>
      </c>
      <c r="I35">
        <v>-122.2938314</v>
      </c>
    </row>
    <row r="36" spans="1:9" x14ac:dyDescent="0.35">
      <c r="A36">
        <v>34</v>
      </c>
      <c r="B36" t="s">
        <v>94</v>
      </c>
      <c r="C36" t="s">
        <v>95</v>
      </c>
      <c r="D36">
        <v>95501</v>
      </c>
      <c r="E36" t="s">
        <v>96</v>
      </c>
      <c r="F36">
        <v>8</v>
      </c>
      <c r="G36">
        <v>150</v>
      </c>
      <c r="H36">
        <v>40.779296299999999</v>
      </c>
      <c r="I36">
        <v>-124.1905928</v>
      </c>
    </row>
    <row r="37" spans="1:9" x14ac:dyDescent="0.35">
      <c r="A37">
        <v>35</v>
      </c>
      <c r="B37" t="s">
        <v>97</v>
      </c>
      <c r="C37" t="s">
        <v>98</v>
      </c>
      <c r="D37">
        <v>94534</v>
      </c>
      <c r="E37" t="s">
        <v>99</v>
      </c>
      <c r="F37">
        <v>12</v>
      </c>
      <c r="G37">
        <v>150</v>
      </c>
      <c r="H37">
        <v>38.256249500000003</v>
      </c>
      <c r="I37">
        <v>-122.06534569999999</v>
      </c>
    </row>
    <row r="38" spans="1:9" x14ac:dyDescent="0.35">
      <c r="A38">
        <v>36</v>
      </c>
      <c r="B38" t="s">
        <v>100</v>
      </c>
      <c r="C38" t="s">
        <v>101</v>
      </c>
      <c r="D38">
        <v>93622</v>
      </c>
      <c r="E38" t="s">
        <v>102</v>
      </c>
      <c r="F38">
        <v>56</v>
      </c>
      <c r="G38">
        <v>250</v>
      </c>
      <c r="H38">
        <v>36.639784400000003</v>
      </c>
      <c r="I38">
        <v>-120.62547259999999</v>
      </c>
    </row>
    <row r="39" spans="1:9" x14ac:dyDescent="0.35">
      <c r="A39">
        <v>37</v>
      </c>
      <c r="B39" t="s">
        <v>103</v>
      </c>
      <c r="C39" t="s">
        <v>104</v>
      </c>
      <c r="D39">
        <v>93623</v>
      </c>
      <c r="E39" t="s">
        <v>105</v>
      </c>
      <c r="F39">
        <v>8</v>
      </c>
      <c r="G39">
        <v>150</v>
      </c>
      <c r="H39">
        <v>37.4733029</v>
      </c>
      <c r="I39">
        <v>-119.6351947</v>
      </c>
    </row>
    <row r="40" spans="1:9" x14ac:dyDescent="0.35">
      <c r="A40">
        <v>38</v>
      </c>
      <c r="B40" t="s">
        <v>106</v>
      </c>
      <c r="C40" t="s">
        <v>107</v>
      </c>
      <c r="D40">
        <v>95630</v>
      </c>
      <c r="E40" t="s">
        <v>90</v>
      </c>
      <c r="F40">
        <v>4</v>
      </c>
      <c r="G40">
        <v>150</v>
      </c>
      <c r="H40">
        <v>38.642814999999999</v>
      </c>
      <c r="I40">
        <v>-121.189229</v>
      </c>
    </row>
    <row r="41" spans="1:9" x14ac:dyDescent="0.35">
      <c r="A41">
        <v>39</v>
      </c>
      <c r="B41" t="s">
        <v>108</v>
      </c>
      <c r="C41" t="s">
        <v>107</v>
      </c>
      <c r="D41">
        <v>95630</v>
      </c>
      <c r="E41" t="s">
        <v>90</v>
      </c>
      <c r="F41">
        <v>30</v>
      </c>
      <c r="G41">
        <v>250</v>
      </c>
      <c r="H41">
        <v>38.647665799999999</v>
      </c>
      <c r="I41">
        <v>-121.1189469</v>
      </c>
    </row>
    <row r="42" spans="1:9" x14ac:dyDescent="0.35">
      <c r="A42">
        <v>40</v>
      </c>
      <c r="B42" t="s">
        <v>109</v>
      </c>
      <c r="C42" t="s">
        <v>110</v>
      </c>
      <c r="D42">
        <v>92336</v>
      </c>
      <c r="E42" t="s">
        <v>26</v>
      </c>
      <c r="F42">
        <v>24</v>
      </c>
      <c r="G42">
        <v>72</v>
      </c>
      <c r="H42">
        <v>34.151103999999997</v>
      </c>
      <c r="I42">
        <v>-117.47141000000001</v>
      </c>
    </row>
    <row r="43" spans="1:9" x14ac:dyDescent="0.35">
      <c r="A43">
        <v>41</v>
      </c>
      <c r="B43" t="s">
        <v>111</v>
      </c>
      <c r="C43" t="s">
        <v>112</v>
      </c>
      <c r="D43">
        <v>92708</v>
      </c>
      <c r="E43" t="s">
        <v>13</v>
      </c>
      <c r="F43">
        <v>16</v>
      </c>
      <c r="G43">
        <v>150</v>
      </c>
      <c r="H43">
        <v>33.7030192</v>
      </c>
      <c r="I43">
        <v>-117.93414509999999</v>
      </c>
    </row>
    <row r="44" spans="1:9" x14ac:dyDescent="0.35">
      <c r="A44">
        <v>42</v>
      </c>
      <c r="B44" t="s">
        <v>113</v>
      </c>
      <c r="C44" t="s">
        <v>114</v>
      </c>
      <c r="D44">
        <v>94538</v>
      </c>
      <c r="E44" t="s">
        <v>10</v>
      </c>
      <c r="F44">
        <v>12</v>
      </c>
      <c r="G44">
        <v>250</v>
      </c>
      <c r="H44">
        <v>37.491914399999999</v>
      </c>
      <c r="I44">
        <v>-121.9403535</v>
      </c>
    </row>
    <row r="45" spans="1:9" x14ac:dyDescent="0.35">
      <c r="A45">
        <v>43</v>
      </c>
      <c r="B45" t="s">
        <v>115</v>
      </c>
      <c r="C45" t="s">
        <v>114</v>
      </c>
      <c r="D45">
        <v>94538</v>
      </c>
      <c r="E45" t="s">
        <v>10</v>
      </c>
      <c r="F45">
        <v>12</v>
      </c>
      <c r="G45">
        <v>250</v>
      </c>
      <c r="H45">
        <v>37.501548999999997</v>
      </c>
      <c r="I45">
        <v>-121.9682845</v>
      </c>
    </row>
    <row r="46" spans="1:9" x14ac:dyDescent="0.35">
      <c r="A46">
        <v>44</v>
      </c>
      <c r="B46" t="s">
        <v>116</v>
      </c>
      <c r="C46" t="s">
        <v>117</v>
      </c>
      <c r="D46">
        <v>93722</v>
      </c>
      <c r="E46" t="s">
        <v>102</v>
      </c>
      <c r="F46">
        <v>10</v>
      </c>
      <c r="G46">
        <v>150</v>
      </c>
      <c r="H46">
        <v>36.835861399999999</v>
      </c>
      <c r="I46">
        <v>-119.9107599</v>
      </c>
    </row>
    <row r="47" spans="1:9" x14ac:dyDescent="0.35">
      <c r="A47">
        <v>45</v>
      </c>
      <c r="B47" t="s">
        <v>118</v>
      </c>
      <c r="C47" t="s">
        <v>117</v>
      </c>
      <c r="D47">
        <v>93722</v>
      </c>
      <c r="E47" t="s">
        <v>102</v>
      </c>
      <c r="F47">
        <v>12</v>
      </c>
      <c r="G47">
        <v>250</v>
      </c>
      <c r="H47">
        <v>36.833197200000001</v>
      </c>
      <c r="I47">
        <v>-119.90778</v>
      </c>
    </row>
    <row r="48" spans="1:9" x14ac:dyDescent="0.35">
      <c r="A48">
        <v>46</v>
      </c>
      <c r="B48" t="s">
        <v>119</v>
      </c>
      <c r="C48" t="s">
        <v>120</v>
      </c>
      <c r="D48">
        <v>95020</v>
      </c>
      <c r="E48" t="s">
        <v>70</v>
      </c>
      <c r="F48">
        <v>16</v>
      </c>
      <c r="G48">
        <v>150</v>
      </c>
      <c r="H48">
        <v>37.022664800000001</v>
      </c>
      <c r="I48">
        <v>-121.5638032</v>
      </c>
    </row>
    <row r="49" spans="1:9" x14ac:dyDescent="0.35">
      <c r="A49">
        <v>47</v>
      </c>
      <c r="B49" t="s">
        <v>121</v>
      </c>
      <c r="C49" t="s">
        <v>122</v>
      </c>
      <c r="D49">
        <v>91210</v>
      </c>
      <c r="E49" t="s">
        <v>44</v>
      </c>
      <c r="F49">
        <v>20</v>
      </c>
      <c r="G49">
        <v>72</v>
      </c>
      <c r="H49">
        <v>34.144846700000002</v>
      </c>
      <c r="I49">
        <v>-118.2576372</v>
      </c>
    </row>
    <row r="50" spans="1:9" x14ac:dyDescent="0.35">
      <c r="A50">
        <v>48</v>
      </c>
      <c r="B50" t="s">
        <v>123</v>
      </c>
      <c r="C50" t="s">
        <v>124</v>
      </c>
      <c r="D50">
        <v>93117</v>
      </c>
      <c r="E50" t="s">
        <v>38</v>
      </c>
      <c r="F50">
        <v>12</v>
      </c>
      <c r="G50">
        <v>250</v>
      </c>
      <c r="H50">
        <v>34.428921099999997</v>
      </c>
      <c r="I50">
        <v>-119.8727887</v>
      </c>
    </row>
    <row r="51" spans="1:9" x14ac:dyDescent="0.35">
      <c r="A51">
        <v>49</v>
      </c>
      <c r="B51" t="s">
        <v>125</v>
      </c>
      <c r="C51" t="s">
        <v>126</v>
      </c>
      <c r="D51">
        <v>91344</v>
      </c>
      <c r="E51" t="s">
        <v>44</v>
      </c>
      <c r="F51">
        <v>16</v>
      </c>
      <c r="G51">
        <v>250</v>
      </c>
      <c r="H51">
        <v>34.266876699999997</v>
      </c>
      <c r="I51">
        <v>-118.52387950000001</v>
      </c>
    </row>
    <row r="52" spans="1:9" x14ac:dyDescent="0.35">
      <c r="A52">
        <v>50</v>
      </c>
      <c r="B52" t="s">
        <v>127</v>
      </c>
      <c r="C52" t="s">
        <v>128</v>
      </c>
      <c r="D52">
        <v>94904</v>
      </c>
      <c r="E52" t="s">
        <v>62</v>
      </c>
      <c r="F52">
        <v>14</v>
      </c>
      <c r="G52">
        <v>72</v>
      </c>
      <c r="H52">
        <v>37.946980500000002</v>
      </c>
      <c r="I52">
        <v>-122.526195</v>
      </c>
    </row>
    <row r="53" spans="1:9" x14ac:dyDescent="0.35">
      <c r="A53">
        <v>51</v>
      </c>
      <c r="B53" t="s">
        <v>129</v>
      </c>
      <c r="C53" t="s">
        <v>130</v>
      </c>
      <c r="D53">
        <v>95321</v>
      </c>
      <c r="E53" t="s">
        <v>131</v>
      </c>
      <c r="F53">
        <v>7</v>
      </c>
      <c r="G53">
        <v>150</v>
      </c>
      <c r="H53">
        <v>37.8385733</v>
      </c>
      <c r="I53">
        <v>-120.2313868</v>
      </c>
    </row>
    <row r="54" spans="1:9" x14ac:dyDescent="0.35">
      <c r="A54">
        <v>52</v>
      </c>
      <c r="B54" t="s">
        <v>132</v>
      </c>
      <c r="C54" t="s">
        <v>133</v>
      </c>
      <c r="D54">
        <v>95322</v>
      </c>
      <c r="E54" t="s">
        <v>134</v>
      </c>
      <c r="F54">
        <v>12</v>
      </c>
      <c r="G54">
        <v>150</v>
      </c>
      <c r="H54">
        <v>37.109106799999999</v>
      </c>
      <c r="I54">
        <v>-121.01690139999999</v>
      </c>
    </row>
    <row r="55" spans="1:9" x14ac:dyDescent="0.35">
      <c r="A55">
        <v>53</v>
      </c>
      <c r="B55" t="s">
        <v>135</v>
      </c>
      <c r="C55" t="s">
        <v>136</v>
      </c>
      <c r="D55">
        <v>93210</v>
      </c>
      <c r="E55" t="s">
        <v>102</v>
      </c>
      <c r="F55">
        <v>18</v>
      </c>
      <c r="G55">
        <v>150</v>
      </c>
      <c r="H55">
        <v>36.250546</v>
      </c>
      <c r="I55">
        <v>-120.2390123</v>
      </c>
    </row>
    <row r="56" spans="1:9" x14ac:dyDescent="0.35">
      <c r="A56">
        <v>54</v>
      </c>
      <c r="B56" t="s">
        <v>137</v>
      </c>
      <c r="C56" t="s">
        <v>138</v>
      </c>
      <c r="D56">
        <v>90250</v>
      </c>
      <c r="E56" t="s">
        <v>44</v>
      </c>
      <c r="F56">
        <v>12</v>
      </c>
      <c r="G56">
        <v>72</v>
      </c>
      <c r="H56">
        <v>33.917018200000001</v>
      </c>
      <c r="I56">
        <v>-118.35373319999999</v>
      </c>
    </row>
    <row r="57" spans="1:9" x14ac:dyDescent="0.35">
      <c r="A57">
        <v>55</v>
      </c>
      <c r="B57" t="s">
        <v>139</v>
      </c>
      <c r="C57" t="s">
        <v>138</v>
      </c>
      <c r="D57">
        <v>90250</v>
      </c>
      <c r="E57" t="s">
        <v>44</v>
      </c>
      <c r="F57">
        <v>16</v>
      </c>
      <c r="G57">
        <v>250</v>
      </c>
      <c r="H57">
        <v>33.921839300000002</v>
      </c>
      <c r="I57">
        <v>-118.3215379</v>
      </c>
    </row>
    <row r="58" spans="1:9" x14ac:dyDescent="0.35">
      <c r="A58">
        <v>56</v>
      </c>
      <c r="B58" t="s">
        <v>140</v>
      </c>
      <c r="C58" t="s">
        <v>141</v>
      </c>
      <c r="D58">
        <v>94541</v>
      </c>
      <c r="E58" t="s">
        <v>10</v>
      </c>
      <c r="F58">
        <v>14</v>
      </c>
      <c r="G58">
        <v>72</v>
      </c>
      <c r="H58">
        <v>37.666290500000002</v>
      </c>
      <c r="I58">
        <v>-122.1208433</v>
      </c>
    </row>
    <row r="59" spans="1:9" x14ac:dyDescent="0.35">
      <c r="A59">
        <v>57</v>
      </c>
      <c r="B59" t="s">
        <v>142</v>
      </c>
      <c r="C59" t="s">
        <v>143</v>
      </c>
      <c r="D59">
        <v>90254</v>
      </c>
      <c r="E59" t="s">
        <v>44</v>
      </c>
      <c r="F59">
        <v>20</v>
      </c>
      <c r="G59">
        <v>250</v>
      </c>
      <c r="H59">
        <v>33.866381099999998</v>
      </c>
      <c r="I59">
        <v>-118.3937389</v>
      </c>
    </row>
    <row r="60" spans="1:9" x14ac:dyDescent="0.35">
      <c r="A60">
        <v>58</v>
      </c>
      <c r="B60" t="s">
        <v>144</v>
      </c>
      <c r="C60" t="s">
        <v>145</v>
      </c>
      <c r="D60">
        <v>92345</v>
      </c>
      <c r="E60" t="s">
        <v>26</v>
      </c>
      <c r="F60">
        <v>16</v>
      </c>
      <c r="G60">
        <v>250</v>
      </c>
      <c r="H60">
        <v>34.424658700000002</v>
      </c>
      <c r="I60">
        <v>-117.38349719999999</v>
      </c>
    </row>
    <row r="61" spans="1:9" x14ac:dyDescent="0.35">
      <c r="A61">
        <v>59</v>
      </c>
      <c r="B61" t="s">
        <v>146</v>
      </c>
      <c r="C61" t="s">
        <v>147</v>
      </c>
      <c r="D61">
        <v>92203</v>
      </c>
      <c r="E61" t="s">
        <v>29</v>
      </c>
      <c r="F61">
        <v>8</v>
      </c>
      <c r="G61">
        <v>150</v>
      </c>
      <c r="H61">
        <v>33.742505999999999</v>
      </c>
      <c r="I61">
        <v>-116.2129267</v>
      </c>
    </row>
    <row r="62" spans="1:9" x14ac:dyDescent="0.35">
      <c r="A62">
        <v>60</v>
      </c>
      <c r="B62" t="s">
        <v>148</v>
      </c>
      <c r="C62" t="s">
        <v>149</v>
      </c>
      <c r="D62">
        <v>93527</v>
      </c>
      <c r="E62" t="s">
        <v>23</v>
      </c>
      <c r="F62">
        <v>4</v>
      </c>
      <c r="G62">
        <v>150</v>
      </c>
      <c r="H62">
        <v>35.6465727</v>
      </c>
      <c r="I62">
        <v>-117.8125962</v>
      </c>
    </row>
    <row r="63" spans="1:9" x14ac:dyDescent="0.35">
      <c r="A63">
        <v>61</v>
      </c>
      <c r="B63" t="s">
        <v>150</v>
      </c>
      <c r="C63" t="s">
        <v>151</v>
      </c>
      <c r="D63">
        <v>92614</v>
      </c>
      <c r="E63" t="s">
        <v>13</v>
      </c>
      <c r="F63">
        <v>24</v>
      </c>
      <c r="G63">
        <v>72</v>
      </c>
      <c r="H63">
        <v>33.6841151</v>
      </c>
      <c r="I63">
        <v>-117.85266369999999</v>
      </c>
    </row>
    <row r="64" spans="1:9" x14ac:dyDescent="0.35">
      <c r="A64">
        <v>62</v>
      </c>
      <c r="B64" t="s">
        <v>152</v>
      </c>
      <c r="C64" t="s">
        <v>151</v>
      </c>
      <c r="D64">
        <v>92604</v>
      </c>
      <c r="E64" t="s">
        <v>13</v>
      </c>
      <c r="F64">
        <v>8</v>
      </c>
      <c r="G64">
        <v>250</v>
      </c>
      <c r="H64">
        <v>33.689895900000003</v>
      </c>
      <c r="I64">
        <v>-117.76925989999999</v>
      </c>
    </row>
    <row r="65" spans="1:9" x14ac:dyDescent="0.35">
      <c r="A65">
        <v>63</v>
      </c>
      <c r="B65" t="s">
        <v>153</v>
      </c>
      <c r="C65" t="s">
        <v>154</v>
      </c>
      <c r="D65">
        <v>95642</v>
      </c>
      <c r="E65" t="s">
        <v>155</v>
      </c>
      <c r="F65">
        <v>8</v>
      </c>
      <c r="G65">
        <v>250</v>
      </c>
      <c r="H65">
        <v>38.348219999999998</v>
      </c>
      <c r="I65">
        <v>-120.7753696</v>
      </c>
    </row>
    <row r="66" spans="1:9" x14ac:dyDescent="0.35">
      <c r="A66">
        <v>64</v>
      </c>
      <c r="B66" t="s">
        <v>156</v>
      </c>
      <c r="C66" t="s">
        <v>157</v>
      </c>
      <c r="D66">
        <v>93239</v>
      </c>
      <c r="E66" t="s">
        <v>158</v>
      </c>
      <c r="F66">
        <v>40</v>
      </c>
      <c r="G66">
        <v>250</v>
      </c>
      <c r="H66">
        <v>35.987752200000003</v>
      </c>
      <c r="I66">
        <v>-119.96197789999999</v>
      </c>
    </row>
    <row r="67" spans="1:9" x14ac:dyDescent="0.35">
      <c r="A67">
        <v>65</v>
      </c>
      <c r="B67" t="s">
        <v>159</v>
      </c>
      <c r="C67" t="s">
        <v>160</v>
      </c>
      <c r="D67">
        <v>92530</v>
      </c>
      <c r="E67" t="s">
        <v>29</v>
      </c>
      <c r="F67">
        <v>21</v>
      </c>
      <c r="G67">
        <v>150</v>
      </c>
      <c r="H67">
        <v>33.700710600000001</v>
      </c>
      <c r="I67">
        <v>-117.35186950000001</v>
      </c>
    </row>
    <row r="68" spans="1:9" x14ac:dyDescent="0.35">
      <c r="A68">
        <v>66</v>
      </c>
      <c r="B68" t="s">
        <v>161</v>
      </c>
      <c r="C68" t="s">
        <v>162</v>
      </c>
      <c r="D68">
        <v>95648</v>
      </c>
      <c r="E68" t="s">
        <v>163</v>
      </c>
      <c r="F68">
        <v>8</v>
      </c>
      <c r="G68">
        <v>250</v>
      </c>
      <c r="H68">
        <v>38.869954900000003</v>
      </c>
      <c r="I68">
        <v>-121.30429719999999</v>
      </c>
    </row>
    <row r="69" spans="1:9" x14ac:dyDescent="0.35">
      <c r="A69">
        <v>67</v>
      </c>
      <c r="B69" t="s">
        <v>164</v>
      </c>
      <c r="C69" t="s">
        <v>165</v>
      </c>
      <c r="D69">
        <v>94551</v>
      </c>
      <c r="E69" t="s">
        <v>10</v>
      </c>
      <c r="F69">
        <v>20</v>
      </c>
      <c r="G69">
        <v>72</v>
      </c>
      <c r="H69">
        <v>37.698556099999998</v>
      </c>
      <c r="I69">
        <v>-121.8449762</v>
      </c>
    </row>
    <row r="70" spans="1:9" x14ac:dyDescent="0.35">
      <c r="A70">
        <v>68</v>
      </c>
      <c r="B70" t="s">
        <v>166</v>
      </c>
      <c r="C70" t="s">
        <v>167</v>
      </c>
      <c r="D70">
        <v>93545</v>
      </c>
      <c r="E70" t="s">
        <v>35</v>
      </c>
      <c r="F70">
        <v>8</v>
      </c>
      <c r="G70">
        <v>250</v>
      </c>
      <c r="H70">
        <v>36.600782799999998</v>
      </c>
      <c r="I70">
        <v>-118.0616923</v>
      </c>
    </row>
    <row r="71" spans="1:9" x14ac:dyDescent="0.35">
      <c r="A71">
        <v>69</v>
      </c>
      <c r="B71" t="s">
        <v>168</v>
      </c>
      <c r="C71" t="s">
        <v>169</v>
      </c>
      <c r="D71">
        <v>94022</v>
      </c>
      <c r="E71" t="s">
        <v>70</v>
      </c>
      <c r="F71">
        <v>16</v>
      </c>
      <c r="G71">
        <v>72</v>
      </c>
      <c r="H71">
        <v>37.398934099999998</v>
      </c>
      <c r="I71">
        <v>-122.11064829999999</v>
      </c>
    </row>
    <row r="72" spans="1:9" x14ac:dyDescent="0.35">
      <c r="A72">
        <v>70</v>
      </c>
      <c r="B72" t="s">
        <v>170</v>
      </c>
      <c r="C72" t="s">
        <v>171</v>
      </c>
      <c r="D72">
        <v>90015</v>
      </c>
      <c r="E72" t="s">
        <v>44</v>
      </c>
      <c r="F72">
        <v>10</v>
      </c>
      <c r="G72">
        <v>72</v>
      </c>
      <c r="H72">
        <v>34.047384999999998</v>
      </c>
      <c r="I72">
        <v>-118.2646764</v>
      </c>
    </row>
    <row r="73" spans="1:9" x14ac:dyDescent="0.35">
      <c r="A73">
        <v>71</v>
      </c>
      <c r="B73" t="s">
        <v>172</v>
      </c>
      <c r="C73" t="s">
        <v>173</v>
      </c>
      <c r="D73">
        <v>95032</v>
      </c>
      <c r="E73" t="s">
        <v>70</v>
      </c>
      <c r="F73">
        <v>12</v>
      </c>
      <c r="G73">
        <v>72</v>
      </c>
      <c r="H73">
        <v>37.228422399999999</v>
      </c>
      <c r="I73">
        <v>-121.9797057</v>
      </c>
    </row>
    <row r="74" spans="1:9" x14ac:dyDescent="0.35">
      <c r="A74">
        <v>72</v>
      </c>
      <c r="B74" t="s">
        <v>174</v>
      </c>
      <c r="C74" t="s">
        <v>175</v>
      </c>
      <c r="D74">
        <v>90265</v>
      </c>
      <c r="E74" t="s">
        <v>44</v>
      </c>
      <c r="F74">
        <v>5</v>
      </c>
      <c r="G74">
        <v>72</v>
      </c>
      <c r="H74">
        <v>34.036764900000001</v>
      </c>
      <c r="I74">
        <v>-118.6875993</v>
      </c>
    </row>
    <row r="75" spans="1:9" x14ac:dyDescent="0.35">
      <c r="A75">
        <v>73</v>
      </c>
      <c r="B75" t="s">
        <v>176</v>
      </c>
      <c r="C75" t="s">
        <v>175</v>
      </c>
      <c r="D75">
        <v>90265</v>
      </c>
      <c r="E75" t="s">
        <v>44</v>
      </c>
      <c r="F75">
        <v>8</v>
      </c>
      <c r="G75">
        <v>250</v>
      </c>
      <c r="H75">
        <v>34.035726699999998</v>
      </c>
      <c r="I75">
        <v>-118.6842666</v>
      </c>
    </row>
    <row r="76" spans="1:9" x14ac:dyDescent="0.35">
      <c r="A76">
        <v>74</v>
      </c>
      <c r="B76" t="s">
        <v>177</v>
      </c>
      <c r="C76" t="s">
        <v>178</v>
      </c>
      <c r="D76">
        <v>93546</v>
      </c>
      <c r="E76" t="s">
        <v>179</v>
      </c>
      <c r="F76">
        <v>8</v>
      </c>
      <c r="G76">
        <v>150</v>
      </c>
      <c r="H76">
        <v>37.644517999999998</v>
      </c>
      <c r="I76">
        <v>-118.965497</v>
      </c>
    </row>
    <row r="77" spans="1:9" x14ac:dyDescent="0.35">
      <c r="A77">
        <v>75</v>
      </c>
      <c r="B77" t="s">
        <v>180</v>
      </c>
      <c r="C77" t="s">
        <v>181</v>
      </c>
      <c r="D77">
        <v>90266</v>
      </c>
      <c r="E77" t="s">
        <v>44</v>
      </c>
      <c r="F77">
        <v>24</v>
      </c>
      <c r="G77">
        <v>72</v>
      </c>
      <c r="H77">
        <v>33.899543700000002</v>
      </c>
      <c r="I77">
        <v>-118.39401599999999</v>
      </c>
    </row>
    <row r="78" spans="1:9" x14ac:dyDescent="0.35">
      <c r="A78">
        <v>76</v>
      </c>
      <c r="B78" t="s">
        <v>182</v>
      </c>
      <c r="C78" t="s">
        <v>183</v>
      </c>
      <c r="D78">
        <v>95337</v>
      </c>
      <c r="E78" t="s">
        <v>184</v>
      </c>
      <c r="F78">
        <v>20</v>
      </c>
      <c r="G78">
        <v>150</v>
      </c>
      <c r="H78">
        <v>37.782622000000003</v>
      </c>
      <c r="I78">
        <v>-121.2286793</v>
      </c>
    </row>
    <row r="79" spans="1:9" x14ac:dyDescent="0.35">
      <c r="A79">
        <v>77</v>
      </c>
      <c r="B79" t="s">
        <v>185</v>
      </c>
      <c r="C79" t="s">
        <v>183</v>
      </c>
      <c r="D79">
        <v>95336</v>
      </c>
      <c r="E79" t="s">
        <v>184</v>
      </c>
      <c r="F79">
        <v>12</v>
      </c>
      <c r="G79">
        <v>250</v>
      </c>
      <c r="H79">
        <v>37.794442799999999</v>
      </c>
      <c r="I79">
        <v>-121.196629</v>
      </c>
    </row>
    <row r="80" spans="1:9" x14ac:dyDescent="0.35">
      <c r="A80">
        <v>78</v>
      </c>
      <c r="B80" t="s">
        <v>186</v>
      </c>
      <c r="C80" t="s">
        <v>187</v>
      </c>
      <c r="D80">
        <v>94965</v>
      </c>
      <c r="E80" t="s">
        <v>62</v>
      </c>
      <c r="F80">
        <v>16</v>
      </c>
      <c r="G80">
        <v>72</v>
      </c>
      <c r="H80">
        <v>37.872987100000003</v>
      </c>
      <c r="I80">
        <v>-122.5101792</v>
      </c>
    </row>
    <row r="81" spans="1:9" x14ac:dyDescent="0.35">
      <c r="A81">
        <v>79</v>
      </c>
      <c r="B81" t="s">
        <v>188</v>
      </c>
      <c r="C81" t="s">
        <v>189</v>
      </c>
      <c r="D81">
        <v>92584</v>
      </c>
      <c r="E81" t="s">
        <v>29</v>
      </c>
      <c r="F81">
        <v>13</v>
      </c>
      <c r="G81">
        <v>150</v>
      </c>
      <c r="H81">
        <v>33.680345600000003</v>
      </c>
      <c r="I81">
        <v>-117.172245</v>
      </c>
    </row>
    <row r="82" spans="1:9" x14ac:dyDescent="0.35">
      <c r="A82">
        <v>80</v>
      </c>
      <c r="B82" t="s">
        <v>190</v>
      </c>
      <c r="C82" t="s">
        <v>191</v>
      </c>
      <c r="D82">
        <v>94025</v>
      </c>
      <c r="E82" t="s">
        <v>73</v>
      </c>
      <c r="F82">
        <v>18</v>
      </c>
      <c r="G82">
        <v>72</v>
      </c>
      <c r="H82">
        <v>37.423348699999998</v>
      </c>
      <c r="I82">
        <v>-122.1969534</v>
      </c>
    </row>
    <row r="83" spans="1:9" x14ac:dyDescent="0.35">
      <c r="A83">
        <v>81</v>
      </c>
      <c r="B83" t="s">
        <v>192</v>
      </c>
      <c r="C83" t="s">
        <v>193</v>
      </c>
      <c r="D83">
        <v>95035</v>
      </c>
      <c r="E83" t="s">
        <v>70</v>
      </c>
      <c r="F83">
        <v>20</v>
      </c>
      <c r="G83">
        <v>72</v>
      </c>
      <c r="H83">
        <v>37.413558000000002</v>
      </c>
      <c r="I83">
        <v>-121.897009</v>
      </c>
    </row>
    <row r="84" spans="1:9" x14ac:dyDescent="0.35">
      <c r="A84">
        <v>82</v>
      </c>
      <c r="B84" t="s">
        <v>194</v>
      </c>
      <c r="C84" t="s">
        <v>193</v>
      </c>
      <c r="D84">
        <v>95035</v>
      </c>
      <c r="E84" t="s">
        <v>70</v>
      </c>
      <c r="F84">
        <v>16</v>
      </c>
      <c r="G84">
        <v>150</v>
      </c>
      <c r="H84">
        <v>37.4347286</v>
      </c>
      <c r="I84">
        <v>-121.8919253</v>
      </c>
    </row>
    <row r="85" spans="1:9" x14ac:dyDescent="0.35">
      <c r="A85">
        <v>83</v>
      </c>
      <c r="B85" t="s">
        <v>195</v>
      </c>
      <c r="C85" t="s">
        <v>196</v>
      </c>
      <c r="D85">
        <v>92691</v>
      </c>
      <c r="E85" t="s">
        <v>13</v>
      </c>
      <c r="F85">
        <v>10</v>
      </c>
      <c r="G85">
        <v>72</v>
      </c>
      <c r="H85">
        <v>33.5587351</v>
      </c>
      <c r="I85">
        <v>-117.6691519</v>
      </c>
    </row>
    <row r="86" spans="1:9" x14ac:dyDescent="0.35">
      <c r="A86">
        <v>84</v>
      </c>
      <c r="B86" t="s">
        <v>197</v>
      </c>
      <c r="C86" t="s">
        <v>198</v>
      </c>
      <c r="D86">
        <v>95356</v>
      </c>
      <c r="E86" t="s">
        <v>199</v>
      </c>
      <c r="F86">
        <v>12</v>
      </c>
      <c r="G86">
        <v>250</v>
      </c>
      <c r="H86">
        <v>37.693926900000001</v>
      </c>
      <c r="I86">
        <v>-121.0628914</v>
      </c>
    </row>
    <row r="87" spans="1:9" x14ac:dyDescent="0.35">
      <c r="A87">
        <v>85</v>
      </c>
      <c r="B87" t="s">
        <v>200</v>
      </c>
      <c r="C87" t="s">
        <v>201</v>
      </c>
      <c r="D87">
        <v>93501</v>
      </c>
      <c r="E87" t="s">
        <v>23</v>
      </c>
      <c r="F87">
        <v>6</v>
      </c>
      <c r="G87">
        <v>150</v>
      </c>
      <c r="H87">
        <v>35.068770000000001</v>
      </c>
      <c r="I87">
        <v>-118.1742072</v>
      </c>
    </row>
    <row r="88" spans="1:9" x14ac:dyDescent="0.35">
      <c r="A88">
        <v>86</v>
      </c>
      <c r="B88" t="s">
        <v>202</v>
      </c>
      <c r="C88" t="s">
        <v>203</v>
      </c>
      <c r="D88">
        <v>93955</v>
      </c>
      <c r="E88" t="s">
        <v>32</v>
      </c>
      <c r="F88">
        <v>8</v>
      </c>
      <c r="G88">
        <v>150</v>
      </c>
      <c r="H88">
        <v>36.617149599999998</v>
      </c>
      <c r="I88">
        <v>-121.8438395</v>
      </c>
    </row>
    <row r="89" spans="1:9" x14ac:dyDescent="0.35">
      <c r="A89">
        <v>87</v>
      </c>
      <c r="B89" t="s">
        <v>204</v>
      </c>
      <c r="C89" t="s">
        <v>205</v>
      </c>
      <c r="D89">
        <v>95037</v>
      </c>
      <c r="E89" t="s">
        <v>70</v>
      </c>
      <c r="F89">
        <v>14</v>
      </c>
      <c r="G89">
        <v>72</v>
      </c>
      <c r="H89">
        <v>37.157477700000001</v>
      </c>
      <c r="I89">
        <v>-121.65451210000001</v>
      </c>
    </row>
    <row r="90" spans="1:9" x14ac:dyDescent="0.35">
      <c r="A90">
        <v>88</v>
      </c>
      <c r="B90" t="s">
        <v>206</v>
      </c>
      <c r="C90" t="s">
        <v>207</v>
      </c>
      <c r="D90">
        <v>94043</v>
      </c>
      <c r="E90" t="s">
        <v>70</v>
      </c>
      <c r="F90">
        <v>12</v>
      </c>
      <c r="G90">
        <v>150</v>
      </c>
      <c r="H90">
        <v>37.414434</v>
      </c>
      <c r="I90">
        <v>-122.0772642</v>
      </c>
    </row>
    <row r="91" spans="1:9" x14ac:dyDescent="0.35">
      <c r="A91">
        <v>89</v>
      </c>
      <c r="B91" t="s">
        <v>208</v>
      </c>
      <c r="C91" t="s">
        <v>209</v>
      </c>
      <c r="D91">
        <v>96067</v>
      </c>
      <c r="E91" t="s">
        <v>210</v>
      </c>
      <c r="F91">
        <v>4</v>
      </c>
      <c r="G91">
        <v>150</v>
      </c>
      <c r="H91">
        <v>41.309787399999998</v>
      </c>
      <c r="I91">
        <v>-122.3177</v>
      </c>
    </row>
    <row r="92" spans="1:9" x14ac:dyDescent="0.35">
      <c r="A92">
        <v>90</v>
      </c>
      <c r="B92" t="s">
        <v>211</v>
      </c>
      <c r="C92" t="s">
        <v>212</v>
      </c>
      <c r="D92">
        <v>94558</v>
      </c>
      <c r="E92" t="s">
        <v>213</v>
      </c>
      <c r="F92">
        <v>12</v>
      </c>
      <c r="G92">
        <v>120</v>
      </c>
      <c r="H92">
        <v>38.294832900000003</v>
      </c>
      <c r="I92">
        <v>-122.3027269</v>
      </c>
    </row>
    <row r="93" spans="1:9" x14ac:dyDescent="0.35">
      <c r="A93">
        <v>91</v>
      </c>
      <c r="B93" t="s">
        <v>214</v>
      </c>
      <c r="C93" t="s">
        <v>212</v>
      </c>
      <c r="D93">
        <v>94558</v>
      </c>
      <c r="E93" t="s">
        <v>213</v>
      </c>
      <c r="F93">
        <v>12</v>
      </c>
      <c r="G93">
        <v>150</v>
      </c>
      <c r="H93">
        <v>38.235691500000001</v>
      </c>
      <c r="I93">
        <v>-122.2645912</v>
      </c>
    </row>
    <row r="94" spans="1:9" x14ac:dyDescent="0.35">
      <c r="A94">
        <v>92</v>
      </c>
      <c r="B94" t="s">
        <v>215</v>
      </c>
      <c r="C94" t="s">
        <v>216</v>
      </c>
      <c r="D94">
        <v>92363</v>
      </c>
      <c r="E94" t="s">
        <v>26</v>
      </c>
      <c r="F94">
        <v>4</v>
      </c>
      <c r="G94">
        <v>150</v>
      </c>
      <c r="H94">
        <v>34.850829699999998</v>
      </c>
      <c r="I94">
        <v>-114.62425020000001</v>
      </c>
    </row>
    <row r="95" spans="1:9" x14ac:dyDescent="0.35">
      <c r="A95">
        <v>93</v>
      </c>
      <c r="B95" t="s">
        <v>217</v>
      </c>
      <c r="C95" t="s">
        <v>218</v>
      </c>
      <c r="D95">
        <v>94560</v>
      </c>
      <c r="E95" t="s">
        <v>10</v>
      </c>
      <c r="F95">
        <v>16</v>
      </c>
      <c r="G95">
        <v>72</v>
      </c>
      <c r="H95">
        <v>37.525701099999999</v>
      </c>
      <c r="I95">
        <v>-122.0062222</v>
      </c>
    </row>
    <row r="96" spans="1:9" x14ac:dyDescent="0.35">
      <c r="A96">
        <v>94</v>
      </c>
      <c r="B96" t="s">
        <v>219</v>
      </c>
      <c r="C96" t="s">
        <v>220</v>
      </c>
      <c r="D96">
        <v>94945</v>
      </c>
      <c r="E96" t="s">
        <v>62</v>
      </c>
      <c r="F96">
        <v>20</v>
      </c>
      <c r="G96">
        <v>150</v>
      </c>
      <c r="H96">
        <v>38.087437100000002</v>
      </c>
      <c r="I96">
        <v>-122.5526077</v>
      </c>
    </row>
    <row r="97" spans="1:9" x14ac:dyDescent="0.35">
      <c r="A97">
        <v>95</v>
      </c>
      <c r="B97" t="s">
        <v>221</v>
      </c>
      <c r="C97" t="s">
        <v>222</v>
      </c>
      <c r="D97">
        <v>94607</v>
      </c>
      <c r="E97" t="s">
        <v>10</v>
      </c>
      <c r="F97">
        <v>12</v>
      </c>
      <c r="G97">
        <v>72</v>
      </c>
      <c r="H97">
        <v>37.7940963</v>
      </c>
      <c r="I97">
        <v>-122.27252230000001</v>
      </c>
    </row>
    <row r="98" spans="1:9" x14ac:dyDescent="0.35">
      <c r="A98">
        <v>96</v>
      </c>
      <c r="B98" t="s">
        <v>223</v>
      </c>
      <c r="C98" t="s">
        <v>222</v>
      </c>
      <c r="D98">
        <v>94621</v>
      </c>
      <c r="E98" t="s">
        <v>10</v>
      </c>
      <c r="F98">
        <v>16</v>
      </c>
      <c r="G98">
        <v>250</v>
      </c>
      <c r="H98">
        <v>37.747150400000002</v>
      </c>
      <c r="I98">
        <v>-122.19504689999999</v>
      </c>
    </row>
    <row r="99" spans="1:9" x14ac:dyDescent="0.35">
      <c r="A99">
        <v>97</v>
      </c>
      <c r="B99" t="s">
        <v>224</v>
      </c>
      <c r="C99" t="s">
        <v>225</v>
      </c>
      <c r="D99">
        <v>93023</v>
      </c>
      <c r="E99" t="s">
        <v>226</v>
      </c>
      <c r="F99">
        <v>12</v>
      </c>
      <c r="G99">
        <v>72</v>
      </c>
      <c r="H99">
        <v>34.4422724</v>
      </c>
      <c r="I99">
        <v>-119.258394</v>
      </c>
    </row>
    <row r="100" spans="1:9" x14ac:dyDescent="0.35">
      <c r="A100">
        <v>98</v>
      </c>
      <c r="B100" t="s">
        <v>227</v>
      </c>
      <c r="C100" t="s">
        <v>228</v>
      </c>
      <c r="D100">
        <v>93036</v>
      </c>
      <c r="E100" t="s">
        <v>226</v>
      </c>
      <c r="F100">
        <v>18</v>
      </c>
      <c r="G100">
        <v>150</v>
      </c>
      <c r="H100">
        <v>34.241399000000001</v>
      </c>
      <c r="I100">
        <v>-119.17744860000001</v>
      </c>
    </row>
    <row r="101" spans="1:9" x14ac:dyDescent="0.35">
      <c r="A101">
        <v>99</v>
      </c>
      <c r="B101" t="s">
        <v>229</v>
      </c>
      <c r="C101" t="s">
        <v>230</v>
      </c>
      <c r="D101">
        <v>92262</v>
      </c>
      <c r="E101" t="s">
        <v>29</v>
      </c>
      <c r="F101">
        <v>11</v>
      </c>
      <c r="G101">
        <v>72</v>
      </c>
      <c r="H101">
        <v>33.824206500000003</v>
      </c>
      <c r="I101">
        <v>-116.5499064</v>
      </c>
    </row>
    <row r="102" spans="1:9" x14ac:dyDescent="0.35">
      <c r="A102">
        <v>100</v>
      </c>
      <c r="B102" t="s">
        <v>231</v>
      </c>
      <c r="C102" t="s">
        <v>232</v>
      </c>
      <c r="D102">
        <v>93551</v>
      </c>
      <c r="E102" t="s">
        <v>44</v>
      </c>
      <c r="F102">
        <v>12</v>
      </c>
      <c r="G102">
        <v>250</v>
      </c>
      <c r="H102">
        <v>34.603819799999997</v>
      </c>
      <c r="I102">
        <v>-118.1530999</v>
      </c>
    </row>
    <row r="103" spans="1:9" x14ac:dyDescent="0.35">
      <c r="A103">
        <v>101</v>
      </c>
      <c r="B103" t="s">
        <v>233</v>
      </c>
      <c r="C103" t="s">
        <v>82</v>
      </c>
      <c r="D103">
        <v>94304</v>
      </c>
      <c r="E103" t="s">
        <v>70</v>
      </c>
      <c r="F103">
        <v>20</v>
      </c>
      <c r="G103">
        <v>72</v>
      </c>
      <c r="H103">
        <v>37.441705800000001</v>
      </c>
      <c r="I103">
        <v>-122.17209939999999</v>
      </c>
    </row>
    <row r="104" spans="1:9" x14ac:dyDescent="0.35">
      <c r="A104">
        <v>102</v>
      </c>
      <c r="B104" t="s">
        <v>234</v>
      </c>
      <c r="C104" t="s">
        <v>235</v>
      </c>
      <c r="D104">
        <v>91105</v>
      </c>
      <c r="E104" t="s">
        <v>44</v>
      </c>
      <c r="F104">
        <v>24</v>
      </c>
      <c r="G104">
        <v>72</v>
      </c>
      <c r="H104">
        <v>34.144894000000001</v>
      </c>
      <c r="I104">
        <v>-118.14673000000001</v>
      </c>
    </row>
    <row r="105" spans="1:9" x14ac:dyDescent="0.35">
      <c r="A105">
        <v>103</v>
      </c>
      <c r="B105" t="s">
        <v>236</v>
      </c>
      <c r="C105" t="s">
        <v>237</v>
      </c>
      <c r="D105">
        <v>93446</v>
      </c>
      <c r="E105" t="s">
        <v>20</v>
      </c>
      <c r="F105">
        <v>28</v>
      </c>
      <c r="G105">
        <v>250</v>
      </c>
      <c r="H105">
        <v>35.645431100000003</v>
      </c>
      <c r="I105">
        <v>-120.6589704</v>
      </c>
    </row>
    <row r="106" spans="1:9" x14ac:dyDescent="0.35">
      <c r="A106">
        <v>104</v>
      </c>
      <c r="B106" t="s">
        <v>238</v>
      </c>
      <c r="C106" t="s">
        <v>239</v>
      </c>
      <c r="D106">
        <v>95363</v>
      </c>
      <c r="E106" t="s">
        <v>199</v>
      </c>
      <c r="F106">
        <v>8</v>
      </c>
      <c r="G106">
        <v>250</v>
      </c>
      <c r="H106">
        <v>37.466783700000001</v>
      </c>
      <c r="I106">
        <v>-121.1747525</v>
      </c>
    </row>
    <row r="107" spans="1:9" x14ac:dyDescent="0.35">
      <c r="A107">
        <v>105</v>
      </c>
      <c r="B107" t="s">
        <v>240</v>
      </c>
      <c r="C107" t="s">
        <v>241</v>
      </c>
      <c r="D107">
        <v>94952</v>
      </c>
      <c r="E107" t="s">
        <v>242</v>
      </c>
      <c r="F107">
        <v>20</v>
      </c>
      <c r="G107">
        <v>150</v>
      </c>
      <c r="H107">
        <v>38.242793399999996</v>
      </c>
      <c r="I107">
        <v>-122.6239879</v>
      </c>
    </row>
    <row r="108" spans="1:9" x14ac:dyDescent="0.35">
      <c r="A108">
        <v>106</v>
      </c>
      <c r="B108" t="s">
        <v>243</v>
      </c>
      <c r="C108" t="s">
        <v>244</v>
      </c>
      <c r="D108">
        <v>93449</v>
      </c>
      <c r="E108" t="s">
        <v>20</v>
      </c>
      <c r="F108">
        <v>12</v>
      </c>
      <c r="G108">
        <v>250</v>
      </c>
      <c r="H108">
        <v>35.135385300000003</v>
      </c>
      <c r="I108">
        <v>-120.6279894</v>
      </c>
    </row>
    <row r="109" spans="1:9" x14ac:dyDescent="0.35">
      <c r="A109">
        <v>107</v>
      </c>
      <c r="B109" t="s">
        <v>245</v>
      </c>
      <c r="C109" t="s">
        <v>246</v>
      </c>
      <c r="D109">
        <v>95667</v>
      </c>
      <c r="E109" t="s">
        <v>247</v>
      </c>
      <c r="F109">
        <v>12</v>
      </c>
      <c r="G109">
        <v>150</v>
      </c>
      <c r="H109">
        <v>38.7303505</v>
      </c>
      <c r="I109">
        <v>-120.7875657</v>
      </c>
    </row>
    <row r="110" spans="1:9" x14ac:dyDescent="0.35">
      <c r="A110">
        <v>108</v>
      </c>
      <c r="B110" t="s">
        <v>248</v>
      </c>
      <c r="C110" t="s">
        <v>249</v>
      </c>
      <c r="D110">
        <v>90094</v>
      </c>
      <c r="E110" t="s">
        <v>44</v>
      </c>
      <c r="F110">
        <v>14</v>
      </c>
      <c r="G110">
        <v>72</v>
      </c>
      <c r="H110">
        <v>33.977139100000002</v>
      </c>
      <c r="I110">
        <v>-118.41758369999999</v>
      </c>
    </row>
    <row r="111" spans="1:9" x14ac:dyDescent="0.35">
      <c r="A111">
        <v>109</v>
      </c>
      <c r="B111" t="s">
        <v>250</v>
      </c>
      <c r="C111" t="s">
        <v>251</v>
      </c>
      <c r="D111">
        <v>94588</v>
      </c>
      <c r="E111" t="s">
        <v>10</v>
      </c>
      <c r="F111">
        <v>10</v>
      </c>
      <c r="G111">
        <v>72</v>
      </c>
      <c r="H111">
        <v>37.700012200000003</v>
      </c>
      <c r="I111">
        <v>-121.9105089</v>
      </c>
    </row>
    <row r="112" spans="1:9" x14ac:dyDescent="0.35">
      <c r="A112">
        <v>110</v>
      </c>
      <c r="B112" t="s">
        <v>252</v>
      </c>
      <c r="C112" t="s">
        <v>253</v>
      </c>
      <c r="D112">
        <v>91739</v>
      </c>
      <c r="E112" t="s">
        <v>26</v>
      </c>
      <c r="F112">
        <v>12</v>
      </c>
      <c r="G112">
        <v>150</v>
      </c>
      <c r="H112">
        <v>34.113505099999998</v>
      </c>
      <c r="I112">
        <v>-117.53202690000001</v>
      </c>
    </row>
    <row r="113" spans="1:9" x14ac:dyDescent="0.35">
      <c r="A113">
        <v>111</v>
      </c>
      <c r="B113" t="s">
        <v>254</v>
      </c>
      <c r="C113" t="s">
        <v>255</v>
      </c>
      <c r="D113">
        <v>92270</v>
      </c>
      <c r="E113" t="s">
        <v>29</v>
      </c>
      <c r="F113">
        <v>24</v>
      </c>
      <c r="G113">
        <v>72</v>
      </c>
      <c r="H113">
        <v>33.741242999999997</v>
      </c>
      <c r="I113">
        <v>-116.4097986</v>
      </c>
    </row>
    <row r="114" spans="1:9" x14ac:dyDescent="0.35">
      <c r="A114">
        <v>112</v>
      </c>
      <c r="B114" t="s">
        <v>256</v>
      </c>
      <c r="C114" t="s">
        <v>257</v>
      </c>
      <c r="D114">
        <v>96080</v>
      </c>
      <c r="E114" t="s">
        <v>59</v>
      </c>
      <c r="F114">
        <v>8</v>
      </c>
      <c r="G114">
        <v>250</v>
      </c>
      <c r="H114">
        <v>40.181573</v>
      </c>
      <c r="I114">
        <v>-122.228088</v>
      </c>
    </row>
    <row r="115" spans="1:9" x14ac:dyDescent="0.35">
      <c r="A115">
        <v>113</v>
      </c>
      <c r="B115" t="s">
        <v>258</v>
      </c>
      <c r="C115" t="s">
        <v>259</v>
      </c>
      <c r="D115">
        <v>90278</v>
      </c>
      <c r="E115" t="s">
        <v>44</v>
      </c>
      <c r="F115">
        <v>8</v>
      </c>
      <c r="G115">
        <v>150</v>
      </c>
      <c r="H115">
        <v>33.893878299999997</v>
      </c>
      <c r="I115">
        <v>-118.3666025</v>
      </c>
    </row>
    <row r="116" spans="1:9" x14ac:dyDescent="0.35">
      <c r="A116">
        <v>114</v>
      </c>
      <c r="B116" t="s">
        <v>260</v>
      </c>
      <c r="C116" t="s">
        <v>261</v>
      </c>
      <c r="D116">
        <v>94804</v>
      </c>
      <c r="E116" t="s">
        <v>17</v>
      </c>
      <c r="F116">
        <v>16</v>
      </c>
      <c r="G116">
        <v>250</v>
      </c>
      <c r="H116">
        <v>37.898364999999998</v>
      </c>
      <c r="I116">
        <v>-122.30771249999999</v>
      </c>
    </row>
    <row r="117" spans="1:9" x14ac:dyDescent="0.35">
      <c r="A117">
        <v>115</v>
      </c>
      <c r="B117" t="s">
        <v>262</v>
      </c>
      <c r="C117" t="s">
        <v>261</v>
      </c>
      <c r="D117">
        <v>94804</v>
      </c>
      <c r="E117" t="s">
        <v>17</v>
      </c>
      <c r="F117">
        <v>12</v>
      </c>
      <c r="G117">
        <v>150</v>
      </c>
      <c r="H117">
        <v>37.920512799999997</v>
      </c>
      <c r="I117">
        <v>-122.34835649999999</v>
      </c>
    </row>
    <row r="118" spans="1:9" x14ac:dyDescent="0.35">
      <c r="A118">
        <v>116</v>
      </c>
      <c r="B118" t="s">
        <v>263</v>
      </c>
      <c r="C118" t="s">
        <v>264</v>
      </c>
      <c r="D118">
        <v>92507</v>
      </c>
      <c r="E118" t="s">
        <v>29</v>
      </c>
      <c r="F118">
        <v>12</v>
      </c>
      <c r="G118">
        <v>250</v>
      </c>
      <c r="H118">
        <v>33.938665</v>
      </c>
      <c r="I118">
        <v>-117.2824913</v>
      </c>
    </row>
    <row r="119" spans="1:9" x14ac:dyDescent="0.35">
      <c r="A119">
        <v>117</v>
      </c>
      <c r="B119" t="s">
        <v>265</v>
      </c>
      <c r="C119" t="s">
        <v>266</v>
      </c>
      <c r="D119">
        <v>94928</v>
      </c>
      <c r="E119" t="s">
        <v>242</v>
      </c>
      <c r="F119">
        <v>12</v>
      </c>
      <c r="G119">
        <v>150</v>
      </c>
      <c r="H119">
        <v>38.346172799999998</v>
      </c>
      <c r="I119">
        <v>-122.7204316</v>
      </c>
    </row>
    <row r="120" spans="1:9" x14ac:dyDescent="0.35">
      <c r="A120">
        <v>118</v>
      </c>
      <c r="B120" t="s">
        <v>267</v>
      </c>
      <c r="C120" t="s">
        <v>268</v>
      </c>
      <c r="D120">
        <v>95678</v>
      </c>
      <c r="E120" t="s">
        <v>163</v>
      </c>
      <c r="F120">
        <v>20</v>
      </c>
      <c r="G120">
        <v>150</v>
      </c>
      <c r="H120">
        <v>38.768923999999998</v>
      </c>
      <c r="I120">
        <v>-121.2631731</v>
      </c>
    </row>
    <row r="121" spans="1:9" x14ac:dyDescent="0.35">
      <c r="A121">
        <v>119</v>
      </c>
      <c r="B121" t="s">
        <v>269</v>
      </c>
      <c r="C121" t="s">
        <v>268</v>
      </c>
      <c r="D121">
        <v>95678</v>
      </c>
      <c r="E121" t="s">
        <v>163</v>
      </c>
      <c r="F121">
        <v>7</v>
      </c>
      <c r="G121">
        <v>150</v>
      </c>
      <c r="H121">
        <v>38.773430300000001</v>
      </c>
      <c r="I121">
        <v>-121.26943199999999</v>
      </c>
    </row>
    <row r="122" spans="1:9" x14ac:dyDescent="0.35">
      <c r="A122">
        <v>120</v>
      </c>
      <c r="B122" t="s">
        <v>270</v>
      </c>
      <c r="C122" t="s">
        <v>271</v>
      </c>
      <c r="D122">
        <v>95815</v>
      </c>
      <c r="E122" t="s">
        <v>90</v>
      </c>
      <c r="F122">
        <v>19</v>
      </c>
      <c r="G122">
        <v>150</v>
      </c>
      <c r="H122">
        <v>38.601162000000002</v>
      </c>
      <c r="I122">
        <v>-121.4269354</v>
      </c>
    </row>
    <row r="123" spans="1:9" x14ac:dyDescent="0.35">
      <c r="A123">
        <v>121</v>
      </c>
      <c r="B123" t="s">
        <v>272</v>
      </c>
      <c r="C123" t="s">
        <v>271</v>
      </c>
      <c r="D123">
        <v>95822</v>
      </c>
      <c r="E123" t="s">
        <v>90</v>
      </c>
      <c r="F123">
        <v>8</v>
      </c>
      <c r="G123">
        <v>250</v>
      </c>
      <c r="H123">
        <v>38.533058199999999</v>
      </c>
      <c r="I123">
        <v>-121.49595859999999</v>
      </c>
    </row>
    <row r="124" spans="1:9" x14ac:dyDescent="0.35">
      <c r="A124">
        <v>122</v>
      </c>
      <c r="B124" t="s">
        <v>273</v>
      </c>
      <c r="C124" t="s">
        <v>274</v>
      </c>
      <c r="D124">
        <v>95677</v>
      </c>
      <c r="E124" t="s">
        <v>163</v>
      </c>
      <c r="F124">
        <v>18</v>
      </c>
      <c r="G124">
        <v>150</v>
      </c>
      <c r="H124">
        <v>38.800325399999998</v>
      </c>
      <c r="I124">
        <v>-121.21071910000001</v>
      </c>
    </row>
    <row r="125" spans="1:9" x14ac:dyDescent="0.35">
      <c r="A125">
        <v>123</v>
      </c>
      <c r="B125" t="s">
        <v>275</v>
      </c>
      <c r="C125" t="s">
        <v>276</v>
      </c>
      <c r="D125">
        <v>92408</v>
      </c>
      <c r="E125" t="s">
        <v>26</v>
      </c>
      <c r="F125">
        <v>14</v>
      </c>
      <c r="G125">
        <v>72</v>
      </c>
      <c r="H125">
        <v>34.085082800000002</v>
      </c>
      <c r="I125">
        <v>-117.29737</v>
      </c>
    </row>
    <row r="126" spans="1:9" x14ac:dyDescent="0.35">
      <c r="A126">
        <v>124</v>
      </c>
      <c r="B126" t="s">
        <v>277</v>
      </c>
      <c r="C126" t="s">
        <v>278</v>
      </c>
      <c r="D126">
        <v>94070</v>
      </c>
      <c r="E126" t="s">
        <v>73</v>
      </c>
      <c r="F126">
        <v>19</v>
      </c>
      <c r="G126">
        <v>75</v>
      </c>
      <c r="H126">
        <v>37.502335199999997</v>
      </c>
      <c r="I126">
        <v>-122.2442068</v>
      </c>
    </row>
    <row r="127" spans="1:9" x14ac:dyDescent="0.35">
      <c r="A127">
        <v>125</v>
      </c>
      <c r="B127" t="s">
        <v>279</v>
      </c>
      <c r="C127" t="s">
        <v>280</v>
      </c>
      <c r="D127">
        <v>92673</v>
      </c>
      <c r="E127" t="s">
        <v>13</v>
      </c>
      <c r="F127">
        <v>12</v>
      </c>
      <c r="G127">
        <v>250</v>
      </c>
      <c r="H127">
        <v>33.463853899999997</v>
      </c>
      <c r="I127">
        <v>-117.6062601</v>
      </c>
    </row>
    <row r="128" spans="1:9" x14ac:dyDescent="0.35">
      <c r="A128">
        <v>126</v>
      </c>
      <c r="B128" t="s">
        <v>281</v>
      </c>
      <c r="C128" t="s">
        <v>282</v>
      </c>
      <c r="D128">
        <v>92121</v>
      </c>
      <c r="E128" t="s">
        <v>54</v>
      </c>
      <c r="F128">
        <v>12</v>
      </c>
      <c r="G128">
        <v>150</v>
      </c>
      <c r="H128">
        <v>32.903305699999997</v>
      </c>
      <c r="I128">
        <v>-117.19408420000001</v>
      </c>
    </row>
    <row r="129" spans="1:9" x14ac:dyDescent="0.35">
      <c r="A129">
        <v>127</v>
      </c>
      <c r="B129" t="s">
        <v>283</v>
      </c>
      <c r="C129" t="s">
        <v>282</v>
      </c>
      <c r="D129">
        <v>92101</v>
      </c>
      <c r="E129" t="s">
        <v>54</v>
      </c>
      <c r="F129">
        <v>16</v>
      </c>
      <c r="G129">
        <v>72</v>
      </c>
      <c r="H129">
        <v>32.719411399999998</v>
      </c>
      <c r="I129">
        <v>-117.15955390000001</v>
      </c>
    </row>
    <row r="130" spans="1:9" x14ac:dyDescent="0.35">
      <c r="A130">
        <v>128</v>
      </c>
      <c r="B130" t="s">
        <v>284</v>
      </c>
      <c r="C130" t="s">
        <v>282</v>
      </c>
      <c r="D130">
        <v>92111</v>
      </c>
      <c r="E130" t="s">
        <v>54</v>
      </c>
      <c r="F130">
        <v>16</v>
      </c>
      <c r="G130">
        <v>250</v>
      </c>
      <c r="H130">
        <v>32.819845000000001</v>
      </c>
      <c r="I130">
        <v>-117.17892689999999</v>
      </c>
    </row>
    <row r="131" spans="1:9" x14ac:dyDescent="0.35">
      <c r="A131">
        <v>129</v>
      </c>
      <c r="B131" t="s">
        <v>285</v>
      </c>
      <c r="C131" t="s">
        <v>282</v>
      </c>
      <c r="D131">
        <v>92127</v>
      </c>
      <c r="E131" t="s">
        <v>54</v>
      </c>
      <c r="F131">
        <v>12</v>
      </c>
      <c r="G131">
        <v>72</v>
      </c>
      <c r="H131">
        <v>33.019452399999999</v>
      </c>
      <c r="I131">
        <v>-117.1251884</v>
      </c>
    </row>
    <row r="132" spans="1:9" x14ac:dyDescent="0.35">
      <c r="A132">
        <v>130</v>
      </c>
      <c r="B132" t="s">
        <v>286</v>
      </c>
      <c r="C132" t="s">
        <v>282</v>
      </c>
      <c r="D132">
        <v>92014</v>
      </c>
      <c r="E132" t="s">
        <v>54</v>
      </c>
      <c r="F132">
        <v>18</v>
      </c>
      <c r="G132">
        <v>72</v>
      </c>
      <c r="H132">
        <v>32.952456900000001</v>
      </c>
      <c r="I132">
        <v>-117.2371855</v>
      </c>
    </row>
    <row r="133" spans="1:9" x14ac:dyDescent="0.35">
      <c r="A133">
        <v>131</v>
      </c>
      <c r="B133" t="s">
        <v>287</v>
      </c>
      <c r="C133" t="s">
        <v>282</v>
      </c>
      <c r="D133">
        <v>92108</v>
      </c>
      <c r="E133" t="s">
        <v>54</v>
      </c>
      <c r="F133">
        <v>24</v>
      </c>
      <c r="G133">
        <v>72</v>
      </c>
      <c r="H133">
        <v>32.770006199999997</v>
      </c>
      <c r="I133">
        <v>-117.16337679999999</v>
      </c>
    </row>
    <row r="134" spans="1:9" x14ac:dyDescent="0.35">
      <c r="A134">
        <v>132</v>
      </c>
      <c r="B134" t="s">
        <v>288</v>
      </c>
      <c r="C134" t="s">
        <v>289</v>
      </c>
      <c r="D134">
        <v>94102</v>
      </c>
      <c r="E134" t="s">
        <v>290</v>
      </c>
      <c r="F134">
        <v>12</v>
      </c>
      <c r="G134">
        <v>72</v>
      </c>
      <c r="H134">
        <v>37.781365299999997</v>
      </c>
      <c r="I134">
        <v>-122.4215253</v>
      </c>
    </row>
    <row r="135" spans="1:9" x14ac:dyDescent="0.35">
      <c r="A135">
        <v>133</v>
      </c>
      <c r="B135" t="s">
        <v>291</v>
      </c>
      <c r="C135" t="s">
        <v>292</v>
      </c>
      <c r="D135">
        <v>95118</v>
      </c>
      <c r="E135" t="s">
        <v>70</v>
      </c>
      <c r="F135">
        <v>18</v>
      </c>
      <c r="G135">
        <v>72</v>
      </c>
      <c r="H135">
        <v>37.244943800000001</v>
      </c>
      <c r="I135">
        <v>-121.88988000000001</v>
      </c>
    </row>
    <row r="136" spans="1:9" x14ac:dyDescent="0.35">
      <c r="A136">
        <v>134</v>
      </c>
      <c r="B136" t="s">
        <v>293</v>
      </c>
      <c r="C136" t="s">
        <v>292</v>
      </c>
      <c r="D136">
        <v>95118</v>
      </c>
      <c r="E136" t="s">
        <v>70</v>
      </c>
      <c r="F136">
        <v>24</v>
      </c>
      <c r="G136">
        <v>72</v>
      </c>
      <c r="H136">
        <v>37.257174900000003</v>
      </c>
      <c r="I136">
        <v>-121.8734276</v>
      </c>
    </row>
    <row r="137" spans="1:9" x14ac:dyDescent="0.35">
      <c r="A137">
        <v>135</v>
      </c>
      <c r="B137" t="s">
        <v>294</v>
      </c>
      <c r="C137" t="s">
        <v>292</v>
      </c>
      <c r="D137">
        <v>95110</v>
      </c>
      <c r="E137" t="s">
        <v>70</v>
      </c>
      <c r="F137">
        <v>12</v>
      </c>
      <c r="G137">
        <v>150</v>
      </c>
      <c r="H137">
        <v>37.338646099999998</v>
      </c>
      <c r="I137">
        <v>-121.9044629</v>
      </c>
    </row>
    <row r="138" spans="1:9" x14ac:dyDescent="0.35">
      <c r="A138">
        <v>136</v>
      </c>
      <c r="B138" t="s">
        <v>295</v>
      </c>
      <c r="C138" t="s">
        <v>292</v>
      </c>
      <c r="D138">
        <v>95121</v>
      </c>
      <c r="E138" t="s">
        <v>70</v>
      </c>
      <c r="F138">
        <v>20</v>
      </c>
      <c r="G138">
        <v>250</v>
      </c>
      <c r="H138">
        <v>37.299626400000001</v>
      </c>
      <c r="I138">
        <v>-121.823065</v>
      </c>
    </row>
    <row r="139" spans="1:9" x14ac:dyDescent="0.35">
      <c r="A139">
        <v>137</v>
      </c>
      <c r="B139" t="s">
        <v>296</v>
      </c>
      <c r="C139" t="s">
        <v>292</v>
      </c>
      <c r="D139">
        <v>95134</v>
      </c>
      <c r="E139" t="s">
        <v>70</v>
      </c>
      <c r="F139">
        <v>14</v>
      </c>
      <c r="G139">
        <v>72</v>
      </c>
      <c r="H139">
        <v>37.418179500000001</v>
      </c>
      <c r="I139">
        <v>-121.95619859999999</v>
      </c>
    </row>
    <row r="140" spans="1:9" x14ac:dyDescent="0.35">
      <c r="A140">
        <v>138</v>
      </c>
      <c r="B140" t="s">
        <v>297</v>
      </c>
      <c r="C140" t="s">
        <v>292</v>
      </c>
      <c r="D140">
        <v>95128</v>
      </c>
      <c r="E140" t="s">
        <v>70</v>
      </c>
      <c r="F140">
        <v>26</v>
      </c>
      <c r="G140">
        <v>72</v>
      </c>
      <c r="H140">
        <v>37.322178600000001</v>
      </c>
      <c r="I140">
        <v>-121.9492664</v>
      </c>
    </row>
    <row r="141" spans="1:9" x14ac:dyDescent="0.35">
      <c r="A141">
        <v>139</v>
      </c>
      <c r="B141" t="s">
        <v>298</v>
      </c>
      <c r="C141" t="s">
        <v>292</v>
      </c>
      <c r="D141">
        <v>95128</v>
      </c>
      <c r="E141" t="s">
        <v>70</v>
      </c>
      <c r="F141">
        <v>10</v>
      </c>
      <c r="G141">
        <v>72</v>
      </c>
      <c r="H141">
        <v>37.322176399999996</v>
      </c>
      <c r="I141">
        <v>-121.94933109999999</v>
      </c>
    </row>
    <row r="142" spans="1:9" x14ac:dyDescent="0.35">
      <c r="A142">
        <v>140</v>
      </c>
      <c r="B142" t="s">
        <v>299</v>
      </c>
      <c r="C142" t="s">
        <v>300</v>
      </c>
      <c r="D142">
        <v>92675</v>
      </c>
      <c r="E142" t="s">
        <v>13</v>
      </c>
      <c r="F142">
        <v>7</v>
      </c>
      <c r="G142">
        <v>150</v>
      </c>
      <c r="H142">
        <v>33.498343800000001</v>
      </c>
      <c r="I142">
        <v>-117.6628729</v>
      </c>
    </row>
    <row r="143" spans="1:9" x14ac:dyDescent="0.35">
      <c r="A143">
        <v>141</v>
      </c>
      <c r="B143" t="s">
        <v>301</v>
      </c>
      <c r="C143" t="s">
        <v>302</v>
      </c>
      <c r="D143">
        <v>93405</v>
      </c>
      <c r="E143" t="s">
        <v>20</v>
      </c>
      <c r="F143">
        <v>18</v>
      </c>
      <c r="G143">
        <v>72</v>
      </c>
      <c r="H143">
        <v>35.266778600000002</v>
      </c>
      <c r="I143">
        <v>-120.6757085</v>
      </c>
    </row>
    <row r="144" spans="1:9" x14ac:dyDescent="0.35">
      <c r="A144">
        <v>142</v>
      </c>
      <c r="B144" t="s">
        <v>303</v>
      </c>
      <c r="C144" t="s">
        <v>304</v>
      </c>
      <c r="D144">
        <v>94403</v>
      </c>
      <c r="E144" t="s">
        <v>73</v>
      </c>
      <c r="F144">
        <v>8</v>
      </c>
      <c r="G144">
        <v>150</v>
      </c>
      <c r="H144">
        <v>37.546140000000001</v>
      </c>
      <c r="I144">
        <v>-122.2902433</v>
      </c>
    </row>
    <row r="145" spans="1:9" x14ac:dyDescent="0.35">
      <c r="A145">
        <v>143</v>
      </c>
      <c r="B145" t="s">
        <v>305</v>
      </c>
      <c r="C145" t="s">
        <v>304</v>
      </c>
      <c r="D145">
        <v>94403</v>
      </c>
      <c r="E145" t="s">
        <v>73</v>
      </c>
      <c r="F145">
        <v>12</v>
      </c>
      <c r="G145">
        <v>250</v>
      </c>
      <c r="H145">
        <v>37.533707</v>
      </c>
      <c r="I145">
        <v>-122.3273303</v>
      </c>
    </row>
    <row r="146" spans="1:9" x14ac:dyDescent="0.35">
      <c r="A146">
        <v>144</v>
      </c>
      <c r="B146" t="s">
        <v>306</v>
      </c>
      <c r="C146" t="s">
        <v>307</v>
      </c>
      <c r="D146">
        <v>94583</v>
      </c>
      <c r="E146" t="s">
        <v>17</v>
      </c>
      <c r="F146">
        <v>20</v>
      </c>
      <c r="G146">
        <v>72</v>
      </c>
      <c r="H146">
        <v>37.774748600000002</v>
      </c>
      <c r="I146">
        <v>-121.9795256</v>
      </c>
    </row>
    <row r="147" spans="1:9" x14ac:dyDescent="0.35">
      <c r="A147">
        <v>145</v>
      </c>
      <c r="B147" t="s">
        <v>308</v>
      </c>
      <c r="C147" t="s">
        <v>307</v>
      </c>
      <c r="D147">
        <v>94583</v>
      </c>
      <c r="E147" t="s">
        <v>17</v>
      </c>
      <c r="F147">
        <v>10</v>
      </c>
      <c r="G147">
        <v>150</v>
      </c>
      <c r="H147">
        <v>37.762146399999999</v>
      </c>
      <c r="I147">
        <v>-121.9641968</v>
      </c>
    </row>
    <row r="148" spans="1:9" x14ac:dyDescent="0.35">
      <c r="A148">
        <v>146</v>
      </c>
      <c r="B148" t="s">
        <v>309</v>
      </c>
      <c r="C148" t="s">
        <v>310</v>
      </c>
      <c r="D148">
        <v>92701</v>
      </c>
      <c r="E148" t="s">
        <v>13</v>
      </c>
      <c r="F148">
        <v>20</v>
      </c>
      <c r="G148">
        <v>72</v>
      </c>
      <c r="H148">
        <v>33.748666100000001</v>
      </c>
      <c r="I148">
        <v>-117.865313</v>
      </c>
    </row>
    <row r="149" spans="1:9" x14ac:dyDescent="0.35">
      <c r="A149">
        <v>147</v>
      </c>
      <c r="B149" t="s">
        <v>311</v>
      </c>
      <c r="C149" t="s">
        <v>312</v>
      </c>
      <c r="D149">
        <v>95054</v>
      </c>
      <c r="E149" t="s">
        <v>70</v>
      </c>
      <c r="F149">
        <v>16</v>
      </c>
      <c r="G149">
        <v>72</v>
      </c>
      <c r="H149">
        <v>37.394666999999998</v>
      </c>
      <c r="I149">
        <v>-121.9451212</v>
      </c>
    </row>
    <row r="150" spans="1:9" x14ac:dyDescent="0.35">
      <c r="A150">
        <v>148</v>
      </c>
      <c r="B150" t="s">
        <v>313</v>
      </c>
      <c r="C150" t="s">
        <v>314</v>
      </c>
      <c r="D150">
        <v>91355</v>
      </c>
      <c r="E150" t="s">
        <v>44</v>
      </c>
      <c r="F150">
        <v>32</v>
      </c>
      <c r="G150">
        <v>250</v>
      </c>
      <c r="H150">
        <v>34.430926100000001</v>
      </c>
      <c r="I150">
        <v>-118.5562968</v>
      </c>
    </row>
    <row r="151" spans="1:9" x14ac:dyDescent="0.35">
      <c r="A151">
        <v>149</v>
      </c>
      <c r="B151" t="s">
        <v>315</v>
      </c>
      <c r="C151" t="s">
        <v>316</v>
      </c>
      <c r="D151">
        <v>95062</v>
      </c>
      <c r="E151" t="s">
        <v>317</v>
      </c>
      <c r="F151">
        <v>16</v>
      </c>
      <c r="G151">
        <v>250</v>
      </c>
      <c r="H151">
        <v>36.978945000000003</v>
      </c>
      <c r="I151">
        <v>-122.014572</v>
      </c>
    </row>
    <row r="152" spans="1:9" x14ac:dyDescent="0.35">
      <c r="A152">
        <v>150</v>
      </c>
      <c r="B152" t="s">
        <v>318</v>
      </c>
      <c r="C152" t="s">
        <v>319</v>
      </c>
      <c r="D152">
        <v>90401</v>
      </c>
      <c r="E152" t="s">
        <v>44</v>
      </c>
      <c r="F152">
        <v>10</v>
      </c>
      <c r="G152">
        <v>72</v>
      </c>
      <c r="H152">
        <v>34.0138617</v>
      </c>
      <c r="I152">
        <v>-118.4939796</v>
      </c>
    </row>
    <row r="153" spans="1:9" x14ac:dyDescent="0.35">
      <c r="A153">
        <v>151</v>
      </c>
      <c r="B153" t="s">
        <v>320</v>
      </c>
      <c r="C153" t="s">
        <v>321</v>
      </c>
      <c r="D153">
        <v>95401</v>
      </c>
      <c r="E153" t="s">
        <v>242</v>
      </c>
      <c r="F153">
        <v>20</v>
      </c>
      <c r="G153">
        <v>250</v>
      </c>
      <c r="H153">
        <v>38.456549600000002</v>
      </c>
      <c r="I153">
        <v>-122.72789710000001</v>
      </c>
    </row>
    <row r="154" spans="1:9" x14ac:dyDescent="0.35">
      <c r="A154">
        <v>152</v>
      </c>
      <c r="B154" t="s">
        <v>322</v>
      </c>
      <c r="C154" t="s">
        <v>323</v>
      </c>
      <c r="D154">
        <v>95066</v>
      </c>
      <c r="E154" t="s">
        <v>317</v>
      </c>
      <c r="F154">
        <v>16</v>
      </c>
      <c r="G154">
        <v>250</v>
      </c>
      <c r="H154">
        <v>37.048257100000001</v>
      </c>
      <c r="I154">
        <v>-122.026377</v>
      </c>
    </row>
    <row r="155" spans="1:9" x14ac:dyDescent="0.35">
      <c r="A155">
        <v>153</v>
      </c>
      <c r="B155" t="s">
        <v>324</v>
      </c>
      <c r="C155" t="s">
        <v>325</v>
      </c>
      <c r="D155">
        <v>93065</v>
      </c>
      <c r="E155" t="s">
        <v>226</v>
      </c>
      <c r="F155">
        <v>12</v>
      </c>
      <c r="G155">
        <v>250</v>
      </c>
      <c r="H155">
        <v>34.273490099999997</v>
      </c>
      <c r="I155">
        <v>-118.798316</v>
      </c>
    </row>
    <row r="156" spans="1:9" x14ac:dyDescent="0.35">
      <c r="A156">
        <v>154</v>
      </c>
      <c r="B156" t="s">
        <v>326</v>
      </c>
      <c r="C156" t="s">
        <v>327</v>
      </c>
      <c r="D156">
        <v>94080</v>
      </c>
      <c r="E156" t="s">
        <v>73</v>
      </c>
      <c r="F156">
        <v>20</v>
      </c>
      <c r="G156">
        <v>72</v>
      </c>
      <c r="H156">
        <v>37.655462</v>
      </c>
      <c r="I156">
        <v>-122.4009325</v>
      </c>
    </row>
    <row r="157" spans="1:9" x14ac:dyDescent="0.35">
      <c r="A157">
        <v>155</v>
      </c>
      <c r="B157" t="s">
        <v>328</v>
      </c>
      <c r="C157" t="s">
        <v>329</v>
      </c>
      <c r="D157">
        <v>95207</v>
      </c>
      <c r="E157" t="s">
        <v>184</v>
      </c>
      <c r="F157">
        <v>12</v>
      </c>
      <c r="G157">
        <v>250</v>
      </c>
      <c r="H157">
        <v>37.984554199999998</v>
      </c>
      <c r="I157">
        <v>-121.3357563</v>
      </c>
    </row>
    <row r="158" spans="1:9" x14ac:dyDescent="0.35">
      <c r="A158">
        <v>156</v>
      </c>
      <c r="B158" t="s">
        <v>330</v>
      </c>
      <c r="C158" t="s">
        <v>331</v>
      </c>
      <c r="D158">
        <v>96145</v>
      </c>
      <c r="E158" t="s">
        <v>163</v>
      </c>
      <c r="F158">
        <v>6</v>
      </c>
      <c r="G158">
        <v>150</v>
      </c>
      <c r="H158">
        <v>39.167894099999998</v>
      </c>
      <c r="I158">
        <v>-120.1443872</v>
      </c>
    </row>
    <row r="159" spans="1:9" x14ac:dyDescent="0.35">
      <c r="A159">
        <v>157</v>
      </c>
      <c r="B159" t="s">
        <v>332</v>
      </c>
      <c r="C159" t="s">
        <v>333</v>
      </c>
      <c r="D159">
        <v>93243</v>
      </c>
      <c r="E159" t="s">
        <v>23</v>
      </c>
      <c r="F159">
        <v>24</v>
      </c>
      <c r="G159">
        <v>150</v>
      </c>
      <c r="H159">
        <v>34.986654199999997</v>
      </c>
      <c r="I159">
        <v>-118.9461324</v>
      </c>
    </row>
    <row r="160" spans="1:9" x14ac:dyDescent="0.35">
      <c r="A160">
        <v>158</v>
      </c>
      <c r="B160" t="s">
        <v>334</v>
      </c>
      <c r="C160" t="s">
        <v>335</v>
      </c>
      <c r="D160">
        <v>92591</v>
      </c>
      <c r="E160" t="s">
        <v>29</v>
      </c>
      <c r="F160">
        <v>10</v>
      </c>
      <c r="G160">
        <v>72</v>
      </c>
      <c r="H160">
        <v>33.524569200000002</v>
      </c>
      <c r="I160">
        <v>-117.1546001</v>
      </c>
    </row>
    <row r="161" spans="1:9" x14ac:dyDescent="0.35">
      <c r="A161">
        <v>159</v>
      </c>
      <c r="B161" t="s">
        <v>336</v>
      </c>
      <c r="C161" t="s">
        <v>337</v>
      </c>
      <c r="D161">
        <v>91360</v>
      </c>
      <c r="E161" t="s">
        <v>226</v>
      </c>
      <c r="F161">
        <v>20</v>
      </c>
      <c r="G161">
        <v>72</v>
      </c>
      <c r="H161">
        <v>34.184307799999999</v>
      </c>
      <c r="I161">
        <v>-118.88812160000001</v>
      </c>
    </row>
    <row r="162" spans="1:9" x14ac:dyDescent="0.35">
      <c r="A162">
        <v>160</v>
      </c>
      <c r="B162" t="s">
        <v>338</v>
      </c>
      <c r="C162" t="s">
        <v>339</v>
      </c>
      <c r="D162">
        <v>90503</v>
      </c>
      <c r="E162" t="s">
        <v>44</v>
      </c>
      <c r="F162">
        <v>20</v>
      </c>
      <c r="G162">
        <v>250</v>
      </c>
      <c r="H162">
        <v>33.835079299999997</v>
      </c>
      <c r="I162">
        <v>-118.34868470000001</v>
      </c>
    </row>
    <row r="163" spans="1:9" x14ac:dyDescent="0.35">
      <c r="A163">
        <v>161</v>
      </c>
      <c r="B163" t="s">
        <v>340</v>
      </c>
      <c r="C163" t="s">
        <v>341</v>
      </c>
      <c r="D163">
        <v>93673</v>
      </c>
      <c r="E163" t="s">
        <v>342</v>
      </c>
      <c r="F163">
        <v>16</v>
      </c>
      <c r="G163">
        <v>250</v>
      </c>
      <c r="H163">
        <v>36.448379000000003</v>
      </c>
      <c r="I163">
        <v>-119.4860793</v>
      </c>
    </row>
    <row r="164" spans="1:9" x14ac:dyDescent="0.35">
      <c r="A164">
        <v>162</v>
      </c>
      <c r="B164" t="s">
        <v>343</v>
      </c>
      <c r="C164" t="s">
        <v>344</v>
      </c>
      <c r="D164">
        <v>96161</v>
      </c>
      <c r="E164" t="s">
        <v>345</v>
      </c>
      <c r="F164">
        <v>8</v>
      </c>
      <c r="G164">
        <v>150</v>
      </c>
      <c r="H164">
        <v>39.322079100000003</v>
      </c>
      <c r="I164">
        <v>-120.1630768</v>
      </c>
    </row>
    <row r="165" spans="1:9" x14ac:dyDescent="0.35">
      <c r="A165">
        <v>163</v>
      </c>
      <c r="B165" t="s">
        <v>346</v>
      </c>
      <c r="C165" t="s">
        <v>344</v>
      </c>
      <c r="D165">
        <v>96161</v>
      </c>
      <c r="E165" t="s">
        <v>345</v>
      </c>
      <c r="F165">
        <v>11</v>
      </c>
      <c r="G165">
        <v>150</v>
      </c>
      <c r="H165">
        <v>39.327203699999998</v>
      </c>
      <c r="I165">
        <v>-120.2064298</v>
      </c>
    </row>
    <row r="166" spans="1:9" x14ac:dyDescent="0.35">
      <c r="A166">
        <v>164</v>
      </c>
      <c r="B166" t="s">
        <v>347</v>
      </c>
      <c r="C166" t="s">
        <v>348</v>
      </c>
      <c r="D166">
        <v>95482</v>
      </c>
      <c r="E166" t="s">
        <v>349</v>
      </c>
      <c r="F166">
        <v>8</v>
      </c>
      <c r="G166">
        <v>150</v>
      </c>
      <c r="H166">
        <v>39.148113700000003</v>
      </c>
      <c r="I166">
        <v>-123.20869329999999</v>
      </c>
    </row>
    <row r="167" spans="1:9" x14ac:dyDescent="0.35">
      <c r="A167">
        <v>165</v>
      </c>
      <c r="B167" t="s">
        <v>350</v>
      </c>
      <c r="C167" t="s">
        <v>351</v>
      </c>
      <c r="D167">
        <v>95687</v>
      </c>
      <c r="E167" t="s">
        <v>99</v>
      </c>
      <c r="F167">
        <v>16</v>
      </c>
      <c r="G167">
        <v>150</v>
      </c>
      <c r="H167">
        <v>38.366806400000002</v>
      </c>
      <c r="I167">
        <v>-121.95736429999999</v>
      </c>
    </row>
    <row r="168" spans="1:9" x14ac:dyDescent="0.35">
      <c r="A168">
        <v>166</v>
      </c>
      <c r="B168" t="s">
        <v>352</v>
      </c>
      <c r="C168" t="s">
        <v>353</v>
      </c>
      <c r="D168">
        <v>94591</v>
      </c>
      <c r="E168" t="s">
        <v>99</v>
      </c>
      <c r="F168">
        <v>14</v>
      </c>
      <c r="G168">
        <v>150</v>
      </c>
      <c r="H168">
        <v>38.131664600000001</v>
      </c>
      <c r="I168">
        <v>-122.2226661</v>
      </c>
    </row>
    <row r="169" spans="1:9" x14ac:dyDescent="0.35">
      <c r="A169">
        <v>167</v>
      </c>
      <c r="B169" t="s">
        <v>354</v>
      </c>
      <c r="C169" t="s">
        <v>355</v>
      </c>
      <c r="D169">
        <v>94596</v>
      </c>
      <c r="E169" t="s">
        <v>17</v>
      </c>
      <c r="F169">
        <v>24</v>
      </c>
      <c r="G169">
        <v>150</v>
      </c>
      <c r="H169">
        <v>37.895290899999999</v>
      </c>
      <c r="I169">
        <v>-122.0613846</v>
      </c>
    </row>
    <row r="170" spans="1:9" x14ac:dyDescent="0.35">
      <c r="A170">
        <v>168</v>
      </c>
      <c r="B170" t="s">
        <v>356</v>
      </c>
      <c r="C170" t="s">
        <v>357</v>
      </c>
      <c r="D170">
        <v>95076</v>
      </c>
      <c r="E170" t="s">
        <v>317</v>
      </c>
      <c r="F170">
        <v>14</v>
      </c>
      <c r="G170">
        <v>72</v>
      </c>
      <c r="H170">
        <v>36.915092399999999</v>
      </c>
      <c r="I170">
        <v>-121.7741494</v>
      </c>
    </row>
    <row r="171" spans="1:9" x14ac:dyDescent="0.35">
      <c r="A171">
        <v>169</v>
      </c>
      <c r="B171" t="s">
        <v>358</v>
      </c>
      <c r="C171" t="s">
        <v>359</v>
      </c>
      <c r="D171">
        <v>77598</v>
      </c>
      <c r="E171" t="s">
        <v>360</v>
      </c>
      <c r="F171">
        <v>12</v>
      </c>
      <c r="G171">
        <v>120</v>
      </c>
      <c r="H171">
        <v>29.519493099999998</v>
      </c>
      <c r="I171">
        <v>-95.122483000000003</v>
      </c>
    </row>
    <row r="172" spans="1:9" x14ac:dyDescent="0.35">
      <c r="A172">
        <v>170</v>
      </c>
      <c r="B172" t="s">
        <v>361</v>
      </c>
      <c r="C172" t="s">
        <v>362</v>
      </c>
      <c r="D172">
        <v>92683</v>
      </c>
      <c r="E172" t="s">
        <v>13</v>
      </c>
      <c r="F172">
        <v>24</v>
      </c>
      <c r="G172">
        <v>72</v>
      </c>
      <c r="H172">
        <v>33.747548999999999</v>
      </c>
      <c r="I172">
        <v>-118.0116211</v>
      </c>
    </row>
    <row r="173" spans="1:9" x14ac:dyDescent="0.35">
      <c r="A173">
        <v>171</v>
      </c>
      <c r="B173" t="s">
        <v>363</v>
      </c>
      <c r="C173" t="s">
        <v>364</v>
      </c>
      <c r="D173">
        <v>95987</v>
      </c>
      <c r="E173" t="s">
        <v>365</v>
      </c>
      <c r="F173">
        <v>12</v>
      </c>
      <c r="G173">
        <v>250</v>
      </c>
      <c r="H173">
        <v>39.155555</v>
      </c>
      <c r="I173">
        <v>-122.14894580000001</v>
      </c>
    </row>
    <row r="174" spans="1:9" x14ac:dyDescent="0.35">
      <c r="A174">
        <v>172</v>
      </c>
      <c r="B174" t="s">
        <v>366</v>
      </c>
      <c r="C174" t="s">
        <v>367</v>
      </c>
      <c r="D174">
        <v>95776</v>
      </c>
      <c r="E174" t="s">
        <v>76</v>
      </c>
      <c r="F174">
        <v>8</v>
      </c>
      <c r="G174">
        <v>250</v>
      </c>
      <c r="H174">
        <v>38.672706699999999</v>
      </c>
      <c r="I174">
        <v>-121.7248895</v>
      </c>
    </row>
    <row r="175" spans="1:9" x14ac:dyDescent="0.35">
      <c r="A175">
        <v>173</v>
      </c>
      <c r="B175" t="s">
        <v>366</v>
      </c>
      <c r="C175" t="s">
        <v>367</v>
      </c>
      <c r="D175">
        <v>95776</v>
      </c>
      <c r="E175" t="s">
        <v>76</v>
      </c>
      <c r="F175">
        <v>8</v>
      </c>
      <c r="G175">
        <v>250</v>
      </c>
      <c r="H175">
        <v>38.672706699999999</v>
      </c>
      <c r="I175">
        <v>-121.7248895</v>
      </c>
    </row>
    <row r="176" spans="1:9" x14ac:dyDescent="0.35">
      <c r="A176">
        <v>174</v>
      </c>
      <c r="B176" t="s">
        <v>368</v>
      </c>
      <c r="C176" t="s">
        <v>369</v>
      </c>
      <c r="D176">
        <v>92398</v>
      </c>
      <c r="E176" t="s">
        <v>26</v>
      </c>
      <c r="F176">
        <v>18</v>
      </c>
      <c r="G176">
        <v>150</v>
      </c>
      <c r="H176">
        <v>34.9077184</v>
      </c>
      <c r="I176">
        <v>-116.8358054</v>
      </c>
    </row>
    <row r="177" spans="1:9" x14ac:dyDescent="0.35">
      <c r="A177">
        <v>175</v>
      </c>
      <c r="B177" t="s">
        <v>370</v>
      </c>
      <c r="C177" t="s">
        <v>371</v>
      </c>
      <c r="D177">
        <v>95993</v>
      </c>
      <c r="E177" t="s">
        <v>372</v>
      </c>
      <c r="F177">
        <v>10</v>
      </c>
      <c r="G177">
        <v>150</v>
      </c>
      <c r="H177">
        <v>39.148139299999997</v>
      </c>
      <c r="I177">
        <v>-121.6469914</v>
      </c>
    </row>
    <row r="178" spans="1:9" x14ac:dyDescent="0.35">
      <c r="A178">
        <v>176</v>
      </c>
      <c r="B178" t="s">
        <v>373</v>
      </c>
      <c r="C178" t="s">
        <v>171</v>
      </c>
      <c r="D178">
        <v>90021</v>
      </c>
      <c r="E178" t="s">
        <v>44</v>
      </c>
      <c r="F178">
        <v>16</v>
      </c>
      <c r="G178">
        <v>72</v>
      </c>
      <c r="H178">
        <v>34.033674900000001</v>
      </c>
      <c r="I178">
        <v>-118.2410297</v>
      </c>
    </row>
    <row r="179" spans="1:9" x14ac:dyDescent="0.35">
      <c r="A179">
        <v>177</v>
      </c>
      <c r="B179" t="s">
        <v>374</v>
      </c>
      <c r="C179" t="s">
        <v>375</v>
      </c>
      <c r="D179">
        <v>21740</v>
      </c>
      <c r="E179" t="s">
        <v>376</v>
      </c>
      <c r="F179">
        <v>8</v>
      </c>
      <c r="G179">
        <v>250</v>
      </c>
      <c r="H179">
        <v>39.608781</v>
      </c>
      <c r="I179">
        <v>-77.750567000000004</v>
      </c>
    </row>
    <row r="180" spans="1:9" x14ac:dyDescent="0.35">
      <c r="A180">
        <v>178</v>
      </c>
      <c r="B180" t="s">
        <v>377</v>
      </c>
      <c r="C180" t="s">
        <v>378</v>
      </c>
      <c r="D180">
        <v>10589</v>
      </c>
      <c r="E180" t="s">
        <v>379</v>
      </c>
      <c r="F180">
        <v>12</v>
      </c>
      <c r="G180">
        <v>150</v>
      </c>
      <c r="H180">
        <v>41.290333400000002</v>
      </c>
      <c r="I180">
        <v>-73.830511299999998</v>
      </c>
    </row>
  </sheetData>
  <autoFilter ref="A1:I18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5"/>
  <sheetViews>
    <sheetView workbookViewId="0">
      <selection activeCell="AC54" sqref="AC54"/>
    </sheetView>
  </sheetViews>
  <sheetFormatPr defaultRowHeight="14.5" x14ac:dyDescent="0.35"/>
  <cols>
    <col min="1" max="1" width="4.1796875" customWidth="1"/>
    <col min="2" max="2" width="34.08984375" bestFit="1" customWidth="1"/>
    <col min="3" max="3" width="14.453125" customWidth="1"/>
    <col min="4" max="4" width="12.26953125" bestFit="1" customWidth="1"/>
    <col min="5" max="5" width="18.54296875" bestFit="1" customWidth="1"/>
    <col min="6" max="6" width="9.26953125" customWidth="1"/>
    <col min="7" max="7" width="9.1796875" customWidth="1"/>
    <col min="8" max="8" width="10.81640625" bestFit="1" customWidth="1"/>
    <col min="9" max="9" width="12.453125" bestFit="1" customWidth="1"/>
    <col min="10" max="10" width="12.36328125" customWidth="1"/>
    <col min="11" max="11" width="12.81640625" customWidth="1"/>
    <col min="12" max="12" width="19.81640625" customWidth="1"/>
  </cols>
  <sheetData>
    <row r="1" spans="1:12" s="9" customFormat="1" ht="43.5" x14ac:dyDescent="0.35">
      <c r="A1" s="17"/>
      <c r="B1" s="18" t="s">
        <v>0</v>
      </c>
      <c r="C1" s="18" t="s">
        <v>1</v>
      </c>
      <c r="D1" s="18" t="s">
        <v>2</v>
      </c>
      <c r="E1" s="18" t="s">
        <v>3</v>
      </c>
      <c r="F1" s="18" t="s">
        <v>387</v>
      </c>
      <c r="G1" s="18" t="s">
        <v>388</v>
      </c>
      <c r="H1" s="18" t="s">
        <v>6</v>
      </c>
      <c r="I1" s="18" t="s">
        <v>7</v>
      </c>
      <c r="J1" s="18" t="s">
        <v>380</v>
      </c>
      <c r="K1" s="18" t="s">
        <v>381</v>
      </c>
      <c r="L1" s="18" t="s">
        <v>385</v>
      </c>
    </row>
    <row r="2" spans="1:12" x14ac:dyDescent="0.35">
      <c r="A2" s="19">
        <v>1</v>
      </c>
      <c r="B2" s="19" t="s">
        <v>8</v>
      </c>
      <c r="C2" s="20" t="s">
        <v>9</v>
      </c>
      <c r="D2" s="19">
        <v>94501</v>
      </c>
      <c r="E2" s="19" t="s">
        <v>10</v>
      </c>
      <c r="F2" s="19">
        <v>12</v>
      </c>
      <c r="G2" s="19">
        <v>150</v>
      </c>
      <c r="H2" s="19">
        <v>37.756593700000003</v>
      </c>
      <c r="I2" s="19">
        <v>-122.2514747</v>
      </c>
      <c r="J2" s="19">
        <f>H2</f>
        <v>37.756593700000003</v>
      </c>
      <c r="K2" s="19">
        <f>I2*-1</f>
        <v>122.2514747</v>
      </c>
      <c r="L2" s="19">
        <f>SQRT(($C$51-J2)^2+($D$51-K2)^2)</f>
        <v>0.3033955520198407</v>
      </c>
    </row>
    <row r="3" spans="1:12" x14ac:dyDescent="0.35">
      <c r="A3" s="19">
        <v>2</v>
      </c>
      <c r="B3" s="19" t="s">
        <v>15</v>
      </c>
      <c r="C3" s="20" t="s">
        <v>16</v>
      </c>
      <c r="D3" s="19">
        <v>94531</v>
      </c>
      <c r="E3" s="19" t="s">
        <v>17</v>
      </c>
      <c r="F3" s="19">
        <v>10</v>
      </c>
      <c r="G3" s="19">
        <v>150</v>
      </c>
      <c r="H3" s="19">
        <v>37.964549699999999</v>
      </c>
      <c r="I3" s="19">
        <v>-121.737713</v>
      </c>
      <c r="J3" s="19">
        <f t="shared" ref="J3:J46" si="0">H3</f>
        <v>37.964549699999999</v>
      </c>
      <c r="K3" s="19">
        <f t="shared" ref="K3:K46" si="1">I3*-1</f>
        <v>121.737713</v>
      </c>
      <c r="L3" s="19">
        <f t="shared" ref="L3:L46" si="2">SQRT(($C$51-J3)^2+($D$51-K3)^2)</f>
        <v>0.53717284810425781</v>
      </c>
    </row>
    <row r="4" spans="1:12" x14ac:dyDescent="0.35">
      <c r="A4" s="19">
        <v>3</v>
      </c>
      <c r="B4" s="19" t="s">
        <v>55</v>
      </c>
      <c r="C4" s="20" t="s">
        <v>56</v>
      </c>
      <c r="D4" s="19">
        <v>94520</v>
      </c>
      <c r="E4" s="19" t="s">
        <v>17</v>
      </c>
      <c r="F4" s="19">
        <v>16</v>
      </c>
      <c r="G4" s="19">
        <v>250</v>
      </c>
      <c r="H4" s="19">
        <v>37.968864699999997</v>
      </c>
      <c r="I4" s="19">
        <v>-122.05595649999999</v>
      </c>
      <c r="J4" s="19">
        <f t="shared" si="0"/>
        <v>37.968864699999997</v>
      </c>
      <c r="K4" s="19">
        <f t="shared" si="1"/>
        <v>122.05595649999999</v>
      </c>
      <c r="L4" s="19">
        <f t="shared" si="2"/>
        <v>0.44039032932804867</v>
      </c>
    </row>
    <row r="5" spans="1:12" x14ac:dyDescent="0.35">
      <c r="A5" s="19">
        <v>4</v>
      </c>
      <c r="B5" s="19" t="s">
        <v>68</v>
      </c>
      <c r="C5" s="20" t="s">
        <v>69</v>
      </c>
      <c r="D5" s="19">
        <v>95014</v>
      </c>
      <c r="E5" s="19" t="s">
        <v>70</v>
      </c>
      <c r="F5" s="19">
        <v>28</v>
      </c>
      <c r="G5" s="19">
        <v>250</v>
      </c>
      <c r="H5" s="19">
        <v>37.324611400000002</v>
      </c>
      <c r="I5" s="19">
        <v>-122.03597670000001</v>
      </c>
      <c r="J5" s="19">
        <f t="shared" si="0"/>
        <v>37.324611400000002</v>
      </c>
      <c r="K5" s="19">
        <f t="shared" si="1"/>
        <v>122.03597670000001</v>
      </c>
      <c r="L5" s="19">
        <f t="shared" si="2"/>
        <v>0.20447050441722106</v>
      </c>
    </row>
    <row r="6" spans="1:12" x14ac:dyDescent="0.35">
      <c r="A6" s="19">
        <v>5</v>
      </c>
      <c r="B6" s="19" t="s">
        <v>71</v>
      </c>
      <c r="C6" s="20" t="s">
        <v>72</v>
      </c>
      <c r="D6" s="19">
        <v>94015</v>
      </c>
      <c r="E6" s="19" t="s">
        <v>73</v>
      </c>
      <c r="F6" s="19">
        <v>40</v>
      </c>
      <c r="G6" s="19">
        <v>72</v>
      </c>
      <c r="H6" s="19">
        <v>37.669603100000003</v>
      </c>
      <c r="I6" s="19">
        <v>-122.469413</v>
      </c>
      <c r="J6" s="19">
        <f t="shared" si="0"/>
        <v>37.669603100000003</v>
      </c>
      <c r="K6" s="19">
        <f t="shared" si="1"/>
        <v>122.469413</v>
      </c>
      <c r="L6" s="19">
        <f t="shared" si="2"/>
        <v>0.44116573550338184</v>
      </c>
    </row>
    <row r="7" spans="1:12" x14ac:dyDescent="0.35">
      <c r="A7" s="19">
        <v>6</v>
      </c>
      <c r="B7" s="19" t="s">
        <v>79</v>
      </c>
      <c r="C7" s="20" t="s">
        <v>80</v>
      </c>
      <c r="D7" s="19">
        <v>94568</v>
      </c>
      <c r="E7" s="19" t="s">
        <v>10</v>
      </c>
      <c r="F7" s="19">
        <v>16</v>
      </c>
      <c r="G7" s="19">
        <v>150</v>
      </c>
      <c r="H7" s="19">
        <v>37.702752099999998</v>
      </c>
      <c r="I7" s="19">
        <v>-121.9248667</v>
      </c>
      <c r="J7" s="19">
        <f t="shared" si="0"/>
        <v>37.702752099999998</v>
      </c>
      <c r="K7" s="19">
        <f t="shared" si="1"/>
        <v>121.9248667</v>
      </c>
      <c r="L7" s="19">
        <f t="shared" si="2"/>
        <v>0.21536209978331844</v>
      </c>
    </row>
    <row r="8" spans="1:12" x14ac:dyDescent="0.35">
      <c r="A8" s="19">
        <v>7</v>
      </c>
      <c r="B8" s="19" t="s">
        <v>81</v>
      </c>
      <c r="C8" s="20" t="s">
        <v>82</v>
      </c>
      <c r="D8" s="19">
        <v>94303</v>
      </c>
      <c r="E8" s="19" t="s">
        <v>73</v>
      </c>
      <c r="F8" s="19">
        <v>20</v>
      </c>
      <c r="G8" s="19">
        <v>72</v>
      </c>
      <c r="H8" s="19">
        <v>37.460213199999998</v>
      </c>
      <c r="I8" s="19">
        <v>-122.13552900000001</v>
      </c>
      <c r="J8" s="19">
        <f t="shared" si="0"/>
        <v>37.460213199999998</v>
      </c>
      <c r="K8" s="19">
        <f t="shared" si="1"/>
        <v>122.13552900000001</v>
      </c>
      <c r="L8" s="19">
        <f t="shared" si="2"/>
        <v>0.10833634083371194</v>
      </c>
    </row>
    <row r="9" spans="1:12" x14ac:dyDescent="0.35">
      <c r="A9" s="19">
        <v>8</v>
      </c>
      <c r="B9" s="19" t="s">
        <v>86</v>
      </c>
      <c r="C9" s="20" t="s">
        <v>87</v>
      </c>
      <c r="D9" s="19">
        <v>94530</v>
      </c>
      <c r="E9" s="19" t="s">
        <v>17</v>
      </c>
      <c r="F9" s="19">
        <v>14</v>
      </c>
      <c r="G9" s="19">
        <v>72</v>
      </c>
      <c r="H9" s="19">
        <v>37.8992693</v>
      </c>
      <c r="I9" s="19">
        <v>-122.29841399999999</v>
      </c>
      <c r="J9" s="19">
        <f t="shared" si="0"/>
        <v>37.8992693</v>
      </c>
      <c r="K9" s="19">
        <f t="shared" si="1"/>
        <v>122.29841399999999</v>
      </c>
      <c r="L9" s="19">
        <f t="shared" si="2"/>
        <v>0.44550714461059238</v>
      </c>
    </row>
    <row r="10" spans="1:12" x14ac:dyDescent="0.35">
      <c r="A10" s="19">
        <v>9</v>
      </c>
      <c r="B10" s="19" t="s">
        <v>91</v>
      </c>
      <c r="C10" s="20" t="s">
        <v>92</v>
      </c>
      <c r="D10" s="19">
        <v>94608</v>
      </c>
      <c r="E10" s="19" t="s">
        <v>10</v>
      </c>
      <c r="F10" s="19">
        <v>12</v>
      </c>
      <c r="G10" s="19">
        <v>250</v>
      </c>
      <c r="H10" s="19">
        <v>37.8378637</v>
      </c>
      <c r="I10" s="19">
        <v>-122.2956033</v>
      </c>
      <c r="J10" s="19">
        <f t="shared" si="0"/>
        <v>37.8378637</v>
      </c>
      <c r="K10" s="19">
        <f t="shared" si="1"/>
        <v>122.2956033</v>
      </c>
      <c r="L10" s="19">
        <f t="shared" si="2"/>
        <v>0.39412157981044182</v>
      </c>
    </row>
    <row r="11" spans="1:12" x14ac:dyDescent="0.35">
      <c r="A11" s="19">
        <v>10</v>
      </c>
      <c r="B11" s="19" t="s">
        <v>93</v>
      </c>
      <c r="C11" s="20" t="s">
        <v>92</v>
      </c>
      <c r="D11" s="19">
        <v>94608</v>
      </c>
      <c r="E11" s="19" t="s">
        <v>10</v>
      </c>
      <c r="F11" s="19">
        <v>12</v>
      </c>
      <c r="G11" s="19">
        <v>250</v>
      </c>
      <c r="H11" s="19">
        <v>37.8412352</v>
      </c>
      <c r="I11" s="19">
        <v>-122.2938314</v>
      </c>
      <c r="J11" s="19">
        <f t="shared" si="0"/>
        <v>37.8412352</v>
      </c>
      <c r="K11" s="19">
        <f t="shared" si="1"/>
        <v>122.2938314</v>
      </c>
      <c r="L11" s="19">
        <f t="shared" si="2"/>
        <v>0.39568554617163215</v>
      </c>
    </row>
    <row r="12" spans="1:12" x14ac:dyDescent="0.35">
      <c r="A12" s="19">
        <v>11</v>
      </c>
      <c r="B12" s="19" t="s">
        <v>113</v>
      </c>
      <c r="C12" s="20" t="s">
        <v>114</v>
      </c>
      <c r="D12" s="19">
        <v>94538</v>
      </c>
      <c r="E12" s="19" t="s">
        <v>10</v>
      </c>
      <c r="F12" s="19">
        <v>12</v>
      </c>
      <c r="G12" s="19">
        <v>250</v>
      </c>
      <c r="H12" s="19">
        <v>37.491914399999999</v>
      </c>
      <c r="I12" s="19">
        <v>-121.9403535</v>
      </c>
      <c r="J12" s="19">
        <f t="shared" si="0"/>
        <v>37.491914399999999</v>
      </c>
      <c r="K12" s="19">
        <f t="shared" si="1"/>
        <v>121.9403535</v>
      </c>
      <c r="L12" s="19">
        <f t="shared" si="2"/>
        <v>0.11693823375420756</v>
      </c>
    </row>
    <row r="13" spans="1:12" x14ac:dyDescent="0.35">
      <c r="A13" s="19">
        <v>12</v>
      </c>
      <c r="B13" s="19" t="s">
        <v>115</v>
      </c>
      <c r="C13" s="20" t="s">
        <v>114</v>
      </c>
      <c r="D13" s="19">
        <v>94538</v>
      </c>
      <c r="E13" s="19" t="s">
        <v>10</v>
      </c>
      <c r="F13" s="19">
        <v>12</v>
      </c>
      <c r="G13" s="19">
        <v>250</v>
      </c>
      <c r="H13" s="19">
        <v>37.501548999999997</v>
      </c>
      <c r="I13" s="19">
        <v>-121.9682845</v>
      </c>
      <c r="J13" s="19">
        <f t="shared" si="0"/>
        <v>37.501548999999997</v>
      </c>
      <c r="K13" s="19">
        <f t="shared" si="1"/>
        <v>121.9682845</v>
      </c>
      <c r="L13" s="19">
        <f t="shared" si="2"/>
        <v>8.7396092929031138E-2</v>
      </c>
    </row>
    <row r="14" spans="1:12" x14ac:dyDescent="0.35">
      <c r="A14" s="19">
        <v>13</v>
      </c>
      <c r="B14" s="19" t="s">
        <v>119</v>
      </c>
      <c r="C14" s="20" t="s">
        <v>120</v>
      </c>
      <c r="D14" s="19">
        <v>95020</v>
      </c>
      <c r="E14" s="19" t="s">
        <v>70</v>
      </c>
      <c r="F14" s="19">
        <v>16</v>
      </c>
      <c r="G14" s="19">
        <v>150</v>
      </c>
      <c r="H14" s="19">
        <v>37.022664800000001</v>
      </c>
      <c r="I14" s="19">
        <v>-121.5638032</v>
      </c>
      <c r="J14" s="19">
        <f t="shared" si="0"/>
        <v>37.022664800000001</v>
      </c>
      <c r="K14" s="19">
        <f t="shared" si="1"/>
        <v>121.5638032</v>
      </c>
      <c r="L14" s="19">
        <f t="shared" si="2"/>
        <v>0.70259450061747264</v>
      </c>
    </row>
    <row r="15" spans="1:12" x14ac:dyDescent="0.35">
      <c r="A15" s="19">
        <v>14</v>
      </c>
      <c r="B15" s="19" t="s">
        <v>140</v>
      </c>
      <c r="C15" s="20" t="s">
        <v>141</v>
      </c>
      <c r="D15" s="19">
        <v>94541</v>
      </c>
      <c r="E15" s="19" t="s">
        <v>10</v>
      </c>
      <c r="F15" s="19">
        <v>14</v>
      </c>
      <c r="G15" s="19">
        <v>72</v>
      </c>
      <c r="H15" s="19">
        <v>37.666290500000002</v>
      </c>
      <c r="I15" s="19">
        <v>-122.1208433</v>
      </c>
      <c r="J15" s="19">
        <f t="shared" si="0"/>
        <v>37.666290500000002</v>
      </c>
      <c r="K15" s="19">
        <f t="shared" si="1"/>
        <v>122.1208433</v>
      </c>
      <c r="L15" s="19">
        <f t="shared" si="2"/>
        <v>0.15429247648510788</v>
      </c>
    </row>
    <row r="16" spans="1:12" x14ac:dyDescent="0.35">
      <c r="A16" s="19">
        <v>15</v>
      </c>
      <c r="B16" s="19" t="s">
        <v>164</v>
      </c>
      <c r="C16" s="20" t="s">
        <v>165</v>
      </c>
      <c r="D16" s="19">
        <v>94551</v>
      </c>
      <c r="E16" s="19" t="s">
        <v>10</v>
      </c>
      <c r="F16" s="19">
        <v>20</v>
      </c>
      <c r="G16" s="19">
        <v>72</v>
      </c>
      <c r="H16" s="19">
        <v>37.698556099999998</v>
      </c>
      <c r="I16" s="19">
        <v>-121.8449762</v>
      </c>
      <c r="J16" s="19">
        <f t="shared" si="0"/>
        <v>37.698556099999998</v>
      </c>
      <c r="K16" s="19">
        <f t="shared" si="1"/>
        <v>121.8449762</v>
      </c>
      <c r="L16" s="19">
        <f t="shared" si="2"/>
        <v>0.26746910454511041</v>
      </c>
    </row>
    <row r="17" spans="1:12" x14ac:dyDescent="0.35">
      <c r="A17" s="19">
        <v>16</v>
      </c>
      <c r="B17" s="19" t="s">
        <v>168</v>
      </c>
      <c r="C17" s="20" t="s">
        <v>169</v>
      </c>
      <c r="D17" s="19">
        <v>94022</v>
      </c>
      <c r="E17" s="19" t="s">
        <v>70</v>
      </c>
      <c r="F17" s="19">
        <v>16</v>
      </c>
      <c r="G17" s="19">
        <v>72</v>
      </c>
      <c r="H17" s="19">
        <v>37.398934099999998</v>
      </c>
      <c r="I17" s="19">
        <v>-122.11064829999999</v>
      </c>
      <c r="J17" s="19">
        <f t="shared" si="0"/>
        <v>37.398934099999998</v>
      </c>
      <c r="K17" s="19">
        <f t="shared" si="1"/>
        <v>122.11064829999999</v>
      </c>
      <c r="L17" s="19">
        <f t="shared" si="2"/>
        <v>0.14245871453534759</v>
      </c>
    </row>
    <row r="18" spans="1:12" x14ac:dyDescent="0.35">
      <c r="A18" s="19">
        <v>17</v>
      </c>
      <c r="B18" s="19" t="s">
        <v>172</v>
      </c>
      <c r="C18" s="20" t="s">
        <v>173</v>
      </c>
      <c r="D18" s="19">
        <v>95032</v>
      </c>
      <c r="E18" s="19" t="s">
        <v>70</v>
      </c>
      <c r="F18" s="19">
        <v>12</v>
      </c>
      <c r="G18" s="19">
        <v>72</v>
      </c>
      <c r="H18" s="19">
        <v>37.228422399999999</v>
      </c>
      <c r="I18" s="19">
        <v>-121.9797057</v>
      </c>
      <c r="J18" s="19">
        <f t="shared" si="0"/>
        <v>37.228422399999999</v>
      </c>
      <c r="K18" s="19">
        <f t="shared" si="1"/>
        <v>121.9797057</v>
      </c>
      <c r="L18" s="19">
        <f t="shared" si="2"/>
        <v>0.30852621107164563</v>
      </c>
    </row>
    <row r="19" spans="1:12" x14ac:dyDescent="0.35">
      <c r="A19" s="19">
        <v>18</v>
      </c>
      <c r="B19" s="19" t="s">
        <v>190</v>
      </c>
      <c r="C19" s="20" t="s">
        <v>191</v>
      </c>
      <c r="D19" s="19">
        <v>94025</v>
      </c>
      <c r="E19" s="19" t="s">
        <v>73</v>
      </c>
      <c r="F19" s="19">
        <v>18</v>
      </c>
      <c r="G19" s="19">
        <v>72</v>
      </c>
      <c r="H19" s="19">
        <v>37.423348699999998</v>
      </c>
      <c r="I19" s="19">
        <v>-122.1969534</v>
      </c>
      <c r="J19" s="19">
        <f t="shared" si="0"/>
        <v>37.423348699999998</v>
      </c>
      <c r="K19" s="19">
        <f t="shared" si="1"/>
        <v>122.1969534</v>
      </c>
      <c r="L19" s="19">
        <f t="shared" si="2"/>
        <v>0.17954304287153766</v>
      </c>
    </row>
    <row r="20" spans="1:12" x14ac:dyDescent="0.35">
      <c r="A20" s="19">
        <v>19</v>
      </c>
      <c r="B20" s="19" t="s">
        <v>192</v>
      </c>
      <c r="C20" s="20" t="s">
        <v>193</v>
      </c>
      <c r="D20" s="19">
        <v>95035</v>
      </c>
      <c r="E20" s="19" t="s">
        <v>70</v>
      </c>
      <c r="F20" s="19">
        <v>20</v>
      </c>
      <c r="G20" s="19">
        <v>72</v>
      </c>
      <c r="H20" s="19">
        <v>37.413558000000002</v>
      </c>
      <c r="I20" s="19">
        <v>-121.897009</v>
      </c>
      <c r="J20" s="19">
        <f t="shared" si="0"/>
        <v>37.413558000000002</v>
      </c>
      <c r="K20" s="19">
        <f t="shared" si="1"/>
        <v>121.897009</v>
      </c>
      <c r="L20" s="19">
        <f t="shared" si="2"/>
        <v>0.19249548732465158</v>
      </c>
    </row>
    <row r="21" spans="1:12" x14ac:dyDescent="0.35">
      <c r="A21" s="19">
        <v>20</v>
      </c>
      <c r="B21" s="19" t="s">
        <v>194</v>
      </c>
      <c r="C21" s="20" t="s">
        <v>193</v>
      </c>
      <c r="D21" s="19">
        <v>95035</v>
      </c>
      <c r="E21" s="19" t="s">
        <v>70</v>
      </c>
      <c r="F21" s="19">
        <v>16</v>
      </c>
      <c r="G21" s="19">
        <v>150</v>
      </c>
      <c r="H21" s="19">
        <v>37.4347286</v>
      </c>
      <c r="I21" s="19">
        <v>-121.8919253</v>
      </c>
      <c r="J21" s="19">
        <f t="shared" si="0"/>
        <v>37.4347286</v>
      </c>
      <c r="K21" s="19">
        <f t="shared" si="1"/>
        <v>121.8919253</v>
      </c>
      <c r="L21" s="19">
        <f t="shared" si="2"/>
        <v>0.18501849682706822</v>
      </c>
    </row>
    <row r="22" spans="1:12" x14ac:dyDescent="0.35">
      <c r="A22" s="19">
        <v>21</v>
      </c>
      <c r="B22" s="19" t="s">
        <v>204</v>
      </c>
      <c r="C22" s="20" t="s">
        <v>205</v>
      </c>
      <c r="D22" s="19">
        <v>95037</v>
      </c>
      <c r="E22" s="19" t="s">
        <v>70</v>
      </c>
      <c r="F22" s="19">
        <v>14</v>
      </c>
      <c r="G22" s="19">
        <v>72</v>
      </c>
      <c r="H22" s="19">
        <v>37.157477700000001</v>
      </c>
      <c r="I22" s="19">
        <v>-121.65451210000001</v>
      </c>
      <c r="J22" s="19">
        <f t="shared" si="0"/>
        <v>37.157477700000001</v>
      </c>
      <c r="K22" s="19">
        <f t="shared" si="1"/>
        <v>121.65451210000001</v>
      </c>
      <c r="L22" s="19">
        <f t="shared" si="2"/>
        <v>0.5433169612563461</v>
      </c>
    </row>
    <row r="23" spans="1:12" x14ac:dyDescent="0.35">
      <c r="A23" s="19">
        <v>22</v>
      </c>
      <c r="B23" s="19" t="s">
        <v>206</v>
      </c>
      <c r="C23" s="20" t="s">
        <v>207</v>
      </c>
      <c r="D23" s="19">
        <v>94043</v>
      </c>
      <c r="E23" s="19" t="s">
        <v>70</v>
      </c>
      <c r="F23" s="19">
        <v>12</v>
      </c>
      <c r="G23" s="19">
        <v>150</v>
      </c>
      <c r="H23" s="19">
        <v>37.414434</v>
      </c>
      <c r="I23" s="19">
        <v>-122.0772642</v>
      </c>
      <c r="J23" s="19">
        <f t="shared" si="0"/>
        <v>37.414434</v>
      </c>
      <c r="K23" s="19">
        <f t="shared" si="1"/>
        <v>122.0772642</v>
      </c>
      <c r="L23" s="19">
        <f t="shared" si="2"/>
        <v>0.11695448126747546</v>
      </c>
    </row>
    <row r="24" spans="1:12" x14ac:dyDescent="0.35">
      <c r="A24" s="19">
        <v>23</v>
      </c>
      <c r="B24" s="19" t="s">
        <v>217</v>
      </c>
      <c r="C24" s="20" t="s">
        <v>218</v>
      </c>
      <c r="D24" s="19">
        <v>94560</v>
      </c>
      <c r="E24" s="19" t="s">
        <v>10</v>
      </c>
      <c r="F24" s="19">
        <v>16</v>
      </c>
      <c r="G24" s="19">
        <v>72</v>
      </c>
      <c r="H24" s="19">
        <v>37.525701099999999</v>
      </c>
      <c r="I24" s="19">
        <v>-122.0062222</v>
      </c>
      <c r="J24" s="19">
        <f t="shared" si="0"/>
        <v>37.525701099999999</v>
      </c>
      <c r="K24" s="19">
        <f t="shared" si="1"/>
        <v>122.0062222</v>
      </c>
      <c r="L24" s="19">
        <f t="shared" si="2"/>
        <v>4.5286233017478916E-2</v>
      </c>
    </row>
    <row r="25" spans="1:12" x14ac:dyDescent="0.35">
      <c r="A25" s="19">
        <v>24</v>
      </c>
      <c r="B25" s="19" t="s">
        <v>221</v>
      </c>
      <c r="C25" s="20" t="s">
        <v>222</v>
      </c>
      <c r="D25" s="19">
        <v>94607</v>
      </c>
      <c r="E25" s="19" t="s">
        <v>10</v>
      </c>
      <c r="F25" s="19">
        <v>12</v>
      </c>
      <c r="G25" s="19">
        <v>72</v>
      </c>
      <c r="H25" s="19">
        <v>37.7940963</v>
      </c>
      <c r="I25" s="19">
        <v>-122.27252230000001</v>
      </c>
      <c r="J25" s="19">
        <f t="shared" si="0"/>
        <v>37.7940963</v>
      </c>
      <c r="K25" s="19">
        <f t="shared" si="1"/>
        <v>122.27252230000001</v>
      </c>
      <c r="L25" s="19">
        <f t="shared" si="2"/>
        <v>0.34558349324114473</v>
      </c>
    </row>
    <row r="26" spans="1:12" x14ac:dyDescent="0.35">
      <c r="A26" s="19">
        <v>25</v>
      </c>
      <c r="B26" s="19" t="s">
        <v>223</v>
      </c>
      <c r="C26" s="20" t="s">
        <v>222</v>
      </c>
      <c r="D26" s="19">
        <v>94621</v>
      </c>
      <c r="E26" s="19" t="s">
        <v>10</v>
      </c>
      <c r="F26" s="19">
        <v>16</v>
      </c>
      <c r="G26" s="19">
        <v>250</v>
      </c>
      <c r="H26" s="19">
        <v>37.747150400000002</v>
      </c>
      <c r="I26" s="19">
        <v>-122.19504689999999</v>
      </c>
      <c r="J26" s="19">
        <f t="shared" si="0"/>
        <v>37.747150400000002</v>
      </c>
      <c r="K26" s="19">
        <f t="shared" si="1"/>
        <v>122.19504689999999</v>
      </c>
      <c r="L26" s="19">
        <f t="shared" si="2"/>
        <v>0.26160487058401144</v>
      </c>
    </row>
    <row r="27" spans="1:12" x14ac:dyDescent="0.35">
      <c r="A27" s="19">
        <v>26</v>
      </c>
      <c r="B27" s="19" t="s">
        <v>233</v>
      </c>
      <c r="C27" s="20" t="s">
        <v>82</v>
      </c>
      <c r="D27" s="19">
        <v>94304</v>
      </c>
      <c r="E27" s="19" t="s">
        <v>70</v>
      </c>
      <c r="F27" s="19">
        <v>20</v>
      </c>
      <c r="G27" s="19">
        <v>72</v>
      </c>
      <c r="H27" s="19">
        <v>37.441705800000001</v>
      </c>
      <c r="I27" s="19">
        <v>-122.17209939999999</v>
      </c>
      <c r="J27" s="19">
        <f t="shared" si="0"/>
        <v>37.441705800000001</v>
      </c>
      <c r="K27" s="19">
        <f t="shared" si="1"/>
        <v>122.17209939999999</v>
      </c>
      <c r="L27" s="19">
        <f t="shared" si="2"/>
        <v>0.14864680217075923</v>
      </c>
    </row>
    <row r="28" spans="1:12" x14ac:dyDescent="0.35">
      <c r="A28" s="19">
        <v>27</v>
      </c>
      <c r="B28" s="19" t="s">
        <v>250</v>
      </c>
      <c r="C28" s="20" t="s">
        <v>251</v>
      </c>
      <c r="D28" s="19">
        <v>94588</v>
      </c>
      <c r="E28" s="19" t="s">
        <v>10</v>
      </c>
      <c r="F28" s="19">
        <v>10</v>
      </c>
      <c r="G28" s="19">
        <v>72</v>
      </c>
      <c r="H28" s="19">
        <v>37.700012200000003</v>
      </c>
      <c r="I28" s="19">
        <v>-121.9105089</v>
      </c>
      <c r="J28" s="19">
        <f t="shared" si="0"/>
        <v>37.700012200000003</v>
      </c>
      <c r="K28" s="19">
        <f t="shared" si="1"/>
        <v>121.9105089</v>
      </c>
      <c r="L28" s="19">
        <f t="shared" si="2"/>
        <v>0.22197684489659314</v>
      </c>
    </row>
    <row r="29" spans="1:12" x14ac:dyDescent="0.35">
      <c r="A29" s="19">
        <v>28</v>
      </c>
      <c r="B29" s="19" t="s">
        <v>260</v>
      </c>
      <c r="C29" s="20" t="s">
        <v>261</v>
      </c>
      <c r="D29" s="19">
        <v>94804</v>
      </c>
      <c r="E29" s="19" t="s">
        <v>17</v>
      </c>
      <c r="F29" s="19">
        <v>16</v>
      </c>
      <c r="G29" s="19">
        <v>250</v>
      </c>
      <c r="H29" s="19">
        <v>37.898364999999998</v>
      </c>
      <c r="I29" s="19">
        <v>-122.30771249999999</v>
      </c>
      <c r="J29" s="19">
        <f t="shared" si="0"/>
        <v>37.898364999999998</v>
      </c>
      <c r="K29" s="19">
        <f t="shared" si="1"/>
        <v>122.30771249999999</v>
      </c>
      <c r="L29" s="19">
        <f t="shared" si="2"/>
        <v>0.44998514254798477</v>
      </c>
    </row>
    <row r="30" spans="1:12" x14ac:dyDescent="0.35">
      <c r="A30" s="19">
        <v>29</v>
      </c>
      <c r="B30" s="19" t="s">
        <v>262</v>
      </c>
      <c r="C30" s="20" t="s">
        <v>261</v>
      </c>
      <c r="D30" s="19">
        <v>94804</v>
      </c>
      <c r="E30" s="19" t="s">
        <v>17</v>
      </c>
      <c r="F30" s="19">
        <v>12</v>
      </c>
      <c r="G30" s="19">
        <v>150</v>
      </c>
      <c r="H30" s="19">
        <v>37.920512799999997</v>
      </c>
      <c r="I30" s="19">
        <v>-122.34835649999999</v>
      </c>
      <c r="J30" s="19">
        <f t="shared" si="0"/>
        <v>37.920512799999997</v>
      </c>
      <c r="K30" s="19">
        <f t="shared" si="1"/>
        <v>122.34835649999999</v>
      </c>
      <c r="L30" s="19">
        <f t="shared" si="2"/>
        <v>0.49177832789807063</v>
      </c>
    </row>
    <row r="31" spans="1:12" x14ac:dyDescent="0.35">
      <c r="A31" s="19">
        <v>30</v>
      </c>
      <c r="B31" s="19" t="s">
        <v>277</v>
      </c>
      <c r="C31" s="20" t="s">
        <v>278</v>
      </c>
      <c r="D31" s="19">
        <v>94070</v>
      </c>
      <c r="E31" s="19" t="s">
        <v>73</v>
      </c>
      <c r="F31" s="19">
        <v>19</v>
      </c>
      <c r="G31" s="19">
        <v>75</v>
      </c>
      <c r="H31" s="19">
        <v>37.502335199999997</v>
      </c>
      <c r="I31" s="19">
        <v>-122.2442068</v>
      </c>
      <c r="J31" s="19">
        <f t="shared" si="0"/>
        <v>37.502335199999997</v>
      </c>
      <c r="K31" s="19">
        <f t="shared" si="1"/>
        <v>122.2442068</v>
      </c>
      <c r="L31" s="19">
        <f t="shared" si="2"/>
        <v>0.19455193832934828</v>
      </c>
    </row>
    <row r="32" spans="1:12" x14ac:dyDescent="0.35">
      <c r="A32" s="19">
        <v>31</v>
      </c>
      <c r="B32" s="19" t="s">
        <v>288</v>
      </c>
      <c r="C32" s="20" t="s">
        <v>289</v>
      </c>
      <c r="D32" s="19">
        <v>94102</v>
      </c>
      <c r="E32" s="19" t="s">
        <v>290</v>
      </c>
      <c r="F32" s="19">
        <v>12</v>
      </c>
      <c r="G32" s="19">
        <v>72</v>
      </c>
      <c r="H32" s="19">
        <v>37.781365299999997</v>
      </c>
      <c r="I32" s="19">
        <v>-122.4215253</v>
      </c>
      <c r="J32" s="19">
        <f t="shared" si="0"/>
        <v>37.781365299999997</v>
      </c>
      <c r="K32" s="19">
        <f t="shared" si="1"/>
        <v>122.4215253</v>
      </c>
      <c r="L32" s="19">
        <f t="shared" si="2"/>
        <v>0.44823929802899853</v>
      </c>
    </row>
    <row r="33" spans="1:12" x14ac:dyDescent="0.35">
      <c r="A33" s="19">
        <v>32</v>
      </c>
      <c r="B33" s="19" t="s">
        <v>291</v>
      </c>
      <c r="C33" s="20" t="s">
        <v>292</v>
      </c>
      <c r="D33" s="19">
        <v>95118</v>
      </c>
      <c r="E33" s="19" t="s">
        <v>70</v>
      </c>
      <c r="F33" s="19">
        <v>18</v>
      </c>
      <c r="G33" s="19">
        <v>72</v>
      </c>
      <c r="H33" s="19">
        <v>37.244943800000001</v>
      </c>
      <c r="I33" s="19">
        <v>-121.88988000000001</v>
      </c>
      <c r="J33" s="19">
        <f t="shared" si="0"/>
        <v>37.244943800000001</v>
      </c>
      <c r="K33" s="19">
        <f t="shared" si="1"/>
        <v>121.88988000000001</v>
      </c>
      <c r="L33" s="19">
        <f t="shared" si="2"/>
        <v>0.32634129502273024</v>
      </c>
    </row>
    <row r="34" spans="1:12" x14ac:dyDescent="0.35">
      <c r="A34" s="19">
        <v>33</v>
      </c>
      <c r="B34" s="19" t="s">
        <v>293</v>
      </c>
      <c r="C34" s="20" t="s">
        <v>292</v>
      </c>
      <c r="D34" s="19">
        <v>95118</v>
      </c>
      <c r="E34" s="19" t="s">
        <v>70</v>
      </c>
      <c r="F34" s="19">
        <v>24</v>
      </c>
      <c r="G34" s="19">
        <v>72</v>
      </c>
      <c r="H34" s="19">
        <v>37.257174900000003</v>
      </c>
      <c r="I34" s="19">
        <v>-121.8734276</v>
      </c>
      <c r="J34" s="19">
        <f t="shared" si="0"/>
        <v>37.257174900000003</v>
      </c>
      <c r="K34" s="19">
        <f t="shared" si="1"/>
        <v>121.8734276</v>
      </c>
      <c r="L34" s="19">
        <f t="shared" si="2"/>
        <v>0.32449665125331312</v>
      </c>
    </row>
    <row r="35" spans="1:12" x14ac:dyDescent="0.35">
      <c r="A35" s="19">
        <v>34</v>
      </c>
      <c r="B35" s="19" t="s">
        <v>294</v>
      </c>
      <c r="C35" s="20" t="s">
        <v>292</v>
      </c>
      <c r="D35" s="19">
        <v>95110</v>
      </c>
      <c r="E35" s="19" t="s">
        <v>70</v>
      </c>
      <c r="F35" s="19">
        <v>12</v>
      </c>
      <c r="G35" s="19">
        <v>150</v>
      </c>
      <c r="H35" s="19">
        <v>37.338646099999998</v>
      </c>
      <c r="I35" s="19">
        <v>-121.9044629</v>
      </c>
      <c r="J35" s="19">
        <f t="shared" si="0"/>
        <v>37.338646099999998</v>
      </c>
      <c r="K35" s="19">
        <f t="shared" si="1"/>
        <v>121.9044629</v>
      </c>
      <c r="L35" s="19">
        <f t="shared" si="2"/>
        <v>0.24008459543103375</v>
      </c>
    </row>
    <row r="36" spans="1:12" x14ac:dyDescent="0.35">
      <c r="A36" s="19">
        <v>35</v>
      </c>
      <c r="B36" s="19" t="s">
        <v>295</v>
      </c>
      <c r="C36" s="20" t="s">
        <v>292</v>
      </c>
      <c r="D36" s="19">
        <v>95121</v>
      </c>
      <c r="E36" s="19" t="s">
        <v>70</v>
      </c>
      <c r="F36" s="19">
        <v>20</v>
      </c>
      <c r="G36" s="19">
        <v>250</v>
      </c>
      <c r="H36" s="19">
        <v>37.299626400000001</v>
      </c>
      <c r="I36" s="19">
        <v>-121.823065</v>
      </c>
      <c r="J36" s="19">
        <f t="shared" si="0"/>
        <v>37.299626400000001</v>
      </c>
      <c r="K36" s="19">
        <f t="shared" si="1"/>
        <v>121.823065</v>
      </c>
      <c r="L36" s="19">
        <f t="shared" si="2"/>
        <v>0.32330944680734663</v>
      </c>
    </row>
    <row r="37" spans="1:12" x14ac:dyDescent="0.35">
      <c r="A37" s="19">
        <v>36</v>
      </c>
      <c r="B37" s="19" t="s">
        <v>296</v>
      </c>
      <c r="C37" s="20" t="s">
        <v>292</v>
      </c>
      <c r="D37" s="19">
        <v>95134</v>
      </c>
      <c r="E37" s="19" t="s">
        <v>70</v>
      </c>
      <c r="F37" s="19">
        <v>14</v>
      </c>
      <c r="G37" s="19">
        <v>72</v>
      </c>
      <c r="H37" s="19">
        <v>37.418179500000001</v>
      </c>
      <c r="I37" s="19">
        <v>-121.95619859999999</v>
      </c>
      <c r="J37" s="19">
        <f t="shared" si="0"/>
        <v>37.418179500000001</v>
      </c>
      <c r="K37" s="19">
        <f t="shared" si="1"/>
        <v>121.95619859999999</v>
      </c>
      <c r="L37" s="19">
        <f t="shared" si="2"/>
        <v>0.14573127512956516</v>
      </c>
    </row>
    <row r="38" spans="1:12" x14ac:dyDescent="0.35">
      <c r="A38" s="19">
        <v>37</v>
      </c>
      <c r="B38" s="19" t="s">
        <v>297</v>
      </c>
      <c r="C38" s="20" t="s">
        <v>292</v>
      </c>
      <c r="D38" s="19">
        <v>95128</v>
      </c>
      <c r="E38" s="19" t="s">
        <v>70</v>
      </c>
      <c r="F38" s="19">
        <v>26</v>
      </c>
      <c r="G38" s="19">
        <v>72</v>
      </c>
      <c r="H38" s="19">
        <v>37.322178600000001</v>
      </c>
      <c r="I38" s="19">
        <v>-121.9492664</v>
      </c>
      <c r="J38" s="19">
        <f t="shared" si="0"/>
        <v>37.322178600000001</v>
      </c>
      <c r="K38" s="19">
        <f t="shared" si="1"/>
        <v>121.9492664</v>
      </c>
      <c r="L38" s="19">
        <f t="shared" si="2"/>
        <v>0.23022455150612287</v>
      </c>
    </row>
    <row r="39" spans="1:12" x14ac:dyDescent="0.35">
      <c r="A39" s="19">
        <v>38</v>
      </c>
      <c r="B39" s="19" t="s">
        <v>298</v>
      </c>
      <c r="C39" s="20" t="s">
        <v>292</v>
      </c>
      <c r="D39" s="19">
        <v>95128</v>
      </c>
      <c r="E39" s="19" t="s">
        <v>70</v>
      </c>
      <c r="F39" s="19">
        <v>10</v>
      </c>
      <c r="G39" s="19">
        <v>72</v>
      </c>
      <c r="H39" s="19">
        <v>37.322176399999996</v>
      </c>
      <c r="I39" s="19">
        <v>-121.94933109999999</v>
      </c>
      <c r="J39" s="19">
        <f t="shared" si="0"/>
        <v>37.322176399999996</v>
      </c>
      <c r="K39" s="19">
        <f t="shared" si="1"/>
        <v>121.94933109999999</v>
      </c>
      <c r="L39" s="19">
        <f t="shared" si="2"/>
        <v>0.23019782183312484</v>
      </c>
    </row>
    <row r="40" spans="1:12" x14ac:dyDescent="0.35">
      <c r="A40" s="19">
        <v>39</v>
      </c>
      <c r="B40" s="19" t="s">
        <v>303</v>
      </c>
      <c r="C40" s="20" t="s">
        <v>304</v>
      </c>
      <c r="D40" s="19">
        <v>94403</v>
      </c>
      <c r="E40" s="19" t="s">
        <v>73</v>
      </c>
      <c r="F40" s="19">
        <v>8</v>
      </c>
      <c r="G40" s="19">
        <v>150</v>
      </c>
      <c r="H40" s="19">
        <v>37.546140000000001</v>
      </c>
      <c r="I40" s="19">
        <v>-122.2902433</v>
      </c>
      <c r="J40" s="19">
        <f t="shared" si="0"/>
        <v>37.546140000000001</v>
      </c>
      <c r="K40" s="19">
        <f t="shared" si="1"/>
        <v>122.2902433</v>
      </c>
      <c r="L40" s="19">
        <f t="shared" si="2"/>
        <v>0.23947205252642334</v>
      </c>
    </row>
    <row r="41" spans="1:12" x14ac:dyDescent="0.35">
      <c r="A41" s="19">
        <v>40</v>
      </c>
      <c r="B41" s="19" t="s">
        <v>305</v>
      </c>
      <c r="C41" s="20" t="s">
        <v>304</v>
      </c>
      <c r="D41" s="19">
        <v>94403</v>
      </c>
      <c r="E41" s="19" t="s">
        <v>73</v>
      </c>
      <c r="F41" s="19">
        <v>12</v>
      </c>
      <c r="G41" s="19">
        <v>250</v>
      </c>
      <c r="H41" s="19">
        <v>37.533707</v>
      </c>
      <c r="I41" s="19">
        <v>-122.3273303</v>
      </c>
      <c r="J41" s="19">
        <f t="shared" si="0"/>
        <v>37.533707</v>
      </c>
      <c r="K41" s="19">
        <f t="shared" si="1"/>
        <v>122.3273303</v>
      </c>
      <c r="L41" s="19">
        <f t="shared" si="2"/>
        <v>0.27595747342952626</v>
      </c>
    </row>
    <row r="42" spans="1:12" x14ac:dyDescent="0.35">
      <c r="A42" s="19">
        <v>41</v>
      </c>
      <c r="B42" s="19" t="s">
        <v>306</v>
      </c>
      <c r="C42" s="20" t="s">
        <v>307</v>
      </c>
      <c r="D42" s="19">
        <v>94583</v>
      </c>
      <c r="E42" s="19" t="s">
        <v>17</v>
      </c>
      <c r="F42" s="19">
        <v>20</v>
      </c>
      <c r="G42" s="19">
        <v>72</v>
      </c>
      <c r="H42" s="19">
        <v>37.774748600000002</v>
      </c>
      <c r="I42" s="19">
        <v>-121.9795256</v>
      </c>
      <c r="J42" s="19">
        <f t="shared" si="0"/>
        <v>37.774748600000002</v>
      </c>
      <c r="K42" s="19">
        <f t="shared" si="1"/>
        <v>121.9795256</v>
      </c>
      <c r="L42" s="19">
        <f t="shared" si="2"/>
        <v>0.25653184987876287</v>
      </c>
    </row>
    <row r="43" spans="1:12" x14ac:dyDescent="0.35">
      <c r="A43" s="19">
        <v>42</v>
      </c>
      <c r="B43" s="19" t="s">
        <v>308</v>
      </c>
      <c r="C43" s="20" t="s">
        <v>307</v>
      </c>
      <c r="D43" s="19">
        <v>94583</v>
      </c>
      <c r="E43" s="19" t="s">
        <v>17</v>
      </c>
      <c r="F43" s="19">
        <v>10</v>
      </c>
      <c r="G43" s="19">
        <v>150</v>
      </c>
      <c r="H43" s="19">
        <v>37.762146399999999</v>
      </c>
      <c r="I43" s="19">
        <v>-121.9641968</v>
      </c>
      <c r="J43" s="19">
        <f t="shared" si="0"/>
        <v>37.762146399999999</v>
      </c>
      <c r="K43" s="19">
        <f t="shared" si="1"/>
        <v>121.9641968</v>
      </c>
      <c r="L43" s="19">
        <f t="shared" si="2"/>
        <v>0.24939916364073458</v>
      </c>
    </row>
    <row r="44" spans="1:12" x14ac:dyDescent="0.35">
      <c r="A44" s="19">
        <v>43</v>
      </c>
      <c r="B44" s="19" t="s">
        <v>311</v>
      </c>
      <c r="C44" s="20" t="s">
        <v>312</v>
      </c>
      <c r="D44" s="19">
        <v>95054</v>
      </c>
      <c r="E44" s="19" t="s">
        <v>70</v>
      </c>
      <c r="F44" s="19">
        <v>16</v>
      </c>
      <c r="G44" s="19">
        <v>72</v>
      </c>
      <c r="H44" s="19">
        <v>37.394666999999998</v>
      </c>
      <c r="I44" s="19">
        <v>-121.9451212</v>
      </c>
      <c r="J44" s="19">
        <f t="shared" si="0"/>
        <v>37.394666999999998</v>
      </c>
      <c r="K44" s="19">
        <f t="shared" si="1"/>
        <v>121.9451212</v>
      </c>
      <c r="L44" s="19">
        <f t="shared" si="2"/>
        <v>0.17091085534484005</v>
      </c>
    </row>
    <row r="45" spans="1:12" ht="28.5" customHeight="1" x14ac:dyDescent="0.35">
      <c r="A45" s="21">
        <v>44</v>
      </c>
      <c r="B45" s="21" t="s">
        <v>326</v>
      </c>
      <c r="C45" s="22" t="s">
        <v>327</v>
      </c>
      <c r="D45" s="21">
        <v>94080</v>
      </c>
      <c r="E45" s="21" t="s">
        <v>73</v>
      </c>
      <c r="F45" s="21">
        <v>20</v>
      </c>
      <c r="G45" s="21">
        <v>72</v>
      </c>
      <c r="H45" s="21">
        <v>37.655462</v>
      </c>
      <c r="I45" s="21">
        <v>-122.4009325</v>
      </c>
      <c r="J45" s="21">
        <f t="shared" si="0"/>
        <v>37.655462</v>
      </c>
      <c r="K45" s="21">
        <f t="shared" si="1"/>
        <v>122.4009325</v>
      </c>
      <c r="L45" s="21">
        <f t="shared" si="2"/>
        <v>0.37185685365578058</v>
      </c>
    </row>
    <row r="46" spans="1:12" x14ac:dyDescent="0.35">
      <c r="A46" s="19">
        <v>45</v>
      </c>
      <c r="B46" s="19" t="s">
        <v>354</v>
      </c>
      <c r="C46" s="20" t="s">
        <v>355</v>
      </c>
      <c r="D46" s="19">
        <v>94596</v>
      </c>
      <c r="E46" s="19" t="s">
        <v>17</v>
      </c>
      <c r="F46" s="19">
        <v>24</v>
      </c>
      <c r="G46" s="19">
        <v>150</v>
      </c>
      <c r="H46" s="19">
        <v>37.895290899999999</v>
      </c>
      <c r="I46" s="19">
        <v>-122.0613846</v>
      </c>
      <c r="J46" s="19">
        <f t="shared" si="0"/>
        <v>37.895290899999999</v>
      </c>
      <c r="K46" s="19">
        <f t="shared" si="1"/>
        <v>122.0613846</v>
      </c>
      <c r="L46" s="19">
        <f t="shared" si="2"/>
        <v>0.36692845779146327</v>
      </c>
    </row>
    <row r="49" spans="2:5" x14ac:dyDescent="0.35">
      <c r="B49" s="12" t="s">
        <v>384</v>
      </c>
      <c r="C49" s="14"/>
      <c r="D49" s="13"/>
      <c r="E49" s="1"/>
    </row>
    <row r="50" spans="2:5" x14ac:dyDescent="0.35">
      <c r="B50" s="10" t="s">
        <v>383</v>
      </c>
      <c r="C50" s="8" t="s">
        <v>380</v>
      </c>
      <c r="D50" s="8" t="s">
        <v>381</v>
      </c>
      <c r="E50" s="2"/>
    </row>
    <row r="51" spans="2:5" x14ac:dyDescent="0.35">
      <c r="B51" s="11"/>
      <c r="C51" s="3">
        <v>37.528497716147562</v>
      </c>
      <c r="D51" s="3">
        <v>122.05142199910394</v>
      </c>
      <c r="E51" s="2"/>
    </row>
    <row r="52" spans="2:5" x14ac:dyDescent="0.35">
      <c r="B52" s="4"/>
      <c r="C52" s="5"/>
      <c r="D52" s="5"/>
      <c r="E52" s="2"/>
    </row>
    <row r="53" spans="2:5" x14ac:dyDescent="0.35">
      <c r="B53" s="12" t="s">
        <v>382</v>
      </c>
      <c r="C53" s="13"/>
      <c r="D53" s="2"/>
      <c r="E53" s="2"/>
    </row>
    <row r="54" spans="2:5" x14ac:dyDescent="0.35">
      <c r="B54" s="15" t="s">
        <v>386</v>
      </c>
      <c r="C54" s="16"/>
      <c r="D54" s="2"/>
      <c r="E54" s="2"/>
    </row>
    <row r="55" spans="2:5" x14ac:dyDescent="0.35">
      <c r="B55" s="7"/>
      <c r="C55" s="6">
        <f>SUM(L2:L46)</f>
        <v>12.841706778032608</v>
      </c>
      <c r="D55" s="2"/>
      <c r="E55" s="2"/>
    </row>
  </sheetData>
  <mergeCells count="4">
    <mergeCell ref="B50:B51"/>
    <mergeCell ref="B53:C53"/>
    <mergeCell ref="B49:D49"/>
    <mergeCell ref="B54:C5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648B5-D2C6-4072-BA83-BF3E085A033F}">
  <dimension ref="A1:L21"/>
  <sheetViews>
    <sheetView tabSelected="1" workbookViewId="0">
      <selection activeCell="J32" sqref="J32"/>
    </sheetView>
  </sheetViews>
  <sheetFormatPr defaultRowHeight="14.5" x14ac:dyDescent="0.35"/>
  <cols>
    <col min="2" max="2" width="25.6328125" bestFit="1" customWidth="1"/>
    <col min="3" max="3" width="12.36328125" bestFit="1" customWidth="1"/>
    <col min="4" max="4" width="12.26953125" customWidth="1"/>
    <col min="5" max="5" width="14.08984375" bestFit="1" customWidth="1"/>
    <col min="6" max="6" width="9.36328125" customWidth="1"/>
    <col min="7" max="7" width="9.81640625" customWidth="1"/>
    <col min="8" max="8" width="10.81640625" bestFit="1" customWidth="1"/>
    <col min="9" max="9" width="12.453125" bestFit="1" customWidth="1"/>
    <col min="10" max="11" width="12.26953125" bestFit="1" customWidth="1"/>
    <col min="12" max="12" width="17.1796875" customWidth="1"/>
  </cols>
  <sheetData>
    <row r="1" spans="1:12" ht="58" x14ac:dyDescent="0.35">
      <c r="A1" s="23"/>
      <c r="B1" s="23" t="s">
        <v>0</v>
      </c>
      <c r="C1" s="23" t="s">
        <v>1</v>
      </c>
      <c r="D1" s="23" t="s">
        <v>2</v>
      </c>
      <c r="E1" s="23" t="s">
        <v>3</v>
      </c>
      <c r="F1" s="18" t="s">
        <v>387</v>
      </c>
      <c r="G1" s="18" t="s">
        <v>388</v>
      </c>
      <c r="H1" s="23" t="s">
        <v>6</v>
      </c>
      <c r="I1" s="23" t="s">
        <v>7</v>
      </c>
      <c r="J1" s="18" t="s">
        <v>380</v>
      </c>
      <c r="K1" s="18" t="s">
        <v>381</v>
      </c>
      <c r="L1" s="18" t="s">
        <v>385</v>
      </c>
    </row>
    <row r="2" spans="1:12" x14ac:dyDescent="0.35">
      <c r="A2" s="19">
        <v>1</v>
      </c>
      <c r="B2" s="19" t="s">
        <v>60</v>
      </c>
      <c r="C2" s="19" t="s">
        <v>61</v>
      </c>
      <c r="D2" s="19">
        <v>94925</v>
      </c>
      <c r="E2" s="19" t="s">
        <v>62</v>
      </c>
      <c r="F2" s="19">
        <v>10</v>
      </c>
      <c r="G2" s="19">
        <v>72</v>
      </c>
      <c r="H2" s="19">
        <v>37.928600000000003</v>
      </c>
      <c r="I2" s="19">
        <v>-122.51463680000001</v>
      </c>
      <c r="J2" s="19">
        <f>H2</f>
        <v>37.928600000000003</v>
      </c>
      <c r="K2" s="19">
        <f>I2*-1</f>
        <v>122.51463680000001</v>
      </c>
      <c r="L2" s="19">
        <f>SQRT(($C$17-J2)^2+($D$17-K2)^2)</f>
        <v>0.24976212735691886</v>
      </c>
    </row>
    <row r="3" spans="1:12" x14ac:dyDescent="0.35">
      <c r="A3" s="19">
        <v>2</v>
      </c>
      <c r="B3" s="19" t="s">
        <v>97</v>
      </c>
      <c r="C3" s="19" t="s">
        <v>98</v>
      </c>
      <c r="D3" s="19">
        <v>94534</v>
      </c>
      <c r="E3" s="19" t="s">
        <v>99</v>
      </c>
      <c r="F3" s="19">
        <v>12</v>
      </c>
      <c r="G3" s="19">
        <v>150</v>
      </c>
      <c r="H3" s="19">
        <v>38.256249500000003</v>
      </c>
      <c r="I3" s="19">
        <v>-122.06534569999999</v>
      </c>
      <c r="J3" s="19">
        <f t="shared" ref="J3:J13" si="0">H3</f>
        <v>38.256249500000003</v>
      </c>
      <c r="K3" s="19">
        <f t="shared" ref="K3:K13" si="1">I3*-1</f>
        <v>122.06534569999999</v>
      </c>
      <c r="L3" s="19">
        <f t="shared" ref="L3:L13" si="2">SQRT(($C$17-J3)^2+($D$17-K3)^2)</f>
        <v>0.37047480775876174</v>
      </c>
    </row>
    <row r="4" spans="1:12" x14ac:dyDescent="0.35">
      <c r="A4" s="19">
        <v>3</v>
      </c>
      <c r="B4" s="19" t="s">
        <v>127</v>
      </c>
      <c r="C4" s="19" t="s">
        <v>128</v>
      </c>
      <c r="D4" s="19">
        <v>94904</v>
      </c>
      <c r="E4" s="19" t="s">
        <v>62</v>
      </c>
      <c r="F4" s="19">
        <v>14</v>
      </c>
      <c r="G4" s="19">
        <v>72</v>
      </c>
      <c r="H4" s="19">
        <v>37.946980500000002</v>
      </c>
      <c r="I4" s="19">
        <v>-122.526195</v>
      </c>
      <c r="J4" s="19">
        <f t="shared" si="0"/>
        <v>37.946980500000002</v>
      </c>
      <c r="K4" s="19">
        <f t="shared" si="1"/>
        <v>122.526195</v>
      </c>
      <c r="L4" s="19">
        <f t="shared" si="2"/>
        <v>0.23751819232774152</v>
      </c>
    </row>
    <row r="5" spans="1:12" x14ac:dyDescent="0.35">
      <c r="A5" s="19">
        <v>4</v>
      </c>
      <c r="B5" s="19" t="s">
        <v>186</v>
      </c>
      <c r="C5" s="19" t="s">
        <v>187</v>
      </c>
      <c r="D5" s="19">
        <v>94965</v>
      </c>
      <c r="E5" s="19" t="s">
        <v>62</v>
      </c>
      <c r="F5" s="19">
        <v>16</v>
      </c>
      <c r="G5" s="19">
        <v>72</v>
      </c>
      <c r="H5" s="19">
        <v>37.872987100000003</v>
      </c>
      <c r="I5" s="19">
        <v>-122.5101792</v>
      </c>
      <c r="J5" s="19">
        <f t="shared" si="0"/>
        <v>37.872987100000003</v>
      </c>
      <c r="K5" s="19">
        <f t="shared" si="1"/>
        <v>122.5101792</v>
      </c>
      <c r="L5" s="19">
        <f t="shared" si="2"/>
        <v>0.3008989821196611</v>
      </c>
    </row>
    <row r="6" spans="1:12" x14ac:dyDescent="0.35">
      <c r="A6" s="19">
        <v>5</v>
      </c>
      <c r="B6" s="19" t="s">
        <v>211</v>
      </c>
      <c r="C6" s="19" t="s">
        <v>212</v>
      </c>
      <c r="D6" s="19">
        <v>94558</v>
      </c>
      <c r="E6" s="19" t="s">
        <v>213</v>
      </c>
      <c r="F6" s="19">
        <v>12</v>
      </c>
      <c r="G6" s="19">
        <v>120</v>
      </c>
      <c r="H6" s="19">
        <v>38.294832900000003</v>
      </c>
      <c r="I6" s="19">
        <v>-122.3027269</v>
      </c>
      <c r="J6" s="19">
        <f t="shared" si="0"/>
        <v>38.294832900000003</v>
      </c>
      <c r="K6" s="19">
        <f t="shared" si="1"/>
        <v>122.3027269</v>
      </c>
      <c r="L6" s="19">
        <f t="shared" si="2"/>
        <v>0.18012532018523908</v>
      </c>
    </row>
    <row r="7" spans="1:12" x14ac:dyDescent="0.35">
      <c r="A7" s="19">
        <v>6</v>
      </c>
      <c r="B7" s="19" t="s">
        <v>214</v>
      </c>
      <c r="C7" s="19" t="s">
        <v>212</v>
      </c>
      <c r="D7" s="19">
        <v>94558</v>
      </c>
      <c r="E7" s="19" t="s">
        <v>213</v>
      </c>
      <c r="F7" s="19">
        <v>12</v>
      </c>
      <c r="G7" s="19">
        <v>150</v>
      </c>
      <c r="H7" s="19">
        <v>38.235691500000001</v>
      </c>
      <c r="I7" s="19">
        <v>-122.2645912</v>
      </c>
      <c r="J7" s="19">
        <f t="shared" si="0"/>
        <v>38.235691500000001</v>
      </c>
      <c r="K7" s="19">
        <f t="shared" si="1"/>
        <v>122.2645912</v>
      </c>
      <c r="L7" s="19">
        <f t="shared" si="2"/>
        <v>0.1754483018158626</v>
      </c>
    </row>
    <row r="8" spans="1:12" x14ac:dyDescent="0.35">
      <c r="A8" s="19">
        <v>7</v>
      </c>
      <c r="B8" s="19" t="s">
        <v>219</v>
      </c>
      <c r="C8" s="19" t="s">
        <v>220</v>
      </c>
      <c r="D8" s="19">
        <v>94945</v>
      </c>
      <c r="E8" s="19" t="s">
        <v>62</v>
      </c>
      <c r="F8" s="19">
        <v>20</v>
      </c>
      <c r="G8" s="19">
        <v>150</v>
      </c>
      <c r="H8" s="19">
        <v>38.087437100000002</v>
      </c>
      <c r="I8" s="19">
        <v>-122.5526077</v>
      </c>
      <c r="J8" s="19">
        <f t="shared" si="0"/>
        <v>38.087437100000002</v>
      </c>
      <c r="K8" s="19">
        <f t="shared" si="1"/>
        <v>122.5526077</v>
      </c>
      <c r="L8" s="19">
        <f t="shared" si="2"/>
        <v>0.14873622941809128</v>
      </c>
    </row>
    <row r="9" spans="1:12" x14ac:dyDescent="0.35">
      <c r="A9" s="19">
        <v>8</v>
      </c>
      <c r="B9" s="19" t="s">
        <v>240</v>
      </c>
      <c r="C9" s="19" t="s">
        <v>241</v>
      </c>
      <c r="D9" s="19">
        <v>94952</v>
      </c>
      <c r="E9" s="19" t="s">
        <v>242</v>
      </c>
      <c r="F9" s="19">
        <v>20</v>
      </c>
      <c r="G9" s="19">
        <v>150</v>
      </c>
      <c r="H9" s="19">
        <v>38.242793399999996</v>
      </c>
      <c r="I9" s="19">
        <v>-122.6239879</v>
      </c>
      <c r="J9" s="19">
        <f t="shared" si="0"/>
        <v>38.242793399999996</v>
      </c>
      <c r="K9" s="19">
        <f t="shared" si="1"/>
        <v>122.6239879</v>
      </c>
      <c r="L9" s="19">
        <f t="shared" si="2"/>
        <v>0.21659243057786792</v>
      </c>
    </row>
    <row r="10" spans="1:12" x14ac:dyDescent="0.35">
      <c r="A10" s="19">
        <v>9</v>
      </c>
      <c r="B10" s="19" t="s">
        <v>265</v>
      </c>
      <c r="C10" s="19" t="s">
        <v>266</v>
      </c>
      <c r="D10" s="19">
        <v>94928</v>
      </c>
      <c r="E10" s="19" t="s">
        <v>242</v>
      </c>
      <c r="F10" s="19">
        <v>12</v>
      </c>
      <c r="G10" s="19">
        <v>150</v>
      </c>
      <c r="H10" s="19">
        <v>38.346172799999998</v>
      </c>
      <c r="I10" s="19">
        <v>-122.7204316</v>
      </c>
      <c r="J10" s="19">
        <f t="shared" si="0"/>
        <v>38.346172799999998</v>
      </c>
      <c r="K10" s="19">
        <f t="shared" si="1"/>
        <v>122.7204316</v>
      </c>
      <c r="L10" s="19">
        <f t="shared" si="2"/>
        <v>0.34997750146226458</v>
      </c>
    </row>
    <row r="11" spans="1:12" x14ac:dyDescent="0.35">
      <c r="A11" s="19">
        <v>10</v>
      </c>
      <c r="B11" s="19" t="s">
        <v>320</v>
      </c>
      <c r="C11" s="19" t="s">
        <v>321</v>
      </c>
      <c r="D11" s="19">
        <v>95401</v>
      </c>
      <c r="E11" s="19" t="s">
        <v>242</v>
      </c>
      <c r="F11" s="19">
        <v>20</v>
      </c>
      <c r="G11" s="19">
        <v>250</v>
      </c>
      <c r="H11" s="19">
        <v>38.456549600000002</v>
      </c>
      <c r="I11" s="19">
        <v>-122.72789710000001</v>
      </c>
      <c r="J11" s="19">
        <f t="shared" si="0"/>
        <v>38.456549600000002</v>
      </c>
      <c r="K11" s="19">
        <f t="shared" si="1"/>
        <v>122.72789710000001</v>
      </c>
      <c r="L11" s="19">
        <f t="shared" si="2"/>
        <v>0.4242803914240813</v>
      </c>
    </row>
    <row r="12" spans="1:12" x14ac:dyDescent="0.35">
      <c r="A12" s="19">
        <v>11</v>
      </c>
      <c r="B12" s="19" t="s">
        <v>350</v>
      </c>
      <c r="C12" s="19" t="s">
        <v>351</v>
      </c>
      <c r="D12" s="19">
        <v>95687</v>
      </c>
      <c r="E12" s="19" t="s">
        <v>99</v>
      </c>
      <c r="F12" s="19">
        <v>16</v>
      </c>
      <c r="G12" s="19">
        <v>150</v>
      </c>
      <c r="H12" s="19">
        <v>38.366806400000002</v>
      </c>
      <c r="I12" s="19">
        <v>-121.95736429999999</v>
      </c>
      <c r="J12" s="19">
        <f t="shared" si="0"/>
        <v>38.366806400000002</v>
      </c>
      <c r="K12" s="19">
        <f t="shared" si="1"/>
        <v>121.95736429999999</v>
      </c>
      <c r="L12" s="19">
        <f t="shared" si="2"/>
        <v>0.50940989116744451</v>
      </c>
    </row>
    <row r="13" spans="1:12" x14ac:dyDescent="0.35">
      <c r="A13" s="19">
        <v>12</v>
      </c>
      <c r="B13" s="19" t="s">
        <v>352</v>
      </c>
      <c r="C13" s="19" t="s">
        <v>353</v>
      </c>
      <c r="D13" s="19">
        <v>94591</v>
      </c>
      <c r="E13" s="19" t="s">
        <v>99</v>
      </c>
      <c r="F13" s="19">
        <v>14</v>
      </c>
      <c r="G13" s="19">
        <v>150</v>
      </c>
      <c r="H13" s="19">
        <v>38.131664600000001</v>
      </c>
      <c r="I13" s="19">
        <v>-122.2226661</v>
      </c>
      <c r="J13" s="19">
        <f t="shared" si="0"/>
        <v>38.131664600000001</v>
      </c>
      <c r="K13" s="19">
        <f t="shared" si="1"/>
        <v>122.2226661</v>
      </c>
      <c r="L13" s="19">
        <f t="shared" si="2"/>
        <v>0.20287360126068626</v>
      </c>
    </row>
    <row r="15" spans="1:12" x14ac:dyDescent="0.35">
      <c r="B15" s="12" t="s">
        <v>384</v>
      </c>
      <c r="C15" s="14"/>
      <c r="D15" s="13"/>
    </row>
    <row r="16" spans="1:12" x14ac:dyDescent="0.35">
      <c r="B16" s="10" t="s">
        <v>383</v>
      </c>
      <c r="C16" s="8" t="s">
        <v>380</v>
      </c>
      <c r="D16" s="8" t="s">
        <v>381</v>
      </c>
    </row>
    <row r="17" spans="2:4" x14ac:dyDescent="0.35">
      <c r="B17" s="11"/>
      <c r="C17" s="3">
        <v>38.161098829084303</v>
      </c>
      <c r="D17" s="3">
        <v>122.423393089333</v>
      </c>
    </row>
    <row r="18" spans="2:4" x14ac:dyDescent="0.35">
      <c r="B18" s="4"/>
      <c r="C18" s="5"/>
      <c r="D18" s="5"/>
    </row>
    <row r="19" spans="2:4" x14ac:dyDescent="0.35">
      <c r="B19" s="12" t="s">
        <v>382</v>
      </c>
      <c r="C19" s="13"/>
      <c r="D19" s="2"/>
    </row>
    <row r="20" spans="2:4" x14ac:dyDescent="0.35">
      <c r="B20" s="15" t="s">
        <v>386</v>
      </c>
      <c r="C20" s="16"/>
      <c r="D20" s="2"/>
    </row>
    <row r="21" spans="2:4" x14ac:dyDescent="0.35">
      <c r="B21" s="7"/>
      <c r="C21" s="6">
        <f>SUM(L2:L13)</f>
        <v>3.3660977768746205</v>
      </c>
      <c r="D21" s="2"/>
    </row>
  </sheetData>
  <mergeCells count="4">
    <mergeCell ref="B15:D15"/>
    <mergeCell ref="B16:B17"/>
    <mergeCell ref="B19:C19"/>
    <mergeCell ref="B20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telsaEV_ca - Data</vt:lpstr>
      <vt:lpstr>Bay-Area</vt:lpstr>
      <vt:lpstr>N. Bay-Area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Solanki</dc:creator>
  <cp:lastModifiedBy>Aman Solanki</cp:lastModifiedBy>
  <dcterms:created xsi:type="dcterms:W3CDTF">2021-03-14T04:12:46Z</dcterms:created>
  <dcterms:modified xsi:type="dcterms:W3CDTF">2021-03-14T19:45:42Z</dcterms:modified>
</cp:coreProperties>
</file>