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0" yWindow="0" windowWidth="28300" windowHeight="16160" tabRatio="789" activeTab="7"/>
  </bookViews>
  <sheets>
    <sheet name="新车N" sheetId="14" r:id="rId1"/>
    <sheet name="N1展厅整体销售漏斗统计" sheetId="20" r:id="rId2"/>
    <sheet name="N2电销销售漏斗统计" sheetId="21" r:id="rId3"/>
    <sheet name="N3线索来源分析" sheetId="22" r:id="rId4"/>
    <sheet name="N4销售线索渠道" sheetId="23" r:id="rId5"/>
    <sheet name="N5库龄统计" sheetId="24" r:id="rId6"/>
    <sheet name="N6核心KPI" sheetId="25" r:id="rId7"/>
    <sheet name="N7商务政策完成度" sheetId="26" r:id="rId8"/>
  </sheets>
  <definedNames>
    <definedName name="TextRefCopy1">#REF!</definedName>
    <definedName name="TextRefCopy10">#REF!</definedName>
    <definedName name="TextRefCopy100">新车N!$E$53</definedName>
    <definedName name="TextRefCopy101">新车N!$E$62</definedName>
    <definedName name="TextRefCopy102">#REF!</definedName>
    <definedName name="TextRefCopy103">新车N!$E$62</definedName>
    <definedName name="TextRefCopy104">#REF!</definedName>
    <definedName name="TextRefCopy105">新车N!$E$80</definedName>
    <definedName name="TextRefCopy106">#REF!</definedName>
    <definedName name="TextRefCopy107">新车N!$E$96</definedName>
    <definedName name="TextRefCopy108">#REF!</definedName>
    <definedName name="TextRefCopy109">#REF!</definedName>
    <definedName name="TextRefCopy11">#REF!</definedName>
    <definedName name="TextRefCopy110">#REF!</definedName>
    <definedName name="TextRefCopy111">#REF!</definedName>
    <definedName name="TextRefCopy112">#REF!</definedName>
    <definedName name="TextRefCopy113">#REF!</definedName>
    <definedName name="TextRefCopy114">#REF!</definedName>
    <definedName name="TextRefCopy115">#REF!</definedName>
    <definedName name="TextRefCopy116">#REF!</definedName>
    <definedName name="TextRefCopy117">#REF!</definedName>
    <definedName name="TextRefCopy118">#REF!</definedName>
    <definedName name="TextRefCopy119">#REF!</definedName>
    <definedName name="TextRefCopy12">#REF!</definedName>
    <definedName name="TextRefCopy120">#REF!</definedName>
    <definedName name="TextRefCopy121">#REF!</definedName>
    <definedName name="TextRefCopy122">#REF!</definedName>
    <definedName name="TextRefCopy123">#REF!</definedName>
    <definedName name="TextRefCopy124">#REF!</definedName>
    <definedName name="TextRefCopy125">#REF!</definedName>
    <definedName name="TextRefCopy126">#REF!</definedName>
    <definedName name="TextRefCopy127">#REF!</definedName>
    <definedName name="TextRefCopy128">#REF!</definedName>
    <definedName name="TextRefCopy129">#REF!</definedName>
    <definedName name="TextRefCopy13">#REF!</definedName>
    <definedName name="TextRefCopy130">#REF!</definedName>
    <definedName name="TextRefCopy131">#REF!</definedName>
    <definedName name="TextRefCopy132">#REF!</definedName>
    <definedName name="TextRefCopy133">#REF!</definedName>
    <definedName name="TextRefCopy134">#REF!</definedName>
    <definedName name="TextRefCopy135">#REF!</definedName>
    <definedName name="TextRefCopy136">#REF!</definedName>
    <definedName name="TextRefCopy137">#REF!</definedName>
    <definedName name="TextRefCopy138">#REF!</definedName>
    <definedName name="TextRefCopy139">#REF!</definedName>
    <definedName name="TextRefCopy14">#REF!</definedName>
    <definedName name="TextRefCopy140">#REF!</definedName>
    <definedName name="TextRefCopy141">#REF!</definedName>
    <definedName name="TextRefCopy142">#REF!</definedName>
    <definedName name="TextRefCopy143">#REF!</definedName>
    <definedName name="TextRefCopy144">#REF!</definedName>
    <definedName name="TextRefCopy145">#REF!</definedName>
    <definedName name="TextRefCopy146">#REF!</definedName>
    <definedName name="TextRefCopy147">#REF!</definedName>
    <definedName name="TextRefCopy148">#REF!</definedName>
    <definedName name="TextRefCopy149">#REF!</definedName>
    <definedName name="TextRefCopy15">#REF!</definedName>
    <definedName name="TextRefCopy150">#REF!</definedName>
    <definedName name="TextRefCopy151">#REF!</definedName>
    <definedName name="TextRefCopy152">#REF!</definedName>
    <definedName name="TextRefCopy153">#REF!</definedName>
    <definedName name="TextRefCopy154">#REF!</definedName>
    <definedName name="TextRefCopy16">#REF!</definedName>
    <definedName name="TextRefCopy17">#REF!</definedName>
    <definedName name="TextRefCopy18">#REF!</definedName>
    <definedName name="TextRefCopy19">#REF!</definedName>
    <definedName name="TextRefCopy2">#REF!</definedName>
    <definedName name="TextRefCopy20" localSheetId="0">新车N!$E$8</definedName>
    <definedName name="TextRefCopy20">#REF!</definedName>
    <definedName name="TextRefCopy21">#REF!</definedName>
    <definedName name="TextRefCopy22" localSheetId="0">新车N!$E$53</definedName>
    <definedName name="TextRefCopy22">#REF!</definedName>
    <definedName name="TextRefCopy23">#REF!</definedName>
    <definedName name="TextRefCopy24" localSheetId="0">新车N!$E$62</definedName>
    <definedName name="TextRefCopy24">#REF!</definedName>
    <definedName name="TextRefCopy25">#REF!</definedName>
    <definedName name="TextRefCopy26" localSheetId="0">新车N!$E$80</definedName>
    <definedName name="TextRefCopy26">#REF!</definedName>
    <definedName name="TextRefCopy27">#REF!</definedName>
    <definedName name="TextRefCopy28" localSheetId="0">新车N!$E$96</definedName>
    <definedName name="TextRefCopy28">#REF!</definedName>
    <definedName name="TextRefCopy29">#REF!</definedName>
    <definedName name="TextRefCopy3">#REF!</definedName>
    <definedName name="TextRefCopy30">#REF!</definedName>
    <definedName name="TextRefCopy31">#REF!</definedName>
    <definedName name="TextRefCopy32">#REF!</definedName>
    <definedName name="TextRefCopy33">#REF!</definedName>
    <definedName name="TextRefCopy34">#REF!</definedName>
    <definedName name="TextRefCopy35">#REF!</definedName>
    <definedName name="TextRefCopy36">#REF!</definedName>
    <definedName name="TextRefCopy37">#REF!</definedName>
    <definedName name="TextRefCopy38">#REF!</definedName>
    <definedName name="TextRefCopy39">#REF!</definedName>
    <definedName name="TextRefCopy4">#REF!</definedName>
    <definedName name="TextRefCopy40">#REF!</definedName>
    <definedName name="TextRefCopy41">#REF!</definedName>
    <definedName name="TextRefCopy42">#REF!</definedName>
    <definedName name="TextRefCopy43">#REF!</definedName>
    <definedName name="TextRefCopy44">#REF!</definedName>
    <definedName name="TextRefCopy45">#REF!</definedName>
    <definedName name="TextRefCopy46">#REF!</definedName>
    <definedName name="TextRefCopy47">#REF!</definedName>
    <definedName name="TextRefCopy48">#REF!</definedName>
    <definedName name="TextRefCopy49">#REF!</definedName>
    <definedName name="TextRefCopy5">#REF!</definedName>
    <definedName name="TextRefCopy50">#REF!</definedName>
    <definedName name="TextRefCopy51">#REF!</definedName>
    <definedName name="TextRefCopy52">#REF!</definedName>
    <definedName name="TextRefCopy53">#REF!</definedName>
    <definedName name="TextRefCopy54">#REF!</definedName>
    <definedName name="TextRefCopy55">#REF!</definedName>
    <definedName name="TextRefCopy56">#REF!</definedName>
    <definedName name="TextRefCopy57">#REF!</definedName>
    <definedName name="TextRefCopy58">#REF!</definedName>
    <definedName name="TextRefCopy59">#REF!</definedName>
    <definedName name="TextRefCopy6">#REF!</definedName>
    <definedName name="TextRefCopy60">#REF!</definedName>
    <definedName name="TextRefCopy61">#REF!</definedName>
    <definedName name="TextRefCopy62">#REF!</definedName>
    <definedName name="TextRefCopy63">#REF!</definedName>
    <definedName name="TextRefCopy64">#REF!</definedName>
    <definedName name="TextRefCopy65">#REF!</definedName>
    <definedName name="TextRefCopy66">#REF!</definedName>
    <definedName name="TextRefCopy67">#REF!</definedName>
    <definedName name="TextRefCopy68">#REF!</definedName>
    <definedName name="TextRefCopy69">#REF!</definedName>
    <definedName name="TextRefCopy7">#REF!</definedName>
    <definedName name="TextRefCopy70">#REF!</definedName>
    <definedName name="TextRefCopy71">#REF!</definedName>
    <definedName name="TextRefCopy72">#REF!</definedName>
    <definedName name="TextRefCopy73">#REF!</definedName>
    <definedName name="TextRefCopy74">#REF!</definedName>
    <definedName name="TextRefCopy75">#REF!</definedName>
    <definedName name="TextRefCopy76">#REF!</definedName>
    <definedName name="TextRefCopy77">#REF!</definedName>
    <definedName name="TextRefCopy78">#REF!</definedName>
    <definedName name="TextRefCopy79">#REF!</definedName>
    <definedName name="TextRefCopy8">#REF!</definedName>
    <definedName name="TextRefCopy80">#REF!</definedName>
    <definedName name="TextRefCopy81">#REF!</definedName>
    <definedName name="TextRefCopy82">#REF!</definedName>
    <definedName name="TextRefCopy83">#REF!</definedName>
    <definedName name="TextRefCopy84">#REF!</definedName>
    <definedName name="TextRefCopy85">#REF!</definedName>
    <definedName name="TextRefCopy86">#REF!</definedName>
    <definedName name="TextRefCopy87">#REF!</definedName>
    <definedName name="TextRefCopy88">#REF!</definedName>
    <definedName name="TextRefCopy89">#REF!</definedName>
    <definedName name="TextRefCopy9">#REF!</definedName>
    <definedName name="TextRefCopy90">#REF!</definedName>
    <definedName name="TextRefCopy91">#REF!</definedName>
    <definedName name="TextRefCopy92">#REF!</definedName>
    <definedName name="TextRefCopy93">#REF!</definedName>
    <definedName name="TextRefCopy94">#REF!</definedName>
    <definedName name="TextRefCopy95">#REF!</definedName>
    <definedName name="TextRefCopy96">#REF!</definedName>
    <definedName name="TextRefCopy97">#REF!</definedName>
    <definedName name="TextRefCopy98">新车N!$E$8</definedName>
    <definedName name="TextRefCopy99">#REF!</definedName>
    <definedName name="TextRefCopyRangeCount" hidden="1">154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9" i="14" l="1"/>
  <c r="N76" i="14"/>
  <c r="M76" i="14"/>
  <c r="L76" i="14"/>
  <c r="K76" i="14"/>
  <c r="J76" i="14"/>
  <c r="I76" i="14"/>
  <c r="H76" i="14"/>
  <c r="G76" i="14"/>
  <c r="F76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G59" i="14"/>
  <c r="G92" i="14"/>
  <c r="G94" i="14"/>
  <c r="F92" i="14"/>
  <c r="F94" i="14"/>
  <c r="H59" i="14"/>
  <c r="I59" i="14"/>
</calcChain>
</file>

<file path=xl/sharedStrings.xml><?xml version="1.0" encoding="utf-8"?>
<sst xmlns="http://schemas.openxmlformats.org/spreadsheetml/2006/main" count="223" uniqueCount="179">
  <si>
    <t>合计</t>
  </si>
  <si>
    <t>2014年度</t>
  </si>
  <si>
    <t>新车销售顾问数量</t>
  </si>
  <si>
    <t>平均单车广告宣传费用成本</t>
  </si>
  <si>
    <t>新车车险渗透率</t>
  </si>
  <si>
    <t>年新车销量/新车销售顾问数/12</t>
  </si>
  <si>
    <t>(期初新车存货余额+期末新车存货余额)/2</t>
  </si>
  <si>
    <t>新车库存平均余额/新车成本总额*360</t>
  </si>
  <si>
    <t>新车上保险数量/新车销售量</t>
  </si>
  <si>
    <t>新车搭售金融按揭数量/新车销售量</t>
  </si>
  <si>
    <t>占比</t>
  </si>
  <si>
    <t>&lt;30</t>
  </si>
  <si>
    <t>30-60</t>
  </si>
  <si>
    <t>60-90</t>
  </si>
  <si>
    <t>90-120</t>
  </si>
  <si>
    <t>120-150</t>
  </si>
  <si>
    <t>150-180</t>
  </si>
  <si>
    <t>180-270</t>
  </si>
  <si>
    <t>270-360</t>
  </si>
  <si>
    <t>&gt;360</t>
  </si>
  <si>
    <t>库龄 - 天</t>
  </si>
  <si>
    <t>来源量</t>
  </si>
  <si>
    <t>盈利能力</t>
  </si>
  <si>
    <t>员工效率</t>
  </si>
  <si>
    <t>存货周转能力</t>
  </si>
  <si>
    <t>新车销售渠道</t>
  </si>
  <si>
    <t>二网</t>
  </si>
  <si>
    <t>大客户</t>
  </si>
  <si>
    <t>KPI类别</t>
  </si>
  <si>
    <t>KPI</t>
  </si>
  <si>
    <t>台数</t>
  </si>
  <si>
    <t>新车销售部门填列</t>
  </si>
  <si>
    <t>新车销售部门提供</t>
  </si>
  <si>
    <t>填写说明：</t>
  </si>
  <si>
    <t>C - 外部拓展（车展、区域活动等）</t>
  </si>
  <si>
    <t>试驾数量/全年新留档数量</t>
  </si>
  <si>
    <t>黄色单元格代表录入区域，需要经销商各部门进行填列</t>
  </si>
  <si>
    <t>绿色单元格显示填表部门</t>
  </si>
  <si>
    <t>其中：已匹配订单库存（台）</t>
  </si>
  <si>
    <t>其中：无订单库存（台）</t>
  </si>
  <si>
    <t>2015年1月-9月</t>
  </si>
  <si>
    <t>截止于2014年12月31日</t>
  </si>
  <si>
    <t>留档量</t>
    <phoneticPr fontId="16" type="noConversion"/>
  </si>
  <si>
    <t>试乘试驾量</t>
    <phoneticPr fontId="16" type="noConversion"/>
  </si>
  <si>
    <t>订单量</t>
    <phoneticPr fontId="16" type="noConversion"/>
  </si>
  <si>
    <t>交车量</t>
    <phoneticPr fontId="16" type="noConversion"/>
  </si>
  <si>
    <r>
      <t>DCC</t>
    </r>
    <r>
      <rPr>
        <b/>
        <sz val="9"/>
        <rFont val="宋体"/>
        <family val="3"/>
        <charset val="134"/>
      </rPr>
      <t>销售漏斗</t>
    </r>
    <phoneticPr fontId="16" type="noConversion"/>
  </si>
  <si>
    <t>注：DCC是指电销/网销团队</t>
    <phoneticPr fontId="16" type="noConversion"/>
  </si>
  <si>
    <t>展厅整体留档率</t>
    <phoneticPr fontId="16" type="noConversion"/>
  </si>
  <si>
    <t>展厅整体试乘试驾率</t>
    <phoneticPr fontId="16" type="noConversion"/>
  </si>
  <si>
    <t>流程质量 - 展厅整体</t>
    <phoneticPr fontId="16" type="noConversion"/>
  </si>
  <si>
    <t>网络营销</t>
    <phoneticPr fontId="16" type="noConversion"/>
  </si>
  <si>
    <t>年度新车存货周转次数</t>
    <phoneticPr fontId="16" type="noConversion"/>
  </si>
  <si>
    <t>年度新车平均存货余额</t>
    <phoneticPr fontId="16" type="noConversion"/>
  </si>
  <si>
    <t>年度新车存货周转天数</t>
    <phoneticPr fontId="16" type="noConversion"/>
  </si>
  <si>
    <t>销售线索来源量</t>
    <phoneticPr fontId="16" type="noConversion"/>
  </si>
  <si>
    <t>统计时间区间平均人数</t>
    <phoneticPr fontId="16" type="noConversion"/>
  </si>
  <si>
    <t>2011年</t>
    <phoneticPr fontId="16" type="noConversion"/>
  </si>
  <si>
    <t>2012年</t>
    <phoneticPr fontId="16" type="noConversion"/>
  </si>
  <si>
    <t>2013年</t>
    <phoneticPr fontId="16" type="noConversion"/>
  </si>
  <si>
    <t>2014年</t>
    <phoneticPr fontId="16" type="noConversion"/>
  </si>
  <si>
    <t>2015年1-9月</t>
    <phoneticPr fontId="16" type="noConversion"/>
  </si>
  <si>
    <t>商务政策（新车销量）</t>
    <phoneticPr fontId="16" type="noConversion"/>
  </si>
  <si>
    <t>实际年度销量</t>
    <phoneticPr fontId="16" type="noConversion"/>
  </si>
  <si>
    <t>商务政策完成率</t>
    <phoneticPr fontId="16" type="noConversion"/>
  </si>
  <si>
    <t>新增销售线索（所有展厅一次到店+其他活动集客）</t>
    <phoneticPr fontId="16" type="noConversion"/>
  </si>
  <si>
    <t>新增销售线索（网络留资+电话呼入）</t>
    <phoneticPr fontId="16" type="noConversion"/>
  </si>
  <si>
    <t>邀约到店量</t>
    <phoneticPr fontId="16" type="noConversion"/>
  </si>
  <si>
    <t>留档量（邀约专员CRM留档）</t>
    <phoneticPr fontId="16" type="noConversion"/>
  </si>
  <si>
    <t>一次潜客线索来源</t>
    <phoneticPr fontId="16" type="noConversion"/>
  </si>
  <si>
    <r>
      <t xml:space="preserve">A - </t>
    </r>
    <r>
      <rPr>
        <sz val="12"/>
        <rFont val="宋体"/>
        <family val="3"/>
        <charset val="134"/>
      </rPr>
      <t>展厅</t>
    </r>
    <r>
      <rPr>
        <sz val="12"/>
        <rFont val="Arial"/>
        <family val="2"/>
      </rPr>
      <t xml:space="preserve"> - </t>
    </r>
    <r>
      <rPr>
        <sz val="12"/>
        <rFont val="宋体"/>
        <family val="3"/>
        <charset val="134"/>
      </rPr>
      <t>自然到店</t>
    </r>
    <phoneticPr fontId="16" type="noConversion"/>
  </si>
  <si>
    <r>
      <t xml:space="preserve">B - </t>
    </r>
    <r>
      <rPr>
        <sz val="12"/>
        <rFont val="宋体"/>
        <family val="3"/>
        <charset val="134"/>
      </rPr>
      <t>展厅</t>
    </r>
    <r>
      <rPr>
        <sz val="12"/>
        <rFont val="Arial"/>
        <family val="2"/>
      </rPr>
      <t xml:space="preserve"> - DCC</t>
    </r>
    <r>
      <rPr>
        <sz val="12"/>
        <rFont val="宋体"/>
        <family val="3"/>
        <charset val="134"/>
      </rPr>
      <t>（网络留资</t>
    </r>
    <r>
      <rPr>
        <sz val="12"/>
        <rFont val="Arial"/>
        <family val="2"/>
      </rPr>
      <t>+400</t>
    </r>
    <r>
      <rPr>
        <sz val="12"/>
        <rFont val="宋体"/>
        <family val="3"/>
        <charset val="134"/>
      </rPr>
      <t>呼入）</t>
    </r>
    <phoneticPr fontId="16" type="noConversion"/>
  </si>
  <si>
    <r>
      <t xml:space="preserve">D - </t>
    </r>
    <r>
      <rPr>
        <sz val="12"/>
        <rFont val="宋体"/>
        <family val="3"/>
        <charset val="134"/>
      </rPr>
      <t>其他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（厂家下发等）</t>
    </r>
    <phoneticPr fontId="16" type="noConversion"/>
  </si>
  <si>
    <r>
      <rPr>
        <sz val="12"/>
        <rFont val="宋体"/>
        <family val="3"/>
        <charset val="134"/>
      </rPr>
      <t>展厅销售</t>
    </r>
    <r>
      <rPr>
        <sz val="12"/>
        <rFont val="Arial"/>
        <family val="2"/>
      </rPr>
      <t xml:space="preserve"> - DCC</t>
    </r>
    <r>
      <rPr>
        <sz val="12"/>
        <rFont val="宋体"/>
        <family val="3"/>
        <charset val="134"/>
      </rPr>
      <t>成交</t>
    </r>
    <phoneticPr fontId="16" type="noConversion"/>
  </si>
  <si>
    <r>
      <rPr>
        <sz val="12"/>
        <rFont val="宋体"/>
        <family val="3"/>
        <charset val="134"/>
      </rPr>
      <t>展厅销售</t>
    </r>
    <r>
      <rPr>
        <sz val="12"/>
        <rFont val="Arial"/>
        <family val="2"/>
      </rPr>
      <t xml:space="preserve"> - DCC</t>
    </r>
    <r>
      <rPr>
        <sz val="12"/>
        <rFont val="宋体"/>
        <family val="3"/>
        <charset val="134"/>
      </rPr>
      <t>成交</t>
    </r>
    <phoneticPr fontId="16" type="noConversion"/>
  </si>
  <si>
    <r>
      <rPr>
        <sz val="12"/>
        <rFont val="宋体"/>
        <family val="3"/>
        <charset val="134"/>
      </rPr>
      <t>展厅销售（扣除</t>
    </r>
    <r>
      <rPr>
        <sz val="12"/>
        <rFont val="Arial"/>
        <family val="2"/>
      </rPr>
      <t>DCC</t>
    </r>
    <r>
      <rPr>
        <sz val="12"/>
        <rFont val="宋体"/>
        <family val="3"/>
        <charset val="134"/>
      </rPr>
      <t>潜客成交）</t>
    </r>
    <phoneticPr fontId="16" type="noConversion"/>
  </si>
  <si>
    <t>展厅销售（扣除DCC潜客成交）</t>
    <phoneticPr fontId="16" type="noConversion"/>
  </si>
  <si>
    <r>
      <rPr>
        <sz val="12"/>
        <color theme="1"/>
        <rFont val="宋体"/>
        <family val="3"/>
        <charset val="134"/>
      </rPr>
      <t>展厅脱产销售经理数量</t>
    </r>
    <r>
      <rPr>
        <sz val="12"/>
        <color theme="1"/>
        <rFont val="Arial"/>
        <family val="2"/>
      </rPr>
      <t>(</t>
    </r>
    <r>
      <rPr>
        <sz val="12"/>
        <color theme="1"/>
        <rFont val="宋体"/>
        <family val="3"/>
        <charset val="134"/>
      </rPr>
      <t>无销售任务经理</t>
    </r>
    <r>
      <rPr>
        <sz val="12"/>
        <color theme="1"/>
        <rFont val="Arial"/>
        <family val="2"/>
      </rPr>
      <t>)</t>
    </r>
    <phoneticPr fontId="16" type="noConversion"/>
  </si>
  <si>
    <t>销售顾问分组数量</t>
    <phoneticPr fontId="16" type="noConversion"/>
  </si>
  <si>
    <t>销售顾问一共分为几组？</t>
    <phoneticPr fontId="16" type="noConversion"/>
  </si>
  <si>
    <t>统计销售经理数量</t>
    <phoneticPr fontId="16" type="noConversion"/>
  </si>
  <si>
    <r>
      <rPr>
        <sz val="12"/>
        <rFont val="宋体"/>
        <family val="3"/>
        <charset val="134"/>
      </rPr>
      <t>建档数量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全年一次到店量</t>
    </r>
    <phoneticPr fontId="16" type="noConversion"/>
  </si>
  <si>
    <t>展厅整体成交率</t>
    <phoneticPr fontId="16" type="noConversion"/>
  </si>
  <si>
    <r>
      <rPr>
        <sz val="12"/>
        <rFont val="宋体"/>
        <family val="3"/>
        <charset val="134"/>
      </rPr>
      <t>成交签单量</t>
    </r>
    <r>
      <rPr>
        <sz val="12"/>
        <rFont val="Arial"/>
        <family val="2"/>
      </rPr>
      <t xml:space="preserve"> / </t>
    </r>
    <r>
      <rPr>
        <sz val="12"/>
        <rFont val="宋体"/>
        <family val="3"/>
        <charset val="134"/>
      </rPr>
      <t>全年新增留档总量</t>
    </r>
    <phoneticPr fontId="16" type="noConversion"/>
  </si>
  <si>
    <t>全年新车销售部门全员薪酬总额/全年新车销量</t>
    <phoneticPr fontId="16" type="noConversion"/>
  </si>
  <si>
    <t>新车单车销售直接销售总成本</t>
    <phoneticPr fontId="16" type="noConversion"/>
  </si>
  <si>
    <t>新车单车销售佣金成本</t>
    <phoneticPr fontId="16" type="noConversion"/>
  </si>
  <si>
    <r>
      <rPr>
        <sz val="12"/>
        <rFont val="宋体"/>
        <family val="3"/>
        <charset val="134"/>
      </rPr>
      <t>全年一线销售人员工资总额（总监、经理、销售顾问）</t>
    </r>
    <r>
      <rPr>
        <sz val="12"/>
        <rFont val="Arial"/>
        <family val="2"/>
      </rPr>
      <t xml:space="preserve">/ </t>
    </r>
    <r>
      <rPr>
        <sz val="12"/>
        <rFont val="宋体"/>
        <family val="3"/>
        <charset val="134"/>
      </rPr>
      <t>全年新车销售额</t>
    </r>
    <phoneticPr fontId="16" type="noConversion"/>
  </si>
  <si>
    <r>
      <rPr>
        <b/>
        <sz val="12"/>
        <color theme="0"/>
        <rFont val="宋体"/>
        <family val="3"/>
        <charset val="134"/>
      </rPr>
      <t>截止于</t>
    </r>
    <r>
      <rPr>
        <b/>
        <sz val="12"/>
        <color theme="0"/>
        <rFont val="Palatino Linotype"/>
        <family val="1"/>
      </rPr>
      <t>2015</t>
    </r>
    <r>
      <rPr>
        <b/>
        <sz val="12"/>
        <color theme="0"/>
        <rFont val="宋体"/>
        <family val="3"/>
        <charset val="134"/>
      </rPr>
      <t>年填表日</t>
    </r>
    <phoneticPr fontId="16" type="noConversion"/>
  </si>
  <si>
    <r>
      <rPr>
        <sz val="12"/>
        <rFont val="宋体"/>
        <family val="3"/>
        <charset val="134"/>
      </rPr>
      <t>新车部门月度综合毛利（包含水平业务）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新车销售顾问人数</t>
    </r>
    <phoneticPr fontId="16" type="noConversion"/>
  </si>
  <si>
    <r>
      <rPr>
        <sz val="12"/>
        <rFont val="宋体"/>
        <family val="3"/>
        <charset val="134"/>
      </rPr>
      <t>全年新车配套销售按揭单数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全年新车销售量</t>
    </r>
    <phoneticPr fontId="16" type="noConversion"/>
  </si>
  <si>
    <r>
      <rPr>
        <sz val="12"/>
        <rFont val="宋体"/>
        <family val="3"/>
        <charset val="134"/>
      </rPr>
      <t>全年广告费、业务宣传费总额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全年新车销售量</t>
    </r>
    <phoneticPr fontId="16" type="noConversion"/>
  </si>
  <si>
    <r>
      <rPr>
        <sz val="12"/>
        <rFont val="宋体"/>
        <family val="3"/>
        <charset val="134"/>
      </rPr>
      <t>新车全年销售成本</t>
    </r>
    <r>
      <rPr>
        <sz val="12"/>
        <rFont val="Arial"/>
        <family val="2"/>
      </rPr>
      <t>/((</t>
    </r>
    <r>
      <rPr>
        <sz val="12"/>
        <rFont val="宋体"/>
        <family val="3"/>
        <charset val="134"/>
      </rPr>
      <t>期初存货余额</t>
    </r>
    <r>
      <rPr>
        <sz val="12"/>
        <rFont val="Arial"/>
        <family val="2"/>
      </rPr>
      <t>+</t>
    </r>
    <r>
      <rPr>
        <sz val="12"/>
        <rFont val="宋体"/>
        <family val="3"/>
        <charset val="134"/>
      </rPr>
      <t>期末存货余额</t>
    </r>
    <r>
      <rPr>
        <sz val="12"/>
        <rFont val="Arial"/>
        <family val="2"/>
      </rPr>
      <t>)/2)</t>
    </r>
    <phoneticPr fontId="16" type="noConversion"/>
  </si>
  <si>
    <t>其中：易车网网站平均排名</t>
    <phoneticPr fontId="16" type="noConversion"/>
  </si>
  <si>
    <t>其中：汽车之家网站平均排名</t>
    <phoneticPr fontId="16" type="noConversion"/>
  </si>
  <si>
    <t>单人销售新车数量/月</t>
    <phoneticPr fontId="16" type="noConversion"/>
  </si>
  <si>
    <t>单人创造毛利/月</t>
    <phoneticPr fontId="16" type="noConversion"/>
  </si>
  <si>
    <t>新车按揭渗透率</t>
    <phoneticPr fontId="16" type="noConversion"/>
  </si>
  <si>
    <t>签约垂直网站数量</t>
    <phoneticPr fontId="16" type="noConversion"/>
  </si>
  <si>
    <t>新车金融按揭渗透率</t>
    <phoneticPr fontId="16" type="noConversion"/>
  </si>
  <si>
    <t>商务政策</t>
    <phoneticPr fontId="16" type="noConversion"/>
  </si>
  <si>
    <r>
      <rPr>
        <sz val="12"/>
        <rFont val="宋体"/>
        <family val="3"/>
        <charset val="134"/>
      </rPr>
      <t>年度新车车险投保数量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年度新车销量</t>
    </r>
    <phoneticPr fontId="16" type="noConversion"/>
  </si>
  <si>
    <r>
      <rPr>
        <sz val="12"/>
        <rFont val="宋体"/>
        <family val="3"/>
        <charset val="134"/>
      </rPr>
      <t>每日平均排名，</t>
    </r>
    <r>
      <rPr>
        <sz val="12"/>
        <rFont val="Arial"/>
        <family val="2"/>
      </rPr>
      <t>1-2</t>
    </r>
    <r>
      <rPr>
        <sz val="12"/>
        <rFont val="宋体"/>
        <family val="3"/>
        <charset val="134"/>
      </rPr>
      <t>名、</t>
    </r>
    <r>
      <rPr>
        <sz val="12"/>
        <rFont val="Arial"/>
        <family val="2"/>
      </rPr>
      <t>2-3</t>
    </r>
    <r>
      <rPr>
        <sz val="12"/>
        <rFont val="宋体"/>
        <family val="3"/>
        <charset val="134"/>
      </rPr>
      <t>名、</t>
    </r>
    <r>
      <rPr>
        <sz val="12"/>
        <rFont val="Arial"/>
        <family val="2"/>
      </rPr>
      <t>3-4</t>
    </r>
    <r>
      <rPr>
        <sz val="12"/>
        <rFont val="宋体"/>
        <family val="3"/>
        <charset val="134"/>
      </rPr>
      <t>名</t>
    </r>
    <r>
      <rPr>
        <sz val="12"/>
        <rFont val="Arial"/>
        <family val="2"/>
      </rPr>
      <t>…</t>
    </r>
    <phoneticPr fontId="16" type="noConversion"/>
  </si>
  <si>
    <t>1.整体展厅销售漏斗分析</t>
    <phoneticPr fontId="16" type="noConversion"/>
  </si>
  <si>
    <t>2.线索来源分析</t>
    <phoneticPr fontId="16" type="noConversion"/>
  </si>
  <si>
    <t>3.销售渠道分析</t>
    <phoneticPr fontId="16" type="noConversion"/>
  </si>
  <si>
    <r>
      <t>4.</t>
    </r>
    <r>
      <rPr>
        <u/>
        <sz val="12"/>
        <color theme="10"/>
        <rFont val="宋体"/>
        <family val="2"/>
      </rPr>
      <t>新车库龄统计</t>
    </r>
    <phoneticPr fontId="16" type="noConversion"/>
  </si>
  <si>
    <r>
      <t>5.</t>
    </r>
    <r>
      <rPr>
        <u/>
        <sz val="12"/>
        <color theme="10"/>
        <rFont val="宋体"/>
        <family val="2"/>
      </rPr>
      <t>核心</t>
    </r>
    <r>
      <rPr>
        <u/>
        <sz val="12"/>
        <color theme="10"/>
        <rFont val="arial"/>
        <family val="2"/>
      </rPr>
      <t>KPI</t>
    </r>
    <r>
      <rPr>
        <u/>
        <sz val="12"/>
        <color theme="10"/>
        <rFont val="宋体"/>
        <family val="2"/>
      </rPr>
      <t>采集</t>
    </r>
    <phoneticPr fontId="16" type="noConversion"/>
  </si>
  <si>
    <r>
      <t>2014</t>
    </r>
    <r>
      <rPr>
        <b/>
        <sz val="9"/>
        <color theme="0"/>
        <rFont val="Palatino Linotype"/>
        <family val="1"/>
      </rPr>
      <t>年度</t>
    </r>
  </si>
  <si>
    <r>
      <t>2015</t>
    </r>
    <r>
      <rPr>
        <b/>
        <sz val="9"/>
        <color theme="0"/>
        <rFont val="Palatino Linotype"/>
        <family val="1"/>
      </rPr>
      <t>年</t>
    </r>
    <r>
      <rPr>
        <b/>
        <sz val="9"/>
        <color theme="0"/>
        <rFont val="Arial"/>
        <family val="2"/>
      </rPr>
      <t>1</t>
    </r>
    <r>
      <rPr>
        <b/>
        <sz val="9"/>
        <color theme="0"/>
        <rFont val="Palatino Linotype"/>
        <family val="1"/>
      </rPr>
      <t>月</t>
    </r>
    <r>
      <rPr>
        <b/>
        <sz val="9"/>
        <color theme="0"/>
        <rFont val="Arial"/>
        <family val="2"/>
      </rPr>
      <t>-9</t>
    </r>
    <r>
      <rPr>
        <b/>
        <sz val="9"/>
        <color theme="0"/>
        <rFont val="Palatino Linotype"/>
        <family val="1"/>
      </rPr>
      <t>月</t>
    </r>
  </si>
  <si>
    <r>
      <rPr>
        <sz val="9"/>
        <rFont val="宋体"/>
        <family val="3"/>
        <charset val="134"/>
      </rPr>
      <t>统计时间区间平均人数</t>
    </r>
    <phoneticPr fontId="16" type="noConversion"/>
  </si>
  <si>
    <r>
      <rPr>
        <sz val="9"/>
        <color theme="1"/>
        <rFont val="宋体"/>
        <family val="3"/>
        <charset val="134"/>
      </rPr>
      <t>展厅脱产销售经理数量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无销售任务经理</t>
    </r>
    <r>
      <rPr>
        <sz val="9"/>
        <color theme="1"/>
        <rFont val="Arial"/>
        <family val="2"/>
      </rPr>
      <t>)</t>
    </r>
    <phoneticPr fontId="16" type="noConversion"/>
  </si>
  <si>
    <r>
      <rPr>
        <sz val="9"/>
        <rFont val="宋体"/>
        <family val="3"/>
        <charset val="134"/>
      </rPr>
      <t>统计销售经理数量</t>
    </r>
    <phoneticPr fontId="16" type="noConversion"/>
  </si>
  <si>
    <r>
      <rPr>
        <sz val="9"/>
        <color theme="1"/>
        <rFont val="宋体"/>
        <family val="3"/>
        <charset val="134"/>
      </rPr>
      <t>销售顾问分组数量</t>
    </r>
    <phoneticPr fontId="16" type="noConversion"/>
  </si>
  <si>
    <r>
      <rPr>
        <sz val="9"/>
        <rFont val="宋体"/>
        <family val="3"/>
        <charset val="134"/>
      </rPr>
      <t>销售顾问一共分为几组？</t>
    </r>
    <phoneticPr fontId="16" type="noConversion"/>
  </si>
  <si>
    <r>
      <rPr>
        <sz val="9"/>
        <color theme="1"/>
        <rFont val="宋体"/>
        <family val="3"/>
        <charset val="134"/>
      </rPr>
      <t>展厅整体留档率</t>
    </r>
    <phoneticPr fontId="16" type="noConversion"/>
  </si>
  <si>
    <r>
      <rPr>
        <sz val="9"/>
        <rFont val="宋体"/>
        <family val="3"/>
        <charset val="134"/>
      </rPr>
      <t>建档数量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全年一次到店量</t>
    </r>
    <phoneticPr fontId="16" type="noConversion"/>
  </si>
  <si>
    <r>
      <rPr>
        <sz val="9"/>
        <color theme="1"/>
        <rFont val="宋体"/>
        <family val="3"/>
        <charset val="134"/>
      </rPr>
      <t>展厅整体试乘试驾率</t>
    </r>
    <phoneticPr fontId="16" type="noConversion"/>
  </si>
  <si>
    <r>
      <rPr>
        <sz val="9"/>
        <color theme="1"/>
        <rFont val="宋体"/>
        <family val="3"/>
        <charset val="134"/>
      </rPr>
      <t>展厅整体成交率</t>
    </r>
    <phoneticPr fontId="16" type="noConversion"/>
  </si>
  <si>
    <r>
      <rPr>
        <sz val="9"/>
        <rFont val="宋体"/>
        <family val="3"/>
        <charset val="134"/>
      </rPr>
      <t>成交签单量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全年新增留档总量</t>
    </r>
    <phoneticPr fontId="16" type="noConversion"/>
  </si>
  <si>
    <r>
      <rPr>
        <sz val="9"/>
        <color theme="1"/>
        <rFont val="宋体"/>
        <family val="3"/>
        <charset val="134"/>
      </rPr>
      <t>单人销售新车数量</t>
    </r>
    <r>
      <rPr>
        <sz val="9"/>
        <color theme="1"/>
        <rFont val="Arial"/>
        <family val="2"/>
      </rPr>
      <t>/</t>
    </r>
    <r>
      <rPr>
        <sz val="9"/>
        <color theme="1"/>
        <rFont val="宋体"/>
        <family val="3"/>
        <charset val="134"/>
      </rPr>
      <t>月</t>
    </r>
    <phoneticPr fontId="16" type="noConversion"/>
  </si>
  <si>
    <r>
      <rPr>
        <sz val="9"/>
        <color theme="1"/>
        <rFont val="宋体"/>
        <family val="3"/>
        <charset val="134"/>
      </rPr>
      <t>单人创造毛利</t>
    </r>
    <r>
      <rPr>
        <sz val="9"/>
        <color theme="1"/>
        <rFont val="Arial"/>
        <family val="2"/>
      </rPr>
      <t>/</t>
    </r>
    <r>
      <rPr>
        <sz val="9"/>
        <color theme="1"/>
        <rFont val="宋体"/>
        <family val="3"/>
        <charset val="134"/>
      </rPr>
      <t>月</t>
    </r>
    <phoneticPr fontId="16" type="noConversion"/>
  </si>
  <si>
    <r>
      <rPr>
        <sz val="9"/>
        <rFont val="宋体"/>
        <family val="3"/>
        <charset val="134"/>
      </rPr>
      <t>新车部门月度综合毛利（包含水平业务）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新车销售顾问人数</t>
    </r>
    <phoneticPr fontId="16" type="noConversion"/>
  </si>
  <si>
    <r>
      <rPr>
        <sz val="9"/>
        <color theme="1"/>
        <rFont val="宋体"/>
        <family val="3"/>
        <charset val="134"/>
      </rPr>
      <t>新车按揭渗透率</t>
    </r>
    <phoneticPr fontId="16" type="noConversion"/>
  </si>
  <si>
    <r>
      <rPr>
        <sz val="9"/>
        <rFont val="宋体"/>
        <family val="3"/>
        <charset val="134"/>
      </rPr>
      <t>全年新车配套销售按揭单数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全年新车销售量</t>
    </r>
    <phoneticPr fontId="16" type="noConversion"/>
  </si>
  <si>
    <r>
      <rPr>
        <sz val="9"/>
        <color theme="1"/>
        <rFont val="宋体"/>
        <family val="3"/>
        <charset val="134"/>
      </rPr>
      <t>签约垂直网站数量</t>
    </r>
    <phoneticPr fontId="16" type="noConversion"/>
  </si>
  <si>
    <r>
      <rPr>
        <sz val="9"/>
        <color theme="1"/>
        <rFont val="宋体"/>
        <family val="3"/>
        <charset val="134"/>
      </rPr>
      <t>其中：汽车之家网站平均排名</t>
    </r>
    <phoneticPr fontId="16" type="noConversion"/>
  </si>
  <si>
    <r>
      <rPr>
        <sz val="9"/>
        <rFont val="宋体"/>
        <family val="3"/>
        <charset val="134"/>
      </rPr>
      <t>每日平均排名，</t>
    </r>
    <r>
      <rPr>
        <sz val="9"/>
        <rFont val="Arial"/>
        <family val="2"/>
      </rPr>
      <t>1-2</t>
    </r>
    <r>
      <rPr>
        <sz val="9"/>
        <rFont val="宋体"/>
        <family val="3"/>
        <charset val="134"/>
      </rPr>
      <t>名、</t>
    </r>
    <r>
      <rPr>
        <sz val="9"/>
        <rFont val="Arial"/>
        <family val="2"/>
      </rPr>
      <t>2-3</t>
    </r>
    <r>
      <rPr>
        <sz val="9"/>
        <rFont val="宋体"/>
        <family val="3"/>
        <charset val="134"/>
      </rPr>
      <t>名、</t>
    </r>
    <r>
      <rPr>
        <sz val="9"/>
        <rFont val="Arial"/>
        <family val="2"/>
      </rPr>
      <t>3-4</t>
    </r>
    <r>
      <rPr>
        <sz val="9"/>
        <rFont val="宋体"/>
        <family val="3"/>
        <charset val="134"/>
      </rPr>
      <t>名</t>
    </r>
    <r>
      <rPr>
        <sz val="9"/>
        <rFont val="Arial"/>
        <family val="2"/>
      </rPr>
      <t>…</t>
    </r>
    <phoneticPr fontId="16" type="noConversion"/>
  </si>
  <si>
    <r>
      <rPr>
        <sz val="9"/>
        <color theme="1"/>
        <rFont val="宋体"/>
        <family val="3"/>
        <charset val="134"/>
      </rPr>
      <t>其中：易车网网站平均排名</t>
    </r>
    <phoneticPr fontId="16" type="noConversion"/>
  </si>
  <si>
    <r>
      <rPr>
        <sz val="9"/>
        <color theme="1"/>
        <rFont val="宋体"/>
        <family val="3"/>
        <charset val="134"/>
      </rPr>
      <t>新车金融按揭渗透率</t>
    </r>
    <phoneticPr fontId="16" type="noConversion"/>
  </si>
  <si>
    <r>
      <rPr>
        <sz val="9"/>
        <rFont val="宋体"/>
        <family val="3"/>
        <charset val="134"/>
      </rPr>
      <t>年度新车车险投保数量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年度新车销量</t>
    </r>
    <phoneticPr fontId="16" type="noConversion"/>
  </si>
  <si>
    <r>
      <rPr>
        <sz val="9"/>
        <color theme="1"/>
        <rFont val="宋体"/>
        <family val="3"/>
        <charset val="134"/>
      </rPr>
      <t>新车单车销售佣金成本</t>
    </r>
    <phoneticPr fontId="16" type="noConversion"/>
  </si>
  <si>
    <r>
      <rPr>
        <sz val="9"/>
        <rFont val="宋体"/>
        <family val="3"/>
        <charset val="134"/>
      </rPr>
      <t>全年一线销售人员工资总额（总监、经理、销售顾问）</t>
    </r>
    <r>
      <rPr>
        <sz val="9"/>
        <rFont val="Arial"/>
        <family val="2"/>
      </rPr>
      <t xml:space="preserve">/ </t>
    </r>
    <r>
      <rPr>
        <sz val="9"/>
        <rFont val="宋体"/>
        <family val="3"/>
        <charset val="134"/>
      </rPr>
      <t>全年新车销售额</t>
    </r>
    <phoneticPr fontId="16" type="noConversion"/>
  </si>
  <si>
    <r>
      <rPr>
        <sz val="9"/>
        <color theme="1"/>
        <rFont val="宋体"/>
        <family val="3"/>
        <charset val="134"/>
      </rPr>
      <t>新车单车销售直接销售总成本</t>
    </r>
    <phoneticPr fontId="16" type="noConversion"/>
  </si>
  <si>
    <r>
      <rPr>
        <sz val="9"/>
        <rFont val="宋体"/>
        <family val="3"/>
        <charset val="134"/>
      </rPr>
      <t>全年新车销售部门全员薪酬总额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全年新车销量</t>
    </r>
    <phoneticPr fontId="16" type="noConversion"/>
  </si>
  <si>
    <r>
      <rPr>
        <sz val="9"/>
        <rFont val="宋体"/>
        <family val="3"/>
        <charset val="134"/>
      </rPr>
      <t>全年广告费、业务宣传费总额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全年新车销售量</t>
    </r>
    <phoneticPr fontId="16" type="noConversion"/>
  </si>
  <si>
    <r>
      <rPr>
        <sz val="9"/>
        <color theme="1"/>
        <rFont val="宋体"/>
        <family val="3"/>
        <charset val="134"/>
      </rPr>
      <t>年度新车平均存货余额</t>
    </r>
    <phoneticPr fontId="16" type="noConversion"/>
  </si>
  <si>
    <r>
      <rPr>
        <sz val="9"/>
        <color theme="1"/>
        <rFont val="宋体"/>
        <family val="3"/>
        <charset val="134"/>
      </rPr>
      <t>年度新车存货周转次数</t>
    </r>
    <phoneticPr fontId="16" type="noConversion"/>
  </si>
  <si>
    <r>
      <rPr>
        <sz val="9"/>
        <rFont val="宋体"/>
        <family val="3"/>
        <charset val="134"/>
      </rPr>
      <t>新车全年销售成本</t>
    </r>
    <r>
      <rPr>
        <sz val="9"/>
        <rFont val="Arial"/>
        <family val="2"/>
      </rPr>
      <t>/((</t>
    </r>
    <r>
      <rPr>
        <sz val="9"/>
        <rFont val="宋体"/>
        <family val="3"/>
        <charset val="134"/>
      </rPr>
      <t>期初存货余额</t>
    </r>
    <r>
      <rPr>
        <sz val="9"/>
        <rFont val="Arial"/>
        <family val="2"/>
      </rPr>
      <t>+</t>
    </r>
    <r>
      <rPr>
        <sz val="9"/>
        <rFont val="宋体"/>
        <family val="3"/>
        <charset val="134"/>
      </rPr>
      <t>期末存货余额</t>
    </r>
    <r>
      <rPr>
        <sz val="9"/>
        <rFont val="Arial"/>
        <family val="2"/>
      </rPr>
      <t>)/2)</t>
    </r>
    <phoneticPr fontId="16" type="noConversion"/>
  </si>
  <si>
    <r>
      <rPr>
        <sz val="9"/>
        <color theme="1"/>
        <rFont val="宋体"/>
        <family val="3"/>
        <charset val="134"/>
      </rPr>
      <t>年度新车存货周转天数</t>
    </r>
    <phoneticPr fontId="16" type="noConversion"/>
  </si>
  <si>
    <r>
      <rPr>
        <b/>
        <sz val="9"/>
        <color theme="0"/>
        <rFont val="Palatino Linotype"/>
        <family val="1"/>
      </rPr>
      <t>新车销售渠道</t>
    </r>
  </si>
  <si>
    <r>
      <rPr>
        <sz val="9"/>
        <rFont val="宋体"/>
        <family val="3"/>
        <charset val="134"/>
      </rPr>
      <t>展厅销售（扣除</t>
    </r>
    <r>
      <rPr>
        <sz val="9"/>
        <rFont val="Arial"/>
        <family val="2"/>
      </rPr>
      <t>DCC</t>
    </r>
    <r>
      <rPr>
        <sz val="9"/>
        <rFont val="宋体"/>
        <family val="3"/>
        <charset val="134"/>
      </rPr>
      <t>潜客成交）</t>
    </r>
    <phoneticPr fontId="16" type="noConversion"/>
  </si>
  <si>
    <r>
      <rPr>
        <sz val="9"/>
        <rFont val="宋体"/>
        <family val="3"/>
        <charset val="134"/>
      </rPr>
      <t>展厅销售</t>
    </r>
    <r>
      <rPr>
        <sz val="9"/>
        <rFont val="Arial"/>
        <family val="2"/>
      </rPr>
      <t xml:space="preserve"> - DCC</t>
    </r>
    <r>
      <rPr>
        <sz val="9"/>
        <rFont val="宋体"/>
        <family val="3"/>
        <charset val="134"/>
      </rPr>
      <t>成交</t>
    </r>
    <phoneticPr fontId="16" type="noConversion"/>
  </si>
  <si>
    <r>
      <rPr>
        <b/>
        <sz val="9"/>
        <color theme="1"/>
        <rFont val="宋体"/>
        <family val="3"/>
        <charset val="134"/>
      </rPr>
      <t>项目</t>
    </r>
    <phoneticPr fontId="16" type="noConversion"/>
  </si>
  <si>
    <r>
      <rPr>
        <b/>
        <sz val="9"/>
        <color theme="1"/>
        <rFont val="宋体"/>
        <family val="3"/>
        <charset val="134"/>
      </rPr>
      <t>新增销售线索（所有展厅一次到店</t>
    </r>
    <r>
      <rPr>
        <b/>
        <sz val="9"/>
        <color theme="1"/>
        <rFont val="Arial"/>
        <family val="2"/>
      </rPr>
      <t>+</t>
    </r>
    <r>
      <rPr>
        <b/>
        <sz val="9"/>
        <color theme="1"/>
        <rFont val="宋体"/>
        <family val="3"/>
        <charset val="134"/>
      </rPr>
      <t>其他活动集客）</t>
    </r>
    <phoneticPr fontId="16" type="noConversion"/>
  </si>
  <si>
    <r>
      <rPr>
        <b/>
        <sz val="9"/>
        <color theme="1"/>
        <rFont val="宋体"/>
        <family val="3"/>
        <charset val="134"/>
      </rPr>
      <t>留档量</t>
    </r>
    <phoneticPr fontId="16" type="noConversion"/>
  </si>
  <si>
    <r>
      <rPr>
        <b/>
        <sz val="9"/>
        <color theme="1"/>
        <rFont val="宋体"/>
        <family val="3"/>
        <charset val="134"/>
      </rPr>
      <t>试乘试驾量</t>
    </r>
    <phoneticPr fontId="16" type="noConversion"/>
  </si>
  <si>
    <r>
      <rPr>
        <b/>
        <sz val="9"/>
        <color theme="1"/>
        <rFont val="宋体"/>
        <family val="3"/>
        <charset val="134"/>
      </rPr>
      <t>订单量</t>
    </r>
    <phoneticPr fontId="16" type="noConversion"/>
  </si>
  <si>
    <r>
      <rPr>
        <b/>
        <sz val="9"/>
        <color theme="1"/>
        <rFont val="宋体"/>
        <family val="3"/>
        <charset val="134"/>
      </rPr>
      <t>交车量</t>
    </r>
    <phoneticPr fontId="16" type="noConversion"/>
  </si>
  <si>
    <t>说明</t>
    <phoneticPr fontId="16" type="noConversion"/>
  </si>
  <si>
    <r>
      <rPr>
        <b/>
        <sz val="9"/>
        <color theme="1"/>
        <rFont val="宋体"/>
        <family val="3"/>
        <charset val="134"/>
      </rPr>
      <t>试乘试驾量</t>
    </r>
    <phoneticPr fontId="16" type="noConversion"/>
  </si>
  <si>
    <t>日期</t>
    <phoneticPr fontId="16" type="noConversion"/>
  </si>
  <si>
    <t>展厅－自然到店</t>
    <phoneticPr fontId="16" type="noConversion"/>
  </si>
  <si>
    <t>展厅－DCC</t>
    <phoneticPr fontId="16" type="noConversion"/>
  </si>
  <si>
    <t>外部拓展</t>
    <phoneticPr fontId="16" type="noConversion"/>
  </si>
  <si>
    <t>其他（厂家下发等）</t>
    <phoneticPr fontId="16" type="noConversion"/>
  </si>
  <si>
    <r>
      <t>2014</t>
    </r>
    <r>
      <rPr>
        <sz val="9"/>
        <color theme="1"/>
        <rFont val="宋体"/>
        <family val="3"/>
        <charset val="134"/>
      </rPr>
      <t>年1月-12月</t>
    </r>
    <phoneticPr fontId="16" type="noConversion"/>
  </si>
  <si>
    <r>
      <t>2015</t>
    </r>
    <r>
      <rPr>
        <sz val="9"/>
        <color theme="1"/>
        <rFont val="宋体"/>
        <family val="3"/>
        <charset val="134"/>
      </rPr>
      <t>年1月－9月</t>
    </r>
    <phoneticPr fontId="16" type="noConversion"/>
  </si>
  <si>
    <t>日期</t>
    <phoneticPr fontId="16" type="noConversion"/>
  </si>
  <si>
    <r>
      <t>2014</t>
    </r>
    <r>
      <rPr>
        <sz val="9"/>
        <color theme="1"/>
        <rFont val="宋体"/>
        <family val="3"/>
        <charset val="134"/>
      </rPr>
      <t>年12月</t>
    </r>
    <phoneticPr fontId="16" type="noConversion"/>
  </si>
  <si>
    <r>
      <t>2015</t>
    </r>
    <r>
      <rPr>
        <sz val="9"/>
        <color theme="1"/>
        <rFont val="宋体"/>
        <family val="3"/>
        <charset val="134"/>
      </rPr>
      <t>年9月</t>
    </r>
    <phoneticPr fontId="16" type="noConversion"/>
  </si>
  <si>
    <t>小于30天</t>
    <phoneticPr fontId="16" type="noConversion"/>
  </si>
  <si>
    <r>
      <t>30</t>
    </r>
    <r>
      <rPr>
        <sz val="9"/>
        <color theme="1"/>
        <rFont val="宋体"/>
        <family val="3"/>
        <charset val="134"/>
      </rPr>
      <t>－60天</t>
    </r>
    <phoneticPr fontId="16" type="noConversion"/>
  </si>
  <si>
    <r>
      <t>60-90</t>
    </r>
    <r>
      <rPr>
        <sz val="9"/>
        <color theme="1"/>
        <rFont val="宋体"/>
        <family val="3"/>
        <charset val="134"/>
      </rPr>
      <t>天</t>
    </r>
    <phoneticPr fontId="16" type="noConversion"/>
  </si>
  <si>
    <r>
      <t>90-120</t>
    </r>
    <r>
      <rPr>
        <sz val="9"/>
        <color theme="1"/>
        <rFont val="宋体"/>
        <family val="3"/>
        <charset val="134"/>
      </rPr>
      <t>天</t>
    </r>
    <phoneticPr fontId="16" type="noConversion"/>
  </si>
  <si>
    <r>
      <t>120-150</t>
    </r>
    <r>
      <rPr>
        <sz val="9"/>
        <color theme="1"/>
        <rFont val="宋体"/>
        <family val="3"/>
        <charset val="134"/>
      </rPr>
      <t>天</t>
    </r>
    <phoneticPr fontId="16" type="noConversion"/>
  </si>
  <si>
    <r>
      <t>150-180</t>
    </r>
    <r>
      <rPr>
        <sz val="9"/>
        <color theme="1"/>
        <rFont val="宋体"/>
        <family val="3"/>
        <charset val="134"/>
      </rPr>
      <t>天</t>
    </r>
    <phoneticPr fontId="16" type="noConversion"/>
  </si>
  <si>
    <r>
      <t>180-270</t>
    </r>
    <r>
      <rPr>
        <sz val="9"/>
        <color theme="1"/>
        <rFont val="宋体"/>
        <family val="3"/>
        <charset val="134"/>
      </rPr>
      <t>天</t>
    </r>
    <phoneticPr fontId="16" type="noConversion"/>
  </si>
  <si>
    <r>
      <t>270-360</t>
    </r>
    <r>
      <rPr>
        <sz val="9"/>
        <color theme="1"/>
        <rFont val="宋体"/>
        <family val="3"/>
        <charset val="134"/>
      </rPr>
      <t>天</t>
    </r>
    <phoneticPr fontId="16" type="noConversion"/>
  </si>
  <si>
    <t>大于360天</t>
    <phoneticPr fontId="16" type="noConversion"/>
  </si>
  <si>
    <t>日期</t>
    <phoneticPr fontId="16" type="noConversion"/>
  </si>
  <si>
    <t>商务政策（新车销量）</t>
    <phoneticPr fontId="16" type="noConversion"/>
  </si>
  <si>
    <t>实际年度销量</t>
    <phoneticPr fontId="16" type="noConversion"/>
  </si>
  <si>
    <t>商务政策完成率</t>
    <phoneticPr fontId="16" type="noConversion"/>
  </si>
  <si>
    <r>
      <t>2011</t>
    </r>
    <r>
      <rPr>
        <sz val="9"/>
        <color theme="1"/>
        <rFont val="宋体"/>
        <family val="3"/>
        <charset val="134"/>
      </rPr>
      <t>年1月－12月</t>
    </r>
    <phoneticPr fontId="16" type="noConversion"/>
  </si>
  <si>
    <r>
      <t>2012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月－</t>
    </r>
    <r>
      <rPr>
        <sz val="9"/>
        <color theme="1"/>
        <rFont val="Arial"/>
        <family val="2"/>
      </rPr>
      <t>12</t>
    </r>
    <r>
      <rPr>
        <sz val="9"/>
        <color theme="1"/>
        <rFont val="宋体"/>
        <family val="3"/>
        <charset val="134"/>
      </rPr>
      <t>月</t>
    </r>
    <phoneticPr fontId="16" type="noConversion"/>
  </si>
  <si>
    <r>
      <t>2013</t>
    </r>
    <r>
      <rPr>
        <sz val="9"/>
        <color theme="1"/>
        <rFont val="宋体"/>
        <family val="3"/>
        <charset val="134"/>
      </rPr>
      <t>年1月－12月</t>
    </r>
    <r>
      <rPr>
        <sz val="12"/>
        <color theme="1"/>
        <rFont val="宋体"/>
        <family val="2"/>
        <charset val="134"/>
        <scheme val="minor"/>
      </rPr>
      <t/>
    </r>
    <phoneticPr fontId="16" type="noConversion"/>
  </si>
  <si>
    <r>
      <t>2014</t>
    </r>
    <r>
      <rPr>
        <sz val="9"/>
        <color theme="1"/>
        <rFont val="宋体"/>
        <family val="3"/>
        <charset val="134"/>
      </rPr>
      <t>年1月－12月</t>
    </r>
    <r>
      <rPr>
        <sz val="12"/>
        <color theme="1"/>
        <rFont val="宋体"/>
        <family val="2"/>
        <charset val="134"/>
        <scheme val="minor"/>
      </rPr>
      <t/>
    </r>
    <phoneticPr fontId="16" type="noConversion"/>
  </si>
  <si>
    <r>
      <t>2015</t>
    </r>
    <r>
      <rPr>
        <sz val="9"/>
        <color theme="1"/>
        <rFont val="宋体"/>
        <family val="3"/>
        <charset val="134"/>
      </rPr>
      <t>年1月－9月</t>
    </r>
    <r>
      <rPr>
        <sz val="12"/>
        <color theme="1"/>
        <rFont val="宋体"/>
        <family val="2"/>
        <charset val="134"/>
        <scheme val="minor"/>
      </rPr>
      <t/>
    </r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</si>
</sst>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 * #,##0.00_ ;_ * \-#,##0.00_ ;_ * &quot;-&quot;??_ ;_ @_ "/>
    <numFmt numFmtId="177" formatCode="0.0%"/>
    <numFmt numFmtId="178" formatCode="_ * #,##0_ ;_ * \-#,##0_ ;_ * &quot;-&quot;??_ ;_ @_ "/>
    <numFmt numFmtId="179" formatCode="_(* #,##0.00_);_(* \(#,##0.00\);_(* &quot;-&quot;??_);_(@_)"/>
  </numFmts>
  <fonts count="36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scheme val="minor"/>
    </font>
    <font>
      <b/>
      <sz val="9"/>
      <color theme="0"/>
      <name val="Palatino Linotype"/>
      <family val="1"/>
    </font>
    <font>
      <b/>
      <sz val="12"/>
      <color theme="1"/>
      <name val="宋体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color rgb="FF00823B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宋体"/>
      <family val="2"/>
      <scheme val="minor"/>
    </font>
    <font>
      <b/>
      <sz val="9"/>
      <color rgb="FFFF0000"/>
      <name val="Arial"/>
      <family val="2"/>
    </font>
    <font>
      <u/>
      <sz val="12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b/>
      <sz val="12"/>
      <color theme="0"/>
      <name val="宋体"/>
      <family val="3"/>
      <charset val="134"/>
    </font>
    <font>
      <b/>
      <sz val="12"/>
      <color theme="0"/>
      <name val="Palatino Linotype"/>
      <family val="1"/>
    </font>
    <font>
      <sz val="12"/>
      <name val="Arial"/>
      <family val="2"/>
    </font>
    <font>
      <sz val="12"/>
      <name val="宋体"/>
      <family val="3"/>
      <charset val="134"/>
    </font>
    <font>
      <sz val="12"/>
      <color theme="1"/>
      <name val="Arial"/>
      <family val="2"/>
    </font>
    <font>
      <b/>
      <sz val="12"/>
      <color theme="1"/>
      <name val="Palatino Linotype"/>
      <family val="1"/>
    </font>
    <font>
      <sz val="12"/>
      <color theme="1"/>
      <name val="宋体"/>
      <family val="3"/>
      <charset val="134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Palatino Linotype"/>
      <family val="1"/>
    </font>
    <font>
      <u/>
      <sz val="12"/>
      <color theme="10"/>
      <name val="arial"/>
      <family val="2"/>
    </font>
    <font>
      <u/>
      <sz val="12"/>
      <color theme="10"/>
      <name val="宋体"/>
      <family val="2"/>
    </font>
    <font>
      <u/>
      <sz val="12"/>
      <color theme="10"/>
      <name val="宋体"/>
      <family val="3"/>
      <charset val="134"/>
    </font>
    <font>
      <sz val="9"/>
      <color theme="1"/>
      <name val="宋体"/>
      <family val="3"/>
      <charset val="134"/>
    </font>
    <font>
      <u/>
      <sz val="12"/>
      <color theme="11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A1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A1DE"/>
      </bottom>
      <diagonal/>
    </border>
    <border>
      <left/>
      <right/>
      <top style="thin">
        <color rgb="FF00A1DE"/>
      </top>
      <bottom style="thin">
        <color rgb="FF00A1DE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8">
    <xf numFmtId="0" fontId="0" fillId="0" borderId="0"/>
    <xf numFmtId="17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0" fontId="15" fillId="0" borderId="0" applyNumberFormat="0" applyFill="0" applyBorder="0" applyAlignment="0" applyProtection="0"/>
    <xf numFmtId="0" fontId="5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99">
    <xf numFmtId="0" fontId="0" fillId="0" borderId="0" xfId="0"/>
    <xf numFmtId="0" fontId="6" fillId="4" borderId="0" xfId="3" applyFont="1" applyFill="1" applyBorder="1"/>
    <xf numFmtId="177" fontId="7" fillId="4" borderId="0" xfId="2" applyNumberFormat="1" applyFont="1" applyFill="1" applyBorder="1" applyAlignment="1">
      <alignment horizontal="center"/>
    </xf>
    <xf numFmtId="0" fontId="0" fillId="0" borderId="0" xfId="0" applyBorder="1"/>
    <xf numFmtId="0" fontId="5" fillId="0" borderId="0" xfId="3"/>
    <xf numFmtId="0" fontId="10" fillId="0" borderId="0" xfId="3" applyFont="1"/>
    <xf numFmtId="0" fontId="8" fillId="2" borderId="0" xfId="0" applyFont="1" applyFill="1" applyBorder="1" applyAlignment="1">
      <alignment horizontal="left"/>
    </xf>
    <xf numFmtId="0" fontId="9" fillId="0" borderId="0" xfId="0" applyFont="1"/>
    <xf numFmtId="0" fontId="13" fillId="0" borderId="0" xfId="0" applyFont="1" applyBorder="1" applyAlignment="1">
      <alignment horizontal="center" vertical="center"/>
    </xf>
    <xf numFmtId="0" fontId="14" fillId="0" borderId="0" xfId="0" applyFont="1"/>
    <xf numFmtId="0" fontId="0" fillId="3" borderId="3" xfId="0" applyFill="1" applyBorder="1"/>
    <xf numFmtId="9" fontId="0" fillId="3" borderId="3" xfId="2" applyNumberFormat="1" applyFont="1" applyFill="1" applyBorder="1"/>
    <xf numFmtId="0" fontId="19" fillId="0" borderId="3" xfId="0" applyFont="1" applyBorder="1" applyAlignment="1">
      <alignment horizontal="center"/>
    </xf>
    <xf numFmtId="57" fontId="19" fillId="0" borderId="3" xfId="0" applyNumberFormat="1" applyFont="1" applyBorder="1" applyAlignment="1">
      <alignment horizontal="center"/>
    </xf>
    <xf numFmtId="57" fontId="19" fillId="0" borderId="3" xfId="2" applyNumberFormat="1" applyFont="1" applyBorder="1" applyAlignment="1">
      <alignment horizontal="center"/>
    </xf>
    <xf numFmtId="0" fontId="19" fillId="0" borderId="3" xfId="0" applyFont="1" applyBorder="1"/>
    <xf numFmtId="179" fontId="6" fillId="0" borderId="8" xfId="0" applyNumberFormat="1" applyFont="1" applyBorder="1"/>
    <xf numFmtId="0" fontId="0" fillId="0" borderId="8" xfId="0" applyBorder="1"/>
    <xf numFmtId="0" fontId="0" fillId="0" borderId="9" xfId="0" applyBorder="1"/>
    <xf numFmtId="0" fontId="7" fillId="4" borderId="10" xfId="3" applyFont="1" applyFill="1" applyBorder="1"/>
    <xf numFmtId="0" fontId="0" fillId="0" borderId="11" xfId="0" applyBorder="1"/>
    <xf numFmtId="178" fontId="7" fillId="4" borderId="10" xfId="1" applyNumberFormat="1" applyFont="1" applyFill="1" applyBorder="1"/>
    <xf numFmtId="0" fontId="6" fillId="4" borderId="10" xfId="3" applyFont="1" applyFill="1" applyBorder="1"/>
    <xf numFmtId="0" fontId="0" fillId="0" borderId="10" xfId="0" applyBorder="1"/>
    <xf numFmtId="0" fontId="6" fillId="4" borderId="12" xfId="3" applyFont="1" applyFill="1" applyBorder="1"/>
    <xf numFmtId="0" fontId="6" fillId="4" borderId="13" xfId="3" applyFont="1" applyFill="1" applyBorder="1"/>
    <xf numFmtId="0" fontId="0" fillId="0" borderId="13" xfId="0" applyBorder="1"/>
    <xf numFmtId="0" fontId="0" fillId="0" borderId="14" xfId="0" applyBorder="1"/>
    <xf numFmtId="0" fontId="11" fillId="4" borderId="7" xfId="3" applyFont="1" applyFill="1" applyBorder="1"/>
    <xf numFmtId="0" fontId="21" fillId="2" borderId="0" xfId="0" applyFont="1" applyFill="1" applyBorder="1" applyAlignment="1">
      <alignment horizontal="left"/>
    </xf>
    <xf numFmtId="0" fontId="21" fillId="2" borderId="0" xfId="0" applyFont="1" applyFill="1" applyBorder="1" applyAlignment="1" applyProtection="1">
      <alignment horizontal="center"/>
      <protection locked="0"/>
    </xf>
    <xf numFmtId="0" fontId="22" fillId="2" borderId="0" xfId="0" applyFont="1" applyFill="1" applyBorder="1" applyAlignment="1" applyProtection="1">
      <alignment horizontal="center"/>
      <protection locked="0"/>
    </xf>
    <xf numFmtId="0" fontId="23" fillId="0" borderId="0" xfId="3" applyFont="1" applyFill="1" applyBorder="1"/>
    <xf numFmtId="178" fontId="23" fillId="3" borderId="0" xfId="1" applyNumberFormat="1" applyFont="1" applyFill="1" applyBorder="1" applyProtection="1">
      <protection locked="0"/>
    </xf>
    <xf numFmtId="9" fontId="23" fillId="3" borderId="0" xfId="2" applyFont="1" applyFill="1" applyBorder="1" applyProtection="1">
      <protection locked="0"/>
    </xf>
    <xf numFmtId="0" fontId="22" fillId="2" borderId="0" xfId="0" applyFont="1" applyFill="1" applyBorder="1" applyAlignment="1">
      <alignment horizontal="left"/>
    </xf>
    <xf numFmtId="178" fontId="22" fillId="2" borderId="0" xfId="1" applyNumberFormat="1" applyFont="1" applyFill="1" applyBorder="1" applyAlignment="1" applyProtection="1">
      <alignment horizontal="center"/>
      <protection locked="0"/>
    </xf>
    <xf numFmtId="9" fontId="22" fillId="2" borderId="0" xfId="2" applyFont="1" applyFill="1" applyBorder="1" applyAlignment="1" applyProtection="1">
      <alignment horizontal="right"/>
      <protection locked="0"/>
    </xf>
    <xf numFmtId="57" fontId="22" fillId="2" borderId="0" xfId="0" applyNumberFormat="1" applyFont="1" applyFill="1" applyBorder="1" applyAlignment="1">
      <alignment horizontal="left"/>
    </xf>
    <xf numFmtId="0" fontId="0" fillId="3" borderId="0" xfId="0" applyFont="1" applyFill="1"/>
    <xf numFmtId="0" fontId="24" fillId="0" borderId="0" xfId="3" applyFont="1" applyFill="1" applyBorder="1"/>
    <xf numFmtId="0" fontId="0" fillId="0" borderId="0" xfId="0" applyFont="1"/>
    <xf numFmtId="0" fontId="25" fillId="4" borderId="1" xfId="0" applyFont="1" applyFill="1" applyBorder="1"/>
    <xf numFmtId="178" fontId="26" fillId="3" borderId="1" xfId="1" applyNumberFormat="1" applyFont="1" applyFill="1" applyBorder="1" applyProtection="1">
      <protection locked="0"/>
    </xf>
    <xf numFmtId="0" fontId="24" fillId="4" borderId="0" xfId="3" applyFont="1" applyFill="1" applyBorder="1" applyProtection="1">
      <protection locked="0"/>
    </xf>
    <xf numFmtId="0" fontId="27" fillId="4" borderId="2" xfId="0" applyFont="1" applyFill="1" applyBorder="1"/>
    <xf numFmtId="9" fontId="26" fillId="3" borderId="2" xfId="2" applyFont="1" applyFill="1" applyBorder="1" applyProtection="1">
      <protection locked="0"/>
    </xf>
    <xf numFmtId="0" fontId="23" fillId="4" borderId="0" xfId="3" applyFont="1" applyFill="1" applyBorder="1" applyProtection="1">
      <protection locked="0"/>
    </xf>
    <xf numFmtId="0" fontId="25" fillId="4" borderId="2" xfId="0" applyFont="1" applyFill="1" applyBorder="1"/>
    <xf numFmtId="0" fontId="25" fillId="4" borderId="2" xfId="0" applyFont="1" applyFill="1" applyBorder="1" applyAlignment="1"/>
    <xf numFmtId="176" fontId="26" fillId="3" borderId="2" xfId="1" applyFont="1" applyFill="1" applyBorder="1" applyProtection="1">
      <protection locked="0"/>
    </xf>
    <xf numFmtId="0" fontId="27" fillId="0" borderId="2" xfId="0" applyFont="1" applyFill="1" applyBorder="1"/>
    <xf numFmtId="0" fontId="27" fillId="4" borderId="1" xfId="0" applyFont="1" applyFill="1" applyBorder="1"/>
    <xf numFmtId="0" fontId="28" fillId="0" borderId="0" xfId="0" applyFont="1"/>
    <xf numFmtId="0" fontId="29" fillId="7" borderId="0" xfId="0" applyFont="1" applyFill="1" applyAlignment="1">
      <alignment horizontal="center"/>
    </xf>
    <xf numFmtId="0" fontId="28" fillId="8" borderId="0" xfId="0" applyFont="1" applyFill="1"/>
    <xf numFmtId="0" fontId="29" fillId="7" borderId="0" xfId="3" applyFont="1" applyFill="1" applyBorder="1" applyAlignment="1">
      <alignment horizontal="center" vertical="center"/>
    </xf>
    <xf numFmtId="0" fontId="22" fillId="2" borderId="0" xfId="0" applyFont="1" applyFill="1" applyBorder="1"/>
    <xf numFmtId="0" fontId="22" fillId="2" borderId="0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left"/>
    </xf>
    <xf numFmtId="0" fontId="26" fillId="3" borderId="1" xfId="0" applyFont="1" applyFill="1" applyBorder="1" applyAlignment="1" applyProtection="1">
      <alignment horizontal="right"/>
      <protection locked="0"/>
    </xf>
    <xf numFmtId="0" fontId="26" fillId="0" borderId="2" xfId="0" applyFont="1" applyFill="1" applyBorder="1" applyAlignment="1">
      <alignment horizontal="left"/>
    </xf>
    <xf numFmtId="0" fontId="26" fillId="3" borderId="2" xfId="0" applyFont="1" applyFill="1" applyBorder="1" applyAlignment="1" applyProtection="1">
      <alignment horizontal="right"/>
      <protection locked="0"/>
    </xf>
    <xf numFmtId="0" fontId="26" fillId="9" borderId="2" xfId="0" applyFont="1" applyFill="1" applyBorder="1" applyAlignment="1">
      <alignment horizontal="left"/>
    </xf>
    <xf numFmtId="178" fontId="26" fillId="9" borderId="2" xfId="1" applyNumberFormat="1" applyFont="1" applyFill="1" applyBorder="1" applyAlignment="1">
      <alignment horizontal="right"/>
    </xf>
    <xf numFmtId="0" fontId="26" fillId="4" borderId="2" xfId="0" applyFont="1" applyFill="1" applyBorder="1" applyAlignment="1">
      <alignment horizontal="left"/>
    </xf>
    <xf numFmtId="178" fontId="26" fillId="3" borderId="2" xfId="1" applyNumberFormat="1" applyFont="1" applyFill="1" applyBorder="1" applyAlignment="1">
      <alignment horizontal="right"/>
    </xf>
    <xf numFmtId="57" fontId="30" fillId="9" borderId="0" xfId="0" applyNumberFormat="1" applyFont="1" applyFill="1" applyBorder="1" applyAlignment="1">
      <alignment horizontal="center"/>
    </xf>
    <xf numFmtId="57" fontId="22" fillId="9" borderId="0" xfId="0" applyNumberFormat="1" applyFont="1" applyFill="1" applyBorder="1" applyAlignment="1">
      <alignment horizontal="center"/>
    </xf>
    <xf numFmtId="0" fontId="31" fillId="4" borderId="0" xfId="4" applyFont="1" applyFill="1" applyBorder="1"/>
    <xf numFmtId="179" fontId="33" fillId="0" borderId="7" xfId="4" applyNumberFormat="1" applyFont="1" applyBorder="1"/>
    <xf numFmtId="0" fontId="32" fillId="4" borderId="0" xfId="4" applyFont="1" applyFill="1" applyBorder="1"/>
    <xf numFmtId="0" fontId="31" fillId="0" borderId="0" xfId="4" applyFont="1"/>
    <xf numFmtId="57" fontId="8" fillId="2" borderId="0" xfId="0" applyNumberFormat="1" applyFont="1" applyFill="1" applyBorder="1" applyAlignment="1">
      <alignment horizontal="left"/>
    </xf>
    <xf numFmtId="0" fontId="6" fillId="0" borderId="0" xfId="3" applyFont="1" applyFill="1" applyBorder="1"/>
    <xf numFmtId="0" fontId="8" fillId="2" borderId="3" xfId="0" applyFont="1" applyFill="1" applyBorder="1" applyAlignment="1">
      <alignment horizontal="left"/>
    </xf>
    <xf numFmtId="0" fontId="8" fillId="2" borderId="3" xfId="0" applyFont="1" applyFill="1" applyBorder="1" applyAlignment="1" applyProtection="1">
      <alignment horizontal="center"/>
      <protection locked="0"/>
    </xf>
    <xf numFmtId="0" fontId="12" fillId="0" borderId="3" xfId="0" applyFont="1" applyBorder="1" applyAlignment="1">
      <alignment horizontal="center"/>
    </xf>
    <xf numFmtId="57" fontId="12" fillId="0" borderId="3" xfId="0" applyNumberFormat="1" applyFont="1" applyBorder="1" applyAlignment="1">
      <alignment horizontal="center"/>
    </xf>
    <xf numFmtId="57" fontId="12" fillId="0" borderId="3" xfId="2" applyNumberFormat="1" applyFont="1" applyBorder="1" applyAlignment="1">
      <alignment horizontal="center"/>
    </xf>
    <xf numFmtId="0" fontId="12" fillId="0" borderId="3" xfId="0" applyFont="1" applyBorder="1"/>
    <xf numFmtId="0" fontId="9" fillId="4" borderId="3" xfId="0" applyFont="1" applyFill="1" applyBorder="1"/>
    <xf numFmtId="178" fontId="12" fillId="3" borderId="3" xfId="1" applyNumberFormat="1" applyFont="1" applyFill="1" applyBorder="1" applyProtection="1">
      <protection locked="0"/>
    </xf>
    <xf numFmtId="0" fontId="6" fillId="4" borderId="3" xfId="3" applyFont="1" applyFill="1" applyBorder="1" applyProtection="1">
      <protection locked="0"/>
    </xf>
    <xf numFmtId="9" fontId="12" fillId="3" borderId="3" xfId="2" applyFont="1" applyFill="1" applyBorder="1" applyProtection="1">
      <protection locked="0"/>
    </xf>
    <xf numFmtId="0" fontId="9" fillId="4" borderId="3" xfId="0" applyFont="1" applyFill="1" applyBorder="1" applyAlignment="1"/>
    <xf numFmtId="176" fontId="12" fillId="3" borderId="3" xfId="1" applyFont="1" applyFill="1" applyBorder="1" applyProtection="1">
      <protection locked="0"/>
    </xf>
    <xf numFmtId="0" fontId="9" fillId="0" borderId="3" xfId="0" applyFont="1" applyFill="1" applyBorder="1"/>
    <xf numFmtId="176" fontId="9" fillId="0" borderId="0" xfId="1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6" fillId="5" borderId="0" xfId="3" applyFont="1" applyFill="1" applyBorder="1" applyAlignment="1">
      <alignment horizontal="center"/>
    </xf>
    <xf numFmtId="0" fontId="6" fillId="6" borderId="0" xfId="3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34" fillId="0" borderId="0" xfId="0" applyFont="1"/>
    <xf numFmtId="0" fontId="9" fillId="0" borderId="0" xfId="0" applyNumberFormat="1" applyFont="1"/>
  </cellXfs>
  <cellStyles count="38">
    <cellStyle name="Normal 2" xfId="3"/>
    <cellStyle name="Normal 3" xfId="5"/>
    <cellStyle name="百分比" xfId="2" builtinId="5"/>
    <cellStyle name="超链接" xfId="4" builtinId="8"/>
    <cellStyle name="逗号" xfId="1" builtinId="3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访问过的超链接" xfId="18" builtinId="9" hidden="1"/>
    <cellStyle name="访问过的超链接" xfId="19" builtinId="9" hidden="1"/>
    <cellStyle name="访问过的超链接" xfId="20" builtinId="9" hidden="1"/>
    <cellStyle name="访问过的超链接" xfId="21" builtinId="9" hidden="1"/>
    <cellStyle name="访问过的超链接" xfId="22" builtinId="9" hidden="1"/>
    <cellStyle name="访问过的超链接" xfId="23" builtinId="9" hidden="1"/>
    <cellStyle name="访问过的超链接" xfId="24" builtinId="9" hidden="1"/>
    <cellStyle name="访问过的超链接" xfId="25" builtinId="9" hidden="1"/>
    <cellStyle name="访问过的超链接" xfId="26" builtinId="9" hidden="1"/>
    <cellStyle name="访问过的超链接" xfId="27" builtinId="9" hidden="1"/>
    <cellStyle name="访问过的超链接" xfId="28" builtinId="9" hidden="1"/>
    <cellStyle name="访问过的超链接" xfId="29" builtinId="9" hidden="1"/>
    <cellStyle name="访问过的超链接" xfId="30" builtinId="9" hidden="1"/>
    <cellStyle name="访问过的超链接" xfId="31" builtinId="9" hidden="1"/>
    <cellStyle name="访问过的超链接" xfId="32" builtinId="9" hidden="1"/>
    <cellStyle name="访问过的超链接" xfId="33" builtinId="9" hidden="1"/>
    <cellStyle name="访问过的超链接" xfId="34" builtinId="9" hidden="1"/>
    <cellStyle name="访问过的超链接" xfId="35" builtinId="9" hidden="1"/>
    <cellStyle name="访问过的超链接" xfId="36" builtinId="9" hidden="1"/>
    <cellStyle name="访问过的超链接" xfId="37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400051</xdr:colOff>
      <xdr:row>19</xdr:row>
      <xdr:rowOff>1787</xdr:rowOff>
    </xdr:from>
    <xdr:to>
      <xdr:col>4</xdr:col>
      <xdr:colOff>2045154</xdr:colOff>
      <xdr:row>21</xdr:row>
      <xdr:rowOff>9524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2324101" y="3573662"/>
          <a:ext cx="1645103" cy="38873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8C8C8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266699</xdr:colOff>
      <xdr:row>15</xdr:row>
      <xdr:rowOff>190499</xdr:rowOff>
    </xdr:from>
    <xdr:to>
      <xdr:col>4</xdr:col>
      <xdr:colOff>2209800</xdr:colOff>
      <xdr:row>17</xdr:row>
      <xdr:rowOff>200024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2190749" y="3000374"/>
          <a:ext cx="1943101" cy="381000"/>
        </a:xfrm>
        <a:custGeom>
          <a:avLst/>
          <a:gdLst>
            <a:gd name="T0" fmla="*/ 353288952 w 21600"/>
            <a:gd name="T1" fmla="*/ 66790009 h 21600"/>
            <a:gd name="T2" fmla="*/ 179884086 w 21600"/>
            <a:gd name="T3" fmla="*/ 133579940 h 21600"/>
            <a:gd name="T4" fmla="*/ 6479221 w 21600"/>
            <a:gd name="T5" fmla="*/ 66790009 h 21600"/>
            <a:gd name="T6" fmla="*/ 179884086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B4B4B4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rgbClr val="31313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123825</xdr:colOff>
      <xdr:row>13</xdr:row>
      <xdr:rowOff>0</xdr:rowOff>
    </xdr:from>
    <xdr:to>
      <xdr:col>4</xdr:col>
      <xdr:colOff>2333625</xdr:colOff>
      <xdr:row>15</xdr:row>
      <xdr:rowOff>0</xdr:rowOff>
    </xdr:to>
    <xdr:sp macro="" textlink="">
      <xdr:nvSpPr>
        <xdr:cNvPr id="4" name="AutoShape 6"/>
        <xdr:cNvSpPr>
          <a:spLocks noChangeArrowheads="1"/>
        </xdr:cNvSpPr>
      </xdr:nvSpPr>
      <xdr:spPr bwMode="auto">
        <a:xfrm>
          <a:off x="2047875" y="2428875"/>
          <a:ext cx="2209800" cy="381000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DCDCD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rgbClr val="313131"/>
            </a:solidFill>
            <a:ea typeface="ＭＳ Ｐゴシック" charset="-128"/>
          </a:endParaRPr>
        </a:p>
      </xdr:txBody>
    </xdr:sp>
    <xdr:clientData/>
  </xdr:twoCellAnchor>
  <xdr:twoCellAnchor>
    <xdr:from>
      <xdr:col>4</xdr:col>
      <xdr:colOff>0</xdr:colOff>
      <xdr:row>9</xdr:row>
      <xdr:rowOff>161925</xdr:rowOff>
    </xdr:from>
    <xdr:to>
      <xdr:col>4</xdr:col>
      <xdr:colOff>2495550</xdr:colOff>
      <xdr:row>11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1924050" y="1828800"/>
          <a:ext cx="2495550" cy="409575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00A1DE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chemeClr val="bg1"/>
            </a:solidFill>
            <a:ea typeface="ＭＳ Ｐゴシック" charset="-128"/>
          </a:endParaRPr>
        </a:p>
      </xdr:txBody>
    </xdr:sp>
    <xdr:clientData/>
  </xdr:twoCellAnchor>
  <xdr:oneCellAnchor>
    <xdr:from>
      <xdr:col>4</xdr:col>
      <xdr:colOff>521703</xdr:colOff>
      <xdr:row>10</xdr:row>
      <xdr:rowOff>28575</xdr:rowOff>
    </xdr:from>
    <xdr:ext cx="1411871" cy="266700"/>
    <xdr:sp macro="" textlink="">
      <xdr:nvSpPr>
        <xdr:cNvPr id="6" name="Rectangle 5"/>
        <xdr:cNvSpPr/>
      </xdr:nvSpPr>
      <xdr:spPr>
        <a:xfrm>
          <a:off x="2445753" y="1885950"/>
          <a:ext cx="1411871" cy="26670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销售线索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283579</xdr:colOff>
      <xdr:row>13</xdr:row>
      <xdr:rowOff>50298</xdr:rowOff>
    </xdr:from>
    <xdr:ext cx="1888121" cy="359073"/>
    <xdr:sp macro="" textlink="">
      <xdr:nvSpPr>
        <xdr:cNvPr id="7" name="Rectangle 6"/>
        <xdr:cNvSpPr/>
      </xdr:nvSpPr>
      <xdr:spPr>
        <a:xfrm>
          <a:off x="2207629" y="2479173"/>
          <a:ext cx="1888121" cy="359073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建档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455029</xdr:colOff>
      <xdr:row>16</xdr:row>
      <xdr:rowOff>66675</xdr:rowOff>
    </xdr:from>
    <xdr:ext cx="1564271" cy="266496"/>
    <xdr:sp macro="" textlink="">
      <xdr:nvSpPr>
        <xdr:cNvPr id="8" name="Rectangle 7"/>
        <xdr:cNvSpPr/>
      </xdr:nvSpPr>
      <xdr:spPr>
        <a:xfrm>
          <a:off x="2379079" y="3067050"/>
          <a:ext cx="1564271" cy="266496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试乘试驾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588379</xdr:colOff>
      <xdr:row>19</xdr:row>
      <xdr:rowOff>47625</xdr:rowOff>
    </xdr:from>
    <xdr:ext cx="1259471" cy="237921"/>
    <xdr:sp macro="" textlink="">
      <xdr:nvSpPr>
        <xdr:cNvPr id="9" name="Rectangle 8"/>
        <xdr:cNvSpPr/>
      </xdr:nvSpPr>
      <xdr:spPr>
        <a:xfrm>
          <a:off x="2512429" y="361950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订单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523877</xdr:colOff>
      <xdr:row>22</xdr:row>
      <xdr:rowOff>30362</xdr:rowOff>
    </xdr:from>
    <xdr:to>
      <xdr:col>4</xdr:col>
      <xdr:colOff>1914525</xdr:colOff>
      <xdr:row>24</xdr:row>
      <xdr:rowOff>38099</xdr:rowOff>
    </xdr:to>
    <xdr:sp macro="" textlink="">
      <xdr:nvSpPr>
        <xdr:cNvPr id="10" name="AutoShape 4"/>
        <xdr:cNvSpPr>
          <a:spLocks noChangeArrowheads="1"/>
        </xdr:cNvSpPr>
      </xdr:nvSpPr>
      <xdr:spPr bwMode="auto">
        <a:xfrm>
          <a:off x="2447927" y="4173737"/>
          <a:ext cx="1390648" cy="38873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92D050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oneCellAnchor>
    <xdr:from>
      <xdr:col>4</xdr:col>
      <xdr:colOff>588379</xdr:colOff>
      <xdr:row>22</xdr:row>
      <xdr:rowOff>76200</xdr:rowOff>
    </xdr:from>
    <xdr:ext cx="1259471" cy="237921"/>
    <xdr:sp macro="" textlink="">
      <xdr:nvSpPr>
        <xdr:cNvPr id="11" name="Rectangle 10"/>
        <xdr:cNvSpPr/>
      </xdr:nvSpPr>
      <xdr:spPr>
        <a:xfrm>
          <a:off x="2512429" y="4219575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交车</a:t>
          </a:r>
          <a:endParaRPr lang="en-US" altLang="zh-CN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400051</xdr:colOff>
      <xdr:row>37</xdr:row>
      <xdr:rowOff>1787</xdr:rowOff>
    </xdr:from>
    <xdr:to>
      <xdr:col>4</xdr:col>
      <xdr:colOff>2045154</xdr:colOff>
      <xdr:row>39</xdr:row>
      <xdr:rowOff>9524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2324101" y="3802262"/>
          <a:ext cx="1645103" cy="40778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8C8C8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266699</xdr:colOff>
      <xdr:row>33</xdr:row>
      <xdr:rowOff>190499</xdr:rowOff>
    </xdr:from>
    <xdr:to>
      <xdr:col>4</xdr:col>
      <xdr:colOff>2209800</xdr:colOff>
      <xdr:row>35</xdr:row>
      <xdr:rowOff>200024</xdr:rowOff>
    </xdr:to>
    <xdr:sp macro="" textlink="">
      <xdr:nvSpPr>
        <xdr:cNvPr id="13" name="AutoShape 5"/>
        <xdr:cNvSpPr>
          <a:spLocks noChangeArrowheads="1"/>
        </xdr:cNvSpPr>
      </xdr:nvSpPr>
      <xdr:spPr bwMode="auto">
        <a:xfrm>
          <a:off x="2190749" y="3190874"/>
          <a:ext cx="1943101" cy="409575"/>
        </a:xfrm>
        <a:custGeom>
          <a:avLst/>
          <a:gdLst>
            <a:gd name="T0" fmla="*/ 353288952 w 21600"/>
            <a:gd name="T1" fmla="*/ 66790009 h 21600"/>
            <a:gd name="T2" fmla="*/ 179884086 w 21600"/>
            <a:gd name="T3" fmla="*/ 133579940 h 21600"/>
            <a:gd name="T4" fmla="*/ 6479221 w 21600"/>
            <a:gd name="T5" fmla="*/ 66790009 h 21600"/>
            <a:gd name="T6" fmla="*/ 179884086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B4B4B4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rgbClr val="31313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123825</xdr:colOff>
      <xdr:row>31</xdr:row>
      <xdr:rowOff>0</xdr:rowOff>
    </xdr:from>
    <xdr:to>
      <xdr:col>4</xdr:col>
      <xdr:colOff>2333625</xdr:colOff>
      <xdr:row>33</xdr:row>
      <xdr:rowOff>0</xdr:rowOff>
    </xdr:to>
    <xdr:sp macro="" textlink="">
      <xdr:nvSpPr>
        <xdr:cNvPr id="14" name="AutoShape 6"/>
        <xdr:cNvSpPr>
          <a:spLocks noChangeArrowheads="1"/>
        </xdr:cNvSpPr>
      </xdr:nvSpPr>
      <xdr:spPr bwMode="auto">
        <a:xfrm>
          <a:off x="2047875" y="2600325"/>
          <a:ext cx="2209800" cy="400050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DCDCD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rgbClr val="313131"/>
            </a:solidFill>
            <a:ea typeface="ＭＳ Ｐゴシック" charset="-128"/>
          </a:endParaRPr>
        </a:p>
      </xdr:txBody>
    </xdr:sp>
    <xdr:clientData/>
  </xdr:twoCellAnchor>
  <xdr:twoCellAnchor>
    <xdr:from>
      <xdr:col>4</xdr:col>
      <xdr:colOff>0</xdr:colOff>
      <xdr:row>27</xdr:row>
      <xdr:rowOff>161925</xdr:rowOff>
    </xdr:from>
    <xdr:to>
      <xdr:col>4</xdr:col>
      <xdr:colOff>2495550</xdr:colOff>
      <xdr:row>29</xdr:row>
      <xdr:rowOff>190500</xdr:rowOff>
    </xdr:to>
    <xdr:sp macro="" textlink="">
      <xdr:nvSpPr>
        <xdr:cNvPr id="15" name="AutoShape 7"/>
        <xdr:cNvSpPr>
          <a:spLocks noChangeArrowheads="1"/>
        </xdr:cNvSpPr>
      </xdr:nvSpPr>
      <xdr:spPr bwMode="auto">
        <a:xfrm>
          <a:off x="1924050" y="1962150"/>
          <a:ext cx="2495550" cy="428625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00A1DE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chemeClr val="bg1"/>
            </a:solidFill>
            <a:ea typeface="ＭＳ Ｐゴシック" charset="-128"/>
          </a:endParaRPr>
        </a:p>
      </xdr:txBody>
    </xdr:sp>
    <xdr:clientData/>
  </xdr:twoCellAnchor>
  <xdr:oneCellAnchor>
    <xdr:from>
      <xdr:col>4</xdr:col>
      <xdr:colOff>521703</xdr:colOff>
      <xdr:row>28</xdr:row>
      <xdr:rowOff>28575</xdr:rowOff>
    </xdr:from>
    <xdr:ext cx="1411871" cy="266700"/>
    <xdr:sp macro="" textlink="">
      <xdr:nvSpPr>
        <xdr:cNvPr id="16" name="Rectangle 15"/>
        <xdr:cNvSpPr/>
      </xdr:nvSpPr>
      <xdr:spPr>
        <a:xfrm>
          <a:off x="2445753" y="2028825"/>
          <a:ext cx="1411871" cy="26670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销售线索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283579</xdr:colOff>
      <xdr:row>31</xdr:row>
      <xdr:rowOff>50298</xdr:rowOff>
    </xdr:from>
    <xdr:ext cx="1888121" cy="359073"/>
    <xdr:sp macro="" textlink="">
      <xdr:nvSpPr>
        <xdr:cNvPr id="17" name="Rectangle 16"/>
        <xdr:cNvSpPr/>
      </xdr:nvSpPr>
      <xdr:spPr>
        <a:xfrm>
          <a:off x="2207629" y="6251073"/>
          <a:ext cx="1888121" cy="359073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留档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455029</xdr:colOff>
      <xdr:row>34</xdr:row>
      <xdr:rowOff>66675</xdr:rowOff>
    </xdr:from>
    <xdr:ext cx="1564271" cy="266496"/>
    <xdr:sp macro="" textlink="">
      <xdr:nvSpPr>
        <xdr:cNvPr id="18" name="Rectangle 17"/>
        <xdr:cNvSpPr/>
      </xdr:nvSpPr>
      <xdr:spPr>
        <a:xfrm>
          <a:off x="2379079" y="3267075"/>
          <a:ext cx="1564271" cy="266496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邀约到店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588379</xdr:colOff>
      <xdr:row>37</xdr:row>
      <xdr:rowOff>47625</xdr:rowOff>
    </xdr:from>
    <xdr:ext cx="1259471" cy="237921"/>
    <xdr:sp macro="" textlink="">
      <xdr:nvSpPr>
        <xdr:cNvPr id="19" name="Rectangle 18"/>
        <xdr:cNvSpPr/>
      </xdr:nvSpPr>
      <xdr:spPr>
        <a:xfrm>
          <a:off x="2512429" y="384810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试乘试驾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523877</xdr:colOff>
      <xdr:row>40</xdr:row>
      <xdr:rowOff>30362</xdr:rowOff>
    </xdr:from>
    <xdr:to>
      <xdr:col>4</xdr:col>
      <xdr:colOff>1914525</xdr:colOff>
      <xdr:row>42</xdr:row>
      <xdr:rowOff>38099</xdr:rowOff>
    </xdr:to>
    <xdr:sp macro="" textlink="">
      <xdr:nvSpPr>
        <xdr:cNvPr id="20" name="AutoShape 4"/>
        <xdr:cNvSpPr>
          <a:spLocks noChangeArrowheads="1"/>
        </xdr:cNvSpPr>
      </xdr:nvSpPr>
      <xdr:spPr bwMode="auto">
        <a:xfrm>
          <a:off x="2447927" y="4430912"/>
          <a:ext cx="1390648" cy="40778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92D050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oneCellAnchor>
    <xdr:from>
      <xdr:col>4</xdr:col>
      <xdr:colOff>588379</xdr:colOff>
      <xdr:row>40</xdr:row>
      <xdr:rowOff>76200</xdr:rowOff>
    </xdr:from>
    <xdr:ext cx="1259471" cy="237921"/>
    <xdr:sp macro="" textlink="">
      <xdr:nvSpPr>
        <xdr:cNvPr id="21" name="Rectangle 20"/>
        <xdr:cNvSpPr/>
      </xdr:nvSpPr>
      <xdr:spPr>
        <a:xfrm>
          <a:off x="2512429" y="447675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订单</a:t>
          </a:r>
          <a:endParaRPr lang="en-US" altLang="zh-CN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638177</xdr:colOff>
      <xdr:row>43</xdr:row>
      <xdr:rowOff>30362</xdr:rowOff>
    </xdr:from>
    <xdr:to>
      <xdr:col>4</xdr:col>
      <xdr:colOff>1790700</xdr:colOff>
      <xdr:row>45</xdr:row>
      <xdr:rowOff>38099</xdr:rowOff>
    </xdr:to>
    <xdr:sp macro="" textlink="">
      <xdr:nvSpPr>
        <xdr:cNvPr id="22" name="AutoShape 4"/>
        <xdr:cNvSpPr>
          <a:spLocks noChangeArrowheads="1"/>
        </xdr:cNvSpPr>
      </xdr:nvSpPr>
      <xdr:spPr bwMode="auto">
        <a:xfrm>
          <a:off x="2562227" y="8631437"/>
          <a:ext cx="1152523" cy="40778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FFC000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oneCellAnchor>
    <xdr:from>
      <xdr:col>4</xdr:col>
      <xdr:colOff>588379</xdr:colOff>
      <xdr:row>43</xdr:row>
      <xdr:rowOff>76200</xdr:rowOff>
    </xdr:from>
    <xdr:ext cx="1259471" cy="237921"/>
    <xdr:sp macro="" textlink="">
      <xdr:nvSpPr>
        <xdr:cNvPr id="23" name="Rectangle 22"/>
        <xdr:cNvSpPr/>
      </xdr:nvSpPr>
      <xdr:spPr>
        <a:xfrm>
          <a:off x="2512429" y="807720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交车</a:t>
          </a:r>
          <a:endParaRPr lang="en-US" altLang="zh-CN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B3:T130"/>
  <sheetViews>
    <sheetView showGridLines="0" topLeftCell="B1" zoomScale="70" zoomScaleNormal="70" zoomScalePageLayoutView="70" workbookViewId="0">
      <selection activeCell="F27" sqref="F27"/>
    </sheetView>
  </sheetViews>
  <sheetFormatPr baseColWidth="10" defaultColWidth="8.83203125" defaultRowHeight="15" x14ac:dyDescent="0"/>
  <cols>
    <col min="2" max="2" width="20.33203125" style="41" customWidth="1"/>
    <col min="3" max="4" width="2.1640625" customWidth="1"/>
    <col min="5" max="5" width="34.6640625" bestFit="1" customWidth="1"/>
    <col min="6" max="9" width="17.6640625" customWidth="1"/>
    <col min="10" max="16" width="13.83203125" customWidth="1"/>
    <col min="17" max="19" width="11.83203125" bestFit="1" customWidth="1"/>
    <col min="21" max="21" width="10.83203125" customWidth="1"/>
  </cols>
  <sheetData>
    <row r="3" spans="2:20">
      <c r="B3" s="53" t="s">
        <v>33</v>
      </c>
      <c r="C3" s="7"/>
      <c r="D3" s="7"/>
      <c r="E3" s="7"/>
    </row>
    <row r="4" spans="2:20">
      <c r="B4" s="54"/>
      <c r="C4" s="9" t="s">
        <v>37</v>
      </c>
      <c r="D4" s="9"/>
      <c r="E4" s="7"/>
    </row>
    <row r="5" spans="2:20">
      <c r="B5" s="55"/>
      <c r="C5" s="9" t="s">
        <v>36</v>
      </c>
      <c r="D5" s="9"/>
      <c r="E5" s="7"/>
    </row>
    <row r="7" spans="2:20" ht="16" thickBot="1"/>
    <row r="8" spans="2:20">
      <c r="B8" s="56" t="s">
        <v>31</v>
      </c>
      <c r="E8" s="70" t="s">
        <v>103</v>
      </c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</row>
    <row r="9" spans="2:20">
      <c r="E9" s="19"/>
      <c r="F9" s="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20"/>
    </row>
    <row r="10" spans="2:20">
      <c r="E10" s="21"/>
      <c r="F10" s="2"/>
      <c r="G10" s="3"/>
      <c r="H10" s="92"/>
      <c r="I10" s="92"/>
      <c r="J10" s="92"/>
      <c r="K10" s="3"/>
      <c r="L10" s="3"/>
      <c r="M10" s="3"/>
      <c r="N10" s="3"/>
      <c r="O10" s="3"/>
      <c r="P10" s="3"/>
      <c r="Q10" s="3"/>
      <c r="R10" s="3"/>
      <c r="S10" s="3"/>
      <c r="T10" s="20"/>
    </row>
    <row r="11" spans="2:20">
      <c r="E11" s="21"/>
      <c r="F11" s="2"/>
      <c r="G11" s="12"/>
      <c r="H11" s="13">
        <v>41640</v>
      </c>
      <c r="I11" s="14">
        <v>41671</v>
      </c>
      <c r="J11" s="13">
        <v>41699</v>
      </c>
      <c r="K11" s="14">
        <v>41730</v>
      </c>
      <c r="L11" s="13">
        <v>41760</v>
      </c>
      <c r="M11" s="14">
        <v>41791</v>
      </c>
      <c r="N11" s="13">
        <v>41821</v>
      </c>
      <c r="O11" s="14">
        <v>41852</v>
      </c>
      <c r="P11" s="13">
        <v>41883</v>
      </c>
      <c r="Q11" s="13">
        <v>41913</v>
      </c>
      <c r="R11" s="14">
        <v>41944</v>
      </c>
      <c r="S11" s="13">
        <v>41974</v>
      </c>
      <c r="T11" s="20"/>
    </row>
    <row r="12" spans="2:20">
      <c r="E12" s="21"/>
      <c r="F12" s="2"/>
      <c r="G12" s="15" t="s">
        <v>65</v>
      </c>
      <c r="H12" s="10"/>
      <c r="I12" s="11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20"/>
    </row>
    <row r="13" spans="2:20">
      <c r="E13" s="21"/>
      <c r="F13" s="2"/>
      <c r="G13" s="15" t="s">
        <v>42</v>
      </c>
      <c r="H13" s="10"/>
      <c r="I13" s="11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20"/>
    </row>
    <row r="14" spans="2:20">
      <c r="E14" s="21"/>
      <c r="F14" s="2"/>
      <c r="G14" s="15" t="s">
        <v>43</v>
      </c>
      <c r="H14" s="10"/>
      <c r="I14" s="11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20"/>
    </row>
    <row r="15" spans="2:20">
      <c r="E15" s="21"/>
      <c r="F15" s="2"/>
      <c r="G15" s="15" t="s">
        <v>44</v>
      </c>
      <c r="H15" s="10"/>
      <c r="I15" s="11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20"/>
    </row>
    <row r="16" spans="2:20">
      <c r="E16" s="21"/>
      <c r="F16" s="2"/>
      <c r="G16" s="15" t="s">
        <v>45</v>
      </c>
      <c r="H16" s="10"/>
      <c r="I16" s="11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20"/>
    </row>
    <row r="17" spans="5:20">
      <c r="E17" s="21"/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20"/>
    </row>
    <row r="18" spans="5:20">
      <c r="E18" s="21"/>
      <c r="F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20"/>
    </row>
    <row r="19" spans="5:20">
      <c r="E19" s="21"/>
      <c r="F19" s="2"/>
      <c r="G19" s="12"/>
      <c r="H19" s="13">
        <v>42005</v>
      </c>
      <c r="I19" s="14">
        <v>42036</v>
      </c>
      <c r="J19" s="13">
        <v>42064</v>
      </c>
      <c r="K19" s="14">
        <v>42095</v>
      </c>
      <c r="L19" s="13">
        <v>42125</v>
      </c>
      <c r="M19" s="14">
        <v>42156</v>
      </c>
      <c r="N19" s="13">
        <v>42186</v>
      </c>
      <c r="O19" s="13">
        <v>42217</v>
      </c>
      <c r="P19" s="14">
        <v>42248</v>
      </c>
      <c r="Q19" s="3"/>
      <c r="R19" s="3"/>
      <c r="S19" s="3"/>
      <c r="T19" s="20"/>
    </row>
    <row r="20" spans="5:20">
      <c r="E20" s="22"/>
      <c r="F20" s="1"/>
      <c r="G20" s="15" t="s">
        <v>65</v>
      </c>
      <c r="H20" s="10"/>
      <c r="I20" s="11"/>
      <c r="J20" s="10"/>
      <c r="K20" s="10"/>
      <c r="L20" s="10"/>
      <c r="M20" s="10"/>
      <c r="N20" s="10"/>
      <c r="O20" s="10"/>
      <c r="P20" s="10"/>
      <c r="Q20" s="3"/>
      <c r="R20" s="3"/>
      <c r="S20" s="3"/>
      <c r="T20" s="20"/>
    </row>
    <row r="21" spans="5:20">
      <c r="E21" s="22"/>
      <c r="F21" s="1"/>
      <c r="G21" s="15" t="s">
        <v>42</v>
      </c>
      <c r="H21" s="10"/>
      <c r="I21" s="11"/>
      <c r="J21" s="10"/>
      <c r="K21" s="10"/>
      <c r="L21" s="10"/>
      <c r="M21" s="10"/>
      <c r="N21" s="10"/>
      <c r="O21" s="10"/>
      <c r="P21" s="10"/>
      <c r="Q21" s="3"/>
      <c r="R21" s="3"/>
      <c r="S21" s="3"/>
      <c r="T21" s="20"/>
    </row>
    <row r="22" spans="5:20">
      <c r="E22" s="23"/>
      <c r="F22" s="1"/>
      <c r="G22" s="15" t="s">
        <v>43</v>
      </c>
      <c r="H22" s="10"/>
      <c r="I22" s="11"/>
      <c r="J22" s="10"/>
      <c r="K22" s="10"/>
      <c r="L22" s="10"/>
      <c r="M22" s="10"/>
      <c r="N22" s="10"/>
      <c r="O22" s="10"/>
      <c r="P22" s="10"/>
      <c r="Q22" s="3"/>
      <c r="R22" s="3"/>
      <c r="S22" s="3"/>
      <c r="T22" s="20"/>
    </row>
    <row r="23" spans="5:20">
      <c r="E23" s="22"/>
      <c r="F23" s="1"/>
      <c r="G23" s="15" t="s">
        <v>44</v>
      </c>
      <c r="H23" s="10"/>
      <c r="I23" s="11"/>
      <c r="J23" s="10"/>
      <c r="K23" s="10"/>
      <c r="L23" s="10"/>
      <c r="M23" s="10"/>
      <c r="N23" s="10"/>
      <c r="O23" s="10"/>
      <c r="P23" s="10"/>
      <c r="Q23" s="3"/>
      <c r="R23" s="3"/>
      <c r="S23" s="3"/>
      <c r="T23" s="20"/>
    </row>
    <row r="24" spans="5:20">
      <c r="E24" s="22"/>
      <c r="F24" s="1"/>
      <c r="G24" s="15" t="s">
        <v>45</v>
      </c>
      <c r="H24" s="10"/>
      <c r="I24" s="11"/>
      <c r="J24" s="10"/>
      <c r="K24" s="10"/>
      <c r="L24" s="10"/>
      <c r="M24" s="10"/>
      <c r="N24" s="10"/>
      <c r="O24" s="10"/>
      <c r="P24" s="10"/>
      <c r="Q24" s="3"/>
      <c r="R24" s="3"/>
      <c r="S24" s="3"/>
      <c r="T24" s="20"/>
    </row>
    <row r="25" spans="5:20" ht="16" thickBot="1">
      <c r="E25" s="24"/>
      <c r="F25" s="25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7"/>
    </row>
    <row r="26" spans="5:20" ht="16" thickBot="1">
      <c r="E26" s="1"/>
      <c r="F26" s="1"/>
      <c r="G26" s="3"/>
    </row>
    <row r="27" spans="5:20">
      <c r="E27" s="28" t="s">
        <v>46</v>
      </c>
      <c r="F27" s="17"/>
      <c r="G27" s="17" t="s">
        <v>47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8"/>
    </row>
    <row r="28" spans="5:20">
      <c r="E28" s="21"/>
      <c r="F28" s="3"/>
      <c r="G28" s="92"/>
      <c r="H28" s="92"/>
      <c r="I28" s="92"/>
      <c r="J28" s="3"/>
      <c r="K28" s="3"/>
      <c r="L28" s="3"/>
      <c r="M28" s="3"/>
      <c r="N28" s="3"/>
      <c r="O28" s="3"/>
      <c r="P28" s="3"/>
      <c r="Q28" s="3"/>
      <c r="R28" s="3"/>
      <c r="S28" s="3"/>
      <c r="T28" s="20"/>
    </row>
    <row r="29" spans="5:20">
      <c r="E29" s="2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20"/>
    </row>
    <row r="30" spans="5:20">
      <c r="E30" s="2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20"/>
    </row>
    <row r="31" spans="5:20">
      <c r="E31" s="21"/>
      <c r="F31" s="3"/>
      <c r="G31" s="12"/>
      <c r="H31" s="13">
        <v>41640</v>
      </c>
      <c r="I31" s="14">
        <v>41671</v>
      </c>
      <c r="J31" s="13">
        <v>41699</v>
      </c>
      <c r="K31" s="14">
        <v>41730</v>
      </c>
      <c r="L31" s="13">
        <v>41760</v>
      </c>
      <c r="M31" s="14">
        <v>41791</v>
      </c>
      <c r="N31" s="13">
        <v>41821</v>
      </c>
      <c r="O31" s="14">
        <v>41852</v>
      </c>
      <c r="P31" s="13">
        <v>41883</v>
      </c>
      <c r="Q31" s="13">
        <v>41913</v>
      </c>
      <c r="R31" s="14">
        <v>41944</v>
      </c>
      <c r="S31" s="13">
        <v>41974</v>
      </c>
      <c r="T31" s="20"/>
    </row>
    <row r="32" spans="5:20">
      <c r="E32" s="21"/>
      <c r="F32" s="3"/>
      <c r="G32" s="15" t="s">
        <v>66</v>
      </c>
      <c r="H32" s="10"/>
      <c r="I32" s="11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20"/>
    </row>
    <row r="33" spans="5:20">
      <c r="E33" s="21"/>
      <c r="F33" s="3"/>
      <c r="G33" s="15" t="s">
        <v>68</v>
      </c>
      <c r="H33" s="10"/>
      <c r="I33" s="11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20"/>
    </row>
    <row r="34" spans="5:20">
      <c r="E34" s="21"/>
      <c r="F34" s="3"/>
      <c r="G34" s="15" t="s">
        <v>67</v>
      </c>
      <c r="H34" s="10"/>
      <c r="I34" s="11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20"/>
    </row>
    <row r="35" spans="5:20">
      <c r="E35" s="21"/>
      <c r="F35" s="3"/>
      <c r="G35" s="15" t="s">
        <v>44</v>
      </c>
      <c r="H35" s="10"/>
      <c r="I35" s="11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20"/>
    </row>
    <row r="36" spans="5:20">
      <c r="E36" s="21"/>
      <c r="F36" s="3"/>
      <c r="G36" s="15" t="s">
        <v>45</v>
      </c>
      <c r="H36" s="10"/>
      <c r="I36" s="11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20"/>
    </row>
    <row r="37" spans="5:20">
      <c r="E37" s="21"/>
      <c r="F37" s="3"/>
      <c r="T37" s="20"/>
    </row>
    <row r="38" spans="5:20">
      <c r="E38" s="2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20"/>
    </row>
    <row r="39" spans="5:20">
      <c r="E39" s="22"/>
      <c r="F39" s="3"/>
      <c r="G39" s="12"/>
      <c r="H39" s="13">
        <v>42005</v>
      </c>
      <c r="I39" s="14">
        <v>42036</v>
      </c>
      <c r="J39" s="13">
        <v>42064</v>
      </c>
      <c r="K39" s="14">
        <v>42095</v>
      </c>
      <c r="L39" s="13">
        <v>42125</v>
      </c>
      <c r="M39" s="14">
        <v>42156</v>
      </c>
      <c r="N39" s="13">
        <v>42186</v>
      </c>
      <c r="O39" s="13">
        <v>42217</v>
      </c>
      <c r="P39" s="14">
        <v>42248</v>
      </c>
      <c r="Q39" s="3"/>
      <c r="R39" s="3"/>
      <c r="S39" s="3"/>
      <c r="T39" s="20"/>
    </row>
    <row r="40" spans="5:20">
      <c r="E40" s="23"/>
      <c r="F40" s="3"/>
      <c r="G40" s="15" t="s">
        <v>66</v>
      </c>
      <c r="H40" s="10"/>
      <c r="I40" s="11"/>
      <c r="J40" s="10"/>
      <c r="K40" s="10"/>
      <c r="L40" s="10"/>
      <c r="M40" s="10"/>
      <c r="N40" s="10"/>
      <c r="O40" s="10"/>
      <c r="P40" s="10"/>
      <c r="Q40" s="3"/>
      <c r="R40" s="3"/>
      <c r="S40" s="3"/>
      <c r="T40" s="20"/>
    </row>
    <row r="41" spans="5:20">
      <c r="E41" s="22"/>
      <c r="F41" s="1"/>
      <c r="G41" s="15" t="s">
        <v>68</v>
      </c>
      <c r="H41" s="10"/>
      <c r="I41" s="11"/>
      <c r="J41" s="10"/>
      <c r="K41" s="10"/>
      <c r="L41" s="10"/>
      <c r="M41" s="10"/>
      <c r="N41" s="10"/>
      <c r="O41" s="10"/>
      <c r="P41" s="10"/>
      <c r="Q41" s="3"/>
      <c r="R41" s="3"/>
      <c r="S41" s="3"/>
      <c r="T41" s="20"/>
    </row>
    <row r="42" spans="5:20">
      <c r="E42" s="22"/>
      <c r="F42" s="1"/>
      <c r="G42" s="15" t="s">
        <v>67</v>
      </c>
      <c r="H42" s="10"/>
      <c r="I42" s="11"/>
      <c r="J42" s="10"/>
      <c r="K42" s="10"/>
      <c r="L42" s="10"/>
      <c r="M42" s="10"/>
      <c r="N42" s="10"/>
      <c r="O42" s="10"/>
      <c r="P42" s="10"/>
      <c r="Q42" s="3"/>
      <c r="R42" s="3"/>
      <c r="S42" s="3"/>
      <c r="T42" s="20"/>
    </row>
    <row r="43" spans="5:20">
      <c r="E43" s="22"/>
      <c r="F43" s="1"/>
      <c r="G43" s="15" t="s">
        <v>44</v>
      </c>
      <c r="H43" s="10"/>
      <c r="I43" s="11"/>
      <c r="J43" s="10"/>
      <c r="K43" s="10"/>
      <c r="L43" s="10"/>
      <c r="M43" s="10"/>
      <c r="N43" s="10"/>
      <c r="O43" s="10"/>
      <c r="P43" s="10"/>
      <c r="Q43" s="3"/>
      <c r="R43" s="3"/>
      <c r="S43" s="3"/>
      <c r="T43" s="20"/>
    </row>
    <row r="44" spans="5:20">
      <c r="E44" s="22"/>
      <c r="F44" s="1"/>
      <c r="G44" s="15" t="s">
        <v>45</v>
      </c>
      <c r="H44" s="10"/>
      <c r="I44" s="11"/>
      <c r="J44" s="10"/>
      <c r="K44" s="10"/>
      <c r="L44" s="10"/>
      <c r="M44" s="10"/>
      <c r="N44" s="10"/>
      <c r="O44" s="10"/>
      <c r="P44" s="10"/>
      <c r="Q44" s="3"/>
      <c r="R44" s="3"/>
      <c r="S44" s="3"/>
      <c r="T44" s="20"/>
    </row>
    <row r="45" spans="5:20">
      <c r="E45" s="22"/>
      <c r="F45" s="1"/>
      <c r="Q45" s="3"/>
      <c r="R45" s="3"/>
      <c r="S45" s="3"/>
      <c r="T45" s="20"/>
    </row>
    <row r="46" spans="5:20" ht="16" thickBot="1">
      <c r="E46" s="24"/>
      <c r="F46" s="25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7"/>
    </row>
    <row r="47" spans="5:20">
      <c r="E47" s="1"/>
      <c r="F47" s="1"/>
      <c r="G47" s="3"/>
    </row>
    <row r="48" spans="5:20">
      <c r="E48" s="1"/>
      <c r="F48" s="1"/>
      <c r="G48" s="3"/>
    </row>
    <row r="49" spans="2:17">
      <c r="E49" s="1"/>
      <c r="F49" s="1"/>
      <c r="G49" s="3"/>
    </row>
    <row r="50" spans="2:17">
      <c r="E50" s="1"/>
      <c r="F50" s="1"/>
      <c r="G50" s="3"/>
    </row>
    <row r="51" spans="2:17">
      <c r="E51" s="1"/>
      <c r="F51" s="1"/>
      <c r="G51" s="3"/>
    </row>
    <row r="52" spans="2:17">
      <c r="E52" s="1"/>
      <c r="F52" s="1"/>
      <c r="G52" s="3"/>
    </row>
    <row r="53" spans="2:17">
      <c r="B53" s="56" t="s">
        <v>31</v>
      </c>
      <c r="E53" s="71" t="s">
        <v>104</v>
      </c>
      <c r="F53" s="93" t="s">
        <v>1</v>
      </c>
      <c r="G53" s="93"/>
      <c r="H53" s="94" t="s">
        <v>40</v>
      </c>
      <c r="I53" s="94"/>
    </row>
    <row r="54" spans="2:17" ht="18">
      <c r="E54" s="29" t="s">
        <v>69</v>
      </c>
      <c r="F54" s="30" t="s">
        <v>55</v>
      </c>
      <c r="G54" s="31" t="s">
        <v>10</v>
      </c>
      <c r="H54" s="31" t="s">
        <v>21</v>
      </c>
      <c r="I54" s="31" t="s">
        <v>10</v>
      </c>
    </row>
    <row r="55" spans="2:17">
      <c r="E55" s="32" t="s">
        <v>70</v>
      </c>
      <c r="F55" s="33"/>
      <c r="G55" s="34"/>
      <c r="H55" s="33"/>
      <c r="I55" s="34"/>
    </row>
    <row r="56" spans="2:17">
      <c r="E56" s="32" t="s">
        <v>71</v>
      </c>
      <c r="F56" s="33"/>
      <c r="G56" s="34"/>
      <c r="H56" s="33"/>
      <c r="I56" s="34"/>
    </row>
    <row r="57" spans="2:17">
      <c r="E57" s="32" t="s">
        <v>34</v>
      </c>
      <c r="F57" s="33"/>
      <c r="G57" s="34"/>
      <c r="H57" s="33"/>
      <c r="I57" s="34"/>
    </row>
    <row r="58" spans="2:17">
      <c r="E58" s="32" t="s">
        <v>72</v>
      </c>
      <c r="F58" s="33"/>
      <c r="G58" s="34"/>
      <c r="H58" s="33"/>
      <c r="I58" s="34"/>
    </row>
    <row r="59" spans="2:17" ht="18">
      <c r="E59" s="35" t="s">
        <v>0</v>
      </c>
      <c r="F59" s="36">
        <f>SUM(F55:F58)</f>
        <v>0</v>
      </c>
      <c r="G59" s="37">
        <f>SUM(G55:G58)</f>
        <v>0</v>
      </c>
      <c r="H59" s="36">
        <f>SUM(H55:H58)</f>
        <v>0</v>
      </c>
      <c r="I59" s="37">
        <f>SUM(I55:I58)</f>
        <v>0</v>
      </c>
    </row>
    <row r="60" spans="2:17">
      <c r="E60" s="1"/>
      <c r="F60" s="1"/>
      <c r="G60" s="3"/>
    </row>
    <row r="61" spans="2:17">
      <c r="F61" s="1"/>
      <c r="G61" s="3"/>
    </row>
    <row r="62" spans="2:17">
      <c r="B62" s="56" t="s">
        <v>31</v>
      </c>
      <c r="E62" s="71" t="s">
        <v>105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2:17" ht="18">
      <c r="E63" s="35" t="s">
        <v>25</v>
      </c>
      <c r="F63" s="38">
        <v>41640</v>
      </c>
      <c r="G63" s="38">
        <v>41671</v>
      </c>
      <c r="H63" s="38">
        <v>41699</v>
      </c>
      <c r="I63" s="38">
        <v>41730</v>
      </c>
      <c r="J63" s="38">
        <v>41760</v>
      </c>
      <c r="K63" s="38">
        <v>41791</v>
      </c>
      <c r="L63" s="38">
        <v>41821</v>
      </c>
      <c r="M63" s="38">
        <v>41852</v>
      </c>
      <c r="N63" s="38">
        <v>41883</v>
      </c>
      <c r="O63" s="38">
        <v>41913</v>
      </c>
      <c r="P63" s="38">
        <v>41944</v>
      </c>
      <c r="Q63" s="38">
        <v>41974</v>
      </c>
    </row>
    <row r="64" spans="2:17">
      <c r="E64" s="32" t="s">
        <v>75</v>
      </c>
      <c r="F64" s="33"/>
      <c r="G64" s="34"/>
      <c r="H64" s="39"/>
      <c r="I64" s="39"/>
      <c r="J64" s="39"/>
      <c r="K64" s="39"/>
      <c r="L64" s="39"/>
      <c r="M64" s="39"/>
      <c r="N64" s="39"/>
      <c r="O64" s="39"/>
      <c r="P64" s="39"/>
      <c r="Q64" s="39"/>
    </row>
    <row r="65" spans="2:17">
      <c r="E65" s="32" t="s">
        <v>73</v>
      </c>
      <c r="F65" s="33"/>
      <c r="G65" s="34"/>
      <c r="H65" s="39"/>
      <c r="I65" s="39"/>
      <c r="J65" s="39"/>
      <c r="K65" s="39"/>
      <c r="L65" s="39"/>
      <c r="M65" s="39"/>
      <c r="N65" s="39"/>
      <c r="O65" s="39"/>
      <c r="P65" s="39"/>
      <c r="Q65" s="39"/>
    </row>
    <row r="66" spans="2:17">
      <c r="E66" s="32" t="s">
        <v>26</v>
      </c>
      <c r="F66" s="33"/>
      <c r="G66" s="34"/>
      <c r="H66" s="39"/>
      <c r="I66" s="39"/>
      <c r="J66" s="39"/>
      <c r="K66" s="39"/>
      <c r="L66" s="39"/>
      <c r="M66" s="39"/>
      <c r="N66" s="39"/>
      <c r="O66" s="39"/>
      <c r="P66" s="39"/>
      <c r="Q66" s="39"/>
    </row>
    <row r="67" spans="2:17">
      <c r="E67" s="32" t="s">
        <v>27</v>
      </c>
      <c r="F67" s="33"/>
      <c r="G67" s="34"/>
      <c r="H67" s="39"/>
      <c r="I67" s="39"/>
      <c r="J67" s="39"/>
      <c r="K67" s="39"/>
      <c r="L67" s="39"/>
      <c r="M67" s="39"/>
      <c r="N67" s="39"/>
      <c r="O67" s="39"/>
      <c r="P67" s="39"/>
      <c r="Q67" s="39"/>
    </row>
    <row r="68" spans="2:17" ht="18">
      <c r="E68" s="35" t="s">
        <v>0</v>
      </c>
      <c r="F68" s="36">
        <f>SUM(F64:F67)</f>
        <v>0</v>
      </c>
      <c r="G68" s="36">
        <f t="shared" ref="G68:Q68" si="0">SUM(G64:G67)</f>
        <v>0</v>
      </c>
      <c r="H68" s="36">
        <f t="shared" si="0"/>
        <v>0</v>
      </c>
      <c r="I68" s="36">
        <f t="shared" si="0"/>
        <v>0</v>
      </c>
      <c r="J68" s="36">
        <f t="shared" si="0"/>
        <v>0</v>
      </c>
      <c r="K68" s="36">
        <f t="shared" si="0"/>
        <v>0</v>
      </c>
      <c r="L68" s="36">
        <f t="shared" si="0"/>
        <v>0</v>
      </c>
      <c r="M68" s="36">
        <f t="shared" si="0"/>
        <v>0</v>
      </c>
      <c r="N68" s="36">
        <f t="shared" si="0"/>
        <v>0</v>
      </c>
      <c r="O68" s="36">
        <f t="shared" si="0"/>
        <v>0</v>
      </c>
      <c r="P68" s="36">
        <f t="shared" si="0"/>
        <v>0</v>
      </c>
      <c r="Q68" s="36">
        <f t="shared" si="0"/>
        <v>0</v>
      </c>
    </row>
    <row r="71" spans="2:17" ht="18">
      <c r="E71" s="35" t="s">
        <v>25</v>
      </c>
      <c r="F71" s="38">
        <v>42005</v>
      </c>
      <c r="G71" s="38">
        <v>41671</v>
      </c>
      <c r="H71" s="38">
        <v>41699</v>
      </c>
      <c r="I71" s="38">
        <v>41730</v>
      </c>
      <c r="J71" s="38">
        <v>41760</v>
      </c>
      <c r="K71" s="38">
        <v>41791</v>
      </c>
      <c r="L71" s="38">
        <v>41821</v>
      </c>
      <c r="M71" s="38">
        <v>41852</v>
      </c>
      <c r="N71" s="38">
        <v>41883</v>
      </c>
    </row>
    <row r="72" spans="2:17">
      <c r="E72" s="40" t="s">
        <v>76</v>
      </c>
      <c r="F72" s="33"/>
      <c r="G72" s="34"/>
      <c r="H72" s="39"/>
      <c r="I72" s="39"/>
      <c r="J72" s="39"/>
      <c r="K72" s="39"/>
      <c r="L72" s="39"/>
      <c r="M72" s="39"/>
      <c r="N72" s="39"/>
    </row>
    <row r="73" spans="2:17">
      <c r="E73" s="32" t="s">
        <v>74</v>
      </c>
      <c r="F73" s="33"/>
      <c r="G73" s="34"/>
      <c r="H73" s="39"/>
      <c r="I73" s="39"/>
      <c r="J73" s="39"/>
      <c r="K73" s="39"/>
      <c r="L73" s="39"/>
      <c r="M73" s="39"/>
      <c r="N73" s="39"/>
    </row>
    <row r="74" spans="2:17">
      <c r="E74" s="32" t="s">
        <v>26</v>
      </c>
      <c r="F74" s="33"/>
      <c r="G74" s="34"/>
      <c r="H74" s="39"/>
      <c r="I74" s="39"/>
      <c r="J74" s="39"/>
      <c r="K74" s="39"/>
      <c r="L74" s="39"/>
      <c r="M74" s="39"/>
      <c r="N74" s="39"/>
    </row>
    <row r="75" spans="2:17">
      <c r="E75" s="32" t="s">
        <v>27</v>
      </c>
      <c r="F75" s="33"/>
      <c r="G75" s="34"/>
      <c r="H75" s="39"/>
      <c r="I75" s="39"/>
      <c r="J75" s="39"/>
      <c r="K75" s="39"/>
      <c r="L75" s="39"/>
      <c r="M75" s="39"/>
      <c r="N75" s="39"/>
    </row>
    <row r="76" spans="2:17" ht="18">
      <c r="E76" s="35" t="s">
        <v>0</v>
      </c>
      <c r="F76" s="36">
        <f>SUM(F72:F75)</f>
        <v>0</v>
      </c>
      <c r="G76" s="36">
        <f t="shared" ref="G76" si="1">SUM(G72:G75)</f>
        <v>0</v>
      </c>
      <c r="H76" s="36">
        <f t="shared" ref="H76" si="2">SUM(H72:H75)</f>
        <v>0</v>
      </c>
      <c r="I76" s="36">
        <f t="shared" ref="I76" si="3">SUM(I72:I75)</f>
        <v>0</v>
      </c>
      <c r="J76" s="36">
        <f t="shared" ref="J76" si="4">SUM(J72:J75)</f>
        <v>0</v>
      </c>
      <c r="K76" s="36">
        <f t="shared" ref="K76" si="5">SUM(K72:K75)</f>
        <v>0</v>
      </c>
      <c r="L76" s="36">
        <f t="shared" ref="L76" si="6">SUM(L72:L75)</f>
        <v>0</v>
      </c>
      <c r="M76" s="36">
        <f t="shared" ref="M76" si="7">SUM(M72:M75)</f>
        <v>0</v>
      </c>
      <c r="N76" s="36">
        <f t="shared" ref="N76" si="8">SUM(N72:N75)</f>
        <v>0</v>
      </c>
    </row>
    <row r="80" spans="2:17">
      <c r="B80" s="56" t="s">
        <v>32</v>
      </c>
      <c r="E80" s="72" t="s">
        <v>106</v>
      </c>
      <c r="F80" s="4"/>
      <c r="G80" s="4"/>
    </row>
    <row r="81" spans="2:10" ht="18">
      <c r="C81" s="4"/>
      <c r="D81" s="4"/>
      <c r="E81" s="95" t="s">
        <v>20</v>
      </c>
      <c r="F81" s="57" t="s">
        <v>41</v>
      </c>
      <c r="G81" s="58" t="s">
        <v>88</v>
      </c>
      <c r="H81" s="41"/>
      <c r="I81" s="41"/>
      <c r="J81" s="41"/>
    </row>
    <row r="82" spans="2:10" ht="18">
      <c r="C82" s="4"/>
      <c r="D82" s="4"/>
      <c r="E82" s="95"/>
      <c r="F82" s="58" t="s">
        <v>30</v>
      </c>
      <c r="G82" s="58" t="s">
        <v>30</v>
      </c>
      <c r="H82" s="41"/>
      <c r="I82" s="41"/>
      <c r="J82" s="41"/>
    </row>
    <row r="83" spans="2:10" ht="18">
      <c r="C83" s="4"/>
      <c r="D83" s="4"/>
      <c r="E83" s="59" t="s">
        <v>11</v>
      </c>
      <c r="F83" s="60"/>
      <c r="G83" s="60"/>
      <c r="H83" s="41"/>
      <c r="I83" s="41"/>
      <c r="J83" s="41"/>
    </row>
    <row r="84" spans="2:10" ht="18">
      <c r="C84" s="4"/>
      <c r="D84" s="4"/>
      <c r="E84" s="59" t="s">
        <v>12</v>
      </c>
      <c r="F84" s="60"/>
      <c r="G84" s="60"/>
      <c r="H84" s="41"/>
      <c r="I84" s="41"/>
      <c r="J84" s="41"/>
    </row>
    <row r="85" spans="2:10" ht="18">
      <c r="C85" s="4"/>
      <c r="D85" s="4"/>
      <c r="E85" s="61" t="s">
        <v>13</v>
      </c>
      <c r="F85" s="62"/>
      <c r="G85" s="62"/>
      <c r="H85" s="41"/>
      <c r="I85" s="41"/>
      <c r="J85" s="41"/>
    </row>
    <row r="86" spans="2:10" ht="18">
      <c r="C86" s="4"/>
      <c r="D86" s="4"/>
      <c r="E86" s="61" t="s">
        <v>14</v>
      </c>
      <c r="F86" s="62"/>
      <c r="G86" s="62"/>
      <c r="H86" s="41"/>
      <c r="I86" s="41"/>
      <c r="J86" s="41"/>
    </row>
    <row r="87" spans="2:10" ht="18">
      <c r="C87" s="4"/>
      <c r="D87" s="4"/>
      <c r="E87" s="61" t="s">
        <v>15</v>
      </c>
      <c r="F87" s="62"/>
      <c r="G87" s="62"/>
      <c r="H87" s="41"/>
      <c r="I87" s="41"/>
      <c r="J87" s="41"/>
    </row>
    <row r="88" spans="2:10" ht="18">
      <c r="C88" s="4"/>
      <c r="D88" s="4"/>
      <c r="E88" s="61" t="s">
        <v>16</v>
      </c>
      <c r="F88" s="62"/>
      <c r="G88" s="62"/>
      <c r="H88" s="41"/>
      <c r="I88" s="41"/>
      <c r="J88" s="41"/>
    </row>
    <row r="89" spans="2:10" ht="18">
      <c r="C89" s="4"/>
      <c r="D89" s="4"/>
      <c r="E89" s="61" t="s">
        <v>17</v>
      </c>
      <c r="F89" s="62"/>
      <c r="G89" s="62"/>
      <c r="H89" s="41"/>
      <c r="I89" s="41"/>
      <c r="J89" s="41"/>
    </row>
    <row r="90" spans="2:10" ht="18">
      <c r="C90" s="4"/>
      <c r="D90" s="4"/>
      <c r="E90" s="61" t="s">
        <v>18</v>
      </c>
      <c r="F90" s="62"/>
      <c r="G90" s="62"/>
      <c r="H90" s="41"/>
      <c r="I90" s="41"/>
      <c r="J90" s="41"/>
    </row>
    <row r="91" spans="2:10" ht="18">
      <c r="C91" s="4"/>
      <c r="D91" s="4"/>
      <c r="E91" s="61" t="s">
        <v>19</v>
      </c>
      <c r="F91" s="62"/>
      <c r="G91" s="62"/>
      <c r="H91" s="41"/>
      <c r="I91" s="41"/>
      <c r="J91" s="41"/>
    </row>
    <row r="92" spans="2:10" ht="18">
      <c r="C92" s="4"/>
      <c r="D92" s="4"/>
      <c r="E92" s="63" t="s">
        <v>0</v>
      </c>
      <c r="F92" s="64">
        <f>SUM(F83:F91)</f>
        <v>0</v>
      </c>
      <c r="G92" s="64">
        <f>SUM(G83:G91)</f>
        <v>0</v>
      </c>
      <c r="H92" s="41"/>
      <c r="I92" s="41"/>
      <c r="J92" s="41"/>
    </row>
    <row r="93" spans="2:10" ht="18">
      <c r="C93" s="4"/>
      <c r="D93" s="4"/>
      <c r="E93" s="65" t="s">
        <v>38</v>
      </c>
      <c r="F93" s="66"/>
      <c r="G93" s="66"/>
      <c r="H93" s="41"/>
      <c r="I93" s="41"/>
      <c r="J93" s="41"/>
    </row>
    <row r="94" spans="2:10" ht="18">
      <c r="C94" s="4"/>
      <c r="D94" s="4"/>
      <c r="E94" s="65" t="s">
        <v>39</v>
      </c>
      <c r="F94" s="66">
        <f>F92-F93</f>
        <v>0</v>
      </c>
      <c r="G94" s="66">
        <f>G92-G93</f>
        <v>0</v>
      </c>
      <c r="H94" s="41"/>
      <c r="I94" s="41"/>
      <c r="J94" s="41"/>
    </row>
    <row r="95" spans="2:10">
      <c r="E95" s="41"/>
      <c r="F95" s="41"/>
      <c r="G95" s="41"/>
      <c r="H95" s="41"/>
      <c r="I95" s="41"/>
      <c r="J95" s="41"/>
    </row>
    <row r="96" spans="2:10">
      <c r="B96" s="56" t="s">
        <v>31</v>
      </c>
      <c r="E96" s="69" t="s">
        <v>107</v>
      </c>
      <c r="F96" s="41"/>
      <c r="G96" s="41"/>
      <c r="H96" s="41"/>
      <c r="I96" s="41"/>
      <c r="J96" s="41"/>
    </row>
    <row r="97" spans="2:15">
      <c r="E97" s="41"/>
      <c r="F97" s="41"/>
      <c r="G97" s="41"/>
      <c r="H97" s="41"/>
      <c r="I97" s="41"/>
      <c r="J97" s="41"/>
    </row>
    <row r="98" spans="2:15" ht="18">
      <c r="B98" s="35" t="s">
        <v>28</v>
      </c>
      <c r="E98" s="35" t="s">
        <v>29</v>
      </c>
      <c r="F98" s="31" t="s">
        <v>1</v>
      </c>
      <c r="G98" s="31" t="s">
        <v>40</v>
      </c>
      <c r="H98" s="41"/>
      <c r="I98" s="41"/>
      <c r="J98" s="41"/>
    </row>
    <row r="99" spans="2:15" ht="18">
      <c r="B99" s="96" t="s">
        <v>50</v>
      </c>
      <c r="C99" s="8"/>
      <c r="D99" s="8"/>
      <c r="E99" s="42" t="s">
        <v>2</v>
      </c>
      <c r="F99" s="43"/>
      <c r="G99" s="43"/>
      <c r="H99" s="44" t="s">
        <v>56</v>
      </c>
      <c r="I99" s="41"/>
      <c r="J99" s="41"/>
    </row>
    <row r="100" spans="2:15" ht="18">
      <c r="B100" s="96"/>
      <c r="C100" s="8"/>
      <c r="D100" s="8"/>
      <c r="E100" s="42" t="s">
        <v>77</v>
      </c>
      <c r="F100" s="43"/>
      <c r="G100" s="43"/>
      <c r="H100" s="44" t="s">
        <v>80</v>
      </c>
      <c r="I100" s="41"/>
      <c r="J100" s="41"/>
    </row>
    <row r="101" spans="2:15" ht="18">
      <c r="B101" s="96"/>
      <c r="C101" s="8"/>
      <c r="D101" s="8"/>
      <c r="E101" s="52" t="s">
        <v>78</v>
      </c>
      <c r="F101" s="43"/>
      <c r="G101" s="43"/>
      <c r="H101" s="44" t="s">
        <v>79</v>
      </c>
      <c r="I101" s="41"/>
      <c r="J101" s="41"/>
    </row>
    <row r="102" spans="2:15" ht="18">
      <c r="B102" s="96"/>
      <c r="C102" s="8"/>
      <c r="D102" s="8"/>
      <c r="E102" s="45" t="s">
        <v>48</v>
      </c>
      <c r="F102" s="46"/>
      <c r="G102" s="46"/>
      <c r="H102" s="47" t="s">
        <v>81</v>
      </c>
      <c r="I102" s="41"/>
      <c r="J102" s="41"/>
    </row>
    <row r="103" spans="2:15" ht="18">
      <c r="B103" s="96"/>
      <c r="C103" s="8"/>
      <c r="D103" s="8"/>
      <c r="E103" s="45" t="s">
        <v>49</v>
      </c>
      <c r="F103" s="46"/>
      <c r="G103" s="46"/>
      <c r="H103" s="47" t="s">
        <v>35</v>
      </c>
      <c r="I103" s="41"/>
      <c r="J103" s="41"/>
    </row>
    <row r="104" spans="2:15" ht="18">
      <c r="B104" s="96"/>
      <c r="C104" s="8"/>
      <c r="D104" s="8"/>
      <c r="E104" s="45" t="s">
        <v>82</v>
      </c>
      <c r="F104" s="46"/>
      <c r="G104" s="46"/>
      <c r="H104" s="47" t="s">
        <v>83</v>
      </c>
      <c r="I104" s="41"/>
      <c r="J104" s="41"/>
    </row>
    <row r="105" spans="2:15" ht="18">
      <c r="B105" s="89" t="s">
        <v>23</v>
      </c>
      <c r="C105" s="8"/>
      <c r="D105" s="8"/>
      <c r="E105" s="45" t="s">
        <v>95</v>
      </c>
      <c r="F105" s="46"/>
      <c r="G105" s="46"/>
      <c r="H105" s="47" t="s">
        <v>5</v>
      </c>
      <c r="I105" s="41"/>
      <c r="J105" s="41"/>
    </row>
    <row r="106" spans="2:15" ht="18">
      <c r="B106" s="90"/>
      <c r="C106" s="8"/>
      <c r="D106" s="8"/>
      <c r="E106" s="45" t="s">
        <v>96</v>
      </c>
      <c r="F106" s="46"/>
      <c r="G106" s="46"/>
      <c r="H106" s="47" t="s">
        <v>89</v>
      </c>
      <c r="I106" s="41"/>
      <c r="J106" s="41"/>
    </row>
    <row r="107" spans="2:15" ht="18">
      <c r="B107" s="90"/>
      <c r="C107" s="8"/>
      <c r="D107" s="8"/>
      <c r="E107" s="45" t="s">
        <v>97</v>
      </c>
      <c r="F107" s="46"/>
      <c r="G107" s="46"/>
      <c r="H107" s="47" t="s">
        <v>90</v>
      </c>
      <c r="I107" s="41"/>
      <c r="J107" s="41"/>
    </row>
    <row r="108" spans="2:15" ht="18">
      <c r="B108" s="89" t="s">
        <v>51</v>
      </c>
      <c r="C108" s="8"/>
      <c r="D108" s="8"/>
      <c r="E108" s="45" t="s">
        <v>98</v>
      </c>
      <c r="F108" s="46"/>
      <c r="G108" s="46"/>
      <c r="H108" s="47" t="s">
        <v>8</v>
      </c>
      <c r="I108" s="41"/>
      <c r="J108" s="41"/>
    </row>
    <row r="109" spans="2:15" ht="18">
      <c r="B109" s="90"/>
      <c r="C109" s="8"/>
      <c r="D109" s="8"/>
      <c r="E109" s="45" t="s">
        <v>94</v>
      </c>
      <c r="F109" s="46"/>
      <c r="G109" s="46"/>
      <c r="H109" s="47" t="s">
        <v>102</v>
      </c>
      <c r="I109" s="41"/>
      <c r="J109" s="41"/>
    </row>
    <row r="110" spans="2:15" ht="18">
      <c r="B110" s="91"/>
      <c r="C110" s="8"/>
      <c r="D110" s="8"/>
      <c r="E110" s="45" t="s">
        <v>93</v>
      </c>
      <c r="F110" s="46"/>
      <c r="G110" s="46"/>
      <c r="H110" s="47" t="s">
        <v>102</v>
      </c>
      <c r="I110" s="41"/>
      <c r="J110" s="41"/>
    </row>
    <row r="111" spans="2:15" ht="18">
      <c r="B111" s="89" t="s">
        <v>22</v>
      </c>
      <c r="C111" s="8"/>
      <c r="D111" s="8"/>
      <c r="E111" s="45" t="s">
        <v>99</v>
      </c>
      <c r="F111" s="46"/>
      <c r="G111" s="46"/>
      <c r="H111" s="47" t="s">
        <v>9</v>
      </c>
      <c r="I111" s="41"/>
      <c r="J111" s="41"/>
      <c r="K111" s="5"/>
      <c r="L111" s="5"/>
      <c r="M111" s="5"/>
      <c r="N111" s="5"/>
      <c r="O111" s="5"/>
    </row>
    <row r="112" spans="2:15" ht="18">
      <c r="B112" s="90"/>
      <c r="C112" s="8"/>
      <c r="D112" s="8"/>
      <c r="E112" s="49" t="s">
        <v>4</v>
      </c>
      <c r="F112" s="46"/>
      <c r="G112" s="46"/>
      <c r="H112" s="47" t="s">
        <v>101</v>
      </c>
      <c r="I112" s="41"/>
      <c r="J112" s="41"/>
      <c r="K112" s="5"/>
      <c r="L112" s="5"/>
      <c r="M112" s="5"/>
      <c r="N112" s="5"/>
      <c r="O112" s="5"/>
    </row>
    <row r="113" spans="2:15" ht="18">
      <c r="B113" s="90"/>
      <c r="C113" s="8"/>
      <c r="D113" s="8"/>
      <c r="E113" s="45" t="s">
        <v>86</v>
      </c>
      <c r="F113" s="46"/>
      <c r="G113" s="46"/>
      <c r="H113" s="47" t="s">
        <v>87</v>
      </c>
      <c r="I113" s="41"/>
      <c r="J113" s="41"/>
      <c r="K113" s="5"/>
      <c r="L113" s="5"/>
      <c r="M113" s="5"/>
      <c r="N113" s="5"/>
      <c r="O113" s="5"/>
    </row>
    <row r="114" spans="2:15" ht="18">
      <c r="B114" s="90"/>
      <c r="C114" s="8"/>
      <c r="D114" s="8"/>
      <c r="E114" s="45" t="s">
        <v>85</v>
      </c>
      <c r="F114" s="46"/>
      <c r="G114" s="46"/>
      <c r="H114" s="44" t="s">
        <v>84</v>
      </c>
      <c r="I114" s="41"/>
      <c r="J114" s="41"/>
      <c r="K114" s="5"/>
      <c r="L114" s="5"/>
      <c r="M114" s="5"/>
      <c r="N114" s="5"/>
      <c r="O114" s="5"/>
    </row>
    <row r="115" spans="2:15" ht="18">
      <c r="B115" s="90"/>
      <c r="C115" s="8"/>
      <c r="D115" s="8"/>
      <c r="E115" s="48" t="s">
        <v>3</v>
      </c>
      <c r="F115" s="50"/>
      <c r="G115" s="50"/>
      <c r="H115" s="47" t="s">
        <v>91</v>
      </c>
      <c r="I115" s="41"/>
      <c r="J115" s="41"/>
      <c r="K115" s="5"/>
      <c r="L115" s="5"/>
      <c r="M115" s="5"/>
      <c r="N115" s="5"/>
      <c r="O115" s="5"/>
    </row>
    <row r="116" spans="2:15" ht="18">
      <c r="B116" s="89" t="s">
        <v>24</v>
      </c>
      <c r="C116" s="8"/>
      <c r="D116" s="8"/>
      <c r="E116" s="51" t="s">
        <v>53</v>
      </c>
      <c r="F116" s="50"/>
      <c r="G116" s="50"/>
      <c r="H116" s="47" t="s">
        <v>6</v>
      </c>
      <c r="I116" s="41"/>
      <c r="J116" s="41"/>
      <c r="L116" s="5"/>
    </row>
    <row r="117" spans="2:15" ht="18">
      <c r="B117" s="90"/>
      <c r="C117" s="8"/>
      <c r="D117" s="8"/>
      <c r="E117" s="45" t="s">
        <v>52</v>
      </c>
      <c r="F117" s="46"/>
      <c r="G117" s="46"/>
      <c r="H117" s="47" t="s">
        <v>92</v>
      </c>
      <c r="I117" s="41"/>
      <c r="J117" s="41"/>
      <c r="L117" s="5"/>
    </row>
    <row r="118" spans="2:15" ht="18">
      <c r="B118" s="91"/>
      <c r="C118" s="8"/>
      <c r="D118" s="8"/>
      <c r="E118" s="45" t="s">
        <v>54</v>
      </c>
      <c r="F118" s="50"/>
      <c r="G118" s="50"/>
      <c r="H118" s="47" t="s">
        <v>7</v>
      </c>
      <c r="I118" s="41"/>
      <c r="J118" s="41"/>
      <c r="L118" s="5"/>
    </row>
    <row r="119" spans="2:15">
      <c r="E119" s="41"/>
      <c r="F119" s="41"/>
      <c r="G119" s="41"/>
      <c r="H119" s="41"/>
      <c r="I119" s="41"/>
      <c r="J119" s="41"/>
    </row>
    <row r="120" spans="2:15">
      <c r="E120" s="41"/>
      <c r="F120" s="41"/>
      <c r="G120" s="41"/>
      <c r="H120" s="41"/>
      <c r="I120" s="41"/>
      <c r="J120" s="41"/>
    </row>
    <row r="121" spans="2:15" ht="18">
      <c r="B121" s="89" t="s">
        <v>100</v>
      </c>
      <c r="E121" s="67"/>
      <c r="F121" s="68" t="s">
        <v>57</v>
      </c>
      <c r="G121" s="68" t="s">
        <v>58</v>
      </c>
      <c r="H121" s="68" t="s">
        <v>59</v>
      </c>
      <c r="I121" s="68" t="s">
        <v>60</v>
      </c>
      <c r="J121" s="68" t="s">
        <v>61</v>
      </c>
    </row>
    <row r="122" spans="2:15" ht="18">
      <c r="B122" s="90"/>
      <c r="E122" s="48" t="s">
        <v>62</v>
      </c>
      <c r="F122" s="46"/>
      <c r="G122" s="46"/>
      <c r="H122" s="46"/>
      <c r="I122" s="46"/>
      <c r="J122" s="46"/>
    </row>
    <row r="123" spans="2:15" ht="18">
      <c r="B123" s="90"/>
      <c r="E123" s="48" t="s">
        <v>63</v>
      </c>
      <c r="F123" s="46"/>
      <c r="G123" s="46"/>
      <c r="H123" s="46"/>
      <c r="I123" s="46"/>
      <c r="J123" s="46"/>
    </row>
    <row r="124" spans="2:15" ht="18">
      <c r="B124" s="91"/>
      <c r="E124" s="48" t="s">
        <v>64</v>
      </c>
      <c r="F124" s="46"/>
      <c r="G124" s="46"/>
      <c r="H124" s="46"/>
      <c r="I124" s="46"/>
      <c r="J124" s="46"/>
    </row>
    <row r="125" spans="2:15">
      <c r="E125" s="41"/>
      <c r="F125" s="41"/>
      <c r="G125" s="41"/>
      <c r="H125" s="41"/>
      <c r="I125" s="41"/>
      <c r="J125" s="41"/>
    </row>
    <row r="126" spans="2:15">
      <c r="E126" s="41"/>
      <c r="F126" s="41"/>
      <c r="G126" s="41"/>
      <c r="H126" s="41"/>
      <c r="I126" s="41"/>
      <c r="J126" s="41"/>
    </row>
    <row r="127" spans="2:15">
      <c r="E127" s="41"/>
      <c r="F127" s="41"/>
      <c r="G127" s="41"/>
      <c r="H127" s="41"/>
      <c r="I127" s="41"/>
      <c r="J127" s="41"/>
    </row>
    <row r="128" spans="2:15">
      <c r="E128" s="41"/>
      <c r="F128" s="41"/>
      <c r="G128" s="41"/>
      <c r="H128" s="41"/>
      <c r="I128" s="41"/>
      <c r="J128" s="41"/>
    </row>
    <row r="129" spans="5:10">
      <c r="E129" s="41"/>
      <c r="F129" s="41"/>
      <c r="G129" s="41"/>
      <c r="H129" s="41"/>
      <c r="I129" s="41"/>
      <c r="J129" s="41"/>
    </row>
    <row r="130" spans="5:10">
      <c r="E130" s="41"/>
      <c r="F130" s="41"/>
      <c r="G130" s="41"/>
      <c r="H130" s="41"/>
      <c r="I130" s="41"/>
      <c r="J130" s="41"/>
    </row>
  </sheetData>
  <mergeCells count="11">
    <mergeCell ref="B116:B118"/>
    <mergeCell ref="B121:B124"/>
    <mergeCell ref="H10:J10"/>
    <mergeCell ref="F53:G53"/>
    <mergeCell ref="H53:I53"/>
    <mergeCell ref="E81:E82"/>
    <mergeCell ref="B99:B104"/>
    <mergeCell ref="G28:I28"/>
    <mergeCell ref="B105:B107"/>
    <mergeCell ref="B111:B115"/>
    <mergeCell ref="B108:B110"/>
  </mergeCells>
  <phoneticPr fontId="16" type="noConversion"/>
  <hyperlinks>
    <hyperlink ref="E53" location="TextRefCopy21" display="TextRefCopy21"/>
    <hyperlink ref="E62" location="TextRefCopy102" display="TextRefCopy102"/>
    <hyperlink ref="E80" location="TextRefCopy104" display="TextRefCopy104"/>
    <hyperlink ref="E96" location="TextRefCopy106" display="TextRefCopy106"/>
    <hyperlink ref="E8" location="TextRefCopy19" display="TextRefCopy19"/>
  </hyperlink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baseColWidth="10" defaultColWidth="8.83203125" defaultRowHeight="11" x14ac:dyDescent="0"/>
  <cols>
    <col min="1" max="1" width="40.33203125" style="7" customWidth="1"/>
    <col min="2" max="2" width="36.5" style="7" customWidth="1"/>
    <col min="3" max="10" width="11.1640625" style="7" bestFit="1" customWidth="1"/>
    <col min="11" max="13" width="12.33203125" style="7" bestFit="1" customWidth="1"/>
    <col min="14" max="22" width="11.1640625" style="7" bestFit="1" customWidth="1"/>
    <col min="23" max="16384" width="8.83203125" style="7"/>
  </cols>
  <sheetData>
    <row r="1" spans="1:6" ht="12">
      <c r="A1" s="77" t="s">
        <v>143</v>
      </c>
      <c r="B1" s="80" t="s">
        <v>144</v>
      </c>
      <c r="C1" s="80" t="s">
        <v>145</v>
      </c>
      <c r="D1" s="80" t="s">
        <v>146</v>
      </c>
      <c r="E1" s="80" t="s">
        <v>147</v>
      </c>
      <c r="F1" s="80" t="s">
        <v>148</v>
      </c>
    </row>
    <row r="2" spans="1:6">
      <c r="A2" s="78">
        <v>41640</v>
      </c>
      <c r="B2" s="7">
        <v>100</v>
      </c>
      <c r="C2" s="7">
        <v>80</v>
      </c>
      <c r="D2" s="7">
        <v>60</v>
      </c>
      <c r="E2" s="7">
        <v>40</v>
      </c>
      <c r="F2" s="7">
        <v>20</v>
      </c>
    </row>
    <row r="3" spans="1:6">
      <c r="A3" s="78">
        <v>41671</v>
      </c>
      <c r="B3" s="7">
        <v>110</v>
      </c>
      <c r="C3" s="7">
        <v>90</v>
      </c>
      <c r="D3" s="7">
        <v>77</v>
      </c>
      <c r="E3" s="7">
        <v>51</v>
      </c>
      <c r="F3" s="7">
        <v>33</v>
      </c>
    </row>
    <row r="4" spans="1:6">
      <c r="A4" s="78">
        <v>41699</v>
      </c>
      <c r="B4" s="7">
        <v>120</v>
      </c>
      <c r="C4" s="7">
        <v>100</v>
      </c>
      <c r="D4" s="7">
        <v>80</v>
      </c>
      <c r="E4" s="7">
        <v>60</v>
      </c>
      <c r="F4" s="7">
        <v>40</v>
      </c>
    </row>
    <row r="5" spans="1:6">
      <c r="A5" s="78">
        <v>41730</v>
      </c>
      <c r="B5" s="7">
        <v>130</v>
      </c>
      <c r="C5" s="7">
        <v>110</v>
      </c>
      <c r="D5" s="7">
        <v>90</v>
      </c>
      <c r="E5" s="7">
        <v>65</v>
      </c>
      <c r="F5" s="7">
        <v>45</v>
      </c>
    </row>
    <row r="6" spans="1:6">
      <c r="A6" s="78">
        <v>41760</v>
      </c>
      <c r="B6" s="7">
        <v>150</v>
      </c>
      <c r="C6" s="7">
        <v>130</v>
      </c>
      <c r="D6" s="7">
        <v>100</v>
      </c>
      <c r="E6" s="7">
        <v>90</v>
      </c>
      <c r="F6" s="7">
        <v>60</v>
      </c>
    </row>
    <row r="7" spans="1:6">
      <c r="A7" s="78">
        <v>41791</v>
      </c>
      <c r="B7" s="7">
        <v>170</v>
      </c>
      <c r="C7" s="7">
        <v>140</v>
      </c>
      <c r="D7" s="7">
        <v>110</v>
      </c>
      <c r="E7" s="7">
        <v>100</v>
      </c>
      <c r="F7" s="7">
        <v>70</v>
      </c>
    </row>
    <row r="8" spans="1:6">
      <c r="A8" s="78">
        <v>41821</v>
      </c>
      <c r="B8" s="7">
        <v>200</v>
      </c>
      <c r="C8" s="7">
        <v>150</v>
      </c>
      <c r="D8" s="7">
        <v>130</v>
      </c>
      <c r="E8" s="7">
        <v>120</v>
      </c>
      <c r="F8" s="7">
        <v>80</v>
      </c>
    </row>
    <row r="9" spans="1:6">
      <c r="A9" s="78">
        <v>41852</v>
      </c>
      <c r="B9" s="7">
        <v>210</v>
      </c>
      <c r="C9" s="7">
        <v>160</v>
      </c>
      <c r="D9" s="7">
        <v>150</v>
      </c>
      <c r="E9" s="7">
        <v>130</v>
      </c>
      <c r="F9" s="7">
        <v>90</v>
      </c>
    </row>
    <row r="10" spans="1:6">
      <c r="A10" s="78">
        <v>41883</v>
      </c>
      <c r="B10" s="7">
        <v>180</v>
      </c>
      <c r="C10" s="7">
        <v>130</v>
      </c>
      <c r="D10" s="7">
        <v>120</v>
      </c>
      <c r="E10" s="7">
        <v>100</v>
      </c>
      <c r="F10" s="7">
        <v>90</v>
      </c>
    </row>
    <row r="11" spans="1:6">
      <c r="A11" s="78">
        <v>41913</v>
      </c>
      <c r="B11" s="7">
        <v>160</v>
      </c>
      <c r="C11" s="7">
        <v>120</v>
      </c>
      <c r="D11" s="7">
        <v>110</v>
      </c>
      <c r="E11" s="7">
        <v>80</v>
      </c>
      <c r="F11" s="7">
        <v>60</v>
      </c>
    </row>
    <row r="12" spans="1:6">
      <c r="A12" s="78">
        <v>41944</v>
      </c>
      <c r="B12" s="7">
        <v>150</v>
      </c>
      <c r="C12" s="7">
        <v>110</v>
      </c>
      <c r="D12" s="7">
        <v>100</v>
      </c>
      <c r="E12" s="7">
        <v>70</v>
      </c>
      <c r="F12" s="7">
        <v>50</v>
      </c>
    </row>
    <row r="13" spans="1:6">
      <c r="A13" s="78">
        <v>41974</v>
      </c>
      <c r="B13" s="7">
        <v>180</v>
      </c>
      <c r="C13" s="7">
        <v>160</v>
      </c>
      <c r="D13" s="7">
        <v>140</v>
      </c>
      <c r="E13" s="7">
        <v>100</v>
      </c>
      <c r="F13" s="7">
        <v>80</v>
      </c>
    </row>
    <row r="14" spans="1:6">
      <c r="A14" s="78">
        <v>42005</v>
      </c>
      <c r="B14" s="7">
        <v>200</v>
      </c>
      <c r="C14" s="7">
        <v>180</v>
      </c>
      <c r="D14" s="7">
        <v>160</v>
      </c>
      <c r="E14" s="7">
        <v>130</v>
      </c>
      <c r="F14" s="7">
        <v>100</v>
      </c>
    </row>
    <row r="15" spans="1:6">
      <c r="A15" s="78">
        <v>42036</v>
      </c>
      <c r="B15" s="7">
        <v>220</v>
      </c>
      <c r="C15" s="7">
        <v>200</v>
      </c>
      <c r="D15" s="7">
        <v>190</v>
      </c>
      <c r="E15" s="7">
        <v>160</v>
      </c>
      <c r="F15" s="7">
        <v>110</v>
      </c>
    </row>
    <row r="16" spans="1:6">
      <c r="A16" s="78">
        <v>42064</v>
      </c>
      <c r="B16" s="7">
        <v>230</v>
      </c>
      <c r="C16" s="7">
        <v>210</v>
      </c>
      <c r="D16" s="7">
        <v>200</v>
      </c>
      <c r="E16" s="7">
        <v>150</v>
      </c>
      <c r="F16" s="7">
        <v>130</v>
      </c>
    </row>
    <row r="17" spans="1:1">
      <c r="A17" s="78">
        <v>42095</v>
      </c>
    </row>
    <row r="18" spans="1:1">
      <c r="A18" s="78">
        <v>42125</v>
      </c>
    </row>
  </sheetData>
  <phoneticPr fontId="16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1" x14ac:dyDescent="0"/>
  <cols>
    <col min="1" max="1" width="29.6640625" style="7" customWidth="1"/>
    <col min="2" max="2" width="35.33203125" style="7" customWidth="1"/>
    <col min="3" max="10" width="11.83203125" style="7" bestFit="1" customWidth="1"/>
    <col min="11" max="13" width="13.1640625" style="7" bestFit="1" customWidth="1"/>
    <col min="14" max="22" width="11.83203125" style="7" bestFit="1" customWidth="1"/>
    <col min="23" max="16384" width="8.83203125" style="7"/>
  </cols>
  <sheetData>
    <row r="1" spans="1:6" ht="12">
      <c r="A1" s="77" t="s">
        <v>143</v>
      </c>
      <c r="B1" s="80" t="s">
        <v>144</v>
      </c>
      <c r="C1" s="80" t="s">
        <v>145</v>
      </c>
      <c r="D1" s="80" t="s">
        <v>150</v>
      </c>
      <c r="E1" s="80" t="s">
        <v>147</v>
      </c>
      <c r="F1" s="80" t="s">
        <v>148</v>
      </c>
    </row>
    <row r="2" spans="1:6">
      <c r="A2" s="78">
        <v>41640</v>
      </c>
      <c r="B2" s="7">
        <v>100</v>
      </c>
      <c r="C2" s="7">
        <v>80</v>
      </c>
      <c r="D2" s="7">
        <v>60</v>
      </c>
      <c r="E2" s="7">
        <v>40</v>
      </c>
      <c r="F2" s="7">
        <v>20</v>
      </c>
    </row>
    <row r="3" spans="1:6">
      <c r="A3" s="79">
        <v>41671</v>
      </c>
      <c r="B3" s="7">
        <v>110</v>
      </c>
      <c r="C3" s="7">
        <v>90</v>
      </c>
      <c r="D3" s="7">
        <v>77</v>
      </c>
      <c r="E3" s="7">
        <v>51</v>
      </c>
      <c r="F3" s="7">
        <v>33</v>
      </c>
    </row>
    <row r="4" spans="1:6">
      <c r="A4" s="78">
        <v>41699</v>
      </c>
      <c r="B4" s="7">
        <v>120</v>
      </c>
      <c r="C4" s="7">
        <v>100</v>
      </c>
      <c r="D4" s="7">
        <v>80</v>
      </c>
      <c r="E4" s="7">
        <v>60</v>
      </c>
      <c r="F4" s="7">
        <v>40</v>
      </c>
    </row>
    <row r="5" spans="1:6">
      <c r="A5" s="79">
        <v>41730</v>
      </c>
      <c r="B5" s="7">
        <v>130</v>
      </c>
      <c r="C5" s="7">
        <v>110</v>
      </c>
      <c r="D5" s="7">
        <v>90</v>
      </c>
      <c r="E5" s="7">
        <v>65</v>
      </c>
      <c r="F5" s="7">
        <v>45</v>
      </c>
    </row>
    <row r="6" spans="1:6">
      <c r="A6" s="78">
        <v>41760</v>
      </c>
      <c r="B6" s="7">
        <v>150</v>
      </c>
      <c r="C6" s="7">
        <v>130</v>
      </c>
      <c r="D6" s="7">
        <v>100</v>
      </c>
      <c r="E6" s="7">
        <v>90</v>
      </c>
      <c r="F6" s="7">
        <v>60</v>
      </c>
    </row>
    <row r="7" spans="1:6">
      <c r="A7" s="79">
        <v>41791</v>
      </c>
      <c r="B7" s="7">
        <v>170</v>
      </c>
      <c r="C7" s="7">
        <v>140</v>
      </c>
      <c r="D7" s="7">
        <v>110</v>
      </c>
      <c r="E7" s="7">
        <v>100</v>
      </c>
      <c r="F7" s="7">
        <v>70</v>
      </c>
    </row>
    <row r="8" spans="1:6">
      <c r="A8" s="78">
        <v>41821</v>
      </c>
      <c r="B8" s="7">
        <v>200</v>
      </c>
      <c r="C8" s="7">
        <v>150</v>
      </c>
      <c r="D8" s="7">
        <v>130</v>
      </c>
      <c r="E8" s="7">
        <v>120</v>
      </c>
      <c r="F8" s="7">
        <v>80</v>
      </c>
    </row>
    <row r="9" spans="1:6">
      <c r="A9" s="79">
        <v>41852</v>
      </c>
      <c r="B9" s="7">
        <v>210</v>
      </c>
      <c r="C9" s="7">
        <v>160</v>
      </c>
      <c r="D9" s="7">
        <v>150</v>
      </c>
      <c r="E9" s="7">
        <v>130</v>
      </c>
      <c r="F9" s="7">
        <v>90</v>
      </c>
    </row>
    <row r="10" spans="1:6">
      <c r="A10" s="78">
        <v>41883</v>
      </c>
      <c r="B10" s="7">
        <v>180</v>
      </c>
      <c r="C10" s="7">
        <v>130</v>
      </c>
      <c r="D10" s="7">
        <v>120</v>
      </c>
      <c r="E10" s="7">
        <v>100</v>
      </c>
      <c r="F10" s="7">
        <v>90</v>
      </c>
    </row>
    <row r="11" spans="1:6">
      <c r="A11" s="79">
        <v>41913</v>
      </c>
      <c r="B11" s="7">
        <v>160</v>
      </c>
      <c r="C11" s="7">
        <v>120</v>
      </c>
      <c r="D11" s="7">
        <v>110</v>
      </c>
      <c r="E11" s="7">
        <v>80</v>
      </c>
      <c r="F11" s="7">
        <v>60</v>
      </c>
    </row>
    <row r="12" spans="1:6">
      <c r="A12" s="78">
        <v>41944</v>
      </c>
      <c r="B12" s="7">
        <v>150</v>
      </c>
      <c r="C12" s="7">
        <v>110</v>
      </c>
      <c r="D12" s="7">
        <v>100</v>
      </c>
      <c r="E12" s="7">
        <v>70</v>
      </c>
      <c r="F12" s="7">
        <v>50</v>
      </c>
    </row>
    <row r="13" spans="1:6">
      <c r="A13" s="79">
        <v>41974</v>
      </c>
      <c r="B13" s="7">
        <v>180</v>
      </c>
      <c r="C13" s="7">
        <v>130</v>
      </c>
      <c r="D13" s="7">
        <v>120</v>
      </c>
      <c r="E13" s="7">
        <v>100</v>
      </c>
      <c r="F13" s="7">
        <v>90</v>
      </c>
    </row>
    <row r="16" spans="1:6" ht="13.25" customHeight="1"/>
  </sheetData>
  <phoneticPr fontId="16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F3" sqref="F3"/>
    </sheetView>
  </sheetViews>
  <sheetFormatPr baseColWidth="10" defaultColWidth="8.83203125" defaultRowHeight="11" x14ac:dyDescent="0"/>
  <cols>
    <col min="1" max="1" width="37.33203125" style="7" bestFit="1" customWidth="1"/>
    <col min="2" max="2" width="31.83203125" style="7" bestFit="1" customWidth="1"/>
    <col min="3" max="3" width="33.1640625" style="7" bestFit="1" customWidth="1"/>
    <col min="4" max="4" width="16.33203125" style="7" customWidth="1"/>
    <col min="5" max="5" width="8.83203125" style="7"/>
    <col min="6" max="6" width="31.83203125" style="7" customWidth="1"/>
    <col min="7" max="16384" width="8.83203125" style="7"/>
  </cols>
  <sheetData>
    <row r="1" spans="1:5" ht="12">
      <c r="A1" s="97" t="s">
        <v>151</v>
      </c>
      <c r="B1" s="97" t="s">
        <v>152</v>
      </c>
      <c r="C1" s="97" t="s">
        <v>153</v>
      </c>
      <c r="D1" s="97" t="s">
        <v>154</v>
      </c>
      <c r="E1" s="97" t="s">
        <v>155</v>
      </c>
    </row>
    <row r="2" spans="1:5" ht="12">
      <c r="A2" s="7" t="s">
        <v>156</v>
      </c>
      <c r="B2" s="7">
        <v>200</v>
      </c>
      <c r="C2" s="7">
        <v>180</v>
      </c>
      <c r="D2" s="7">
        <v>60</v>
      </c>
      <c r="E2" s="7">
        <v>30</v>
      </c>
    </row>
    <row r="3" spans="1:5" ht="12">
      <c r="A3" s="7" t="s">
        <v>157</v>
      </c>
      <c r="B3" s="7">
        <v>300</v>
      </c>
      <c r="C3" s="7">
        <v>200</v>
      </c>
      <c r="D3" s="7">
        <v>100</v>
      </c>
      <c r="E3" s="7">
        <v>80</v>
      </c>
    </row>
  </sheetData>
  <phoneticPr fontId="16" type="noConversion"/>
  <hyperlinks>
    <hyperlink ref="A13" location="TextRefCopy21" display="TextRefCopy21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C2" sqref="C2"/>
    </sheetView>
  </sheetViews>
  <sheetFormatPr baseColWidth="10" defaultColWidth="8.83203125" defaultRowHeight="11" x14ac:dyDescent="0"/>
  <cols>
    <col min="1" max="1" width="31.33203125" style="7" bestFit="1" customWidth="1"/>
    <col min="2" max="2" width="30" style="7" customWidth="1"/>
    <col min="3" max="3" width="20.5" style="7" customWidth="1"/>
    <col min="4" max="10" width="11.5" style="7" bestFit="1" customWidth="1"/>
    <col min="11" max="13" width="12.83203125" style="7" bestFit="1" customWidth="1"/>
    <col min="14" max="22" width="11.5" style="7" bestFit="1" customWidth="1"/>
    <col min="23" max="16384" width="8.83203125" style="7"/>
  </cols>
  <sheetData>
    <row r="1" spans="1:5" ht="13">
      <c r="A1" s="6" t="s">
        <v>140</v>
      </c>
      <c r="B1" s="74" t="s">
        <v>141</v>
      </c>
      <c r="C1" s="74" t="s">
        <v>142</v>
      </c>
      <c r="D1" s="74" t="s">
        <v>26</v>
      </c>
      <c r="E1" s="74" t="s">
        <v>27</v>
      </c>
    </row>
    <row r="2" spans="1:5">
      <c r="A2" s="73">
        <v>41640</v>
      </c>
      <c r="B2" s="7">
        <v>100</v>
      </c>
      <c r="C2" s="7">
        <v>80</v>
      </c>
      <c r="D2" s="7">
        <v>50</v>
      </c>
      <c r="E2" s="7">
        <v>50</v>
      </c>
    </row>
    <row r="3" spans="1:5">
      <c r="A3" s="73">
        <v>41671</v>
      </c>
      <c r="B3" s="7">
        <v>120</v>
      </c>
      <c r="C3" s="7">
        <v>90</v>
      </c>
      <c r="D3" s="7">
        <v>40</v>
      </c>
      <c r="E3" s="7">
        <v>60</v>
      </c>
    </row>
    <row r="4" spans="1:5">
      <c r="A4" s="73">
        <v>41699</v>
      </c>
      <c r="B4" s="7">
        <v>130</v>
      </c>
      <c r="C4" s="7">
        <v>100</v>
      </c>
      <c r="D4" s="7">
        <v>60</v>
      </c>
      <c r="E4" s="7">
        <v>70</v>
      </c>
    </row>
    <row r="5" spans="1:5">
      <c r="A5" s="73">
        <v>41730</v>
      </c>
      <c r="B5" s="7">
        <v>150</v>
      </c>
      <c r="C5" s="7">
        <v>90</v>
      </c>
      <c r="D5" s="7">
        <v>80</v>
      </c>
      <c r="E5" s="7">
        <v>80</v>
      </c>
    </row>
    <row r="6" spans="1:5">
      <c r="A6" s="73">
        <v>41760</v>
      </c>
      <c r="B6" s="7">
        <v>160</v>
      </c>
      <c r="C6" s="7">
        <v>110</v>
      </c>
      <c r="D6" s="7">
        <v>70</v>
      </c>
      <c r="E6" s="7">
        <v>60</v>
      </c>
    </row>
    <row r="7" spans="1:5">
      <c r="A7" s="73">
        <v>41791</v>
      </c>
      <c r="B7" s="7">
        <v>170</v>
      </c>
      <c r="C7" s="7">
        <v>120</v>
      </c>
      <c r="D7" s="7">
        <v>80</v>
      </c>
      <c r="E7" s="7">
        <v>90</v>
      </c>
    </row>
    <row r="8" spans="1:5">
      <c r="A8" s="73">
        <v>41821</v>
      </c>
      <c r="B8" s="7">
        <v>180</v>
      </c>
      <c r="C8" s="7">
        <v>130</v>
      </c>
      <c r="D8" s="7">
        <v>90</v>
      </c>
      <c r="E8" s="7">
        <v>100</v>
      </c>
    </row>
    <row r="21" spans="9:9">
      <c r="I21" s="88"/>
    </row>
    <row r="22" spans="9:9">
      <c r="I22" s="88"/>
    </row>
    <row r="23" spans="9:9">
      <c r="I23" s="88"/>
    </row>
  </sheetData>
  <phoneticPr fontId="16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3" sqref="K3"/>
    </sheetView>
  </sheetViews>
  <sheetFormatPr baseColWidth="10" defaultColWidth="8.83203125" defaultRowHeight="11" x14ac:dyDescent="0"/>
  <cols>
    <col min="1" max="1" width="17.83203125" style="7" customWidth="1"/>
    <col min="2" max="2" width="15.1640625" style="7" customWidth="1"/>
    <col min="3" max="3" width="18.83203125" style="7" customWidth="1"/>
    <col min="4" max="4" width="13.33203125" style="7" customWidth="1"/>
    <col min="5" max="16384" width="8.83203125" style="7"/>
  </cols>
  <sheetData>
    <row r="1" spans="1:10" ht="12">
      <c r="A1" s="97" t="s">
        <v>158</v>
      </c>
      <c r="B1" s="97" t="s">
        <v>161</v>
      </c>
      <c r="C1" s="7" t="s">
        <v>162</v>
      </c>
      <c r="D1" s="7" t="s">
        <v>163</v>
      </c>
      <c r="E1" s="7" t="s">
        <v>164</v>
      </c>
      <c r="F1" s="7" t="s">
        <v>165</v>
      </c>
      <c r="G1" s="7" t="s">
        <v>166</v>
      </c>
      <c r="H1" s="7" t="s">
        <v>167</v>
      </c>
      <c r="I1" s="7" t="s">
        <v>168</v>
      </c>
      <c r="J1" s="97" t="s">
        <v>169</v>
      </c>
    </row>
    <row r="2" spans="1:10" ht="12">
      <c r="A2" s="98" t="s">
        <v>159</v>
      </c>
      <c r="B2" s="7">
        <v>200</v>
      </c>
      <c r="C2" s="7">
        <v>180</v>
      </c>
      <c r="D2" s="7">
        <v>90</v>
      </c>
      <c r="E2" s="7">
        <v>80</v>
      </c>
      <c r="F2" s="7">
        <v>80</v>
      </c>
      <c r="G2" s="7">
        <v>80</v>
      </c>
      <c r="H2" s="7">
        <v>20</v>
      </c>
      <c r="I2" s="7">
        <v>30</v>
      </c>
      <c r="J2" s="7">
        <v>50</v>
      </c>
    </row>
    <row r="3" spans="1:10" ht="12">
      <c r="A3" s="7" t="s">
        <v>160</v>
      </c>
      <c r="B3" s="7">
        <v>300</v>
      </c>
      <c r="C3" s="7">
        <v>200</v>
      </c>
      <c r="D3" s="7">
        <v>100</v>
      </c>
      <c r="E3" s="7">
        <v>100</v>
      </c>
      <c r="F3" s="7">
        <v>100</v>
      </c>
      <c r="G3" s="7">
        <v>100</v>
      </c>
      <c r="H3" s="7">
        <v>60</v>
      </c>
      <c r="I3" s="7">
        <v>100</v>
      </c>
      <c r="J3" s="7">
        <v>10</v>
      </c>
    </row>
  </sheetData>
  <phoneticPr fontId="16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21" sqref="A1:D21"/>
    </sheetView>
  </sheetViews>
  <sheetFormatPr baseColWidth="10" defaultColWidth="8.83203125" defaultRowHeight="11" x14ac:dyDescent="0"/>
  <cols>
    <col min="1" max="1" width="39.1640625" style="7" bestFit="1" customWidth="1"/>
    <col min="2" max="3" width="12.83203125" style="7" customWidth="1"/>
    <col min="4" max="4" width="69.33203125" style="7" bestFit="1" customWidth="1"/>
    <col min="5" max="16384" width="8.83203125" style="7"/>
  </cols>
  <sheetData>
    <row r="1" spans="1:4" ht="13">
      <c r="A1" s="75" t="s">
        <v>29</v>
      </c>
      <c r="B1" s="76" t="s">
        <v>108</v>
      </c>
      <c r="C1" s="76" t="s">
        <v>109</v>
      </c>
      <c r="D1" s="76" t="s">
        <v>149</v>
      </c>
    </row>
    <row r="2" spans="1:4" ht="12">
      <c r="A2" s="81" t="s">
        <v>2</v>
      </c>
      <c r="B2" s="82"/>
      <c r="C2" s="82"/>
      <c r="D2" s="83" t="s">
        <v>110</v>
      </c>
    </row>
    <row r="3" spans="1:4" ht="12">
      <c r="A3" s="81" t="s">
        <v>111</v>
      </c>
      <c r="B3" s="82"/>
      <c r="C3" s="82"/>
      <c r="D3" s="83" t="s">
        <v>112</v>
      </c>
    </row>
    <row r="4" spans="1:4" ht="12">
      <c r="A4" s="81" t="s">
        <v>113</v>
      </c>
      <c r="B4" s="82"/>
      <c r="C4" s="82"/>
      <c r="D4" s="83" t="s">
        <v>114</v>
      </c>
    </row>
    <row r="5" spans="1:4" ht="12">
      <c r="A5" s="81" t="s">
        <v>115</v>
      </c>
      <c r="B5" s="84"/>
      <c r="C5" s="84"/>
      <c r="D5" s="83" t="s">
        <v>116</v>
      </c>
    </row>
    <row r="6" spans="1:4" ht="12">
      <c r="A6" s="81" t="s">
        <v>117</v>
      </c>
      <c r="B6" s="84"/>
      <c r="C6" s="84"/>
      <c r="D6" s="83" t="s">
        <v>35</v>
      </c>
    </row>
    <row r="7" spans="1:4" ht="12">
      <c r="A7" s="81" t="s">
        <v>118</v>
      </c>
      <c r="B7" s="84"/>
      <c r="C7" s="84"/>
      <c r="D7" s="83" t="s">
        <v>119</v>
      </c>
    </row>
    <row r="8" spans="1:4" ht="12">
      <c r="A8" s="81" t="s">
        <v>120</v>
      </c>
      <c r="B8" s="84"/>
      <c r="C8" s="84"/>
      <c r="D8" s="83" t="s">
        <v>5</v>
      </c>
    </row>
    <row r="9" spans="1:4" ht="12">
      <c r="A9" s="81" t="s">
        <v>121</v>
      </c>
      <c r="B9" s="84"/>
      <c r="C9" s="84"/>
      <c r="D9" s="83" t="s">
        <v>122</v>
      </c>
    </row>
    <row r="10" spans="1:4" ht="12">
      <c r="A10" s="81" t="s">
        <v>123</v>
      </c>
      <c r="B10" s="84"/>
      <c r="C10" s="84"/>
      <c r="D10" s="83" t="s">
        <v>124</v>
      </c>
    </row>
    <row r="11" spans="1:4" ht="12">
      <c r="A11" s="81" t="s">
        <v>125</v>
      </c>
      <c r="B11" s="84"/>
      <c r="C11" s="84"/>
      <c r="D11" s="83" t="s">
        <v>8</v>
      </c>
    </row>
    <row r="12" spans="1:4" ht="12">
      <c r="A12" s="81" t="s">
        <v>126</v>
      </c>
      <c r="B12" s="84"/>
      <c r="C12" s="84"/>
      <c r="D12" s="83" t="s">
        <v>127</v>
      </c>
    </row>
    <row r="13" spans="1:4" ht="12">
      <c r="A13" s="81" t="s">
        <v>128</v>
      </c>
      <c r="B13" s="84"/>
      <c r="C13" s="84"/>
      <c r="D13" s="83" t="s">
        <v>127</v>
      </c>
    </row>
    <row r="14" spans="1:4" ht="12">
      <c r="A14" s="81" t="s">
        <v>129</v>
      </c>
      <c r="B14" s="84"/>
      <c r="C14" s="84"/>
      <c r="D14" s="83" t="s">
        <v>9</v>
      </c>
    </row>
    <row r="15" spans="1:4" ht="12">
      <c r="A15" s="85" t="s">
        <v>4</v>
      </c>
      <c r="B15" s="84"/>
      <c r="C15" s="84"/>
      <c r="D15" s="83" t="s">
        <v>130</v>
      </c>
    </row>
    <row r="16" spans="1:4" ht="12">
      <c r="A16" s="81" t="s">
        <v>131</v>
      </c>
      <c r="B16" s="84"/>
      <c r="C16" s="84"/>
      <c r="D16" s="83" t="s">
        <v>132</v>
      </c>
    </row>
    <row r="17" spans="1:4" ht="12">
      <c r="A17" s="81" t="s">
        <v>133</v>
      </c>
      <c r="B17" s="84"/>
      <c r="C17" s="84"/>
      <c r="D17" s="83" t="s">
        <v>134</v>
      </c>
    </row>
    <row r="18" spans="1:4" ht="12">
      <c r="A18" s="81" t="s">
        <v>3</v>
      </c>
      <c r="B18" s="86"/>
      <c r="C18" s="86"/>
      <c r="D18" s="83" t="s">
        <v>135</v>
      </c>
    </row>
    <row r="19" spans="1:4" ht="12">
      <c r="A19" s="87" t="s">
        <v>136</v>
      </c>
      <c r="B19" s="86"/>
      <c r="C19" s="86"/>
      <c r="D19" s="83" t="s">
        <v>6</v>
      </c>
    </row>
    <row r="20" spans="1:4" ht="12">
      <c r="A20" s="81" t="s">
        <v>137</v>
      </c>
      <c r="B20" s="84"/>
      <c r="C20" s="84"/>
      <c r="D20" s="83" t="s">
        <v>138</v>
      </c>
    </row>
    <row r="21" spans="1:4" ht="12">
      <c r="A21" s="81" t="s">
        <v>139</v>
      </c>
      <c r="B21" s="86"/>
      <c r="C21" s="86"/>
      <c r="D21" s="83" t="s">
        <v>7</v>
      </c>
    </row>
  </sheetData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F17" sqref="A14:F17"/>
    </sheetView>
  </sheetViews>
  <sheetFormatPr baseColWidth="10" defaultColWidth="8.83203125" defaultRowHeight="11" x14ac:dyDescent="0"/>
  <cols>
    <col min="1" max="1" width="22.33203125" style="7" bestFit="1" customWidth="1"/>
    <col min="2" max="2" width="20.1640625" style="7" customWidth="1"/>
    <col min="3" max="3" width="14.1640625" style="7" customWidth="1"/>
    <col min="4" max="4" width="17.1640625" style="7" customWidth="1"/>
    <col min="5" max="5" width="7.5" style="7" bestFit="1" customWidth="1"/>
    <col min="6" max="6" width="12.5" style="7" bestFit="1" customWidth="1"/>
    <col min="7" max="16384" width="8.83203125" style="7"/>
  </cols>
  <sheetData>
    <row r="1" spans="1:4" ht="12">
      <c r="A1" s="97" t="s">
        <v>170</v>
      </c>
      <c r="B1" s="97" t="s">
        <v>171</v>
      </c>
      <c r="C1" s="97" t="s">
        <v>172</v>
      </c>
      <c r="D1" s="97" t="s">
        <v>173</v>
      </c>
    </row>
    <row r="2" spans="1:4" ht="12">
      <c r="A2" s="7" t="s">
        <v>174</v>
      </c>
      <c r="B2" s="7">
        <v>1000</v>
      </c>
      <c r="C2" s="7">
        <v>5000</v>
      </c>
      <c r="D2" s="7">
        <v>80</v>
      </c>
    </row>
    <row r="3" spans="1:4" ht="12">
      <c r="A3" s="7" t="s">
        <v>175</v>
      </c>
      <c r="B3" s="7">
        <v>2000</v>
      </c>
      <c r="C3" s="7">
        <v>6000</v>
      </c>
      <c r="D3" s="7">
        <v>80</v>
      </c>
    </row>
    <row r="4" spans="1:4" ht="15">
      <c r="A4" s="7" t="s">
        <v>176</v>
      </c>
      <c r="B4" s="7">
        <v>3000</v>
      </c>
      <c r="C4" s="7">
        <v>7000</v>
      </c>
      <c r="D4" s="7">
        <v>90</v>
      </c>
    </row>
    <row r="5" spans="1:4" ht="15">
      <c r="A5" s="7" t="s">
        <v>177</v>
      </c>
      <c r="B5" s="7">
        <v>4000</v>
      </c>
      <c r="C5" s="7">
        <v>8000</v>
      </c>
      <c r="D5" s="7">
        <v>80</v>
      </c>
    </row>
    <row r="6" spans="1:4" ht="15">
      <c r="A6" s="7" t="s">
        <v>178</v>
      </c>
      <c r="B6" s="7">
        <v>5000</v>
      </c>
      <c r="C6" s="7">
        <v>9000</v>
      </c>
      <c r="D6" s="7">
        <v>90</v>
      </c>
    </row>
  </sheetData>
  <phoneticPr fontId="16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新车N</vt:lpstr>
      <vt:lpstr>N1展厅整体销售漏斗统计</vt:lpstr>
      <vt:lpstr>N2电销销售漏斗统计</vt:lpstr>
      <vt:lpstr>N3线索来源分析</vt:lpstr>
      <vt:lpstr>N4销售线索渠道</vt:lpstr>
      <vt:lpstr>N5库龄统计</vt:lpstr>
      <vt:lpstr>N6核心KPI</vt:lpstr>
      <vt:lpstr>N7商务政策完成度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2015-11-13T15:01:29Z</dcterms:modified>
</cp:coreProperties>
</file>