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codeName="DieseArbeitsmappe" defaultThemeVersion="166925"/>
  <mc:AlternateContent xmlns:mc="http://schemas.openxmlformats.org/markup-compatibility/2006">
    <mc:Choice Requires="x15">
      <x15ac:absPath xmlns:x15ac="http://schemas.microsoft.com/office/spreadsheetml/2010/11/ac" url="C:\Users\katja\Documents\AAA_Katja\Solawi\Bestellungen\Muster\"/>
    </mc:Choice>
  </mc:AlternateContent>
  <xr:revisionPtr revIDLastSave="0" documentId="13_ncr:1_{819C0694-6169-4D25-9EBB-C5090B6BDE5D}" xr6:coauthVersionLast="47" xr6:coauthVersionMax="47" xr10:uidLastSave="{00000000-0000-0000-0000-000000000000}"/>
  <bookViews>
    <workbookView xWindow="1290" yWindow="-110" windowWidth="18020" windowHeight="11020" xr2:uid="{00000000-000D-0000-FFFF-FFFF00000000}"/>
  </bookViews>
  <sheets>
    <sheet name="Gesamt" sheetId="10" r:id="rId1"/>
    <sheet name="Gemüse" sheetId="1" r:id="rId2"/>
    <sheet name="Käse" sheetId="8" r:id="rId3"/>
    <sheet name="FleischWurst" sheetId="9" r:id="rId4"/>
    <sheet name="Getreide" sheetId="4" r:id="rId5"/>
    <sheet name="Markus" sheetId="6" r:id="rId6"/>
    <sheet name="Gesamtmengen" sheetId="7" r:id="rId7"/>
  </sheets>
  <definedNames>
    <definedName name="_xlnm.Print_Area" localSheetId="3">FleischWurst!$A$1:$L$19</definedName>
    <definedName name="_xlnm.Print_Area" localSheetId="1">Gemüse!$A$1:$M$19</definedName>
    <definedName name="_xlnm.Print_Area" localSheetId="4">Getreide!$A$1:$AO$20</definedName>
    <definedName name="_xlnm.Print_Area" localSheetId="2">Käse!$A$1:$Q$19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4" i="4" l="1"/>
  <c r="I4" i="4"/>
  <c r="F4" i="4"/>
  <c r="M5" i="10"/>
  <c r="H19" i="8" s="1"/>
  <c r="AI4" i="4"/>
  <c r="AJ4" i="4"/>
  <c r="AK4" i="4"/>
  <c r="AL4" i="4"/>
  <c r="AH4" i="4"/>
  <c r="AB4" i="4"/>
  <c r="AC4" i="4"/>
  <c r="AA4" i="4"/>
  <c r="N4" i="4"/>
  <c r="O4" i="4"/>
  <c r="P4" i="4"/>
  <c r="Q4" i="4"/>
  <c r="J20" i="4"/>
  <c r="J19" i="4"/>
  <c r="J18" i="4"/>
  <c r="J17" i="4"/>
  <c r="J16" i="4"/>
  <c r="J15" i="4"/>
  <c r="J14" i="4"/>
  <c r="J13" i="4"/>
  <c r="J12" i="4"/>
  <c r="J11" i="4"/>
  <c r="J10" i="4"/>
  <c r="J9" i="4"/>
  <c r="J8" i="4"/>
  <c r="J7" i="4"/>
  <c r="J6" i="4"/>
  <c r="J5" i="4"/>
  <c r="F20" i="4"/>
  <c r="F19" i="4"/>
  <c r="F18" i="4"/>
  <c r="F17" i="4"/>
  <c r="F16" i="4"/>
  <c r="F15" i="4"/>
  <c r="F14" i="4"/>
  <c r="F13" i="4"/>
  <c r="F12" i="4"/>
  <c r="F11" i="4"/>
  <c r="F10" i="4"/>
  <c r="F9" i="4"/>
  <c r="F8" i="4"/>
  <c r="F7" i="4"/>
  <c r="F6" i="4"/>
  <c r="F5" i="4"/>
  <c r="AE5" i="4"/>
  <c r="AF5" i="4"/>
  <c r="AG5" i="4"/>
  <c r="AE6" i="4"/>
  <c r="AF6" i="4"/>
  <c r="AG6" i="4"/>
  <c r="AE7" i="4"/>
  <c r="AF7" i="4"/>
  <c r="AG7" i="4"/>
  <c r="AE8" i="4"/>
  <c r="AF8" i="4"/>
  <c r="AG8" i="4"/>
  <c r="AE9" i="4"/>
  <c r="AF9" i="4"/>
  <c r="AG9" i="4"/>
  <c r="AE10" i="4"/>
  <c r="AF10" i="4"/>
  <c r="AG10" i="4"/>
  <c r="AE11" i="4"/>
  <c r="AF11" i="4"/>
  <c r="AG11" i="4"/>
  <c r="AE12" i="4"/>
  <c r="AF12" i="4"/>
  <c r="AG12" i="4"/>
  <c r="AE13" i="4"/>
  <c r="AF13" i="4"/>
  <c r="AG13" i="4"/>
  <c r="AE14" i="4"/>
  <c r="AF14" i="4"/>
  <c r="AG14" i="4"/>
  <c r="AE15" i="4"/>
  <c r="AF15" i="4"/>
  <c r="AG15" i="4"/>
  <c r="AE16" i="4"/>
  <c r="AF16" i="4"/>
  <c r="AG16" i="4"/>
  <c r="AE17" i="4"/>
  <c r="AF17" i="4"/>
  <c r="AG17" i="4"/>
  <c r="AE18" i="4"/>
  <c r="AF18" i="4"/>
  <c r="AG18" i="4"/>
  <c r="AE19" i="4"/>
  <c r="AF19" i="4"/>
  <c r="AG19" i="4"/>
  <c r="AE20" i="4"/>
  <c r="AF20" i="4"/>
  <c r="AG20" i="4"/>
  <c r="AO3" i="4"/>
  <c r="AO1" i="4"/>
  <c r="Y3" i="4"/>
  <c r="Y1" i="4"/>
  <c r="X3" i="4"/>
  <c r="X1" i="4"/>
  <c r="U20" i="4"/>
  <c r="U19" i="4"/>
  <c r="U18" i="4"/>
  <c r="U17" i="4"/>
  <c r="U16" i="4"/>
  <c r="U15" i="4"/>
  <c r="U14" i="4"/>
  <c r="U13" i="4"/>
  <c r="U12" i="4"/>
  <c r="U11" i="4"/>
  <c r="U10" i="4"/>
  <c r="U9" i="4"/>
  <c r="U8" i="4"/>
  <c r="U7" i="4"/>
  <c r="U6" i="4"/>
  <c r="U5" i="4"/>
  <c r="AL20" i="4"/>
  <c r="AL19" i="4"/>
  <c r="AL18" i="4"/>
  <c r="AL17" i="4"/>
  <c r="AL16" i="4"/>
  <c r="AL15" i="4"/>
  <c r="AL14" i="4"/>
  <c r="AL13" i="4"/>
  <c r="AL12" i="4"/>
  <c r="AL11" i="4"/>
  <c r="AL10" i="4"/>
  <c r="AL9" i="4"/>
  <c r="AL8" i="4"/>
  <c r="AL7" i="4"/>
  <c r="AL6" i="4"/>
  <c r="AL5" i="4"/>
  <c r="AJ20" i="4"/>
  <c r="AJ19" i="4"/>
  <c r="AJ18" i="4"/>
  <c r="AJ17" i="4"/>
  <c r="AJ16" i="4"/>
  <c r="AJ15" i="4"/>
  <c r="AJ14" i="4"/>
  <c r="AJ13" i="4"/>
  <c r="AJ12" i="4"/>
  <c r="AJ11" i="4"/>
  <c r="AJ10" i="4"/>
  <c r="AJ9" i="4"/>
  <c r="AJ8" i="4"/>
  <c r="AJ7" i="4"/>
  <c r="AJ6" i="4"/>
  <c r="AJ5" i="4"/>
  <c r="AI20" i="4"/>
  <c r="AI19" i="4"/>
  <c r="AI18" i="4"/>
  <c r="AI17" i="4"/>
  <c r="AI16" i="4"/>
  <c r="AI15" i="4"/>
  <c r="AI14" i="4"/>
  <c r="AI13" i="4"/>
  <c r="AI12" i="4"/>
  <c r="AI11" i="4"/>
  <c r="AI10" i="4"/>
  <c r="AI9" i="4"/>
  <c r="AI8" i="4"/>
  <c r="AI7" i="4"/>
  <c r="AI6" i="4"/>
  <c r="AI5" i="4"/>
  <c r="AH20" i="4"/>
  <c r="AH19" i="4"/>
  <c r="AH18" i="4"/>
  <c r="AH17" i="4"/>
  <c r="AH16" i="4"/>
  <c r="AH15" i="4"/>
  <c r="AH14" i="4"/>
  <c r="AH13" i="4"/>
  <c r="AH12" i="4"/>
  <c r="AH11" i="4"/>
  <c r="AH10" i="4"/>
  <c r="AH9" i="4"/>
  <c r="AH8" i="4"/>
  <c r="AH7" i="4"/>
  <c r="AH6" i="4"/>
  <c r="AH5" i="4"/>
  <c r="AK20" i="4"/>
  <c r="AK19" i="4"/>
  <c r="AK18" i="4"/>
  <c r="AK17" i="4"/>
  <c r="AK16" i="4"/>
  <c r="AK15" i="4"/>
  <c r="AK14" i="4"/>
  <c r="AK13" i="4"/>
  <c r="AK12" i="4"/>
  <c r="AK11" i="4"/>
  <c r="AK10" i="4"/>
  <c r="AK9" i="4"/>
  <c r="AK8" i="4"/>
  <c r="AK7" i="4"/>
  <c r="AK6" i="4"/>
  <c r="AK5" i="4"/>
  <c r="AC20" i="4"/>
  <c r="AC19" i="4"/>
  <c r="AC18" i="4"/>
  <c r="AC17" i="4"/>
  <c r="AC16" i="4"/>
  <c r="AC15" i="4"/>
  <c r="AC14" i="4"/>
  <c r="AC13" i="4"/>
  <c r="AC12" i="4"/>
  <c r="AC11" i="4"/>
  <c r="AC10" i="4"/>
  <c r="AC9" i="4"/>
  <c r="AC8" i="4"/>
  <c r="AC7" i="4"/>
  <c r="AC6" i="4"/>
  <c r="AC5" i="4"/>
  <c r="AB20" i="4"/>
  <c r="AB19" i="4"/>
  <c r="AB18" i="4"/>
  <c r="AB17" i="4"/>
  <c r="AB16" i="4"/>
  <c r="AB15" i="4"/>
  <c r="AB14" i="4"/>
  <c r="AB13" i="4"/>
  <c r="AB12" i="4"/>
  <c r="AB11" i="4"/>
  <c r="AB10" i="4"/>
  <c r="AB9" i="4"/>
  <c r="AB8" i="4"/>
  <c r="AB7" i="4"/>
  <c r="AB6" i="4"/>
  <c r="AB5" i="4"/>
  <c r="AA20" i="4"/>
  <c r="AA19" i="4"/>
  <c r="AA18" i="4"/>
  <c r="AA17" i="4"/>
  <c r="AA16" i="4"/>
  <c r="AA15" i="4"/>
  <c r="AA14" i="4"/>
  <c r="AA13" i="4"/>
  <c r="AA12" i="4"/>
  <c r="AA11" i="4"/>
  <c r="AA10" i="4"/>
  <c r="AA9" i="4"/>
  <c r="AA8" i="4"/>
  <c r="AA7" i="4"/>
  <c r="AA6" i="4"/>
  <c r="AA5" i="4"/>
  <c r="Q20" i="4"/>
  <c r="Q19" i="4"/>
  <c r="Q18" i="4"/>
  <c r="Q17" i="4"/>
  <c r="Q16" i="4"/>
  <c r="Q15" i="4"/>
  <c r="Q14" i="4"/>
  <c r="Q13" i="4"/>
  <c r="Q12" i="4"/>
  <c r="Q11" i="4"/>
  <c r="Q10" i="4"/>
  <c r="Q9" i="4"/>
  <c r="Q8" i="4"/>
  <c r="Q7" i="4"/>
  <c r="Q6" i="4"/>
  <c r="Q5" i="4"/>
  <c r="P20" i="4"/>
  <c r="P19" i="4"/>
  <c r="P18" i="4"/>
  <c r="P17" i="4"/>
  <c r="P16" i="4"/>
  <c r="P15" i="4"/>
  <c r="P14" i="4"/>
  <c r="P13" i="4"/>
  <c r="P12" i="4"/>
  <c r="P11" i="4"/>
  <c r="P10" i="4"/>
  <c r="P9" i="4"/>
  <c r="P8" i="4"/>
  <c r="P7" i="4"/>
  <c r="P6" i="4"/>
  <c r="P5" i="4"/>
  <c r="O19" i="4"/>
  <c r="O18" i="4"/>
  <c r="O17" i="4"/>
  <c r="O16" i="4"/>
  <c r="O15" i="4"/>
  <c r="O14" i="4"/>
  <c r="O13" i="4"/>
  <c r="O12" i="4"/>
  <c r="O11" i="4"/>
  <c r="O10" i="4"/>
  <c r="O9" i="4"/>
  <c r="O8" i="4"/>
  <c r="O7" i="4"/>
  <c r="O6" i="4"/>
  <c r="O5" i="4"/>
  <c r="N20" i="4"/>
  <c r="N19" i="4"/>
  <c r="N18" i="4"/>
  <c r="N17" i="4"/>
  <c r="N16" i="4"/>
  <c r="N15" i="4"/>
  <c r="N14" i="4"/>
  <c r="N13" i="4"/>
  <c r="N12" i="4"/>
  <c r="N11" i="4"/>
  <c r="N10" i="4"/>
  <c r="N9" i="4"/>
  <c r="N6" i="4"/>
  <c r="N7" i="4"/>
  <c r="N8" i="4"/>
  <c r="O20" i="4"/>
  <c r="M8" i="4"/>
  <c r="M7" i="4"/>
  <c r="N5" i="4"/>
  <c r="C5" i="4"/>
  <c r="B5" i="4"/>
  <c r="H18" i="8"/>
  <c r="H17" i="8"/>
  <c r="H16" i="8"/>
  <c r="H15" i="8"/>
  <c r="H14" i="8"/>
  <c r="H13" i="8"/>
  <c r="H12" i="8"/>
  <c r="H11" i="8"/>
  <c r="H10" i="8"/>
  <c r="H9" i="8"/>
  <c r="H8" i="8"/>
  <c r="H7" i="8"/>
  <c r="H6" i="8"/>
  <c r="H5" i="8"/>
  <c r="H4" i="8"/>
  <c r="H3" i="8"/>
  <c r="G18" i="8"/>
  <c r="G17" i="8"/>
  <c r="G16" i="8"/>
  <c r="G15" i="8"/>
  <c r="G14" i="8"/>
  <c r="G13" i="8"/>
  <c r="G12" i="8"/>
  <c r="G11" i="8"/>
  <c r="G10" i="8"/>
  <c r="G9" i="8"/>
  <c r="G8" i="8"/>
  <c r="G7" i="8"/>
  <c r="G6" i="8"/>
  <c r="G5" i="8"/>
  <c r="G4" i="8"/>
  <c r="G3" i="8"/>
  <c r="F18" i="8"/>
  <c r="F17" i="8"/>
  <c r="F16" i="8"/>
  <c r="F15" i="8"/>
  <c r="F14" i="8"/>
  <c r="F13" i="8"/>
  <c r="F12" i="8"/>
  <c r="F11" i="8"/>
  <c r="F10" i="8"/>
  <c r="F9" i="8"/>
  <c r="F8" i="8"/>
  <c r="F7" i="8"/>
  <c r="F6" i="8"/>
  <c r="F5" i="8"/>
  <c r="F4" i="8"/>
  <c r="F3" i="8"/>
  <c r="E18" i="8"/>
  <c r="E17" i="8"/>
  <c r="E16" i="8"/>
  <c r="E15" i="8"/>
  <c r="E14" i="8"/>
  <c r="E13" i="8"/>
  <c r="E12" i="8"/>
  <c r="E11" i="8"/>
  <c r="E10" i="8"/>
  <c r="E9" i="8"/>
  <c r="E8" i="8"/>
  <c r="E7" i="8"/>
  <c r="E6" i="8"/>
  <c r="E5" i="8"/>
  <c r="E4" i="8"/>
  <c r="E3" i="8"/>
  <c r="D18" i="8"/>
  <c r="D17" i="8"/>
  <c r="D16" i="8"/>
  <c r="D15" i="8"/>
  <c r="D14" i="8"/>
  <c r="D13" i="8"/>
  <c r="D12" i="8"/>
  <c r="D11" i="8"/>
  <c r="D10" i="8"/>
  <c r="D9" i="8"/>
  <c r="D8" i="8"/>
  <c r="D7" i="8"/>
  <c r="D6" i="8"/>
  <c r="D5" i="8"/>
  <c r="D4" i="8"/>
  <c r="D3" i="8"/>
  <c r="C18" i="8"/>
  <c r="C17" i="8"/>
  <c r="C16" i="8"/>
  <c r="C15" i="8"/>
  <c r="C14" i="8"/>
  <c r="C13" i="8"/>
  <c r="C12" i="8"/>
  <c r="C11" i="8"/>
  <c r="C10" i="8"/>
  <c r="C9" i="8"/>
  <c r="C8" i="8"/>
  <c r="C7" i="8"/>
  <c r="C6" i="8"/>
  <c r="C5" i="8"/>
  <c r="C4" i="8"/>
  <c r="C3" i="8"/>
  <c r="K10" i="4"/>
  <c r="I10" i="4"/>
  <c r="K16" i="4"/>
  <c r="I16" i="4"/>
  <c r="H16" i="4"/>
  <c r="H10" i="4"/>
  <c r="K8" i="4"/>
  <c r="H8" i="4"/>
  <c r="H20" i="4"/>
  <c r="I20" i="4"/>
  <c r="K20" i="4"/>
  <c r="K19" i="4"/>
  <c r="I19" i="4"/>
  <c r="H19" i="4"/>
  <c r="K18" i="4"/>
  <c r="I18" i="4"/>
  <c r="H18" i="4"/>
  <c r="K17" i="4"/>
  <c r="I17" i="4"/>
  <c r="H17" i="4"/>
  <c r="K15" i="4"/>
  <c r="I15" i="4"/>
  <c r="H15" i="4"/>
  <c r="K14" i="4"/>
  <c r="I14" i="4"/>
  <c r="H14" i="4"/>
  <c r="K13" i="4"/>
  <c r="I13" i="4"/>
  <c r="H13" i="4"/>
  <c r="K12" i="4"/>
  <c r="I12" i="4"/>
  <c r="H12" i="4"/>
  <c r="K11" i="4"/>
  <c r="I11" i="4"/>
  <c r="H11" i="4"/>
  <c r="K9" i="4"/>
  <c r="I9" i="4"/>
  <c r="H9" i="4"/>
  <c r="K7" i="4"/>
  <c r="I7" i="4"/>
  <c r="H7" i="4"/>
  <c r="K6" i="4"/>
  <c r="K5" i="4"/>
  <c r="I8" i="4"/>
  <c r="I6" i="4"/>
  <c r="I5" i="4"/>
  <c r="H6" i="4"/>
  <c r="G6" i="4"/>
  <c r="H5" i="4"/>
  <c r="T5" i="10"/>
  <c r="P5" i="10"/>
  <c r="Z5" i="10"/>
  <c r="W20" i="4"/>
  <c r="W19" i="4"/>
  <c r="W18" i="4"/>
  <c r="W17" i="4"/>
  <c r="W16" i="4"/>
  <c r="W15" i="4"/>
  <c r="W14" i="4"/>
  <c r="W13" i="4"/>
  <c r="W12" i="4"/>
  <c r="W11" i="4"/>
  <c r="W10" i="4"/>
  <c r="W9" i="4"/>
  <c r="W8" i="4"/>
  <c r="W7" i="4"/>
  <c r="W6" i="4"/>
  <c r="W5" i="4"/>
  <c r="V20" i="4"/>
  <c r="V19" i="4"/>
  <c r="V18" i="4"/>
  <c r="V17" i="4"/>
  <c r="V16" i="4"/>
  <c r="V15" i="4"/>
  <c r="V14" i="4"/>
  <c r="V13" i="4"/>
  <c r="V12" i="4"/>
  <c r="V11" i="4"/>
  <c r="V10" i="4"/>
  <c r="V9" i="4"/>
  <c r="V8" i="4"/>
  <c r="V7" i="4"/>
  <c r="V6" i="4"/>
  <c r="V5" i="4"/>
  <c r="AG4" i="4" l="1"/>
  <c r="AF4" i="4"/>
  <c r="AE4" i="4"/>
  <c r="V4" i="4"/>
  <c r="H4" i="4"/>
  <c r="K4" i="4"/>
  <c r="W4" i="4"/>
  <c r="AW5" i="10"/>
  <c r="BA5" i="10"/>
  <c r="K19" i="1" s="1"/>
  <c r="K18" i="1"/>
  <c r="K17" i="1"/>
  <c r="K16" i="1"/>
  <c r="K15" i="1"/>
  <c r="K14" i="1"/>
  <c r="K13" i="1"/>
  <c r="K12" i="1"/>
  <c r="K11" i="1"/>
  <c r="K10" i="1"/>
  <c r="K9" i="1"/>
  <c r="K8" i="1"/>
  <c r="K7" i="1"/>
  <c r="K6" i="1"/>
  <c r="K5" i="1"/>
  <c r="K4" i="1"/>
  <c r="K3" i="1"/>
  <c r="AN11" i="4"/>
  <c r="AN8" i="4"/>
  <c r="AN20" i="4" l="1"/>
  <c r="AN19" i="4"/>
  <c r="AN18" i="4"/>
  <c r="AN17" i="4"/>
  <c r="AN16" i="4"/>
  <c r="AN15" i="4"/>
  <c r="AN14" i="4"/>
  <c r="AN13" i="4"/>
  <c r="AN12" i="4"/>
  <c r="AN10" i="4"/>
  <c r="AN9" i="4"/>
  <c r="AN7" i="4"/>
  <c r="AN6" i="4"/>
  <c r="AN5" i="4"/>
  <c r="C5" i="10"/>
  <c r="D19" i="1" s="1"/>
  <c r="D5" i="10"/>
  <c r="E19" i="9" s="1"/>
  <c r="E5" i="10"/>
  <c r="AN4" i="4" s="1"/>
  <c r="F5" i="10"/>
  <c r="D5" i="7" s="1"/>
  <c r="G5" i="10"/>
  <c r="H5" i="10"/>
  <c r="C19" i="8" s="1"/>
  <c r="I5" i="10"/>
  <c r="D19" i="8" s="1"/>
  <c r="J5" i="10"/>
  <c r="E19" i="8" s="1"/>
  <c r="K5" i="10"/>
  <c r="F19" i="8" s="1"/>
  <c r="L5" i="10"/>
  <c r="G19" i="8" s="1"/>
  <c r="N5" i="10"/>
  <c r="I19" i="8" s="1"/>
  <c r="O5" i="10"/>
  <c r="J19" i="8" s="1"/>
  <c r="Q5" i="10"/>
  <c r="S5" i="10"/>
  <c r="U5" i="10"/>
  <c r="W5" i="10"/>
  <c r="AA5" i="10"/>
  <c r="D14" i="7" s="1"/>
  <c r="AC5" i="10"/>
  <c r="D11" i="7" s="1"/>
  <c r="AE5" i="10"/>
  <c r="D13" i="7" s="1"/>
  <c r="AG5" i="10"/>
  <c r="D15" i="7" s="1"/>
  <c r="AI5" i="10"/>
  <c r="D17" i="7" s="1"/>
  <c r="AK5" i="10"/>
  <c r="D18" i="7" s="1"/>
  <c r="AM5" i="10"/>
  <c r="D22" i="7" s="1"/>
  <c r="AO5" i="10"/>
  <c r="D20" i="7" s="1"/>
  <c r="AQ5" i="10"/>
  <c r="D21" i="7" s="1"/>
  <c r="AS5" i="10"/>
  <c r="D19" i="7" s="1"/>
  <c r="AT5" i="10"/>
  <c r="AU5" i="10"/>
  <c r="AV5" i="10"/>
  <c r="AX5" i="10"/>
  <c r="AY5" i="10"/>
  <c r="M19" i="1" s="1"/>
  <c r="AZ5" i="10"/>
  <c r="J19" i="1" s="1"/>
  <c r="BB5" i="10"/>
  <c r="L19" i="1" s="1"/>
  <c r="BC5" i="10"/>
  <c r="BD5" i="10"/>
  <c r="B5" i="10"/>
  <c r="B19" i="1" s="1"/>
  <c r="A3" i="4"/>
  <c r="E18" i="9"/>
  <c r="E17" i="9"/>
  <c r="E16" i="9"/>
  <c r="E15" i="9"/>
  <c r="E14" i="9"/>
  <c r="E13" i="9"/>
  <c r="E12" i="9"/>
  <c r="E11" i="9"/>
  <c r="E10" i="9"/>
  <c r="B9" i="1"/>
  <c r="C9" i="1" s="1"/>
  <c r="A2" i="7"/>
  <c r="A1" i="7"/>
  <c r="A1" i="4"/>
  <c r="A2" i="8"/>
  <c r="A1" i="8"/>
  <c r="A1" i="9"/>
  <c r="A1" i="1"/>
  <c r="B1" i="6"/>
  <c r="A1" i="6"/>
  <c r="S20" i="4"/>
  <c r="T20" i="4"/>
  <c r="S19" i="4"/>
  <c r="T19" i="4"/>
  <c r="S18" i="4"/>
  <c r="T18" i="4"/>
  <c r="S17" i="4"/>
  <c r="T17" i="4"/>
  <c r="S16" i="4"/>
  <c r="T16" i="4"/>
  <c r="S15" i="4"/>
  <c r="T15" i="4"/>
  <c r="S14" i="4"/>
  <c r="T14" i="4"/>
  <c r="S13" i="4"/>
  <c r="T13" i="4"/>
  <c r="S12" i="4"/>
  <c r="T12" i="4"/>
  <c r="S11" i="4"/>
  <c r="T11" i="4"/>
  <c r="S10" i="4"/>
  <c r="T10" i="4"/>
  <c r="S9" i="4"/>
  <c r="T9" i="4"/>
  <c r="S8" i="4"/>
  <c r="T8" i="4"/>
  <c r="S7" i="4"/>
  <c r="T7" i="4"/>
  <c r="S6" i="4"/>
  <c r="T6" i="4"/>
  <c r="S5" i="4"/>
  <c r="T5" i="4"/>
  <c r="C20" i="4"/>
  <c r="D20" i="4"/>
  <c r="E20" i="4"/>
  <c r="G20" i="4"/>
  <c r="L20" i="4"/>
  <c r="M20" i="4"/>
  <c r="Z20" i="4"/>
  <c r="C19" i="4"/>
  <c r="D19" i="4"/>
  <c r="E19" i="4"/>
  <c r="G19" i="4"/>
  <c r="L19" i="4"/>
  <c r="M19" i="4"/>
  <c r="Z19" i="4"/>
  <c r="C18" i="4"/>
  <c r="D18" i="4"/>
  <c r="E18" i="4"/>
  <c r="G18" i="4"/>
  <c r="L18" i="4"/>
  <c r="M18" i="4"/>
  <c r="Z18" i="4"/>
  <c r="C17" i="4"/>
  <c r="D17" i="4"/>
  <c r="E17" i="4"/>
  <c r="G17" i="4"/>
  <c r="L17" i="4"/>
  <c r="M17" i="4"/>
  <c r="Z17" i="4"/>
  <c r="C16" i="4"/>
  <c r="D16" i="4"/>
  <c r="E16" i="4"/>
  <c r="G16" i="4"/>
  <c r="L16" i="4"/>
  <c r="M16" i="4"/>
  <c r="Z16" i="4"/>
  <c r="C15" i="4"/>
  <c r="D15" i="4"/>
  <c r="E15" i="4"/>
  <c r="G15" i="4"/>
  <c r="L15" i="4"/>
  <c r="M15" i="4"/>
  <c r="Z15" i="4"/>
  <c r="C14" i="4"/>
  <c r="D14" i="4"/>
  <c r="E14" i="4"/>
  <c r="G14" i="4"/>
  <c r="L14" i="4"/>
  <c r="M14" i="4"/>
  <c r="Z14" i="4"/>
  <c r="C13" i="4"/>
  <c r="D13" i="4"/>
  <c r="E13" i="4"/>
  <c r="G13" i="4"/>
  <c r="L13" i="4"/>
  <c r="M13" i="4"/>
  <c r="Z13" i="4"/>
  <c r="C12" i="4"/>
  <c r="D12" i="4"/>
  <c r="E12" i="4"/>
  <c r="G12" i="4"/>
  <c r="L12" i="4"/>
  <c r="M12" i="4"/>
  <c r="Z12" i="4"/>
  <c r="C11" i="4"/>
  <c r="D11" i="4"/>
  <c r="E11" i="4"/>
  <c r="G11" i="4"/>
  <c r="L11" i="4"/>
  <c r="M11" i="4"/>
  <c r="Z11" i="4"/>
  <c r="C10" i="4"/>
  <c r="D10" i="4"/>
  <c r="E10" i="4"/>
  <c r="G10" i="4"/>
  <c r="L10" i="4"/>
  <c r="M10" i="4"/>
  <c r="Z10" i="4"/>
  <c r="C9" i="4"/>
  <c r="D9" i="4"/>
  <c r="E9" i="4"/>
  <c r="G9" i="4"/>
  <c r="L9" i="4"/>
  <c r="M9" i="4"/>
  <c r="Z9" i="4"/>
  <c r="C8" i="4"/>
  <c r="D8" i="4"/>
  <c r="E8" i="4"/>
  <c r="G8" i="4"/>
  <c r="L8" i="4"/>
  <c r="Z8" i="4"/>
  <c r="C7" i="4"/>
  <c r="D7" i="4"/>
  <c r="E7" i="4"/>
  <c r="G7" i="4"/>
  <c r="L7" i="4"/>
  <c r="Z7" i="4"/>
  <c r="Z6" i="4"/>
  <c r="Z5" i="4"/>
  <c r="M5" i="4"/>
  <c r="C6" i="4"/>
  <c r="D6" i="4"/>
  <c r="E6" i="4"/>
  <c r="L6" i="4"/>
  <c r="M6" i="4"/>
  <c r="L5" i="4"/>
  <c r="G5" i="4"/>
  <c r="E5" i="4"/>
  <c r="D5" i="4"/>
  <c r="B20" i="4"/>
  <c r="B19" i="4"/>
  <c r="B18" i="4"/>
  <c r="B17" i="4"/>
  <c r="B16" i="4"/>
  <c r="B15" i="4"/>
  <c r="B14" i="4"/>
  <c r="B13" i="4"/>
  <c r="B12" i="4"/>
  <c r="B11" i="4"/>
  <c r="B10" i="4"/>
  <c r="B9" i="4"/>
  <c r="B8" i="4"/>
  <c r="B7" i="4"/>
  <c r="B6" i="4"/>
  <c r="E9" i="9"/>
  <c r="E8" i="9"/>
  <c r="E7" i="9"/>
  <c r="E6" i="9"/>
  <c r="E5" i="9"/>
  <c r="E4" i="9"/>
  <c r="E3" i="9"/>
  <c r="B18" i="9"/>
  <c r="B17" i="9"/>
  <c r="B16" i="9"/>
  <c r="B15" i="9"/>
  <c r="B14" i="9"/>
  <c r="B13" i="9"/>
  <c r="B12" i="9"/>
  <c r="B11" i="9"/>
  <c r="B10" i="9"/>
  <c r="B9" i="9"/>
  <c r="B8" i="9"/>
  <c r="B7" i="9"/>
  <c r="B6" i="9"/>
  <c r="B5" i="9"/>
  <c r="B4" i="9"/>
  <c r="B3" i="9"/>
  <c r="J18" i="8"/>
  <c r="J17" i="8"/>
  <c r="J16" i="8"/>
  <c r="J15" i="8"/>
  <c r="J14" i="8"/>
  <c r="J13" i="8"/>
  <c r="J12" i="8"/>
  <c r="J11" i="8"/>
  <c r="J10" i="8"/>
  <c r="J9" i="8"/>
  <c r="J8" i="8"/>
  <c r="J7" i="8"/>
  <c r="J6" i="8"/>
  <c r="J5" i="8"/>
  <c r="J4" i="8"/>
  <c r="J3" i="8"/>
  <c r="I18" i="8"/>
  <c r="I17" i="8"/>
  <c r="I16" i="8"/>
  <c r="I15" i="8"/>
  <c r="I14" i="8"/>
  <c r="I13" i="8"/>
  <c r="I12" i="8"/>
  <c r="I11" i="8"/>
  <c r="I10" i="8"/>
  <c r="I9" i="8"/>
  <c r="I8" i="8"/>
  <c r="I7" i="8"/>
  <c r="I6" i="8"/>
  <c r="I5" i="8"/>
  <c r="I4" i="8"/>
  <c r="I3" i="8"/>
  <c r="B18" i="8"/>
  <c r="B17" i="8"/>
  <c r="B16" i="8"/>
  <c r="B15" i="8"/>
  <c r="B14" i="8"/>
  <c r="B13" i="8"/>
  <c r="B12" i="8"/>
  <c r="B11" i="8"/>
  <c r="B10" i="8"/>
  <c r="B9" i="8"/>
  <c r="B8" i="8"/>
  <c r="B7" i="8"/>
  <c r="B6" i="8"/>
  <c r="B5" i="8"/>
  <c r="B4" i="8"/>
  <c r="B3" i="8"/>
  <c r="L18" i="1"/>
  <c r="L17" i="1"/>
  <c r="L16" i="1"/>
  <c r="L15" i="1"/>
  <c r="L13" i="1"/>
  <c r="L12" i="1"/>
  <c r="L11" i="1"/>
  <c r="L10" i="1"/>
  <c r="L14" i="1"/>
  <c r="L9" i="1"/>
  <c r="L8" i="1"/>
  <c r="L7" i="1"/>
  <c r="L6" i="1"/>
  <c r="L5" i="1"/>
  <c r="L4" i="1"/>
  <c r="L3" i="1"/>
  <c r="J18" i="1"/>
  <c r="J17" i="1"/>
  <c r="J16" i="1"/>
  <c r="J15" i="1"/>
  <c r="J13" i="1"/>
  <c r="J12" i="1"/>
  <c r="J11" i="1"/>
  <c r="J10" i="1"/>
  <c r="J14" i="1"/>
  <c r="J9" i="1"/>
  <c r="J8" i="1"/>
  <c r="J7" i="1"/>
  <c r="J6" i="1"/>
  <c r="J5" i="1"/>
  <c r="J4" i="1"/>
  <c r="J3" i="1"/>
  <c r="M18" i="1"/>
  <c r="M17" i="1"/>
  <c r="M16" i="1"/>
  <c r="M15" i="1"/>
  <c r="M13" i="1"/>
  <c r="M12" i="1"/>
  <c r="M11" i="1"/>
  <c r="M10" i="1"/>
  <c r="M14" i="1"/>
  <c r="M9" i="1"/>
  <c r="M8" i="1"/>
  <c r="M7" i="1"/>
  <c r="M6" i="1"/>
  <c r="M5" i="1"/>
  <c r="M4" i="1"/>
  <c r="M3" i="1"/>
  <c r="D18" i="1"/>
  <c r="E18" i="1" s="1"/>
  <c r="D17" i="1"/>
  <c r="E17" i="1" s="1"/>
  <c r="D16" i="1"/>
  <c r="E16" i="1" s="1"/>
  <c r="D15" i="1"/>
  <c r="E15" i="1" s="1"/>
  <c r="D13" i="1"/>
  <c r="E13" i="1" s="1"/>
  <c r="D12" i="1"/>
  <c r="E12" i="1" s="1"/>
  <c r="D11" i="1"/>
  <c r="E11" i="1" s="1"/>
  <c r="D10" i="1"/>
  <c r="E10" i="1" s="1"/>
  <c r="D14" i="1"/>
  <c r="E14" i="1" s="1"/>
  <c r="D9" i="1"/>
  <c r="E9" i="1" s="1"/>
  <c r="D8" i="1"/>
  <c r="E8" i="1" s="1"/>
  <c r="D7" i="1"/>
  <c r="E7" i="1" s="1"/>
  <c r="D6" i="1"/>
  <c r="E6" i="1" s="1"/>
  <c r="D5" i="1"/>
  <c r="E5" i="1" s="1"/>
  <c r="D4" i="1"/>
  <c r="E4" i="1" s="1"/>
  <c r="D3" i="1"/>
  <c r="E3" i="1" s="1"/>
  <c r="B18" i="1"/>
  <c r="C18" i="1" s="1"/>
  <c r="B17" i="1"/>
  <c r="C17" i="1" s="1"/>
  <c r="B16" i="1"/>
  <c r="C16" i="1" s="1"/>
  <c r="B15" i="1"/>
  <c r="C15" i="1" s="1"/>
  <c r="B13" i="1"/>
  <c r="C13" i="1" s="1"/>
  <c r="B12" i="1"/>
  <c r="C12" i="1" s="1"/>
  <c r="B11" i="1"/>
  <c r="C11" i="1" s="1"/>
  <c r="B10" i="1"/>
  <c r="C10" i="1" s="1"/>
  <c r="B14" i="1"/>
  <c r="C14" i="1" s="1"/>
  <c r="B8" i="1"/>
  <c r="C8" i="1" s="1"/>
  <c r="B7" i="1"/>
  <c r="C7" i="1" s="1"/>
  <c r="B6" i="1"/>
  <c r="C6" i="1" s="1"/>
  <c r="B5" i="1"/>
  <c r="C5" i="1" s="1"/>
  <c r="B4" i="1"/>
  <c r="C4" i="1" s="1"/>
  <c r="B3" i="1"/>
  <c r="C3" i="1" s="1"/>
  <c r="E5" i="6"/>
  <c r="D12" i="7" l="1"/>
  <c r="D23" i="7"/>
  <c r="D10" i="7"/>
  <c r="S4" i="4"/>
  <c r="B19" i="8"/>
  <c r="B20" i="8"/>
  <c r="B19" i="9"/>
  <c r="D6" i="7"/>
  <c r="D7" i="7"/>
  <c r="C5" i="6"/>
  <c r="D26" i="7"/>
  <c r="D30" i="7" s="1"/>
  <c r="AN21" i="4"/>
  <c r="C19" i="1"/>
  <c r="E19" i="1"/>
  <c r="D4" i="7"/>
  <c r="U4" i="4"/>
  <c r="T4" i="4"/>
  <c r="B4" i="4"/>
  <c r="M4" i="4"/>
  <c r="E4" i="4"/>
  <c r="Z4" i="4"/>
  <c r="L4" i="4"/>
  <c r="G4" i="4"/>
  <c r="D4" i="4"/>
  <c r="C4" i="4"/>
  <c r="D5" i="6"/>
</calcChain>
</file>

<file path=xl/sharedStrings.xml><?xml version="1.0" encoding="utf-8"?>
<sst xmlns="http://schemas.openxmlformats.org/spreadsheetml/2006/main" count="512" uniqueCount="184">
  <si>
    <t>Einheit</t>
  </si>
  <si>
    <t>Altstadt</t>
  </si>
  <si>
    <t>Bammental</t>
  </si>
  <si>
    <t>Einzel</t>
  </si>
  <si>
    <t>Eppelheim</t>
  </si>
  <si>
    <t>Edingen</t>
  </si>
  <si>
    <t>Wieblingen 1</t>
  </si>
  <si>
    <t>Handsch. 1</t>
  </si>
  <si>
    <t>Handsch. 2</t>
  </si>
  <si>
    <t>Kirchheim 1</t>
  </si>
  <si>
    <t>Kirchheim 2</t>
  </si>
  <si>
    <t>Südstadt</t>
  </si>
  <si>
    <t>Wiesloch</t>
  </si>
  <si>
    <t>Weststadt</t>
  </si>
  <si>
    <t>Rohrbach</t>
  </si>
  <si>
    <t>Anteile</t>
  </si>
  <si>
    <t>plus 10%</t>
  </si>
  <si>
    <t>Kartoffeln</t>
  </si>
  <si>
    <t>m. Puffer</t>
  </si>
  <si>
    <t>Apfelsaft</t>
  </si>
  <si>
    <t>1 L</t>
  </si>
  <si>
    <t>5 L</t>
  </si>
  <si>
    <t>Summe</t>
  </si>
  <si>
    <t>Brot</t>
  </si>
  <si>
    <t>Stück</t>
  </si>
  <si>
    <t>kg</t>
  </si>
  <si>
    <t>Stk</t>
  </si>
  <si>
    <t xml:space="preserve"> x</t>
  </si>
  <si>
    <t xml:space="preserve"> =</t>
  </si>
  <si>
    <t>Fleisch</t>
  </si>
  <si>
    <t>Wurst</t>
  </si>
  <si>
    <t>Knochen</t>
  </si>
  <si>
    <t>Innereien</t>
  </si>
  <si>
    <t>7x</t>
  </si>
  <si>
    <t>1x</t>
  </si>
  <si>
    <t>nein</t>
  </si>
  <si>
    <t>Wieblingen 2</t>
  </si>
  <si>
    <t>Mehl</t>
  </si>
  <si>
    <t>Flocken</t>
  </si>
  <si>
    <t>Korn</t>
  </si>
  <si>
    <t>Nudeln</t>
  </si>
  <si>
    <t>2 kg</t>
  </si>
  <si>
    <t>Hafer-Korn</t>
  </si>
  <si>
    <t>Wellenband, 500g</t>
  </si>
  <si>
    <t>Bandnudeln, 250g</t>
  </si>
  <si>
    <t>Spätzle, 500g</t>
  </si>
  <si>
    <t>Kurzspaghetti, 500g</t>
  </si>
  <si>
    <t>Walldorf</t>
  </si>
  <si>
    <t>Zähler</t>
  </si>
  <si>
    <t>Weichkäse</t>
  </si>
  <si>
    <t>Bauernkäse</t>
  </si>
  <si>
    <t>Hartkäse</t>
  </si>
  <si>
    <t>Münsterkäse</t>
  </si>
  <si>
    <t>Joghurt</t>
  </si>
  <si>
    <t>Kir 1</t>
  </si>
  <si>
    <t>West</t>
  </si>
  <si>
    <t>Rohr</t>
  </si>
  <si>
    <t>Kir 2</t>
  </si>
  <si>
    <t>Süd</t>
  </si>
  <si>
    <t>Roggen</t>
  </si>
  <si>
    <t>Wall</t>
  </si>
  <si>
    <t>HH1</t>
  </si>
  <si>
    <t>HH2</t>
  </si>
  <si>
    <t>Einzelkisten</t>
  </si>
  <si>
    <t>Quark</t>
  </si>
  <si>
    <t>2x</t>
  </si>
  <si>
    <t>Gesamt</t>
  </si>
  <si>
    <t>Solawi inkl. Einzel</t>
  </si>
  <si>
    <t>Hof</t>
  </si>
  <si>
    <t>Kontrolle</t>
  </si>
  <si>
    <t>Artikelnr</t>
  </si>
  <si>
    <t>Mengen</t>
  </si>
  <si>
    <t>Preise</t>
  </si>
  <si>
    <t>Milch</t>
  </si>
  <si>
    <t>Käse</t>
  </si>
  <si>
    <t>Dinkel weiß</t>
  </si>
  <si>
    <t>Dinkel-vollkorn</t>
  </si>
  <si>
    <t>Weizen weiß</t>
  </si>
  <si>
    <t>Weizen vollkorn</t>
  </si>
  <si>
    <t>Roggen hell</t>
  </si>
  <si>
    <t>Roggen-vollkorn</t>
  </si>
  <si>
    <t>Hafer fein</t>
  </si>
  <si>
    <t>Hafer grob</t>
  </si>
  <si>
    <t>Hafer</t>
  </si>
  <si>
    <t>Weizen</t>
  </si>
  <si>
    <t>Dinkel</t>
  </si>
  <si>
    <t>Dinkelnudeln</t>
  </si>
  <si>
    <t>davon</t>
  </si>
  <si>
    <t>für Hofladen (Do)</t>
  </si>
  <si>
    <t>Details in Blatt "Markus Brotsorten"</t>
  </si>
  <si>
    <t>für Solawi</t>
  </si>
  <si>
    <t>Woche</t>
  </si>
  <si>
    <t>Saft</t>
  </si>
  <si>
    <t>Sonderinfo</t>
  </si>
  <si>
    <t>Milchprodukte</t>
  </si>
  <si>
    <t>Getreide</t>
  </si>
  <si>
    <t>Birnensaft</t>
  </si>
  <si>
    <t>`*500g</t>
  </si>
  <si>
    <t>Lieferung1</t>
  </si>
  <si>
    <t>Kurzspaghetti, 250g</t>
  </si>
  <si>
    <t>Einz</t>
  </si>
  <si>
    <t>Edin</t>
  </si>
  <si>
    <t>Wie 1</t>
  </si>
  <si>
    <t>Wie 2</t>
  </si>
  <si>
    <t>Alt</t>
  </si>
  <si>
    <t>Bam</t>
  </si>
  <si>
    <t>Eph</t>
  </si>
  <si>
    <t>Wies</t>
  </si>
  <si>
    <t xml:space="preserve">1x </t>
  </si>
  <si>
    <t>3 L</t>
  </si>
  <si>
    <t>Hirtenkäse</t>
  </si>
  <si>
    <t>Schnittkaese</t>
  </si>
  <si>
    <t>Weichkaese</t>
  </si>
  <si>
    <t>Hartkaese</t>
  </si>
  <si>
    <t>Hirtenkaese</t>
  </si>
  <si>
    <t>Muensterkaese</t>
  </si>
  <si>
    <t>Neue Kaesesorte</t>
  </si>
  <si>
    <t>Schnittkäse</t>
  </si>
  <si>
    <t>2,5 kg</t>
  </si>
  <si>
    <t>1 kg</t>
  </si>
  <si>
    <t>Dinkel 630 2,5 kg</t>
  </si>
  <si>
    <t>Dinkel 1050 2,5 kg</t>
  </si>
  <si>
    <t>Weizen 550 2,5 kg</t>
  </si>
  <si>
    <t>Weizen 1050 2,5 kg</t>
  </si>
  <si>
    <t>Roggen 1150 2,5 kg</t>
  </si>
  <si>
    <t>Dinkel 630 1 kg</t>
  </si>
  <si>
    <t>Weizen 550 1 kg</t>
  </si>
  <si>
    <t>Roggen 1150 1 kg</t>
  </si>
  <si>
    <t>Dinkel-Vollkorn 2,5 kg</t>
  </si>
  <si>
    <t>Weizen-Vollkorn 2,5 kg</t>
  </si>
  <si>
    <t>Roggen-Vollkorn 2,5 kg</t>
  </si>
  <si>
    <t>Dinkel-Vollkorn 1 kg</t>
  </si>
  <si>
    <t>Weizen-Vollkorn 1 kg</t>
  </si>
  <si>
    <t>Roggen-Vollkorn 1 kg</t>
  </si>
  <si>
    <t>Dinkel-Korn 1 kg</t>
  </si>
  <si>
    <t>Weizen-Korn 1 kg</t>
  </si>
  <si>
    <t>Roggen-Korn 1kg</t>
  </si>
  <si>
    <t>Dinkel-Korn 2,5 kg</t>
  </si>
  <si>
    <t>Weizen-Korn 2,5 kg</t>
  </si>
  <si>
    <t>Roggen-Korn 2,5 kg</t>
  </si>
  <si>
    <t>Hafer-Korn 1kg</t>
  </si>
  <si>
    <t>feine Haferflocken 2 kg</t>
  </si>
  <si>
    <t>grobe Haferflocken2 kg</t>
  </si>
  <si>
    <t>feine Haferflocken 1 kg</t>
  </si>
  <si>
    <t>grobe Haferflocken 1 kg</t>
  </si>
  <si>
    <t>1kg</t>
  </si>
  <si>
    <t>Dinkel 1050 1kg</t>
  </si>
  <si>
    <t>Dinkel 630 2,5kg</t>
  </si>
  <si>
    <t>Dinkel 630 1kg</t>
  </si>
  <si>
    <t>Dinkel 1050 2,5kg</t>
  </si>
  <si>
    <t>Weizen 550 2,5kg</t>
  </si>
  <si>
    <t>Weizen 1050 1kg</t>
  </si>
  <si>
    <t>Weizen 1050 2,5kg</t>
  </si>
  <si>
    <t>Roggen 1150 1kg</t>
  </si>
  <si>
    <t>Roggen 1150 2,5kg</t>
  </si>
  <si>
    <t>Dinkelvollkorn 1kg</t>
  </si>
  <si>
    <t>Dinkelvollkorn 2,5kg</t>
  </si>
  <si>
    <t>Weizenvollkorn 1kg</t>
  </si>
  <si>
    <t>Weizenvollkorn 2,5kg</t>
  </si>
  <si>
    <t>Roggenvollkorn 1kg</t>
  </si>
  <si>
    <t>Roggenvollkorn 2,5kg</t>
  </si>
  <si>
    <t>Hafer fein 1kg</t>
  </si>
  <si>
    <t>Hafer fein 2kg</t>
  </si>
  <si>
    <t>Hafer grob 1kg</t>
  </si>
  <si>
    <t>Hafer grob 2kg</t>
  </si>
  <si>
    <t>Dinkel 1kg</t>
  </si>
  <si>
    <t>Dinkel 2,5kg</t>
  </si>
  <si>
    <t>Weizen 1kg</t>
  </si>
  <si>
    <t>Weizen 2,5kg</t>
  </si>
  <si>
    <t>Roggen 1kg</t>
  </si>
  <si>
    <t>Roggen 2,5kg</t>
  </si>
  <si>
    <t>Hafer 2kg</t>
  </si>
  <si>
    <t>Wellband 500g</t>
  </si>
  <si>
    <t>Band 250g</t>
  </si>
  <si>
    <t>Spaetzle 500g</t>
  </si>
  <si>
    <t>Spaghetti (kurz) 500g</t>
  </si>
  <si>
    <t>Spaghetti (kurz) 250g</t>
  </si>
  <si>
    <t>Apfelsaft 1L</t>
  </si>
  <si>
    <t>Apfelsaft 3L</t>
  </si>
  <si>
    <t>Apfelsaft 5L</t>
  </si>
  <si>
    <t>Quittensaft 3L</t>
  </si>
  <si>
    <t>Weizen Dunst 2,5kg</t>
  </si>
  <si>
    <t>Weizen Dunst 1kg</t>
  </si>
  <si>
    <t>Hafer 1kg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</si>
</sst>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name val="Arial"/>
      <family val="2"/>
    </font>
    <font>
      <sz val="12"/>
      <name val="Arial"/>
      <family val="2"/>
    </font>
    <font>
      <b/>
      <sz val="16"/>
      <name val="Arial"/>
      <family val="2"/>
    </font>
    <font>
      <sz val="16"/>
      <name val="Arial"/>
      <family val="2"/>
    </font>
    <font>
      <b/>
      <sz val="11"/>
      <color theme="1"/>
      <name val="Calibri"/>
      <family val="2"/>
      <scheme val="minor"/>
    </font>
    <font>
      <i/>
      <sz val="12"/>
      <name val="Arial"/>
      <family val="2"/>
    </font>
    <font>
      <sz val="12"/>
      <color rgb="FF000000"/>
      <name val="Arial"/>
      <family val="2"/>
    </font>
    <font>
      <sz val="12"/>
      <color rgb="FF000000"/>
      <name val="Calibri"/>
      <family val="2"/>
    </font>
    <font>
      <sz val="14"/>
      <color rgb="FF000000"/>
      <name val="Calibri"/>
      <family val="2"/>
    </font>
    <font>
      <sz val="10"/>
      <color rgb="FF000000"/>
      <name val="Times New Roman"/>
      <family val="1"/>
    </font>
    <font>
      <sz val="7"/>
      <color rgb="FF999999"/>
      <name val="Times New Roman"/>
      <family val="1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Arial Narrow"/>
      <family val="2"/>
    </font>
    <font>
      <sz val="14"/>
      <name val="Arial"/>
      <family val="2"/>
    </font>
    <font>
      <sz val="11"/>
      <name val="Arial"/>
      <family val="2"/>
    </font>
  </fonts>
  <fills count="29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99CC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99CC00"/>
        <bgColor rgb="FF99CC66"/>
      </patternFill>
    </fill>
    <fill>
      <patternFill patternType="solid">
        <fgColor rgb="FF808080"/>
        <bgColor rgb="FF666699"/>
      </patternFill>
    </fill>
    <fill>
      <patternFill patternType="solid">
        <fgColor rgb="FFFFFF00"/>
        <bgColor rgb="FFFFFF00"/>
      </patternFill>
    </fill>
    <fill>
      <patternFill patternType="solid">
        <fgColor rgb="FFFF0000"/>
        <bgColor rgb="FF993300"/>
      </patternFill>
    </fill>
    <fill>
      <patternFill patternType="solid">
        <fgColor rgb="FFFF99CC"/>
        <bgColor rgb="FFFF9999"/>
      </patternFill>
    </fill>
    <fill>
      <patternFill patternType="solid">
        <fgColor rgb="FFCC99FF"/>
        <bgColor rgb="FF9999FF"/>
      </patternFill>
    </fill>
    <fill>
      <patternFill patternType="solid">
        <fgColor rgb="FFFF9900"/>
        <bgColor rgb="FFFFCC00"/>
      </patternFill>
    </fill>
    <fill>
      <patternFill patternType="solid">
        <fgColor rgb="FFFFFF00"/>
        <bgColor indexed="64"/>
      </patternFill>
    </fill>
    <fill>
      <patternFill patternType="solid">
        <fgColor rgb="FFEEEEEE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39997558519241921"/>
        <bgColor rgb="FFFF8080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E697"/>
        <bgColor indexed="64"/>
      </patternFill>
    </fill>
    <fill>
      <patternFill patternType="solid">
        <fgColor rgb="FF92D050"/>
        <bgColor indexed="64"/>
      </patternFill>
    </fill>
  </fills>
  <borders count="9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rgb="FF333333"/>
      </left>
      <right style="thin">
        <color rgb="FF333333"/>
      </right>
      <top/>
      <bottom style="thin">
        <color rgb="FF333333"/>
      </bottom>
      <diagonal/>
    </border>
    <border>
      <left/>
      <right style="hair">
        <color auto="1"/>
      </right>
      <top/>
      <bottom/>
      <diagonal/>
    </border>
    <border>
      <left style="medium">
        <color rgb="FF999999"/>
      </left>
      <right style="medium">
        <color rgb="FF999999"/>
      </right>
      <top style="medium">
        <color rgb="FF999999"/>
      </top>
      <bottom style="medium">
        <color rgb="FF999999"/>
      </bottom>
      <diagonal/>
    </border>
    <border>
      <left/>
      <right/>
      <top style="medium">
        <color rgb="FF999999"/>
      </top>
      <bottom/>
      <diagonal/>
    </border>
    <border>
      <left/>
      <right style="medium">
        <color rgb="FF999999"/>
      </right>
      <top style="medium">
        <color rgb="FF999999"/>
      </top>
      <bottom/>
      <diagonal/>
    </border>
    <border>
      <left/>
      <right/>
      <top/>
      <bottom style="medium">
        <color rgb="FF999999"/>
      </bottom>
      <diagonal/>
    </border>
    <border>
      <left/>
      <right style="medium">
        <color rgb="FF999999"/>
      </right>
      <top/>
      <bottom style="medium">
        <color rgb="FF999999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/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double">
        <color indexed="64"/>
      </left>
      <right style="medium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Dashed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Dashed">
        <color indexed="64"/>
      </right>
      <top style="medium">
        <color indexed="64"/>
      </top>
      <bottom style="thin">
        <color indexed="64"/>
      </bottom>
      <diagonal/>
    </border>
    <border>
      <left style="mediumDashed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Dashed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Dashed">
        <color indexed="64"/>
      </right>
      <top style="thin">
        <color indexed="64"/>
      </top>
      <bottom style="medium">
        <color indexed="64"/>
      </bottom>
      <diagonal/>
    </border>
    <border>
      <left style="mediumDashed">
        <color indexed="64"/>
      </left>
      <right/>
      <top style="thin">
        <color indexed="64"/>
      </top>
      <bottom style="thin">
        <color indexed="64"/>
      </bottom>
      <diagonal/>
    </border>
    <border>
      <left style="mediumDashed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mediumDashed">
        <color indexed="64"/>
      </right>
      <top style="thin">
        <color indexed="64"/>
      </top>
      <bottom/>
      <diagonal/>
    </border>
    <border>
      <left style="mediumDashed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47">
    <xf numFmtId="0" fontId="0" fillId="0" borderId="0" xfId="0"/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2" fillId="0" borderId="0" xfId="0" applyFont="1" applyAlignment="1">
      <alignment vertical="center"/>
    </xf>
    <xf numFmtId="0" fontId="2" fillId="0" borderId="2" xfId="0" applyFont="1" applyBorder="1" applyAlignment="1">
      <alignment vertical="center"/>
    </xf>
    <xf numFmtId="0" fontId="0" fillId="0" borderId="3" xfId="0" applyBorder="1"/>
    <xf numFmtId="0" fontId="2" fillId="0" borderId="8" xfId="0" applyFont="1" applyBorder="1" applyAlignment="1">
      <alignment vertical="center"/>
    </xf>
    <xf numFmtId="0" fontId="2" fillId="2" borderId="8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4" fillId="3" borderId="6" xfId="0" applyFont="1" applyFill="1" applyBorder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0" fontId="3" fillId="3" borderId="15" xfId="0" applyFont="1" applyFill="1" applyBorder="1" applyAlignment="1">
      <alignment vertical="center"/>
    </xf>
    <xf numFmtId="0" fontId="3" fillId="3" borderId="16" xfId="0" applyFont="1" applyFill="1" applyBorder="1" applyAlignment="1">
      <alignment vertical="center"/>
    </xf>
    <xf numFmtId="0" fontId="3" fillId="3" borderId="0" xfId="0" applyFont="1" applyFill="1" applyAlignment="1">
      <alignment vertical="center"/>
    </xf>
    <xf numFmtId="0" fontId="4" fillId="4" borderId="10" xfId="0" applyFont="1" applyFill="1" applyBorder="1" applyAlignment="1">
      <alignment vertical="center"/>
    </xf>
    <xf numFmtId="0" fontId="4" fillId="4" borderId="11" xfId="0" applyFont="1" applyFill="1" applyBorder="1" applyAlignment="1">
      <alignment horizontal="center" vertical="center"/>
    </xf>
    <xf numFmtId="0" fontId="4" fillId="4" borderId="12" xfId="0" applyFont="1" applyFill="1" applyBorder="1" applyAlignment="1">
      <alignment horizontal="center" vertical="center"/>
    </xf>
    <xf numFmtId="0" fontId="4" fillId="4" borderId="0" xfId="0" applyFont="1" applyFill="1" applyAlignment="1">
      <alignment horizontal="center" vertical="center"/>
    </xf>
    <xf numFmtId="0" fontId="2" fillId="2" borderId="2" xfId="0" applyFont="1" applyFill="1" applyBorder="1" applyAlignment="1">
      <alignment vertical="center"/>
    </xf>
    <xf numFmtId="0" fontId="2" fillId="0" borderId="19" xfId="0" applyFont="1" applyBorder="1" applyAlignment="1">
      <alignment vertical="center"/>
    </xf>
    <xf numFmtId="0" fontId="2" fillId="2" borderId="20" xfId="0" applyFont="1" applyFill="1" applyBorder="1" applyAlignment="1">
      <alignment vertical="center"/>
    </xf>
    <xf numFmtId="0" fontId="2" fillId="0" borderId="21" xfId="0" applyFont="1" applyBorder="1" applyAlignment="1">
      <alignment vertical="center"/>
    </xf>
    <xf numFmtId="0" fontId="2" fillId="2" borderId="21" xfId="0" applyFont="1" applyFill="1" applyBorder="1" applyAlignment="1">
      <alignment vertical="center"/>
    </xf>
    <xf numFmtId="0" fontId="2" fillId="2" borderId="22" xfId="0" applyFont="1" applyFill="1" applyBorder="1" applyAlignment="1">
      <alignment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3" fillId="3" borderId="16" xfId="0" applyFont="1" applyFill="1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 vertical="center" textRotation="90"/>
    </xf>
    <xf numFmtId="0" fontId="4" fillId="3" borderId="0" xfId="0" applyFont="1" applyFill="1" applyAlignment="1">
      <alignment horizontal="center" vertical="center" textRotation="90"/>
    </xf>
    <xf numFmtId="0" fontId="4" fillId="3" borderId="23" xfId="0" applyFont="1" applyFill="1" applyBorder="1" applyAlignment="1">
      <alignment horizontal="center" vertical="center" textRotation="90"/>
    </xf>
    <xf numFmtId="0" fontId="2" fillId="0" borderId="18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4" fillId="4" borderId="1" xfId="0" applyFont="1" applyFill="1" applyBorder="1" applyAlignment="1">
      <alignment horizontal="center" vertical="center"/>
    </xf>
    <xf numFmtId="0" fontId="4" fillId="4" borderId="24" xfId="0" applyFont="1" applyFill="1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0" fillId="6" borderId="0" xfId="0" applyFill="1"/>
    <xf numFmtId="0" fontId="0" fillId="0" borderId="27" xfId="0" applyBorder="1"/>
    <xf numFmtId="0" fontId="0" fillId="0" borderId="28" xfId="0" applyBorder="1"/>
    <xf numFmtId="0" fontId="0" fillId="0" borderId="25" xfId="0" applyBorder="1"/>
    <xf numFmtId="0" fontId="5" fillId="0" borderId="0" xfId="0" applyFont="1" applyAlignment="1">
      <alignment horizontal="center" vertical="top" wrapText="1"/>
    </xf>
    <xf numFmtId="0" fontId="6" fillId="0" borderId="0" xfId="0" applyFont="1" applyAlignment="1">
      <alignment vertical="top" wrapText="1"/>
    </xf>
    <xf numFmtId="0" fontId="5" fillId="0" borderId="0" xfId="0" applyFont="1"/>
    <xf numFmtId="0" fontId="5" fillId="0" borderId="0" xfId="0" applyFont="1" applyAlignment="1">
      <alignment vertical="top" wrapText="1"/>
    </xf>
    <xf numFmtId="0" fontId="6" fillId="0" borderId="0" xfId="0" applyFont="1"/>
    <xf numFmtId="0" fontId="10" fillId="0" borderId="0" xfId="0" applyFont="1"/>
    <xf numFmtId="0" fontId="10" fillId="0" borderId="0" xfId="0" applyFont="1" applyAlignment="1">
      <alignment vertical="top" wrapText="1"/>
    </xf>
    <xf numFmtId="0" fontId="4" fillId="0" borderId="0" xfId="0" applyFont="1"/>
    <xf numFmtId="0" fontId="3" fillId="0" borderId="30" xfId="0" applyFont="1" applyBorder="1"/>
    <xf numFmtId="0" fontId="7" fillId="0" borderId="30" xfId="0" applyFont="1" applyBorder="1" applyAlignment="1">
      <alignment vertical="top" wrapText="1"/>
    </xf>
    <xf numFmtId="0" fontId="8" fillId="0" borderId="30" xfId="0" applyFont="1" applyBorder="1" applyAlignment="1">
      <alignment vertical="top" wrapText="1"/>
    </xf>
    <xf numFmtId="0" fontId="8" fillId="0" borderId="30" xfId="0" applyFont="1" applyBorder="1"/>
    <xf numFmtId="0" fontId="1" fillId="0" borderId="30" xfId="0" applyFont="1" applyBorder="1"/>
    <xf numFmtId="0" fontId="11" fillId="0" borderId="0" xfId="0" applyFont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5" fillId="16" borderId="31" xfId="0" applyFont="1" applyFill="1" applyBorder="1" applyAlignment="1">
      <alignment wrapText="1"/>
    </xf>
    <xf numFmtId="0" fontId="5" fillId="17" borderId="0" xfId="0" applyFont="1" applyFill="1" applyAlignment="1">
      <alignment wrapText="1"/>
    </xf>
    <xf numFmtId="0" fontId="5" fillId="17" borderId="0" xfId="0" applyFont="1" applyFill="1" applyAlignment="1">
      <alignment horizontal="justify" wrapText="1"/>
    </xf>
    <xf numFmtId="0" fontId="5" fillId="18" borderId="0" xfId="0" applyFont="1" applyFill="1" applyAlignment="1">
      <alignment horizontal="justify" wrapText="1"/>
    </xf>
    <xf numFmtId="0" fontId="12" fillId="0" borderId="0" xfId="0" applyFont="1"/>
    <xf numFmtId="0" fontId="13" fillId="0" borderId="30" xfId="0" applyFont="1" applyBorder="1"/>
    <xf numFmtId="0" fontId="0" fillId="17" borderId="0" xfId="0" applyFill="1"/>
    <xf numFmtId="0" fontId="14" fillId="0" borderId="33" xfId="0" applyFont="1" applyBorder="1" applyAlignment="1">
      <alignment vertical="center" wrapText="1"/>
    </xf>
    <xf numFmtId="22" fontId="15" fillId="0" borderId="33" xfId="0" applyNumberFormat="1" applyFont="1" applyBorder="1" applyAlignment="1">
      <alignment vertical="center" wrapText="1"/>
    </xf>
    <xf numFmtId="0" fontId="15" fillId="0" borderId="33" xfId="0" applyFont="1" applyBorder="1" applyAlignment="1">
      <alignment vertical="center" wrapText="1"/>
    </xf>
    <xf numFmtId="0" fontId="14" fillId="20" borderId="33" xfId="0" applyFont="1" applyFill="1" applyBorder="1" applyAlignment="1">
      <alignment vertical="center" wrapText="1"/>
    </xf>
    <xf numFmtId="0" fontId="0" fillId="0" borderId="34" xfId="0" applyBorder="1"/>
    <xf numFmtId="0" fontId="0" fillId="0" borderId="35" xfId="0" applyBorder="1"/>
    <xf numFmtId="0" fontId="0" fillId="0" borderId="36" xfId="0" applyBorder="1"/>
    <xf numFmtId="0" fontId="0" fillId="0" borderId="37" xfId="0" applyBorder="1"/>
    <xf numFmtId="0" fontId="0" fillId="8" borderId="0" xfId="0" applyFill="1"/>
    <xf numFmtId="0" fontId="0" fillId="21" borderId="0" xfId="0" applyFill="1"/>
    <xf numFmtId="0" fontId="0" fillId="3" borderId="0" xfId="0" applyFill="1"/>
    <xf numFmtId="0" fontId="0" fillId="0" borderId="0" xfId="0" applyAlignment="1">
      <alignment horizontal="center" vertical="center" textRotation="255"/>
    </xf>
    <xf numFmtId="0" fontId="0" fillId="23" borderId="0" xfId="0" applyFill="1"/>
    <xf numFmtId="14" fontId="4" fillId="0" borderId="0" xfId="0" applyNumberFormat="1" applyFont="1"/>
    <xf numFmtId="0" fontId="4" fillId="0" borderId="0" xfId="0" applyFont="1" applyAlignment="1">
      <alignment horizontal="center"/>
    </xf>
    <xf numFmtId="14" fontId="0" fillId="0" borderId="0" xfId="0" applyNumberFormat="1"/>
    <xf numFmtId="14" fontId="4" fillId="0" borderId="20" xfId="0" applyNumberFormat="1" applyFont="1" applyBorder="1" applyAlignment="1">
      <alignment horizontal="center"/>
    </xf>
    <xf numFmtId="14" fontId="4" fillId="0" borderId="20" xfId="0" applyNumberFormat="1" applyFont="1" applyBorder="1" applyAlignment="1">
      <alignment horizontal="center" vertical="center"/>
    </xf>
    <xf numFmtId="0" fontId="0" fillId="0" borderId="1" xfId="0" applyBorder="1" applyAlignment="1">
      <alignment vertical="center" textRotation="90"/>
    </xf>
    <xf numFmtId="0" fontId="0" fillId="0" borderId="1" xfId="0" applyBorder="1" applyAlignment="1">
      <alignment horizontal="center" vertical="center" textRotation="90"/>
    </xf>
    <xf numFmtId="0" fontId="0" fillId="23" borderId="1" xfId="0" applyFill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0" fillId="22" borderId="1" xfId="0" applyFill="1" applyBorder="1" applyAlignment="1">
      <alignment horizontal="center" vertical="center"/>
    </xf>
    <xf numFmtId="0" fontId="0" fillId="24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25" borderId="32" xfId="0" applyFill="1" applyBorder="1" applyAlignment="1">
      <alignment horizontal="center"/>
    </xf>
    <xf numFmtId="0" fontId="0" fillId="5" borderId="1" xfId="0" applyFill="1" applyBorder="1" applyAlignment="1">
      <alignment horizontal="center" vertical="center" textRotation="90"/>
    </xf>
    <xf numFmtId="0" fontId="17" fillId="19" borderId="1" xfId="0" applyFont="1" applyFill="1" applyBorder="1" applyAlignment="1">
      <alignment vertical="center"/>
    </xf>
    <xf numFmtId="0" fontId="17" fillId="19" borderId="1" xfId="0" applyFont="1" applyFill="1" applyBorder="1" applyAlignment="1">
      <alignment horizontal="center" vertical="center"/>
    </xf>
    <xf numFmtId="0" fontId="17" fillId="19" borderId="0" xfId="0" applyFont="1" applyFill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14" fontId="9" fillId="0" borderId="0" xfId="0" applyNumberFormat="1" applyFont="1" applyAlignment="1">
      <alignment horizontal="center"/>
    </xf>
    <xf numFmtId="0" fontId="9" fillId="0" borderId="0" xfId="0" applyFont="1" applyAlignment="1">
      <alignment horizontal="center"/>
    </xf>
    <xf numFmtId="0" fontId="3" fillId="3" borderId="17" xfId="0" applyFont="1" applyFill="1" applyBorder="1" applyAlignment="1">
      <alignment horizontal="center" vertical="center"/>
    </xf>
    <xf numFmtId="0" fontId="3" fillId="3" borderId="40" xfId="0" applyFont="1" applyFill="1" applyBorder="1" applyAlignment="1">
      <alignment vertical="center"/>
    </xf>
    <xf numFmtId="0" fontId="4" fillId="3" borderId="41" xfId="0" applyFont="1" applyFill="1" applyBorder="1" applyAlignment="1">
      <alignment horizontal="center" vertical="center" textRotation="90"/>
    </xf>
    <xf numFmtId="0" fontId="4" fillId="4" borderId="8" xfId="0" applyFont="1" applyFill="1" applyBorder="1" applyAlignment="1">
      <alignment horizontal="center" vertical="center"/>
    </xf>
    <xf numFmtId="0" fontId="4" fillId="4" borderId="42" xfId="0" applyFont="1" applyFill="1" applyBorder="1" applyAlignment="1">
      <alignment horizontal="center" vertical="center"/>
    </xf>
    <xf numFmtId="0" fontId="2" fillId="0" borderId="43" xfId="0" applyFont="1" applyBorder="1" applyAlignment="1">
      <alignment vertical="center"/>
    </xf>
    <xf numFmtId="0" fontId="2" fillId="2" borderId="9" xfId="0" applyFont="1" applyFill="1" applyBorder="1" applyAlignment="1">
      <alignment vertical="center"/>
    </xf>
    <xf numFmtId="0" fontId="2" fillId="6" borderId="8" xfId="0" applyFont="1" applyFill="1" applyBorder="1" applyAlignment="1">
      <alignment vertical="center"/>
    </xf>
    <xf numFmtId="0" fontId="2" fillId="6" borderId="1" xfId="0" applyFont="1" applyFill="1" applyBorder="1" applyAlignment="1">
      <alignment horizontal="center" vertical="center"/>
    </xf>
    <xf numFmtId="0" fontId="2" fillId="6" borderId="9" xfId="0" applyFont="1" applyFill="1" applyBorder="1" applyAlignment="1">
      <alignment horizontal="center" vertical="center"/>
    </xf>
    <xf numFmtId="0" fontId="2" fillId="6" borderId="0" xfId="0" applyFont="1" applyFill="1" applyAlignment="1">
      <alignment vertical="center"/>
    </xf>
    <xf numFmtId="0" fontId="2" fillId="6" borderId="21" xfId="0" applyFont="1" applyFill="1" applyBorder="1" applyAlignment="1">
      <alignment vertical="center"/>
    </xf>
    <xf numFmtId="0" fontId="2" fillId="6" borderId="22" xfId="0" applyFont="1" applyFill="1" applyBorder="1" applyAlignment="1">
      <alignment vertical="center"/>
    </xf>
    <xf numFmtId="0" fontId="2" fillId="6" borderId="20" xfId="0" applyFont="1" applyFill="1" applyBorder="1" applyAlignment="1">
      <alignment vertical="center"/>
    </xf>
    <xf numFmtId="0" fontId="2" fillId="0" borderId="28" xfId="0" applyFont="1" applyBorder="1" applyAlignment="1">
      <alignment horizontal="center" vertical="center"/>
    </xf>
    <xf numFmtId="0" fontId="2" fillId="2" borderId="44" xfId="0" applyFont="1" applyFill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2" borderId="45" xfId="0" applyFont="1" applyFill="1" applyBorder="1" applyAlignment="1">
      <alignment horizontal="center" vertical="center"/>
    </xf>
    <xf numFmtId="0" fontId="4" fillId="4" borderId="48" xfId="0" applyFont="1" applyFill="1" applyBorder="1" applyAlignment="1">
      <alignment horizontal="center" vertical="center"/>
    </xf>
    <xf numFmtId="0" fontId="2" fillId="0" borderId="25" xfId="0" applyFont="1" applyBorder="1" applyAlignment="1">
      <alignment vertical="center"/>
    </xf>
    <xf numFmtId="0" fontId="2" fillId="2" borderId="38" xfId="0" applyFont="1" applyFill="1" applyBorder="1" applyAlignment="1">
      <alignment vertical="center"/>
    </xf>
    <xf numFmtId="0" fontId="2" fillId="0" borderId="48" xfId="0" applyFont="1" applyBorder="1" applyAlignment="1">
      <alignment vertical="center"/>
    </xf>
    <xf numFmtId="0" fontId="2" fillId="2" borderId="48" xfId="0" applyFont="1" applyFill="1" applyBorder="1" applyAlignment="1">
      <alignment vertical="center"/>
    </xf>
    <xf numFmtId="0" fontId="2" fillId="2" borderId="52" xfId="0" applyFont="1" applyFill="1" applyBorder="1" applyAlignment="1">
      <alignment vertical="center"/>
    </xf>
    <xf numFmtId="0" fontId="2" fillId="0" borderId="47" xfId="0" applyFont="1" applyBorder="1" applyAlignment="1">
      <alignment vertical="center"/>
    </xf>
    <xf numFmtId="0" fontId="4" fillId="4" borderId="2" xfId="0" applyFont="1" applyFill="1" applyBorder="1" applyAlignment="1">
      <alignment horizontal="center" vertical="center"/>
    </xf>
    <xf numFmtId="0" fontId="2" fillId="0" borderId="27" xfId="0" applyFont="1" applyBorder="1" applyAlignment="1">
      <alignment horizontal="center" vertical="center"/>
    </xf>
    <xf numFmtId="0" fontId="2" fillId="0" borderId="53" xfId="0" applyFont="1" applyBorder="1" applyAlignment="1">
      <alignment horizontal="center" vertical="center"/>
    </xf>
    <xf numFmtId="0" fontId="3" fillId="3" borderId="54" xfId="0" applyFont="1" applyFill="1" applyBorder="1" applyAlignment="1">
      <alignment horizontal="center" vertical="center"/>
    </xf>
    <xf numFmtId="0" fontId="4" fillId="4" borderId="21" xfId="0" applyFont="1" applyFill="1" applyBorder="1" applyAlignment="1">
      <alignment horizontal="center" vertical="center"/>
    </xf>
    <xf numFmtId="0" fontId="2" fillId="0" borderId="55" xfId="0" applyFont="1" applyBorder="1" applyAlignment="1">
      <alignment vertical="center"/>
    </xf>
    <xf numFmtId="0" fontId="2" fillId="0" borderId="56" xfId="0" applyFont="1" applyBorder="1" applyAlignment="1">
      <alignment vertical="center"/>
    </xf>
    <xf numFmtId="0" fontId="2" fillId="2" borderId="39" xfId="0" applyFont="1" applyFill="1" applyBorder="1" applyAlignment="1">
      <alignment vertical="center"/>
    </xf>
    <xf numFmtId="0" fontId="2" fillId="2" borderId="42" xfId="0" applyFont="1" applyFill="1" applyBorder="1" applyAlignment="1">
      <alignment vertical="center"/>
    </xf>
    <xf numFmtId="0" fontId="2" fillId="2" borderId="57" xfId="0" applyFont="1" applyFill="1" applyBorder="1" applyAlignment="1">
      <alignment vertical="center"/>
    </xf>
    <xf numFmtId="0" fontId="3" fillId="3" borderId="21" xfId="0" applyFont="1" applyFill="1" applyBorder="1" applyAlignment="1">
      <alignment horizontal="center" vertical="center"/>
    </xf>
    <xf numFmtId="0" fontId="2" fillId="2" borderId="13" xfId="0" applyFont="1" applyFill="1" applyBorder="1" applyAlignment="1">
      <alignment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46" xfId="0" applyFont="1" applyFill="1" applyBorder="1" applyAlignment="1">
      <alignment vertical="center"/>
    </xf>
    <xf numFmtId="0" fontId="2" fillId="2" borderId="58" xfId="0" applyFont="1" applyFill="1" applyBorder="1" applyAlignment="1">
      <alignment vertical="center"/>
    </xf>
    <xf numFmtId="0" fontId="2" fillId="2" borderId="59" xfId="0" applyFont="1" applyFill="1" applyBorder="1" applyAlignment="1">
      <alignment horizontal="center" vertical="center"/>
    </xf>
    <xf numFmtId="0" fontId="2" fillId="2" borderId="60" xfId="0" applyFont="1" applyFill="1" applyBorder="1" applyAlignment="1">
      <alignment vertical="center"/>
    </xf>
    <xf numFmtId="0" fontId="3" fillId="3" borderId="8" xfId="0" applyFont="1" applyFill="1" applyBorder="1" applyAlignment="1">
      <alignment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48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14" fontId="4" fillId="26" borderId="20" xfId="0" applyNumberFormat="1" applyFont="1" applyFill="1" applyBorder="1" applyAlignment="1">
      <alignment horizontal="center" vertical="center"/>
    </xf>
    <xf numFmtId="0" fontId="4" fillId="26" borderId="6" xfId="0" applyFont="1" applyFill="1" applyBorder="1" applyAlignment="1">
      <alignment horizontal="center" vertical="center"/>
    </xf>
    <xf numFmtId="0" fontId="18" fillId="26" borderId="6" xfId="0" applyFont="1" applyFill="1" applyBorder="1" applyAlignment="1">
      <alignment horizontal="center" vertical="center"/>
    </xf>
    <xf numFmtId="0" fontId="4" fillId="26" borderId="0" xfId="0" applyFont="1" applyFill="1" applyAlignment="1">
      <alignment horizontal="center" vertical="center"/>
    </xf>
    <xf numFmtId="0" fontId="4" fillId="4" borderId="45" xfId="0" applyFont="1" applyFill="1" applyBorder="1" applyAlignment="1">
      <alignment horizontal="center" vertical="center"/>
    </xf>
    <xf numFmtId="0" fontId="3" fillId="3" borderId="54" xfId="0" applyFont="1" applyFill="1" applyBorder="1" applyAlignment="1">
      <alignment vertical="center"/>
    </xf>
    <xf numFmtId="0" fontId="4" fillId="3" borderId="44" xfId="0" applyFont="1" applyFill="1" applyBorder="1" applyAlignment="1">
      <alignment horizontal="center" vertical="center"/>
    </xf>
    <xf numFmtId="0" fontId="4" fillId="4" borderId="10" xfId="0" applyFont="1" applyFill="1" applyBorder="1" applyAlignment="1">
      <alignment horizontal="center" vertical="center"/>
    </xf>
    <xf numFmtId="0" fontId="2" fillId="0" borderId="9" xfId="0" applyFont="1" applyBorder="1" applyAlignment="1">
      <alignment vertical="center"/>
    </xf>
    <xf numFmtId="0" fontId="3" fillId="3" borderId="15" xfId="0" applyFont="1" applyFill="1" applyBorder="1" applyAlignment="1">
      <alignment horizontal="center" vertical="center"/>
    </xf>
    <xf numFmtId="0" fontId="3" fillId="3" borderId="17" xfId="0" applyFont="1" applyFill="1" applyBorder="1" applyAlignment="1">
      <alignment vertical="center"/>
    </xf>
    <xf numFmtId="0" fontId="4" fillId="3" borderId="7" xfId="0" applyFont="1" applyFill="1" applyBorder="1" applyAlignment="1">
      <alignment horizontal="center" vertical="center"/>
    </xf>
    <xf numFmtId="0" fontId="4" fillId="4" borderId="22" xfId="0" applyFont="1" applyFill="1" applyBorder="1" applyAlignment="1">
      <alignment vertical="center"/>
    </xf>
    <xf numFmtId="0" fontId="3" fillId="3" borderId="51" xfId="0" applyFont="1" applyFill="1" applyBorder="1" applyAlignment="1">
      <alignment vertical="center"/>
    </xf>
    <xf numFmtId="0" fontId="0" fillId="0" borderId="53" xfId="0" applyBorder="1"/>
    <xf numFmtId="0" fontId="0" fillId="0" borderId="29" xfId="0" applyBorder="1"/>
    <xf numFmtId="0" fontId="0" fillId="0" borderId="53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9" xfId="0" applyBorder="1"/>
    <xf numFmtId="0" fontId="2" fillId="2" borderId="53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vertical="center"/>
    </xf>
    <xf numFmtId="0" fontId="2" fillId="2" borderId="29" xfId="0" applyFont="1" applyFill="1" applyBorder="1" applyAlignment="1">
      <alignment vertical="center"/>
    </xf>
    <xf numFmtId="0" fontId="2" fillId="2" borderId="19" xfId="0" applyFont="1" applyFill="1" applyBorder="1" applyAlignment="1">
      <alignment horizontal="center" vertical="center"/>
    </xf>
    <xf numFmtId="0" fontId="2" fillId="2" borderId="53" xfId="0" applyFont="1" applyFill="1" applyBorder="1" applyAlignment="1">
      <alignment vertical="center"/>
    </xf>
    <xf numFmtId="0" fontId="2" fillId="0" borderId="64" xfId="0" applyFont="1" applyBorder="1" applyAlignment="1">
      <alignment vertical="center"/>
    </xf>
    <xf numFmtId="0" fontId="2" fillId="0" borderId="65" xfId="0" applyFont="1" applyBorder="1" applyAlignment="1">
      <alignment horizontal="center" vertical="center"/>
    </xf>
    <xf numFmtId="0" fontId="2" fillId="0" borderId="66" xfId="0" applyFont="1" applyBorder="1" applyAlignment="1">
      <alignment vertical="center"/>
    </xf>
    <xf numFmtId="0" fontId="2" fillId="0" borderId="67" xfId="0" applyFont="1" applyBorder="1" applyAlignment="1">
      <alignment vertical="center"/>
    </xf>
    <xf numFmtId="0" fontId="2" fillId="0" borderId="63" xfId="0" applyFont="1" applyBorder="1" applyAlignment="1">
      <alignment horizontal="center" vertical="center"/>
    </xf>
    <xf numFmtId="0" fontId="2" fillId="0" borderId="65" xfId="0" applyFont="1" applyBorder="1" applyAlignment="1">
      <alignment vertical="center"/>
    </xf>
    <xf numFmtId="0" fontId="2" fillId="0" borderId="66" xfId="0" applyFont="1" applyBorder="1" applyAlignment="1">
      <alignment horizontal="center" vertical="center"/>
    </xf>
    <xf numFmtId="0" fontId="2" fillId="0" borderId="29" xfId="0" applyFont="1" applyBorder="1" applyAlignment="1">
      <alignment vertical="center"/>
    </xf>
    <xf numFmtId="0" fontId="2" fillId="0" borderId="19" xfId="0" applyFont="1" applyBorder="1" applyAlignment="1">
      <alignment horizontal="center" vertical="center"/>
    </xf>
    <xf numFmtId="0" fontId="2" fillId="0" borderId="53" xfId="0" applyFont="1" applyBorder="1" applyAlignment="1">
      <alignment vertical="center"/>
    </xf>
    <xf numFmtId="0" fontId="2" fillId="2" borderId="69" xfId="0" applyFont="1" applyFill="1" applyBorder="1" applyAlignment="1">
      <alignment horizontal="center" vertical="center"/>
    </xf>
    <xf numFmtId="0" fontId="2" fillId="2" borderId="70" xfId="0" applyFont="1" applyFill="1" applyBorder="1" applyAlignment="1">
      <alignment vertical="center"/>
    </xf>
    <xf numFmtId="0" fontId="2" fillId="2" borderId="71" xfId="0" applyFont="1" applyFill="1" applyBorder="1" applyAlignment="1">
      <alignment vertical="center"/>
    </xf>
    <xf numFmtId="0" fontId="2" fillId="2" borderId="68" xfId="0" applyFont="1" applyFill="1" applyBorder="1" applyAlignment="1">
      <alignment horizontal="center" vertical="center"/>
    </xf>
    <xf numFmtId="0" fontId="2" fillId="2" borderId="69" xfId="0" applyFont="1" applyFill="1" applyBorder="1" applyAlignment="1">
      <alignment vertical="center"/>
    </xf>
    <xf numFmtId="0" fontId="2" fillId="2" borderId="72" xfId="0" applyFont="1" applyFill="1" applyBorder="1" applyAlignment="1">
      <alignment horizontal="center" vertical="center"/>
    </xf>
    <xf numFmtId="0" fontId="2" fillId="0" borderId="73" xfId="0" applyFont="1" applyBorder="1" applyAlignment="1">
      <alignment horizontal="center" vertical="center"/>
    </xf>
    <xf numFmtId="0" fontId="2" fillId="2" borderId="73" xfId="0" applyFont="1" applyFill="1" applyBorder="1" applyAlignment="1">
      <alignment horizontal="center" vertical="center"/>
    </xf>
    <xf numFmtId="0" fontId="2" fillId="2" borderId="74" xfId="0" applyFont="1" applyFill="1" applyBorder="1" applyAlignment="1">
      <alignment horizontal="center" vertical="center"/>
    </xf>
    <xf numFmtId="0" fontId="2" fillId="2" borderId="75" xfId="0" applyFont="1" applyFill="1" applyBorder="1" applyAlignment="1">
      <alignment vertical="center"/>
    </xf>
    <xf numFmtId="0" fontId="2" fillId="0" borderId="76" xfId="0" applyFont="1" applyBorder="1" applyAlignment="1">
      <alignment vertical="center"/>
    </xf>
    <xf numFmtId="0" fontId="2" fillId="2" borderId="76" xfId="0" applyFont="1" applyFill="1" applyBorder="1" applyAlignment="1">
      <alignment vertical="center"/>
    </xf>
    <xf numFmtId="0" fontId="2" fillId="2" borderId="77" xfId="0" applyFont="1" applyFill="1" applyBorder="1" applyAlignment="1">
      <alignment vertical="center"/>
    </xf>
    <xf numFmtId="0" fontId="4" fillId="26" borderId="38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19" fillId="0" borderId="0" xfId="0" applyFont="1" applyAlignment="1">
      <alignment horizontal="center"/>
    </xf>
    <xf numFmtId="0" fontId="20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0" fillId="0" borderId="49" xfId="0" applyBorder="1" applyAlignment="1">
      <alignment horizontal="center" vertical="center" textRotation="90"/>
    </xf>
    <xf numFmtId="0" fontId="0" fillId="0" borderId="5" xfId="0" applyBorder="1" applyAlignment="1">
      <alignment horizontal="center" vertical="center" textRotation="90"/>
    </xf>
    <xf numFmtId="0" fontId="0" fillId="0" borderId="6" xfId="0" applyBorder="1" applyAlignment="1">
      <alignment horizontal="center" vertical="center" textRotation="90"/>
    </xf>
    <xf numFmtId="0" fontId="0" fillId="0" borderId="7" xfId="0" applyBorder="1" applyAlignment="1">
      <alignment horizontal="center" vertical="center" textRotation="90"/>
    </xf>
    <xf numFmtId="0" fontId="0" fillId="0" borderId="41" xfId="0" applyBorder="1" applyAlignment="1">
      <alignment horizontal="center" vertical="center" textRotation="90"/>
    </xf>
    <xf numFmtId="0" fontId="4" fillId="0" borderId="49" xfId="0" applyFont="1" applyBorder="1" applyAlignment="1">
      <alignment vertical="center"/>
    </xf>
    <xf numFmtId="0" fontId="4" fillId="6" borderId="49" xfId="0" applyFont="1" applyFill="1" applyBorder="1" applyAlignment="1">
      <alignment vertical="center"/>
    </xf>
    <xf numFmtId="0" fontId="4" fillId="6" borderId="50" xfId="0" applyFont="1" applyFill="1" applyBorder="1" applyAlignment="1">
      <alignment vertical="center"/>
    </xf>
    <xf numFmtId="0" fontId="3" fillId="10" borderId="49" xfId="0" applyFont="1" applyFill="1" applyBorder="1"/>
    <xf numFmtId="0" fontId="16" fillId="0" borderId="8" xfId="0" applyFont="1" applyBorder="1" applyAlignment="1">
      <alignment horizontal="center" vertical="center"/>
    </xf>
    <xf numFmtId="0" fontId="16" fillId="0" borderId="1" xfId="0" applyFont="1" applyBorder="1" applyAlignment="1">
      <alignment horizontal="center" vertical="center"/>
    </xf>
    <xf numFmtId="0" fontId="16" fillId="0" borderId="9" xfId="0" applyFont="1" applyBorder="1" applyAlignment="1">
      <alignment horizontal="center" vertical="center"/>
    </xf>
    <xf numFmtId="0" fontId="16" fillId="0" borderId="2" xfId="0" applyFont="1" applyBorder="1" applyAlignment="1">
      <alignment horizontal="center" vertical="center"/>
    </xf>
    <xf numFmtId="0" fontId="16" fillId="6" borderId="8" xfId="0" applyFont="1" applyFill="1" applyBorder="1" applyAlignment="1">
      <alignment horizontal="center" vertical="center"/>
    </xf>
    <xf numFmtId="0" fontId="16" fillId="6" borderId="1" xfId="0" applyFont="1" applyFill="1" applyBorder="1" applyAlignment="1">
      <alignment horizontal="center" vertical="center"/>
    </xf>
    <xf numFmtId="0" fontId="16" fillId="6" borderId="9" xfId="0" applyFont="1" applyFill="1" applyBorder="1" applyAlignment="1">
      <alignment horizontal="center" vertical="center"/>
    </xf>
    <xf numFmtId="0" fontId="16" fillId="6" borderId="2" xfId="0" applyFont="1" applyFill="1" applyBorder="1" applyAlignment="1">
      <alignment horizontal="center" vertical="center"/>
    </xf>
    <xf numFmtId="0" fontId="16" fillId="6" borderId="10" xfId="0" applyFont="1" applyFill="1" applyBorder="1" applyAlignment="1">
      <alignment horizontal="center" vertical="center"/>
    </xf>
    <xf numFmtId="0" fontId="16" fillId="6" borderId="11" xfId="0" applyFont="1" applyFill="1" applyBorder="1" applyAlignment="1">
      <alignment horizontal="center" vertical="center"/>
    </xf>
    <xf numFmtId="0" fontId="16" fillId="6" borderId="12" xfId="0" applyFont="1" applyFill="1" applyBorder="1" applyAlignment="1">
      <alignment horizontal="center" vertical="center"/>
    </xf>
    <xf numFmtId="0" fontId="16" fillId="6" borderId="45" xfId="0" applyFont="1" applyFill="1" applyBorder="1" applyAlignment="1">
      <alignment horizontal="center" vertical="center"/>
    </xf>
    <xf numFmtId="0" fontId="4" fillId="4" borderId="52" xfId="0" applyFont="1" applyFill="1" applyBorder="1" applyAlignment="1">
      <alignment horizontal="center" vertical="center"/>
    </xf>
    <xf numFmtId="0" fontId="2" fillId="0" borderId="48" xfId="0" applyFont="1" applyBorder="1" applyAlignment="1">
      <alignment horizontal="center" vertical="center"/>
    </xf>
    <xf numFmtId="0" fontId="2" fillId="6" borderId="48" xfId="0" applyFont="1" applyFill="1" applyBorder="1" applyAlignment="1">
      <alignment horizontal="center" vertical="center"/>
    </xf>
    <xf numFmtId="0" fontId="3" fillId="3" borderId="78" xfId="0" applyFont="1" applyFill="1" applyBorder="1" applyAlignment="1">
      <alignment horizontal="center" vertical="center"/>
    </xf>
    <xf numFmtId="0" fontId="1" fillId="10" borderId="8" xfId="0" applyFont="1" applyFill="1" applyBorder="1" applyAlignment="1">
      <alignment horizontal="center" vertical="center"/>
    </xf>
    <xf numFmtId="0" fontId="1" fillId="10" borderId="1" xfId="0" applyFont="1" applyFill="1" applyBorder="1" applyAlignment="1">
      <alignment horizontal="center" vertical="center"/>
    </xf>
    <xf numFmtId="0" fontId="1" fillId="10" borderId="9" xfId="0" applyFont="1" applyFill="1" applyBorder="1" applyAlignment="1">
      <alignment horizontal="center" vertical="center"/>
    </xf>
    <xf numFmtId="0" fontId="1" fillId="10" borderId="2" xfId="0" applyFont="1" applyFill="1" applyBorder="1" applyAlignment="1">
      <alignment horizontal="center" vertical="center"/>
    </xf>
    <xf numFmtId="0" fontId="1" fillId="10" borderId="48" xfId="0" applyFont="1" applyFill="1" applyBorder="1" applyAlignment="1">
      <alignment horizontal="center" vertical="center"/>
    </xf>
    <xf numFmtId="0" fontId="1" fillId="10" borderId="0" xfId="0" applyFont="1" applyFill="1" applyAlignment="1">
      <alignment horizontal="center" vertical="center" textRotation="90"/>
    </xf>
    <xf numFmtId="0" fontId="2" fillId="0" borderId="49" xfId="0" applyFont="1" applyBorder="1" applyAlignment="1">
      <alignment horizontal="center" vertical="center"/>
    </xf>
    <xf numFmtId="0" fontId="2" fillId="6" borderId="49" xfId="0" applyFont="1" applyFill="1" applyBorder="1" applyAlignment="1">
      <alignment horizontal="center" vertical="center"/>
    </xf>
    <xf numFmtId="0" fontId="3" fillId="3" borderId="26" xfId="0" applyFont="1" applyFill="1" applyBorder="1" applyAlignment="1">
      <alignment horizontal="center" vertical="center"/>
    </xf>
    <xf numFmtId="0" fontId="0" fillId="0" borderId="38" xfId="0" applyBorder="1" applyAlignment="1">
      <alignment horizontal="center" vertical="center" textRotation="90"/>
    </xf>
    <xf numFmtId="0" fontId="16" fillId="0" borderId="48" xfId="0" applyFont="1" applyBorder="1" applyAlignment="1">
      <alignment horizontal="center" vertical="center"/>
    </xf>
    <xf numFmtId="0" fontId="16" fillId="6" borderId="48" xfId="0" applyFont="1" applyFill="1" applyBorder="1" applyAlignment="1">
      <alignment horizontal="center" vertical="center"/>
    </xf>
    <xf numFmtId="0" fontId="16" fillId="6" borderId="52" xfId="0" applyFont="1" applyFill="1" applyBorder="1" applyAlignment="1">
      <alignment horizontal="center" vertical="center"/>
    </xf>
    <xf numFmtId="0" fontId="1" fillId="10" borderId="82" xfId="0" applyFont="1" applyFill="1" applyBorder="1" applyAlignment="1">
      <alignment horizontal="center" vertical="center"/>
    </xf>
    <xf numFmtId="0" fontId="1" fillId="10" borderId="83" xfId="0" applyFont="1" applyFill="1" applyBorder="1" applyAlignment="1">
      <alignment horizontal="center" vertical="center"/>
    </xf>
    <xf numFmtId="0" fontId="16" fillId="0" borderId="83" xfId="0" applyFont="1" applyBorder="1" applyAlignment="1">
      <alignment horizontal="center" vertical="center"/>
    </xf>
    <xf numFmtId="0" fontId="16" fillId="6" borderId="83" xfId="0" applyFont="1" applyFill="1" applyBorder="1" applyAlignment="1">
      <alignment horizontal="center" vertical="center"/>
    </xf>
    <xf numFmtId="0" fontId="16" fillId="6" borderId="84" xfId="0" applyFont="1" applyFill="1" applyBorder="1" applyAlignment="1">
      <alignment horizontal="center" vertical="center"/>
    </xf>
    <xf numFmtId="0" fontId="16" fillId="0" borderId="85" xfId="0" applyFont="1" applyBorder="1" applyAlignment="1">
      <alignment horizontal="center" vertical="center"/>
    </xf>
    <xf numFmtId="0" fontId="16" fillId="6" borderId="85" xfId="0" applyFont="1" applyFill="1" applyBorder="1" applyAlignment="1">
      <alignment horizontal="center" vertical="center"/>
    </xf>
    <xf numFmtId="0" fontId="16" fillId="6" borderId="86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2" fillId="6" borderId="1" xfId="0" applyFont="1" applyFill="1" applyBorder="1" applyAlignment="1">
      <alignment horizontal="left" vertical="center"/>
    </xf>
    <xf numFmtId="0" fontId="3" fillId="3" borderId="16" xfId="0" applyFont="1" applyFill="1" applyBorder="1" applyAlignment="1">
      <alignment horizontal="left" vertical="center"/>
    </xf>
    <xf numFmtId="0" fontId="4" fillId="7" borderId="61" xfId="0" applyFont="1" applyFill="1" applyBorder="1" applyAlignment="1">
      <alignment horizontal="center"/>
    </xf>
    <xf numFmtId="0" fontId="4" fillId="0" borderId="21" xfId="0" applyFont="1" applyBorder="1" applyAlignment="1">
      <alignment horizontal="center" vertical="center"/>
    </xf>
    <xf numFmtId="0" fontId="2" fillId="27" borderId="30" xfId="0" applyFont="1" applyFill="1" applyBorder="1" applyAlignment="1">
      <alignment horizontal="center" vertical="center"/>
    </xf>
    <xf numFmtId="0" fontId="0" fillId="27" borderId="44" xfId="0" applyFill="1" applyBorder="1" applyAlignment="1">
      <alignment horizontal="center" vertical="center" textRotation="90"/>
    </xf>
    <xf numFmtId="0" fontId="0" fillId="27" borderId="6" xfId="0" applyFill="1" applyBorder="1" applyAlignment="1">
      <alignment horizontal="center" vertical="center" textRotation="90"/>
    </xf>
    <xf numFmtId="0" fontId="0" fillId="27" borderId="7" xfId="0" applyFill="1" applyBorder="1" applyAlignment="1">
      <alignment horizontal="center" vertical="center" textRotation="90"/>
    </xf>
    <xf numFmtId="0" fontId="0" fillId="27" borderId="80" xfId="0" applyFill="1" applyBorder="1" applyAlignment="1">
      <alignment horizontal="center" vertical="center" textRotation="90"/>
    </xf>
    <xf numFmtId="0" fontId="0" fillId="27" borderId="81" xfId="0" applyFill="1" applyBorder="1" applyAlignment="1">
      <alignment horizontal="center" vertical="center" textRotation="90"/>
    </xf>
    <xf numFmtId="0" fontId="0" fillId="27" borderId="1" xfId="0" applyFill="1" applyBorder="1" applyAlignment="1">
      <alignment horizontal="center" vertical="center" textRotation="90"/>
    </xf>
    <xf numFmtId="0" fontId="0" fillId="0" borderId="48" xfId="0" applyBorder="1" applyAlignment="1">
      <alignment horizontal="center" vertical="center" textRotation="90"/>
    </xf>
    <xf numFmtId="0" fontId="0" fillId="27" borderId="82" xfId="0" applyFill="1" applyBorder="1" applyAlignment="1">
      <alignment horizontal="center" vertical="center" textRotation="90"/>
    </xf>
    <xf numFmtId="0" fontId="16" fillId="0" borderId="82" xfId="0" applyFont="1" applyBorder="1" applyAlignment="1">
      <alignment horizontal="center" vertical="center"/>
    </xf>
    <xf numFmtId="0" fontId="16" fillId="6" borderId="82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 textRotation="90"/>
    </xf>
    <xf numFmtId="0" fontId="0" fillId="0" borderId="87" xfId="0" applyBorder="1" applyAlignment="1">
      <alignment horizontal="center" vertical="center" textRotation="90"/>
    </xf>
    <xf numFmtId="0" fontId="0" fillId="0" borderId="81" xfId="0" applyBorder="1" applyAlignment="1">
      <alignment horizontal="center" vertical="center" textRotation="90"/>
    </xf>
    <xf numFmtId="0" fontId="2" fillId="28" borderId="88" xfId="0" applyFont="1" applyFill="1" applyBorder="1" applyAlignment="1">
      <alignment horizontal="center" vertical="center"/>
    </xf>
    <xf numFmtId="0" fontId="3" fillId="10" borderId="24" xfId="0" applyFont="1" applyFill="1" applyBorder="1"/>
    <xf numFmtId="0" fontId="4" fillId="0" borderId="24" xfId="0" applyFont="1" applyBorder="1" applyAlignment="1">
      <alignment vertical="center"/>
    </xf>
    <xf numFmtId="0" fontId="4" fillId="6" borderId="24" xfId="0" applyFont="1" applyFill="1" applyBorder="1" applyAlignment="1">
      <alignment vertical="center"/>
    </xf>
    <xf numFmtId="0" fontId="4" fillId="6" borderId="79" xfId="0" applyFont="1" applyFill="1" applyBorder="1" applyAlignment="1">
      <alignment vertical="center"/>
    </xf>
    <xf numFmtId="0" fontId="0" fillId="0" borderId="21" xfId="0" applyBorder="1" applyAlignment="1">
      <alignment horizontal="center" vertical="center" textRotation="90"/>
    </xf>
    <xf numFmtId="0" fontId="3" fillId="10" borderId="21" xfId="0" applyFont="1" applyFill="1" applyBorder="1"/>
    <xf numFmtId="0" fontId="4" fillId="0" borderId="21" xfId="0" applyFont="1" applyBorder="1" applyAlignment="1">
      <alignment vertical="center"/>
    </xf>
    <xf numFmtId="0" fontId="4" fillId="6" borderId="21" xfId="0" applyFont="1" applyFill="1" applyBorder="1" applyAlignment="1">
      <alignment vertical="center"/>
    </xf>
    <xf numFmtId="0" fontId="4" fillId="6" borderId="22" xfId="0" applyFont="1" applyFill="1" applyBorder="1" applyAlignment="1">
      <alignment vertical="center"/>
    </xf>
    <xf numFmtId="0" fontId="2" fillId="0" borderId="7" xfId="0" applyFont="1" applyBorder="1" applyAlignment="1">
      <alignment horizontal="center"/>
    </xf>
    <xf numFmtId="0" fontId="0" fillId="0" borderId="9" xfId="0" applyBorder="1" applyAlignment="1">
      <alignment horizontal="center" vertical="center" textRotation="90"/>
    </xf>
    <xf numFmtId="0" fontId="1" fillId="10" borderId="9" xfId="0" applyFont="1" applyFill="1" applyBorder="1" applyAlignment="1">
      <alignment horizontal="center" vertical="center" textRotation="90"/>
    </xf>
    <xf numFmtId="0" fontId="4" fillId="0" borderId="9" xfId="0" applyFont="1" applyBorder="1" applyAlignment="1">
      <alignment horizontal="center"/>
    </xf>
    <xf numFmtId="0" fontId="4" fillId="6" borderId="9" xfId="0" applyFont="1" applyFill="1" applyBorder="1" applyAlignment="1">
      <alignment horizontal="center"/>
    </xf>
    <xf numFmtId="0" fontId="16" fillId="6" borderId="89" xfId="0" applyFont="1" applyFill="1" applyBorder="1" applyAlignment="1">
      <alignment horizontal="center" vertical="center"/>
    </xf>
    <xf numFmtId="0" fontId="4" fillId="6" borderId="12" xfId="0" applyFont="1" applyFill="1" applyBorder="1" applyAlignment="1">
      <alignment horizontal="center"/>
    </xf>
    <xf numFmtId="14" fontId="4" fillId="0" borderId="62" xfId="0" applyNumberFormat="1" applyFont="1" applyBorder="1" applyAlignment="1">
      <alignment horizontal="center"/>
    </xf>
    <xf numFmtId="0" fontId="4" fillId="0" borderId="30" xfId="0" applyFont="1" applyBorder="1" applyAlignment="1">
      <alignment horizontal="center" vertical="center"/>
    </xf>
    <xf numFmtId="0" fontId="2" fillId="0" borderId="30" xfId="0" applyFont="1" applyBorder="1" applyAlignment="1">
      <alignment horizontal="center" vertical="center"/>
    </xf>
    <xf numFmtId="0" fontId="1" fillId="0" borderId="24" xfId="0" applyFont="1" applyBorder="1" applyAlignment="1">
      <alignment horizontal="center" vertical="center"/>
    </xf>
    <xf numFmtId="0" fontId="16" fillId="0" borderId="45" xfId="0" applyFont="1" applyBorder="1" applyAlignment="1">
      <alignment horizontal="center" vertical="center"/>
    </xf>
    <xf numFmtId="0" fontId="0" fillId="27" borderId="9" xfId="0" applyFill="1" applyBorder="1" applyAlignment="1">
      <alignment horizontal="center" vertical="center" textRotation="90"/>
    </xf>
    <xf numFmtId="0" fontId="2" fillId="27" borderId="60" xfId="0" applyFont="1" applyFill="1" applyBorder="1" applyAlignment="1">
      <alignment horizontal="center" vertical="center"/>
    </xf>
    <xf numFmtId="0" fontId="4" fillId="0" borderId="49" xfId="0" applyFont="1" applyBorder="1" applyAlignment="1">
      <alignment horizontal="center" vertical="center"/>
    </xf>
    <xf numFmtId="14" fontId="4" fillId="0" borderId="61" xfId="0" applyNumberFormat="1" applyFont="1" applyBorder="1" applyAlignment="1">
      <alignment horizontal="center"/>
    </xf>
    <xf numFmtId="0" fontId="0" fillId="27" borderId="39" xfId="0" applyFill="1" applyBorder="1" applyAlignment="1">
      <alignment horizontal="center" vertical="center" textRotation="90"/>
    </xf>
    <xf numFmtId="0" fontId="16" fillId="0" borderId="42" xfId="0" applyFont="1" applyBorder="1" applyAlignment="1">
      <alignment horizontal="center" vertical="center"/>
    </xf>
    <xf numFmtId="0" fontId="16" fillId="6" borderId="42" xfId="0" applyFont="1" applyFill="1" applyBorder="1" applyAlignment="1">
      <alignment horizontal="center" vertical="center"/>
    </xf>
    <xf numFmtId="0" fontId="16" fillId="6" borderId="57" xfId="0" applyFont="1" applyFill="1" applyBorder="1" applyAlignment="1">
      <alignment horizontal="center" vertical="center"/>
    </xf>
    <xf numFmtId="0" fontId="4" fillId="0" borderId="61" xfId="0" applyFont="1" applyBorder="1" applyAlignment="1">
      <alignment horizontal="center"/>
    </xf>
    <xf numFmtId="0" fontId="2" fillId="0" borderId="24" xfId="0" applyFont="1" applyBorder="1" applyAlignment="1">
      <alignment horizontal="center" vertical="center"/>
    </xf>
    <xf numFmtId="0" fontId="16" fillId="0" borderId="24" xfId="0" applyFont="1" applyBorder="1" applyAlignment="1">
      <alignment horizontal="center" vertical="center"/>
    </xf>
    <xf numFmtId="0" fontId="16" fillId="0" borderId="79" xfId="0" applyFont="1" applyBorder="1" applyAlignment="1">
      <alignment horizontal="center" vertical="center"/>
    </xf>
    <xf numFmtId="0" fontId="4" fillId="0" borderId="20" xfId="0" applyFont="1" applyBorder="1" applyAlignment="1">
      <alignment horizontal="center"/>
    </xf>
    <xf numFmtId="0" fontId="2" fillId="0" borderId="21" xfId="0" applyFont="1" applyBorder="1" applyAlignment="1">
      <alignment horizontal="center" vertical="center"/>
    </xf>
    <xf numFmtId="0" fontId="1" fillId="10" borderId="21" xfId="0" applyFont="1" applyFill="1" applyBorder="1" applyAlignment="1">
      <alignment horizontal="center" vertical="center"/>
    </xf>
    <xf numFmtId="0" fontId="16" fillId="0" borderId="21" xfId="0" applyFont="1" applyBorder="1" applyAlignment="1">
      <alignment horizontal="left" vertical="center"/>
    </xf>
    <xf numFmtId="0" fontId="16" fillId="6" borderId="21" xfId="0" applyFont="1" applyFill="1" applyBorder="1" applyAlignment="1">
      <alignment horizontal="left" vertical="center"/>
    </xf>
    <xf numFmtId="0" fontId="16" fillId="6" borderId="22" xfId="0" applyFont="1" applyFill="1" applyBorder="1" applyAlignment="1">
      <alignment horizontal="left" vertical="center"/>
    </xf>
    <xf numFmtId="0" fontId="0" fillId="27" borderId="0" xfId="0" applyFill="1" applyAlignment="1">
      <alignment horizontal="center" vertical="center" textRotation="90"/>
    </xf>
    <xf numFmtId="0" fontId="4" fillId="26" borderId="62" xfId="0" applyFont="1" applyFill="1" applyBorder="1" applyAlignment="1">
      <alignment horizontal="center" vertical="center"/>
    </xf>
    <xf numFmtId="0" fontId="4" fillId="26" borderId="61" xfId="0" applyFont="1" applyFill="1" applyBorder="1" applyAlignment="1">
      <alignment horizontal="center" vertical="center"/>
    </xf>
    <xf numFmtId="0" fontId="4" fillId="26" borderId="39" xfId="0" applyFont="1" applyFill="1" applyBorder="1" applyAlignment="1">
      <alignment horizontal="center" vertical="center"/>
    </xf>
    <xf numFmtId="0" fontId="4" fillId="3" borderId="38" xfId="0" applyFont="1" applyFill="1" applyBorder="1" applyAlignment="1">
      <alignment horizontal="center" vertical="center" textRotation="90"/>
    </xf>
    <xf numFmtId="0" fontId="4" fillId="3" borderId="61" xfId="0" applyFont="1" applyFill="1" applyBorder="1" applyAlignment="1">
      <alignment horizontal="center" vertical="center" textRotation="90"/>
    </xf>
    <xf numFmtId="0" fontId="4" fillId="3" borderId="39" xfId="0" applyFont="1" applyFill="1" applyBorder="1" applyAlignment="1">
      <alignment horizontal="center" vertical="center" textRotation="90"/>
    </xf>
    <xf numFmtId="0" fontId="4" fillId="3" borderId="62" xfId="0" applyFont="1" applyFill="1" applyBorder="1" applyAlignment="1">
      <alignment horizontal="center" vertical="center" textRotation="90"/>
    </xf>
    <xf numFmtId="0" fontId="4" fillId="3" borderId="61" xfId="0" applyFont="1" applyFill="1" applyBorder="1" applyAlignment="1">
      <alignment horizontal="center" vertical="center"/>
    </xf>
    <xf numFmtId="0" fontId="4" fillId="3" borderId="39" xfId="0" applyFont="1" applyFill="1" applyBorder="1" applyAlignment="1">
      <alignment horizontal="center" vertical="center"/>
    </xf>
    <xf numFmtId="0" fontId="4" fillId="3" borderId="62" xfId="0" applyFont="1" applyFill="1" applyBorder="1" applyAlignment="1">
      <alignment horizontal="center" vertical="center"/>
    </xf>
    <xf numFmtId="0" fontId="2" fillId="27" borderId="85" xfId="0" applyFont="1" applyFill="1" applyBorder="1" applyAlignment="1">
      <alignment horizontal="center" vertical="center"/>
    </xf>
    <xf numFmtId="0" fontId="2" fillId="27" borderId="24" xfId="0" applyFont="1" applyFill="1" applyBorder="1" applyAlignment="1">
      <alignment horizontal="center" vertical="center"/>
    </xf>
    <xf numFmtId="0" fontId="2" fillId="27" borderId="42" xfId="0" applyFont="1" applyFill="1" applyBorder="1" applyAlignment="1">
      <alignment horizontal="center" vertical="center"/>
    </xf>
    <xf numFmtId="0" fontId="4" fillId="3" borderId="62" xfId="0" applyFont="1" applyFill="1" applyBorder="1" applyAlignment="1">
      <alignment horizontal="center"/>
    </xf>
    <xf numFmtId="0" fontId="4" fillId="3" borderId="61" xfId="0" applyFont="1" applyFill="1" applyBorder="1" applyAlignment="1">
      <alignment horizontal="center"/>
    </xf>
    <xf numFmtId="0" fontId="4" fillId="3" borderId="39" xfId="0" applyFont="1" applyFill="1" applyBorder="1" applyAlignment="1">
      <alignment horizontal="center"/>
    </xf>
    <xf numFmtId="0" fontId="4" fillId="7" borderId="62" xfId="0" applyFont="1" applyFill="1" applyBorder="1" applyAlignment="1">
      <alignment horizontal="center"/>
    </xf>
    <xf numFmtId="0" fontId="4" fillId="7" borderId="61" xfId="0" applyFont="1" applyFill="1" applyBorder="1" applyAlignment="1">
      <alignment horizontal="center"/>
    </xf>
    <xf numFmtId="0" fontId="4" fillId="7" borderId="39" xfId="0" applyFont="1" applyFill="1" applyBorder="1" applyAlignment="1">
      <alignment horizontal="center"/>
    </xf>
    <xf numFmtId="0" fontId="4" fillId="9" borderId="62" xfId="0" applyFont="1" applyFill="1" applyBorder="1" applyAlignment="1">
      <alignment horizontal="center"/>
    </xf>
    <xf numFmtId="0" fontId="4" fillId="9" borderId="61" xfId="0" applyFont="1" applyFill="1" applyBorder="1" applyAlignment="1">
      <alignment horizontal="center"/>
    </xf>
    <xf numFmtId="0" fontId="4" fillId="11" borderId="5" xfId="0" applyFont="1" applyFill="1" applyBorder="1" applyAlignment="1">
      <alignment horizontal="center"/>
    </xf>
    <xf numFmtId="0" fontId="4" fillId="11" borderId="6" xfId="0" applyFont="1" applyFill="1" applyBorder="1" applyAlignment="1">
      <alignment horizontal="center"/>
    </xf>
    <xf numFmtId="0" fontId="4" fillId="11" borderId="38" xfId="0" applyFont="1" applyFill="1" applyBorder="1" applyAlignment="1">
      <alignment horizontal="center"/>
    </xf>
    <xf numFmtId="0" fontId="4" fillId="11" borderId="7" xfId="0" applyFont="1" applyFill="1" applyBorder="1" applyAlignment="1">
      <alignment horizontal="center"/>
    </xf>
    <xf numFmtId="0" fontId="2" fillId="8" borderId="13" xfId="0" applyFont="1" applyFill="1" applyBorder="1" applyAlignment="1">
      <alignment horizontal="center" vertical="center"/>
    </xf>
    <xf numFmtId="0" fontId="2" fillId="8" borderId="4" xfId="0" applyFont="1" applyFill="1" applyBorder="1" applyAlignment="1">
      <alignment horizontal="center" vertical="center"/>
    </xf>
    <xf numFmtId="0" fontId="2" fillId="28" borderId="13" xfId="0" applyFont="1" applyFill="1" applyBorder="1" applyAlignment="1">
      <alignment horizontal="center" vertical="center"/>
    </xf>
    <xf numFmtId="0" fontId="2" fillId="28" borderId="30" xfId="0" applyFont="1" applyFill="1" applyBorder="1" applyAlignment="1">
      <alignment horizontal="center" vertical="center"/>
    </xf>
    <xf numFmtId="0" fontId="2" fillId="11" borderId="13" xfId="0" applyFont="1" applyFill="1" applyBorder="1" applyAlignment="1">
      <alignment horizontal="center" vertical="center"/>
    </xf>
    <xf numFmtId="0" fontId="2" fillId="11" borderId="4" xfId="0" applyFont="1" applyFill="1" applyBorder="1" applyAlignment="1">
      <alignment horizontal="center" vertical="center"/>
    </xf>
    <xf numFmtId="0" fontId="2" fillId="11" borderId="46" xfId="0" applyFont="1" applyFill="1" applyBorder="1" applyAlignment="1">
      <alignment horizontal="center" vertical="center"/>
    </xf>
    <xf numFmtId="0" fontId="2" fillId="11" borderId="14" xfId="0" applyFont="1" applyFill="1" applyBorder="1" applyAlignment="1">
      <alignment horizontal="center" vertical="center"/>
    </xf>
    <xf numFmtId="0" fontId="2" fillId="8" borderId="49" xfId="0" applyFont="1" applyFill="1" applyBorder="1" applyAlignment="1">
      <alignment horizontal="center" vertical="center"/>
    </xf>
    <xf numFmtId="0" fontId="2" fillId="8" borderId="24" xfId="0" applyFont="1" applyFill="1" applyBorder="1" applyAlignment="1">
      <alignment horizontal="center" vertical="center"/>
    </xf>
    <xf numFmtId="0" fontId="2" fillId="8" borderId="2" xfId="0" applyFont="1" applyFill="1" applyBorder="1" applyAlignment="1">
      <alignment horizontal="center" vertical="center"/>
    </xf>
    <xf numFmtId="0" fontId="2" fillId="27" borderId="52" xfId="0" applyFont="1" applyFill="1" applyBorder="1" applyAlignment="1">
      <alignment horizontal="center" vertical="center"/>
    </xf>
    <xf numFmtId="0" fontId="2" fillId="27" borderId="79" xfId="0" applyFont="1" applyFill="1" applyBorder="1" applyAlignment="1">
      <alignment horizontal="center" vertical="center"/>
    </xf>
    <xf numFmtId="0" fontId="2" fillId="27" borderId="45" xfId="0" applyFont="1" applyFill="1" applyBorder="1" applyAlignment="1">
      <alignment horizontal="center" vertical="center"/>
    </xf>
  </cellXfs>
  <cellStyles count="1">
    <cellStyle name="Standard" xfId="0" builtinId="0"/>
  </cellStyles>
  <dxfs count="0"/>
  <tableStyles count="0" defaultTableStyle="TableStyleMedium2" defaultPivotStyle="PivotStyleLight16"/>
  <colors>
    <mruColors>
      <color rgb="FFFFE697"/>
      <color rgb="FFFF9933"/>
      <color rgb="FF0066CC"/>
      <color rgb="FFED8F69"/>
      <color rgb="FFFF99CC"/>
      <color rgb="FF922E7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Tabelle1"/>
  <dimension ref="A1:BG21"/>
  <sheetViews>
    <sheetView showZeros="0" tabSelected="1" topLeftCell="A4" zoomScale="90" zoomScaleNormal="90" workbookViewId="0">
      <pane xSplit="1" topLeftCell="V1" activePane="topRight" state="frozen"/>
      <selection pane="topRight" activeCell="M5" sqref="M5"/>
    </sheetView>
  </sheetViews>
  <sheetFormatPr baseColWidth="10" defaultRowHeight="14.5" x14ac:dyDescent="0.35"/>
  <cols>
    <col min="1" max="1" width="19.1796875" customWidth="1"/>
    <col min="2" max="56" width="5.7265625" customWidth="1"/>
    <col min="57" max="57" width="21.54296875" customWidth="1"/>
  </cols>
  <sheetData>
    <row r="1" spans="1:59" x14ac:dyDescent="0.35">
      <c r="A1" t="s">
        <v>98</v>
      </c>
      <c r="B1" s="83"/>
      <c r="D1" t="s">
        <v>91</v>
      </c>
    </row>
    <row r="3" spans="1:59" x14ac:dyDescent="0.35">
      <c r="B3" s="95"/>
      <c r="C3" s="80"/>
      <c r="D3" s="80"/>
      <c r="E3" s="80"/>
      <c r="F3" s="76" t="s">
        <v>94</v>
      </c>
      <c r="G3" s="76"/>
      <c r="H3" s="76"/>
      <c r="I3" s="76"/>
      <c r="J3" s="76"/>
      <c r="K3" s="76"/>
      <c r="L3" s="76"/>
      <c r="M3" s="76"/>
      <c r="N3" s="76"/>
      <c r="O3" s="76"/>
      <c r="P3" s="77" t="s">
        <v>95</v>
      </c>
      <c r="Q3" s="77"/>
      <c r="R3" s="77"/>
      <c r="S3" s="77"/>
      <c r="T3" s="77"/>
      <c r="U3" s="77"/>
      <c r="V3" s="77"/>
      <c r="W3" s="77"/>
      <c r="X3" s="77"/>
      <c r="Y3" s="77"/>
      <c r="Z3" s="77"/>
      <c r="AA3" s="77"/>
      <c r="AB3" s="77"/>
      <c r="AC3" s="77"/>
      <c r="AD3" s="77"/>
      <c r="AE3" s="77"/>
      <c r="AF3" s="77"/>
      <c r="AG3" s="77"/>
      <c r="AH3" s="77"/>
      <c r="AI3" s="77"/>
      <c r="AJ3" s="77"/>
      <c r="AK3" s="77"/>
      <c r="AL3" s="77"/>
      <c r="AM3" s="77"/>
      <c r="AN3" s="77"/>
      <c r="AO3" s="77"/>
      <c r="AP3" s="77"/>
      <c r="AQ3" s="77"/>
      <c r="AR3" s="77"/>
      <c r="AS3" s="77"/>
      <c r="AT3" s="77"/>
      <c r="AU3" s="77"/>
      <c r="AV3" s="77"/>
      <c r="AW3" s="77"/>
      <c r="AX3" s="77"/>
      <c r="AY3" s="78" t="s">
        <v>92</v>
      </c>
      <c r="AZ3" s="78"/>
      <c r="BA3" s="78"/>
      <c r="BB3" s="78"/>
      <c r="BC3" s="78"/>
      <c r="BD3" s="78"/>
      <c r="BE3" s="67" t="s">
        <v>93</v>
      </c>
    </row>
    <row r="4" spans="1:59" s="31" customFormat="1" ht="102.5" x14ac:dyDescent="0.35">
      <c r="A4" s="86"/>
      <c r="B4" s="96" t="s">
        <v>15</v>
      </c>
      <c r="C4" s="87" t="s">
        <v>17</v>
      </c>
      <c r="D4" s="87" t="s">
        <v>29</v>
      </c>
      <c r="E4" s="87" t="s">
        <v>23</v>
      </c>
      <c r="F4" s="87" t="s">
        <v>73</v>
      </c>
      <c r="G4" s="87" t="s">
        <v>111</v>
      </c>
      <c r="H4" s="87" t="s">
        <v>112</v>
      </c>
      <c r="I4" s="87" t="s">
        <v>50</v>
      </c>
      <c r="J4" s="87" t="s">
        <v>113</v>
      </c>
      <c r="K4" s="87" t="s">
        <v>115</v>
      </c>
      <c r="L4" s="87" t="s">
        <v>114</v>
      </c>
      <c r="M4" s="87" t="s">
        <v>116</v>
      </c>
      <c r="N4" s="87" t="s">
        <v>53</v>
      </c>
      <c r="O4" s="87" t="s">
        <v>64</v>
      </c>
      <c r="P4" s="259" t="s">
        <v>148</v>
      </c>
      <c r="Q4" s="87" t="s">
        <v>147</v>
      </c>
      <c r="R4" s="259" t="s">
        <v>146</v>
      </c>
      <c r="S4" s="87" t="s">
        <v>149</v>
      </c>
      <c r="T4" s="259" t="s">
        <v>126</v>
      </c>
      <c r="U4" s="87" t="s">
        <v>150</v>
      </c>
      <c r="V4" s="259" t="s">
        <v>151</v>
      </c>
      <c r="W4" s="87" t="s">
        <v>152</v>
      </c>
      <c r="X4" s="259" t="s">
        <v>182</v>
      </c>
      <c r="Y4" s="87" t="s">
        <v>181</v>
      </c>
      <c r="Z4" s="259" t="s">
        <v>153</v>
      </c>
      <c r="AA4" s="87" t="s">
        <v>154</v>
      </c>
      <c r="AB4" s="259" t="s">
        <v>155</v>
      </c>
      <c r="AC4" s="87" t="s">
        <v>156</v>
      </c>
      <c r="AD4" s="259" t="s">
        <v>157</v>
      </c>
      <c r="AE4" s="87" t="s">
        <v>158</v>
      </c>
      <c r="AF4" s="259" t="s">
        <v>159</v>
      </c>
      <c r="AG4" s="87" t="s">
        <v>160</v>
      </c>
      <c r="AH4" s="259" t="s">
        <v>161</v>
      </c>
      <c r="AI4" s="87" t="s">
        <v>162</v>
      </c>
      <c r="AJ4" s="259" t="s">
        <v>163</v>
      </c>
      <c r="AK4" s="87" t="s">
        <v>164</v>
      </c>
      <c r="AL4" s="259" t="s">
        <v>165</v>
      </c>
      <c r="AM4" s="87" t="s">
        <v>166</v>
      </c>
      <c r="AN4" s="259" t="s">
        <v>167</v>
      </c>
      <c r="AO4" s="87" t="s">
        <v>168</v>
      </c>
      <c r="AP4" s="259" t="s">
        <v>169</v>
      </c>
      <c r="AQ4" s="87" t="s">
        <v>170</v>
      </c>
      <c r="AR4" s="259" t="s">
        <v>183</v>
      </c>
      <c r="AS4" s="87" t="s">
        <v>171</v>
      </c>
      <c r="AT4" s="87" t="s">
        <v>172</v>
      </c>
      <c r="AU4" s="87" t="s">
        <v>173</v>
      </c>
      <c r="AV4" s="87" t="s">
        <v>174</v>
      </c>
      <c r="AW4" s="87" t="s">
        <v>175</v>
      </c>
      <c r="AX4" s="87" t="s">
        <v>176</v>
      </c>
      <c r="AY4" s="87" t="s">
        <v>19</v>
      </c>
      <c r="AZ4" s="87" t="s">
        <v>177</v>
      </c>
      <c r="BA4" s="87" t="s">
        <v>178</v>
      </c>
      <c r="BB4" s="87" t="s">
        <v>179</v>
      </c>
      <c r="BC4" s="87" t="s">
        <v>180</v>
      </c>
      <c r="BD4" s="87" t="s">
        <v>96</v>
      </c>
      <c r="BE4" s="87"/>
    </row>
    <row r="5" spans="1:59" s="99" customFormat="1" ht="20.149999999999999" customHeight="1" x14ac:dyDescent="0.35">
      <c r="A5" s="97"/>
      <c r="B5" s="98">
        <f>SUM(B6:B21)</f>
        <v>0</v>
      </c>
      <c r="C5" s="98">
        <f t="shared" ref="C5:BD5" si="0">SUM(C6:C21)</f>
        <v>0</v>
      </c>
      <c r="D5" s="98">
        <f t="shared" si="0"/>
        <v>0</v>
      </c>
      <c r="E5" s="98">
        <f t="shared" si="0"/>
        <v>0</v>
      </c>
      <c r="F5" s="98">
        <f t="shared" si="0"/>
        <v>0</v>
      </c>
      <c r="G5" s="98">
        <f t="shared" si="0"/>
        <v>0</v>
      </c>
      <c r="H5" s="98">
        <f t="shared" si="0"/>
        <v>0</v>
      </c>
      <c r="I5" s="98">
        <f t="shared" si="0"/>
        <v>0</v>
      </c>
      <c r="J5" s="98">
        <f t="shared" si="0"/>
        <v>0</v>
      </c>
      <c r="K5" s="98">
        <f t="shared" si="0"/>
        <v>0</v>
      </c>
      <c r="L5" s="98">
        <f t="shared" si="0"/>
        <v>0</v>
      </c>
      <c r="M5" s="98">
        <f t="shared" si="0"/>
        <v>0</v>
      </c>
      <c r="N5" s="98">
        <f t="shared" si="0"/>
        <v>0</v>
      </c>
      <c r="O5" s="98">
        <f t="shared" si="0"/>
        <v>0</v>
      </c>
      <c r="P5" s="98">
        <f t="shared" si="0"/>
        <v>0</v>
      </c>
      <c r="Q5" s="98">
        <f t="shared" si="0"/>
        <v>0</v>
      </c>
      <c r="R5" s="98"/>
      <c r="S5" s="98">
        <f t="shared" si="0"/>
        <v>0</v>
      </c>
      <c r="T5" s="98">
        <f t="shared" si="0"/>
        <v>0</v>
      </c>
      <c r="U5" s="98">
        <f t="shared" si="0"/>
        <v>0</v>
      </c>
      <c r="V5" s="98"/>
      <c r="W5" s="98">
        <f t="shared" si="0"/>
        <v>0</v>
      </c>
      <c r="X5" s="98"/>
      <c r="Y5" s="98"/>
      <c r="Z5" s="98">
        <f t="shared" si="0"/>
        <v>0</v>
      </c>
      <c r="AA5" s="98">
        <f t="shared" si="0"/>
        <v>0</v>
      </c>
      <c r="AB5" s="98"/>
      <c r="AC5" s="98">
        <f t="shared" si="0"/>
        <v>0</v>
      </c>
      <c r="AD5" s="98"/>
      <c r="AE5" s="98">
        <f t="shared" si="0"/>
        <v>0</v>
      </c>
      <c r="AF5" s="98"/>
      <c r="AG5" s="98">
        <f t="shared" si="0"/>
        <v>0</v>
      </c>
      <c r="AH5" s="98"/>
      <c r="AI5" s="98">
        <f t="shared" si="0"/>
        <v>0</v>
      </c>
      <c r="AJ5" s="98"/>
      <c r="AK5" s="98">
        <f t="shared" si="0"/>
        <v>0</v>
      </c>
      <c r="AL5" s="98"/>
      <c r="AM5" s="98">
        <f t="shared" si="0"/>
        <v>0</v>
      </c>
      <c r="AN5" s="98"/>
      <c r="AO5" s="98">
        <f t="shared" si="0"/>
        <v>0</v>
      </c>
      <c r="AP5" s="98"/>
      <c r="AQ5" s="98">
        <f t="shared" si="0"/>
        <v>0</v>
      </c>
      <c r="AR5" s="98"/>
      <c r="AS5" s="98">
        <f t="shared" si="0"/>
        <v>0</v>
      </c>
      <c r="AT5" s="98">
        <f t="shared" si="0"/>
        <v>0</v>
      </c>
      <c r="AU5" s="98">
        <f t="shared" si="0"/>
        <v>0</v>
      </c>
      <c r="AV5" s="98">
        <f t="shared" si="0"/>
        <v>0</v>
      </c>
      <c r="AW5" s="98">
        <f>SUM(AW6:AW21)</f>
        <v>0</v>
      </c>
      <c r="AX5" s="98">
        <f t="shared" si="0"/>
        <v>0</v>
      </c>
      <c r="AY5" s="98">
        <f t="shared" si="0"/>
        <v>0</v>
      </c>
      <c r="AZ5" s="98">
        <f t="shared" si="0"/>
        <v>0</v>
      </c>
      <c r="BA5" s="98">
        <f t="shared" si="0"/>
        <v>0</v>
      </c>
      <c r="BB5" s="98">
        <f t="shared" si="0"/>
        <v>0</v>
      </c>
      <c r="BC5" s="98">
        <f t="shared" si="0"/>
        <v>0</v>
      </c>
      <c r="BD5" s="98">
        <f t="shared" si="0"/>
        <v>0</v>
      </c>
      <c r="BE5" s="98"/>
    </row>
    <row r="6" spans="1:59" s="31" customFormat="1" x14ac:dyDescent="0.35">
      <c r="A6" s="1" t="s">
        <v>1</v>
      </c>
      <c r="B6" s="94"/>
      <c r="C6" s="88"/>
      <c r="D6" s="88"/>
      <c r="E6" s="88"/>
      <c r="F6" s="90"/>
      <c r="G6" s="90"/>
      <c r="H6" s="90"/>
      <c r="I6" s="90"/>
      <c r="J6" s="90"/>
      <c r="K6" s="90"/>
      <c r="L6" s="90"/>
      <c r="M6" s="90"/>
      <c r="N6" s="90"/>
      <c r="O6" s="90"/>
      <c r="P6" s="91"/>
      <c r="Q6" s="91"/>
      <c r="R6" s="91"/>
      <c r="S6" s="91"/>
      <c r="T6" s="91"/>
      <c r="U6" s="91"/>
      <c r="V6" s="91"/>
      <c r="W6" s="91"/>
      <c r="X6" s="91"/>
      <c r="Y6" s="91"/>
      <c r="Z6" s="91"/>
      <c r="AA6" s="91"/>
      <c r="AB6" s="91"/>
      <c r="AC6" s="91"/>
      <c r="AD6" s="91"/>
      <c r="AE6" s="91"/>
      <c r="AF6" s="91"/>
      <c r="AG6" s="91"/>
      <c r="AH6" s="91"/>
      <c r="AI6" s="91"/>
      <c r="AJ6" s="91"/>
      <c r="AK6" s="91"/>
      <c r="AL6" s="91"/>
      <c r="AM6" s="91"/>
      <c r="AN6" s="91"/>
      <c r="AO6" s="91"/>
      <c r="AP6" s="91"/>
      <c r="AQ6" s="91"/>
      <c r="AR6" s="91"/>
      <c r="AS6" s="91"/>
      <c r="AT6" s="91"/>
      <c r="AU6" s="91"/>
      <c r="AV6" s="91"/>
      <c r="AW6" s="91"/>
      <c r="AX6" s="91"/>
      <c r="AY6" s="92"/>
      <c r="AZ6" s="92"/>
      <c r="BA6" s="92"/>
      <c r="BB6" s="92"/>
      <c r="BC6" s="92"/>
      <c r="BD6" s="92"/>
      <c r="BE6" s="93"/>
      <c r="BF6" s="79"/>
      <c r="BG6" s="79"/>
    </row>
    <row r="7" spans="1:59" s="31" customFormat="1" x14ac:dyDescent="0.35">
      <c r="A7" s="1" t="s">
        <v>2</v>
      </c>
      <c r="B7" s="94"/>
      <c r="C7" s="88"/>
      <c r="D7" s="88"/>
      <c r="E7" s="88"/>
      <c r="F7" s="90"/>
      <c r="G7" s="90"/>
      <c r="H7" s="90"/>
      <c r="I7" s="90"/>
      <c r="J7" s="90"/>
      <c r="K7" s="90"/>
      <c r="L7" s="90"/>
      <c r="M7" s="90"/>
      <c r="N7" s="90"/>
      <c r="O7" s="90"/>
      <c r="P7" s="91"/>
      <c r="Q7" s="91"/>
      <c r="R7" s="91"/>
      <c r="S7" s="91"/>
      <c r="T7" s="91"/>
      <c r="U7" s="91"/>
      <c r="V7" s="91"/>
      <c r="W7" s="91"/>
      <c r="X7" s="91"/>
      <c r="Y7" s="91"/>
      <c r="Z7" s="91"/>
      <c r="AA7" s="91"/>
      <c r="AB7" s="91"/>
      <c r="AC7" s="91"/>
      <c r="AD7" s="91"/>
      <c r="AE7" s="91"/>
      <c r="AF7" s="91"/>
      <c r="AG7" s="91"/>
      <c r="AH7" s="91"/>
      <c r="AI7" s="91"/>
      <c r="AJ7" s="91"/>
      <c r="AK7" s="91"/>
      <c r="AL7" s="91"/>
      <c r="AM7" s="91"/>
      <c r="AN7" s="91"/>
      <c r="AO7" s="91"/>
      <c r="AP7" s="91"/>
      <c r="AQ7" s="91"/>
      <c r="AR7" s="91"/>
      <c r="AS7" s="91"/>
      <c r="AT7" s="91"/>
      <c r="AU7" s="91"/>
      <c r="AV7" s="91"/>
      <c r="AW7" s="91"/>
      <c r="AX7" s="91"/>
      <c r="AY7" s="92"/>
      <c r="AZ7" s="92"/>
      <c r="BA7" s="92"/>
      <c r="BB7" s="92"/>
      <c r="BC7" s="92"/>
      <c r="BD7" s="92"/>
      <c r="BE7" s="93"/>
      <c r="BF7" s="79"/>
      <c r="BG7" s="79"/>
    </row>
    <row r="8" spans="1:59" s="31" customFormat="1" x14ac:dyDescent="0.35">
      <c r="A8" s="1" t="s">
        <v>5</v>
      </c>
      <c r="B8" s="94"/>
      <c r="C8" s="88"/>
      <c r="D8" s="88"/>
      <c r="E8" s="88"/>
      <c r="F8" s="90"/>
      <c r="G8" s="90"/>
      <c r="H8" s="90"/>
      <c r="I8" s="90"/>
      <c r="J8" s="90"/>
      <c r="K8" s="90"/>
      <c r="L8" s="90"/>
      <c r="M8" s="90"/>
      <c r="N8" s="90"/>
      <c r="O8" s="90"/>
      <c r="P8" s="91"/>
      <c r="Q8" s="91"/>
      <c r="R8" s="91"/>
      <c r="S8" s="91"/>
      <c r="T8" s="91"/>
      <c r="U8" s="91"/>
      <c r="V8" s="91"/>
      <c r="W8" s="91"/>
      <c r="X8" s="91"/>
      <c r="Y8" s="91"/>
      <c r="Z8" s="91"/>
      <c r="AA8" s="91"/>
      <c r="AB8" s="91"/>
      <c r="AC8" s="91"/>
      <c r="AD8" s="91"/>
      <c r="AE8" s="91"/>
      <c r="AF8" s="91"/>
      <c r="AG8" s="91"/>
      <c r="AH8" s="91"/>
      <c r="AI8" s="91"/>
      <c r="AJ8" s="91"/>
      <c r="AK8" s="91"/>
      <c r="AL8" s="91"/>
      <c r="AM8" s="91"/>
      <c r="AN8" s="91"/>
      <c r="AO8" s="91"/>
      <c r="AP8" s="91"/>
      <c r="AQ8" s="91"/>
      <c r="AR8" s="91"/>
      <c r="AS8" s="91"/>
      <c r="AT8" s="91"/>
      <c r="AU8" s="91"/>
      <c r="AV8" s="91"/>
      <c r="AW8" s="91"/>
      <c r="AX8" s="91"/>
      <c r="AY8" s="92"/>
      <c r="AZ8" s="92"/>
      <c r="BA8" s="92"/>
      <c r="BB8" s="92"/>
      <c r="BC8" s="92"/>
      <c r="BD8" s="92"/>
      <c r="BE8" s="93"/>
      <c r="BF8" s="79"/>
      <c r="BG8" s="79"/>
    </row>
    <row r="9" spans="1:59" s="31" customFormat="1" x14ac:dyDescent="0.35">
      <c r="A9" s="1" t="s">
        <v>63</v>
      </c>
      <c r="B9" s="94"/>
      <c r="C9" s="88"/>
      <c r="D9" s="88"/>
      <c r="E9" s="88"/>
      <c r="F9" s="90"/>
      <c r="G9" s="90"/>
      <c r="H9" s="90"/>
      <c r="I9" s="90"/>
      <c r="J9" s="90"/>
      <c r="K9" s="90"/>
      <c r="L9" s="90"/>
      <c r="M9" s="90"/>
      <c r="N9" s="90"/>
      <c r="O9" s="90"/>
      <c r="P9" s="91"/>
      <c r="Q9" s="91"/>
      <c r="R9" s="91"/>
      <c r="S9" s="91"/>
      <c r="T9" s="91"/>
      <c r="U9" s="91"/>
      <c r="V9" s="91"/>
      <c r="W9" s="91"/>
      <c r="X9" s="91"/>
      <c r="Y9" s="91"/>
      <c r="Z9" s="91"/>
      <c r="AA9" s="91"/>
      <c r="AB9" s="91"/>
      <c r="AC9" s="91"/>
      <c r="AD9" s="91"/>
      <c r="AE9" s="91"/>
      <c r="AF9" s="91"/>
      <c r="AG9" s="91"/>
      <c r="AH9" s="91"/>
      <c r="AI9" s="91"/>
      <c r="AJ9" s="91"/>
      <c r="AK9" s="91"/>
      <c r="AL9" s="91"/>
      <c r="AM9" s="91"/>
      <c r="AN9" s="91"/>
      <c r="AO9" s="91"/>
      <c r="AP9" s="91"/>
      <c r="AQ9" s="91"/>
      <c r="AR9" s="91"/>
      <c r="AS9" s="91"/>
      <c r="AT9" s="91"/>
      <c r="AU9" s="91"/>
      <c r="AV9" s="91"/>
      <c r="AW9" s="91"/>
      <c r="AX9" s="91"/>
      <c r="AY9" s="92"/>
      <c r="AZ9" s="92"/>
      <c r="BA9" s="92"/>
      <c r="BB9" s="92"/>
      <c r="BC9" s="92"/>
      <c r="BD9" s="92"/>
      <c r="BE9" s="93"/>
      <c r="BF9" s="79"/>
      <c r="BG9" s="79"/>
    </row>
    <row r="10" spans="1:59" s="31" customFormat="1" x14ac:dyDescent="0.35">
      <c r="A10" s="1" t="s">
        <v>4</v>
      </c>
      <c r="B10" s="94"/>
      <c r="C10" s="88"/>
      <c r="D10" s="88"/>
      <c r="E10" s="88"/>
      <c r="F10" s="90"/>
      <c r="G10" s="90"/>
      <c r="H10" s="90"/>
      <c r="I10" s="90"/>
      <c r="J10" s="90"/>
      <c r="K10" s="90"/>
      <c r="L10" s="90"/>
      <c r="M10" s="90"/>
      <c r="N10" s="90"/>
      <c r="O10" s="90"/>
      <c r="P10" s="91"/>
      <c r="Q10" s="91"/>
      <c r="R10" s="91"/>
      <c r="S10" s="91"/>
      <c r="T10" s="91"/>
      <c r="U10" s="91"/>
      <c r="V10" s="91"/>
      <c r="W10" s="91"/>
      <c r="X10" s="91"/>
      <c r="Y10" s="91"/>
      <c r="Z10" s="91"/>
      <c r="AA10" s="91"/>
      <c r="AB10" s="91"/>
      <c r="AC10" s="91"/>
      <c r="AD10" s="91"/>
      <c r="AE10" s="91"/>
      <c r="AF10" s="91"/>
      <c r="AG10" s="91"/>
      <c r="AH10" s="91"/>
      <c r="AI10" s="91"/>
      <c r="AJ10" s="91"/>
      <c r="AK10" s="91"/>
      <c r="AL10" s="91"/>
      <c r="AM10" s="91"/>
      <c r="AN10" s="91"/>
      <c r="AO10" s="91"/>
      <c r="AP10" s="91"/>
      <c r="AQ10" s="91"/>
      <c r="AR10" s="91"/>
      <c r="AS10" s="91"/>
      <c r="AT10" s="91"/>
      <c r="AU10" s="91"/>
      <c r="AV10" s="91"/>
      <c r="AW10" s="91"/>
      <c r="AX10" s="91"/>
      <c r="AY10" s="92"/>
      <c r="AZ10" s="92"/>
      <c r="BA10" s="92"/>
      <c r="BB10" s="92"/>
      <c r="BC10" s="92"/>
      <c r="BD10" s="92"/>
      <c r="BE10" s="93"/>
      <c r="BF10" s="79"/>
      <c r="BG10" s="79"/>
    </row>
    <row r="11" spans="1:59" s="31" customFormat="1" x14ac:dyDescent="0.35">
      <c r="A11" s="1" t="s">
        <v>61</v>
      </c>
      <c r="B11" s="94"/>
      <c r="C11" s="88"/>
      <c r="D11" s="88"/>
      <c r="E11" s="88"/>
      <c r="F11" s="90"/>
      <c r="G11" s="90"/>
      <c r="H11" s="90"/>
      <c r="I11" s="90"/>
      <c r="J11" s="90"/>
      <c r="K11" s="90"/>
      <c r="L11" s="90"/>
      <c r="M11" s="90"/>
      <c r="N11" s="90"/>
      <c r="O11" s="90"/>
      <c r="P11" s="91"/>
      <c r="Q11" s="91"/>
      <c r="R11" s="91"/>
      <c r="S11" s="91"/>
      <c r="T11" s="91"/>
      <c r="U11" s="91"/>
      <c r="V11" s="91"/>
      <c r="W11" s="91"/>
      <c r="X11" s="91"/>
      <c r="Y11" s="91"/>
      <c r="Z11" s="91"/>
      <c r="AA11" s="91"/>
      <c r="AB11" s="91"/>
      <c r="AC11" s="91"/>
      <c r="AD11" s="91"/>
      <c r="AE11" s="91"/>
      <c r="AF11" s="91"/>
      <c r="AG11" s="91"/>
      <c r="AH11" s="91"/>
      <c r="AI11" s="91"/>
      <c r="AJ11" s="91"/>
      <c r="AK11" s="91"/>
      <c r="AL11" s="91"/>
      <c r="AM11" s="91"/>
      <c r="AN11" s="91"/>
      <c r="AO11" s="91"/>
      <c r="AP11" s="91"/>
      <c r="AQ11" s="91"/>
      <c r="AR11" s="91"/>
      <c r="AS11" s="91"/>
      <c r="AT11" s="91"/>
      <c r="AU11" s="91"/>
      <c r="AV11" s="91"/>
      <c r="AW11" s="91"/>
      <c r="AX11" s="91"/>
      <c r="AY11" s="92"/>
      <c r="AZ11" s="92"/>
      <c r="BA11" s="92"/>
      <c r="BB11" s="92"/>
      <c r="BC11" s="92"/>
      <c r="BD11" s="92"/>
      <c r="BE11" s="93"/>
      <c r="BF11" s="79"/>
      <c r="BG11" s="79"/>
    </row>
    <row r="12" spans="1:59" s="31" customFormat="1" x14ac:dyDescent="0.35">
      <c r="A12" s="1" t="s">
        <v>62</v>
      </c>
      <c r="B12" s="94"/>
      <c r="C12" s="88"/>
      <c r="D12" s="88"/>
      <c r="E12" s="88"/>
      <c r="F12" s="90"/>
      <c r="G12" s="90"/>
      <c r="H12" s="90"/>
      <c r="I12" s="90"/>
      <c r="J12" s="90"/>
      <c r="K12" s="90"/>
      <c r="L12" s="90"/>
      <c r="M12" s="90"/>
      <c r="N12" s="90"/>
      <c r="O12" s="90"/>
      <c r="P12" s="91"/>
      <c r="Q12" s="91"/>
      <c r="R12" s="91"/>
      <c r="S12" s="91"/>
      <c r="T12" s="91"/>
      <c r="U12" s="91"/>
      <c r="V12" s="91"/>
      <c r="W12" s="91"/>
      <c r="X12" s="91"/>
      <c r="Y12" s="91"/>
      <c r="Z12" s="91"/>
      <c r="AA12" s="91"/>
      <c r="AB12" s="91"/>
      <c r="AC12" s="91"/>
      <c r="AD12" s="91"/>
      <c r="AE12" s="91"/>
      <c r="AF12" s="91"/>
      <c r="AG12" s="91"/>
      <c r="AH12" s="91"/>
      <c r="AI12" s="91"/>
      <c r="AJ12" s="91"/>
      <c r="AK12" s="91"/>
      <c r="AL12" s="91"/>
      <c r="AM12" s="91"/>
      <c r="AN12" s="91"/>
      <c r="AO12" s="91"/>
      <c r="AP12" s="91"/>
      <c r="AQ12" s="91"/>
      <c r="AR12" s="91"/>
      <c r="AS12" s="91"/>
      <c r="AT12" s="91"/>
      <c r="AU12" s="91"/>
      <c r="AV12" s="91"/>
      <c r="AW12" s="91"/>
      <c r="AX12" s="91"/>
      <c r="AY12" s="92"/>
      <c r="AZ12" s="92"/>
      <c r="BA12" s="92"/>
      <c r="BB12" s="92"/>
      <c r="BC12" s="92"/>
      <c r="BD12" s="92"/>
      <c r="BE12" s="93"/>
      <c r="BF12" s="79"/>
      <c r="BG12" s="79"/>
    </row>
    <row r="13" spans="1:59" s="31" customFormat="1" x14ac:dyDescent="0.35">
      <c r="A13" s="1" t="s">
        <v>9</v>
      </c>
      <c r="B13" s="94"/>
      <c r="C13" s="88"/>
      <c r="D13" s="88"/>
      <c r="E13" s="88"/>
      <c r="F13" s="90"/>
      <c r="G13" s="90"/>
      <c r="H13" s="90"/>
      <c r="I13" s="90"/>
      <c r="J13" s="90"/>
      <c r="K13" s="90"/>
      <c r="L13" s="90"/>
      <c r="M13" s="90"/>
      <c r="N13" s="90"/>
      <c r="O13" s="90"/>
      <c r="P13" s="91"/>
      <c r="Q13" s="91"/>
      <c r="R13" s="91"/>
      <c r="S13" s="91"/>
      <c r="T13" s="91"/>
      <c r="U13" s="91"/>
      <c r="V13" s="91"/>
      <c r="W13" s="91"/>
      <c r="X13" s="91"/>
      <c r="Y13" s="91"/>
      <c r="Z13" s="91"/>
      <c r="AA13" s="91"/>
      <c r="AB13" s="91"/>
      <c r="AC13" s="91"/>
      <c r="AD13" s="91"/>
      <c r="AE13" s="91"/>
      <c r="AF13" s="91"/>
      <c r="AG13" s="91"/>
      <c r="AH13" s="91"/>
      <c r="AI13" s="91"/>
      <c r="AJ13" s="91"/>
      <c r="AK13" s="91"/>
      <c r="AL13" s="91"/>
      <c r="AM13" s="91"/>
      <c r="AN13" s="91"/>
      <c r="AO13" s="91"/>
      <c r="AP13" s="91"/>
      <c r="AQ13" s="91"/>
      <c r="AR13" s="91"/>
      <c r="AS13" s="91"/>
      <c r="AT13" s="91"/>
      <c r="AU13" s="91"/>
      <c r="AV13" s="91"/>
      <c r="AW13" s="91"/>
      <c r="AX13" s="91"/>
      <c r="AY13" s="92"/>
      <c r="AZ13" s="92"/>
      <c r="BA13" s="92"/>
      <c r="BB13" s="92"/>
      <c r="BC13" s="92"/>
      <c r="BD13" s="92"/>
      <c r="BE13" s="93"/>
      <c r="BF13" s="79"/>
      <c r="BG13" s="79"/>
    </row>
    <row r="14" spans="1:59" s="31" customFormat="1" x14ac:dyDescent="0.35">
      <c r="A14" s="1" t="s">
        <v>10</v>
      </c>
      <c r="B14" s="94"/>
      <c r="C14" s="88"/>
      <c r="D14" s="88"/>
      <c r="E14" s="88"/>
      <c r="F14" s="90"/>
      <c r="G14" s="90"/>
      <c r="H14" s="90"/>
      <c r="I14" s="90"/>
      <c r="J14" s="90"/>
      <c r="K14" s="90"/>
      <c r="L14" s="90"/>
      <c r="M14" s="90"/>
      <c r="N14" s="90"/>
      <c r="O14" s="90"/>
      <c r="P14" s="91"/>
      <c r="Q14" s="91"/>
      <c r="R14" s="91"/>
      <c r="S14" s="91"/>
      <c r="T14" s="91"/>
      <c r="U14" s="91"/>
      <c r="V14" s="91"/>
      <c r="W14" s="91"/>
      <c r="X14" s="91"/>
      <c r="Y14" s="91"/>
      <c r="Z14" s="91"/>
      <c r="AA14" s="91"/>
      <c r="AB14" s="91"/>
      <c r="AC14" s="91"/>
      <c r="AD14" s="91"/>
      <c r="AE14" s="91"/>
      <c r="AF14" s="91"/>
      <c r="AG14" s="91"/>
      <c r="AH14" s="91"/>
      <c r="AI14" s="91"/>
      <c r="AJ14" s="91"/>
      <c r="AK14" s="91"/>
      <c r="AL14" s="91"/>
      <c r="AM14" s="91"/>
      <c r="AN14" s="91"/>
      <c r="AO14" s="91"/>
      <c r="AP14" s="91"/>
      <c r="AQ14" s="91"/>
      <c r="AR14" s="91"/>
      <c r="AS14" s="91"/>
      <c r="AT14" s="91"/>
      <c r="AU14" s="91"/>
      <c r="AV14" s="91"/>
      <c r="AW14" s="91"/>
      <c r="AX14" s="91"/>
      <c r="AY14" s="92"/>
      <c r="AZ14" s="92"/>
      <c r="BA14" s="92"/>
      <c r="BB14" s="92"/>
      <c r="BC14" s="92"/>
      <c r="BD14" s="92"/>
      <c r="BE14" s="93"/>
      <c r="BF14" s="79"/>
      <c r="BG14" s="79"/>
    </row>
    <row r="15" spans="1:59" s="31" customFormat="1" x14ac:dyDescent="0.35">
      <c r="A15" s="1" t="s">
        <v>14</v>
      </c>
      <c r="B15" s="94"/>
      <c r="C15" s="88"/>
      <c r="D15" s="88"/>
      <c r="E15" s="88"/>
      <c r="F15" s="90"/>
      <c r="G15" s="90"/>
      <c r="H15" s="90"/>
      <c r="I15" s="90"/>
      <c r="J15" s="90"/>
      <c r="K15" s="90"/>
      <c r="L15" s="90"/>
      <c r="M15" s="90"/>
      <c r="N15" s="90"/>
      <c r="O15" s="90"/>
      <c r="P15" s="91"/>
      <c r="Q15" s="91"/>
      <c r="R15" s="91"/>
      <c r="S15" s="91"/>
      <c r="T15" s="91"/>
      <c r="U15" s="91"/>
      <c r="V15" s="91"/>
      <c r="W15" s="91"/>
      <c r="X15" s="91"/>
      <c r="Y15" s="91"/>
      <c r="Z15" s="91"/>
      <c r="AA15" s="91"/>
      <c r="AB15" s="91"/>
      <c r="AC15" s="91"/>
      <c r="AD15" s="91"/>
      <c r="AE15" s="91"/>
      <c r="AF15" s="91"/>
      <c r="AG15" s="91"/>
      <c r="AH15" s="91"/>
      <c r="AI15" s="91"/>
      <c r="AJ15" s="91"/>
      <c r="AK15" s="91"/>
      <c r="AL15" s="91"/>
      <c r="AM15" s="91"/>
      <c r="AN15" s="91"/>
      <c r="AO15" s="91"/>
      <c r="AP15" s="91"/>
      <c r="AQ15" s="91"/>
      <c r="AR15" s="91"/>
      <c r="AS15" s="91"/>
      <c r="AT15" s="91"/>
      <c r="AU15" s="91"/>
      <c r="AV15" s="91"/>
      <c r="AW15" s="91"/>
      <c r="AX15" s="91"/>
      <c r="AY15" s="92"/>
      <c r="AZ15" s="92"/>
      <c r="BA15" s="92"/>
      <c r="BB15" s="92"/>
      <c r="BC15" s="92"/>
      <c r="BD15" s="92"/>
      <c r="BE15" s="93"/>
      <c r="BF15" s="79"/>
      <c r="BG15" s="79"/>
    </row>
    <row r="16" spans="1:59" s="31" customFormat="1" x14ac:dyDescent="0.35">
      <c r="A16" s="1" t="s">
        <v>11</v>
      </c>
      <c r="B16" s="94"/>
      <c r="C16" s="88"/>
      <c r="D16" s="88"/>
      <c r="E16" s="88"/>
      <c r="F16" s="90"/>
      <c r="G16" s="90"/>
      <c r="H16" s="90"/>
      <c r="I16" s="90"/>
      <c r="J16" s="90"/>
      <c r="K16" s="90"/>
      <c r="L16" s="90"/>
      <c r="M16" s="90"/>
      <c r="N16" s="90"/>
      <c r="O16" s="90"/>
      <c r="P16" s="91"/>
      <c r="Q16" s="91"/>
      <c r="R16" s="91"/>
      <c r="S16" s="91"/>
      <c r="T16" s="91"/>
      <c r="U16" s="91"/>
      <c r="V16" s="91"/>
      <c r="W16" s="91"/>
      <c r="X16" s="91"/>
      <c r="Y16" s="91"/>
      <c r="Z16" s="91"/>
      <c r="AA16" s="91"/>
      <c r="AB16" s="91"/>
      <c r="AC16" s="91"/>
      <c r="AD16" s="91"/>
      <c r="AE16" s="91"/>
      <c r="AF16" s="91"/>
      <c r="AG16" s="91"/>
      <c r="AH16" s="91"/>
      <c r="AI16" s="91"/>
      <c r="AJ16" s="91"/>
      <c r="AK16" s="91"/>
      <c r="AL16" s="91"/>
      <c r="AM16" s="91"/>
      <c r="AN16" s="91"/>
      <c r="AO16" s="91"/>
      <c r="AP16" s="91"/>
      <c r="AQ16" s="91"/>
      <c r="AR16" s="91"/>
      <c r="AS16" s="91"/>
      <c r="AT16" s="91"/>
      <c r="AU16" s="91"/>
      <c r="AV16" s="91"/>
      <c r="AW16" s="91"/>
      <c r="AX16" s="91"/>
      <c r="AY16" s="92"/>
      <c r="AZ16" s="92"/>
      <c r="BA16" s="92"/>
      <c r="BB16" s="92"/>
      <c r="BC16" s="92"/>
      <c r="BD16" s="92"/>
      <c r="BE16" s="93"/>
      <c r="BF16" s="79"/>
      <c r="BG16" s="79"/>
    </row>
    <row r="17" spans="1:59" s="31" customFormat="1" x14ac:dyDescent="0.35">
      <c r="A17" s="1" t="s">
        <v>47</v>
      </c>
      <c r="B17" s="94"/>
      <c r="C17" s="88"/>
      <c r="D17" s="88"/>
      <c r="E17" s="88"/>
      <c r="F17" s="90"/>
      <c r="G17" s="90"/>
      <c r="H17" s="90"/>
      <c r="I17" s="90"/>
      <c r="J17" s="90"/>
      <c r="K17" s="90"/>
      <c r="L17" s="90"/>
      <c r="M17" s="90"/>
      <c r="N17" s="90"/>
      <c r="O17" s="90"/>
      <c r="P17" s="91"/>
      <c r="Q17" s="91"/>
      <c r="R17" s="91"/>
      <c r="S17" s="91"/>
      <c r="T17" s="91"/>
      <c r="U17" s="91"/>
      <c r="V17" s="91"/>
      <c r="W17" s="91"/>
      <c r="X17" s="91"/>
      <c r="Y17" s="91"/>
      <c r="Z17" s="91"/>
      <c r="AA17" s="91"/>
      <c r="AB17" s="91"/>
      <c r="AC17" s="91"/>
      <c r="AD17" s="91"/>
      <c r="AE17" s="91"/>
      <c r="AF17" s="91"/>
      <c r="AG17" s="91"/>
      <c r="AH17" s="91"/>
      <c r="AI17" s="91"/>
      <c r="AJ17" s="91"/>
      <c r="AK17" s="91"/>
      <c r="AL17" s="91"/>
      <c r="AM17" s="91"/>
      <c r="AN17" s="91"/>
      <c r="AO17" s="91"/>
      <c r="AP17" s="91"/>
      <c r="AQ17" s="91"/>
      <c r="AR17" s="91"/>
      <c r="AS17" s="91"/>
      <c r="AT17" s="91"/>
      <c r="AU17" s="91"/>
      <c r="AV17" s="91"/>
      <c r="AW17" s="91"/>
      <c r="AX17" s="91"/>
      <c r="AY17" s="92"/>
      <c r="AZ17" s="92"/>
      <c r="BA17" s="92"/>
      <c r="BB17" s="92"/>
      <c r="BC17" s="92"/>
      <c r="BD17" s="92"/>
      <c r="BE17" s="93"/>
      <c r="BF17" s="79"/>
      <c r="BG17" s="79"/>
    </row>
    <row r="18" spans="1:59" s="31" customFormat="1" x14ac:dyDescent="0.35">
      <c r="A18" s="1" t="s">
        <v>13</v>
      </c>
      <c r="B18" s="94"/>
      <c r="C18" s="88"/>
      <c r="D18" s="88"/>
      <c r="E18" s="88"/>
      <c r="F18" s="90"/>
      <c r="G18" s="90"/>
      <c r="H18" s="90"/>
      <c r="I18" s="90"/>
      <c r="J18" s="90"/>
      <c r="K18" s="90"/>
      <c r="L18" s="90"/>
      <c r="M18" s="90"/>
      <c r="N18" s="90"/>
      <c r="O18" s="90"/>
      <c r="P18" s="91"/>
      <c r="Q18" s="91"/>
      <c r="R18" s="91"/>
      <c r="S18" s="91"/>
      <c r="T18" s="91"/>
      <c r="U18" s="91"/>
      <c r="V18" s="91"/>
      <c r="W18" s="91"/>
      <c r="X18" s="91"/>
      <c r="Y18" s="91"/>
      <c r="Z18" s="91"/>
      <c r="AA18" s="91"/>
      <c r="AB18" s="91"/>
      <c r="AC18" s="91"/>
      <c r="AD18" s="91"/>
      <c r="AE18" s="91"/>
      <c r="AF18" s="91"/>
      <c r="AG18" s="91"/>
      <c r="AH18" s="91"/>
      <c r="AI18" s="91"/>
      <c r="AJ18" s="91"/>
      <c r="AK18" s="91"/>
      <c r="AL18" s="91"/>
      <c r="AM18" s="91"/>
      <c r="AN18" s="91"/>
      <c r="AO18" s="91"/>
      <c r="AP18" s="91"/>
      <c r="AQ18" s="91"/>
      <c r="AR18" s="91"/>
      <c r="AS18" s="91"/>
      <c r="AT18" s="91"/>
      <c r="AU18" s="91"/>
      <c r="AV18" s="91"/>
      <c r="AW18" s="91"/>
      <c r="AX18" s="91"/>
      <c r="AY18" s="92"/>
      <c r="AZ18" s="92"/>
      <c r="BA18" s="92"/>
      <c r="BB18" s="92"/>
      <c r="BC18" s="92"/>
      <c r="BD18" s="92"/>
      <c r="BE18" s="93"/>
      <c r="BF18" s="79"/>
      <c r="BG18" s="79"/>
    </row>
    <row r="19" spans="1:59" s="31" customFormat="1" x14ac:dyDescent="0.35">
      <c r="A19" s="1" t="s">
        <v>6</v>
      </c>
      <c r="B19" s="94"/>
      <c r="C19" s="88"/>
      <c r="D19" s="88"/>
      <c r="E19" s="88"/>
      <c r="F19" s="90"/>
      <c r="G19" s="90"/>
      <c r="H19" s="90"/>
      <c r="I19" s="90"/>
      <c r="J19" s="90"/>
      <c r="K19" s="90"/>
      <c r="L19" s="90"/>
      <c r="M19" s="90"/>
      <c r="N19" s="90"/>
      <c r="O19" s="90"/>
      <c r="P19" s="91"/>
      <c r="Q19" s="91"/>
      <c r="R19" s="91"/>
      <c r="S19" s="91"/>
      <c r="T19" s="91"/>
      <c r="U19" s="91"/>
      <c r="V19" s="91"/>
      <c r="W19" s="91"/>
      <c r="X19" s="91"/>
      <c r="Y19" s="91"/>
      <c r="Z19" s="91"/>
      <c r="AA19" s="91"/>
      <c r="AB19" s="91"/>
      <c r="AC19" s="91"/>
      <c r="AD19" s="91"/>
      <c r="AE19" s="91"/>
      <c r="AF19" s="91"/>
      <c r="AG19" s="91"/>
      <c r="AH19" s="91"/>
      <c r="AI19" s="91"/>
      <c r="AJ19" s="91"/>
      <c r="AK19" s="91"/>
      <c r="AL19" s="91"/>
      <c r="AM19" s="91"/>
      <c r="AN19" s="91"/>
      <c r="AO19" s="91"/>
      <c r="AP19" s="91"/>
      <c r="AQ19" s="91"/>
      <c r="AR19" s="91"/>
      <c r="AS19" s="91"/>
      <c r="AT19" s="91"/>
      <c r="AU19" s="91"/>
      <c r="AV19" s="91"/>
      <c r="AW19" s="91"/>
      <c r="AX19" s="91"/>
      <c r="AY19" s="92"/>
      <c r="AZ19" s="92"/>
      <c r="BA19" s="92"/>
      <c r="BB19" s="92"/>
      <c r="BC19" s="92"/>
      <c r="BD19" s="92"/>
      <c r="BE19" s="93"/>
      <c r="BF19" s="79"/>
      <c r="BG19" s="79"/>
    </row>
    <row r="20" spans="1:59" s="31" customFormat="1" x14ac:dyDescent="0.35">
      <c r="A20" s="1" t="s">
        <v>36</v>
      </c>
      <c r="B20" s="94"/>
      <c r="C20" s="88"/>
      <c r="D20" s="88"/>
      <c r="E20" s="88"/>
      <c r="F20" s="90"/>
      <c r="G20" s="90"/>
      <c r="H20" s="90"/>
      <c r="I20" s="90"/>
      <c r="J20" s="90"/>
      <c r="K20" s="90"/>
      <c r="L20" s="90"/>
      <c r="M20" s="90"/>
      <c r="N20" s="90"/>
      <c r="O20" s="90"/>
      <c r="P20" s="91"/>
      <c r="Q20" s="91"/>
      <c r="R20" s="91"/>
      <c r="S20" s="91"/>
      <c r="T20" s="91"/>
      <c r="U20" s="91"/>
      <c r="V20" s="91"/>
      <c r="W20" s="91"/>
      <c r="X20" s="91"/>
      <c r="Y20" s="91"/>
      <c r="Z20" s="91"/>
      <c r="AA20" s="91"/>
      <c r="AB20" s="91"/>
      <c r="AC20" s="91"/>
      <c r="AD20" s="91"/>
      <c r="AE20" s="91"/>
      <c r="AF20" s="91"/>
      <c r="AG20" s="91"/>
      <c r="AH20" s="91"/>
      <c r="AI20" s="91"/>
      <c r="AJ20" s="91"/>
      <c r="AK20" s="91"/>
      <c r="AL20" s="91"/>
      <c r="AM20" s="91"/>
      <c r="AN20" s="91"/>
      <c r="AO20" s="91"/>
      <c r="AP20" s="91"/>
      <c r="AQ20" s="91"/>
      <c r="AR20" s="91"/>
      <c r="AS20" s="91"/>
      <c r="AT20" s="91"/>
      <c r="AU20" s="91"/>
      <c r="AV20" s="91"/>
      <c r="AW20" s="91"/>
      <c r="AX20" s="91"/>
      <c r="AY20" s="92"/>
      <c r="AZ20" s="92"/>
      <c r="BA20" s="92"/>
      <c r="BB20" s="92"/>
      <c r="BC20" s="92"/>
      <c r="BD20" s="92"/>
      <c r="BE20" s="93"/>
      <c r="BF20" s="79"/>
      <c r="BG20" s="79"/>
    </row>
    <row r="21" spans="1:59" s="31" customFormat="1" x14ac:dyDescent="0.35">
      <c r="A21" s="1" t="s">
        <v>12</v>
      </c>
      <c r="B21" s="94"/>
      <c r="C21" s="88"/>
      <c r="D21" s="88"/>
      <c r="E21" s="88"/>
      <c r="F21" s="90"/>
      <c r="G21" s="90"/>
      <c r="H21" s="90"/>
      <c r="I21" s="90"/>
      <c r="J21" s="90"/>
      <c r="K21" s="90"/>
      <c r="L21" s="90"/>
      <c r="M21" s="90"/>
      <c r="N21" s="90"/>
      <c r="O21" s="90"/>
      <c r="P21" s="91"/>
      <c r="Q21" s="91"/>
      <c r="R21" s="91"/>
      <c r="S21" s="91"/>
      <c r="T21" s="91"/>
      <c r="U21" s="91"/>
      <c r="V21" s="91"/>
      <c r="W21" s="91"/>
      <c r="X21" s="91"/>
      <c r="Y21" s="91"/>
      <c r="Z21" s="91"/>
      <c r="AA21" s="91"/>
      <c r="AB21" s="91"/>
      <c r="AC21" s="91"/>
      <c r="AD21" s="91"/>
      <c r="AE21" s="91"/>
      <c r="AF21" s="91"/>
      <c r="AG21" s="91"/>
      <c r="AH21" s="91"/>
      <c r="AI21" s="91"/>
      <c r="AJ21" s="91"/>
      <c r="AK21" s="91"/>
      <c r="AL21" s="91"/>
      <c r="AM21" s="91"/>
      <c r="AN21" s="91"/>
      <c r="AO21" s="91"/>
      <c r="AP21" s="91"/>
      <c r="AQ21" s="91"/>
      <c r="AR21" s="91"/>
      <c r="AS21" s="91"/>
      <c r="AT21" s="91"/>
      <c r="AU21" s="91"/>
      <c r="AV21" s="91"/>
      <c r="AW21" s="91"/>
      <c r="AX21" s="91"/>
      <c r="AY21" s="92"/>
      <c r="AZ21" s="92"/>
      <c r="BA21" s="92"/>
      <c r="BB21" s="92"/>
      <c r="BC21" s="92"/>
      <c r="BD21" s="92"/>
      <c r="BE21" s="93"/>
      <c r="BF21" s="79"/>
      <c r="BG21" s="79"/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Tabelle2"/>
  <dimension ref="A1:M20"/>
  <sheetViews>
    <sheetView showZeros="0" view="pageBreakPreview" zoomScale="70" zoomScaleNormal="70" zoomScaleSheetLayoutView="70" workbookViewId="0">
      <selection activeCell="B6" sqref="B6"/>
    </sheetView>
  </sheetViews>
  <sheetFormatPr baseColWidth="10" defaultRowHeight="14.5" x14ac:dyDescent="0.35"/>
  <cols>
    <col min="1" max="1" width="15.7265625" style="1" customWidth="1"/>
    <col min="2" max="2" width="13.1796875" style="1" customWidth="1"/>
    <col min="3" max="3" width="11.453125" style="1"/>
    <col min="4" max="4" width="10.7265625" style="1" customWidth="1"/>
    <col min="5" max="5" width="9.453125" style="1" customWidth="1"/>
    <col min="6" max="9" width="16.26953125" style="1" customWidth="1"/>
    <col min="10" max="11" width="8.1796875" style="1" customWidth="1"/>
    <col min="12" max="12" width="8.81640625" style="1" customWidth="1"/>
    <col min="13" max="13" width="13.26953125" style="1" customWidth="1"/>
  </cols>
  <sheetData>
    <row r="1" spans="1:13" s="153" customFormat="1" ht="25" customHeight="1" x14ac:dyDescent="0.35">
      <c r="A1" s="150">
        <f>Gesamt!B1</f>
        <v>0</v>
      </c>
      <c r="B1" s="151" t="s">
        <v>15</v>
      </c>
      <c r="C1" s="152" t="s">
        <v>16</v>
      </c>
      <c r="D1" s="152" t="s">
        <v>17</v>
      </c>
      <c r="E1" s="152" t="s">
        <v>18</v>
      </c>
      <c r="F1" s="151"/>
      <c r="G1" s="151"/>
      <c r="H1" s="151"/>
      <c r="I1" s="197"/>
      <c r="J1" s="308" t="s">
        <v>19</v>
      </c>
      <c r="K1" s="309"/>
      <c r="L1" s="310"/>
      <c r="M1" s="151"/>
    </row>
    <row r="2" spans="1:13" s="18" customFormat="1" ht="25" customHeight="1" thickBot="1" x14ac:dyDescent="0.4">
      <c r="A2" s="15" t="s">
        <v>0</v>
      </c>
      <c r="B2" s="16" t="s">
        <v>24</v>
      </c>
      <c r="C2" s="16" t="s">
        <v>25</v>
      </c>
      <c r="D2" s="16" t="s">
        <v>24</v>
      </c>
      <c r="E2" s="16" t="s">
        <v>25</v>
      </c>
      <c r="F2" s="16"/>
      <c r="G2" s="16"/>
      <c r="H2" s="16"/>
      <c r="I2" s="223"/>
      <c r="J2" s="157" t="s">
        <v>20</v>
      </c>
      <c r="K2" s="16" t="s">
        <v>109</v>
      </c>
      <c r="L2" s="17" t="s">
        <v>21</v>
      </c>
      <c r="M2" s="16" t="s">
        <v>48</v>
      </c>
    </row>
    <row r="3" spans="1:13" s="4" customFormat="1" ht="25" customHeight="1" x14ac:dyDescent="0.35">
      <c r="A3" s="7" t="s">
        <v>3</v>
      </c>
      <c r="B3" s="248">
        <f>Gesamt!B9</f>
        <v>0</v>
      </c>
      <c r="C3" s="2">
        <f>B3*1.1</f>
        <v>0</v>
      </c>
      <c r="D3" s="248">
        <f>Gesamt!C9</f>
        <v>0</v>
      </c>
      <c r="E3" s="2">
        <f>D3*1.1</f>
        <v>0</v>
      </c>
      <c r="F3" s="2"/>
      <c r="G3" s="2"/>
      <c r="H3" s="2"/>
      <c r="I3" s="224"/>
      <c r="J3" s="233">
        <f>Gesamt!AZ9</f>
        <v>0</v>
      </c>
      <c r="K3" s="100">
        <f>Gesamt!BA9</f>
        <v>0</v>
      </c>
      <c r="L3" s="89">
        <f>Gesamt!BB9</f>
        <v>0</v>
      </c>
      <c r="M3" s="2">
        <f>Gesamt!AY9</f>
        <v>0</v>
      </c>
    </row>
    <row r="4" spans="1:13" s="113" customFormat="1" ht="25" customHeight="1" x14ac:dyDescent="0.35">
      <c r="A4" s="110" t="s">
        <v>5</v>
      </c>
      <c r="B4" s="249">
        <f>Gesamt!B8</f>
        <v>0</v>
      </c>
      <c r="C4" s="111">
        <f t="shared" ref="C4:C18" si="0">B4*1.1</f>
        <v>0</v>
      </c>
      <c r="D4" s="249">
        <f>Gesamt!C8</f>
        <v>0</v>
      </c>
      <c r="E4" s="111">
        <f t="shared" ref="E4:E18" si="1">D4*1.1</f>
        <v>0</v>
      </c>
      <c r="F4" s="111"/>
      <c r="G4" s="111"/>
      <c r="H4" s="111"/>
      <c r="I4" s="225"/>
      <c r="J4" s="234">
        <f>Gesamt!AZ8</f>
        <v>0</v>
      </c>
      <c r="K4" s="111">
        <f>Gesamt!BA8</f>
        <v>0</v>
      </c>
      <c r="L4" s="112">
        <f>Gesamt!BB8</f>
        <v>0</v>
      </c>
      <c r="M4" s="111">
        <f>Gesamt!AY8</f>
        <v>0</v>
      </c>
    </row>
    <row r="5" spans="1:13" s="4" customFormat="1" ht="25" customHeight="1" x14ac:dyDescent="0.35">
      <c r="A5" s="7" t="s">
        <v>7</v>
      </c>
      <c r="B5" s="248">
        <f>Gesamt!B11</f>
        <v>0</v>
      </c>
      <c r="C5" s="2">
        <f t="shared" si="0"/>
        <v>0</v>
      </c>
      <c r="D5" s="248">
        <f>Gesamt!C11</f>
        <v>0</v>
      </c>
      <c r="E5" s="2">
        <f t="shared" si="1"/>
        <v>0</v>
      </c>
      <c r="F5" s="2"/>
      <c r="G5" s="2"/>
      <c r="H5" s="2"/>
      <c r="I5" s="224"/>
      <c r="J5" s="233">
        <f>Gesamt!AZ11</f>
        <v>0</v>
      </c>
      <c r="K5" s="2">
        <f>Gesamt!BA11</f>
        <v>0</v>
      </c>
      <c r="L5" s="89">
        <f>Gesamt!BB11</f>
        <v>0</v>
      </c>
      <c r="M5" s="2">
        <f>Gesamt!AY11</f>
        <v>0</v>
      </c>
    </row>
    <row r="6" spans="1:13" s="113" customFormat="1" ht="25" customHeight="1" x14ac:dyDescent="0.35">
      <c r="A6" s="110" t="s">
        <v>8</v>
      </c>
      <c r="B6" s="249">
        <f>Gesamt!B12</f>
        <v>0</v>
      </c>
      <c r="C6" s="111">
        <f t="shared" si="0"/>
        <v>0</v>
      </c>
      <c r="D6" s="249">
        <f>Gesamt!C12</f>
        <v>0</v>
      </c>
      <c r="E6" s="111">
        <f t="shared" si="1"/>
        <v>0</v>
      </c>
      <c r="F6" s="111"/>
      <c r="G6" s="111"/>
      <c r="H6" s="111"/>
      <c r="I6" s="225"/>
      <c r="J6" s="234">
        <f>Gesamt!AZ12</f>
        <v>0</v>
      </c>
      <c r="K6" s="111">
        <f>Gesamt!BA12</f>
        <v>0</v>
      </c>
      <c r="L6" s="112">
        <f>Gesamt!BB12</f>
        <v>0</v>
      </c>
      <c r="M6" s="111">
        <f>Gesamt!AY12</f>
        <v>0</v>
      </c>
    </row>
    <row r="7" spans="1:13" s="4" customFormat="1" ht="25" customHeight="1" x14ac:dyDescent="0.35">
      <c r="A7" s="7" t="s">
        <v>6</v>
      </c>
      <c r="B7" s="248">
        <f>Gesamt!B19</f>
        <v>0</v>
      </c>
      <c r="C7" s="2">
        <f t="shared" si="0"/>
        <v>0</v>
      </c>
      <c r="D7" s="248">
        <f>Gesamt!C19</f>
        <v>0</v>
      </c>
      <c r="E7" s="2">
        <f t="shared" si="1"/>
        <v>0</v>
      </c>
      <c r="F7" s="2"/>
      <c r="G7" s="2"/>
      <c r="H7" s="2"/>
      <c r="I7" s="224"/>
      <c r="J7" s="233">
        <f>Gesamt!AZ19</f>
        <v>0</v>
      </c>
      <c r="K7" s="2">
        <f>Gesamt!BA19</f>
        <v>0</v>
      </c>
      <c r="L7" s="89">
        <f>Gesamt!BB19</f>
        <v>0</v>
      </c>
      <c r="M7" s="2">
        <f>Gesamt!AY19</f>
        <v>0</v>
      </c>
    </row>
    <row r="8" spans="1:13" s="113" customFormat="1" ht="25" customHeight="1" x14ac:dyDescent="0.35">
      <c r="A8" s="110" t="s">
        <v>36</v>
      </c>
      <c r="B8" s="249">
        <f>Gesamt!B20</f>
        <v>0</v>
      </c>
      <c r="C8" s="111">
        <f t="shared" si="0"/>
        <v>0</v>
      </c>
      <c r="D8" s="249">
        <f>Gesamt!C20</f>
        <v>0</v>
      </c>
      <c r="E8" s="111">
        <f t="shared" si="1"/>
        <v>0</v>
      </c>
      <c r="F8" s="111"/>
      <c r="G8" s="111"/>
      <c r="H8" s="111"/>
      <c r="I8" s="225"/>
      <c r="J8" s="234">
        <f>Gesamt!AZ20</f>
        <v>0</v>
      </c>
      <c r="K8" s="111">
        <f>Gesamt!BA20</f>
        <v>0</v>
      </c>
      <c r="L8" s="112">
        <f>Gesamt!BB20</f>
        <v>0</v>
      </c>
      <c r="M8" s="111">
        <f>Gesamt!AY20</f>
        <v>0</v>
      </c>
    </row>
    <row r="9" spans="1:13" s="4" customFormat="1" ht="25" customHeight="1" x14ac:dyDescent="0.35">
      <c r="A9" s="7" t="s">
        <v>1</v>
      </c>
      <c r="B9" s="248">
        <f>Gesamt!B6</f>
        <v>0</v>
      </c>
      <c r="C9" s="2">
        <f t="shared" si="0"/>
        <v>0</v>
      </c>
      <c r="D9" s="248">
        <f>Gesamt!C6</f>
        <v>0</v>
      </c>
      <c r="E9" s="2">
        <f t="shared" si="1"/>
        <v>0</v>
      </c>
      <c r="F9" s="2"/>
      <c r="G9" s="2"/>
      <c r="H9" s="2"/>
      <c r="I9" s="224"/>
      <c r="J9" s="233">
        <f>Gesamt!AZ6</f>
        <v>0</v>
      </c>
      <c r="K9" s="2">
        <f>Gesamt!BA6</f>
        <v>0</v>
      </c>
      <c r="L9" s="89">
        <f>Gesamt!BB6</f>
        <v>0</v>
      </c>
      <c r="M9" s="2">
        <f>Gesamt!AY6</f>
        <v>0</v>
      </c>
    </row>
    <row r="10" spans="1:13" s="113" customFormat="1" ht="25" customHeight="1" x14ac:dyDescent="0.35">
      <c r="A10" s="110" t="s">
        <v>2</v>
      </c>
      <c r="B10" s="249">
        <f>Gesamt!B7</f>
        <v>0</v>
      </c>
      <c r="C10" s="111">
        <f t="shared" si="0"/>
        <v>0</v>
      </c>
      <c r="D10" s="249">
        <f>Gesamt!C7</f>
        <v>0</v>
      </c>
      <c r="E10" s="111">
        <f t="shared" si="1"/>
        <v>0</v>
      </c>
      <c r="F10" s="111"/>
      <c r="G10" s="111"/>
      <c r="H10" s="111"/>
      <c r="I10" s="225"/>
      <c r="J10" s="234">
        <f>Gesamt!AZ7</f>
        <v>0</v>
      </c>
      <c r="K10" s="111">
        <f>Gesamt!BA7</f>
        <v>0</v>
      </c>
      <c r="L10" s="112">
        <f>Gesamt!BB7</f>
        <v>0</v>
      </c>
      <c r="M10" s="111">
        <f>Gesamt!AY7</f>
        <v>0</v>
      </c>
    </row>
    <row r="11" spans="1:13" s="4" customFormat="1" ht="25" customHeight="1" x14ac:dyDescent="0.35">
      <c r="A11" s="7" t="s">
        <v>4</v>
      </c>
      <c r="B11" s="248">
        <f>Gesamt!B10</f>
        <v>0</v>
      </c>
      <c r="C11" s="2">
        <f t="shared" si="0"/>
        <v>0</v>
      </c>
      <c r="D11" s="248">
        <f>Gesamt!C10</f>
        <v>0</v>
      </c>
      <c r="E11" s="2">
        <f t="shared" si="1"/>
        <v>0</v>
      </c>
      <c r="F11" s="2"/>
      <c r="G11" s="2"/>
      <c r="H11" s="2"/>
      <c r="I11" s="224"/>
      <c r="J11" s="233">
        <f>Gesamt!AZ10</f>
        <v>0</v>
      </c>
      <c r="K11" s="2">
        <f>Gesamt!BA10</f>
        <v>0</v>
      </c>
      <c r="L11" s="89">
        <f>Gesamt!BB10</f>
        <v>0</v>
      </c>
      <c r="M11" s="2">
        <f>Gesamt!AY10</f>
        <v>0</v>
      </c>
    </row>
    <row r="12" spans="1:13" s="113" customFormat="1" ht="25" customHeight="1" x14ac:dyDescent="0.35">
      <c r="A12" s="110" t="s">
        <v>9</v>
      </c>
      <c r="B12" s="249">
        <f>Gesamt!B13</f>
        <v>0</v>
      </c>
      <c r="C12" s="111">
        <f t="shared" si="0"/>
        <v>0</v>
      </c>
      <c r="D12" s="249">
        <f>Gesamt!C13</f>
        <v>0</v>
      </c>
      <c r="E12" s="111">
        <f t="shared" si="1"/>
        <v>0</v>
      </c>
      <c r="F12" s="111"/>
      <c r="G12" s="111"/>
      <c r="H12" s="111"/>
      <c r="I12" s="225"/>
      <c r="J12" s="234">
        <f>Gesamt!AZ13</f>
        <v>0</v>
      </c>
      <c r="K12" s="111">
        <f>Gesamt!BA13</f>
        <v>0</v>
      </c>
      <c r="L12" s="112">
        <f>Gesamt!BB13</f>
        <v>0</v>
      </c>
      <c r="M12" s="111">
        <f>Gesamt!AY13</f>
        <v>0</v>
      </c>
    </row>
    <row r="13" spans="1:13" s="4" customFormat="1" ht="25" customHeight="1" x14ac:dyDescent="0.35">
      <c r="A13" s="7" t="s">
        <v>10</v>
      </c>
      <c r="B13" s="248">
        <f>Gesamt!B14</f>
        <v>0</v>
      </c>
      <c r="C13" s="2">
        <f t="shared" si="0"/>
        <v>0</v>
      </c>
      <c r="D13" s="248">
        <f>Gesamt!C14</f>
        <v>0</v>
      </c>
      <c r="E13" s="2">
        <f t="shared" si="1"/>
        <v>0</v>
      </c>
      <c r="F13" s="2"/>
      <c r="G13" s="2"/>
      <c r="H13" s="2"/>
      <c r="I13" s="224"/>
      <c r="J13" s="233">
        <f>Gesamt!AZ14</f>
        <v>0</v>
      </c>
      <c r="K13" s="2">
        <f>Gesamt!BA14</f>
        <v>0</v>
      </c>
      <c r="L13" s="89">
        <f>Gesamt!BB14</f>
        <v>0</v>
      </c>
      <c r="M13" s="2">
        <f>Gesamt!AY14</f>
        <v>0</v>
      </c>
    </row>
    <row r="14" spans="1:13" s="113" customFormat="1" ht="25" customHeight="1" x14ac:dyDescent="0.35">
      <c r="A14" s="110" t="s">
        <v>47</v>
      </c>
      <c r="B14" s="249">
        <f>Gesamt!B17</f>
        <v>0</v>
      </c>
      <c r="C14" s="111">
        <f>B14*1.1</f>
        <v>0</v>
      </c>
      <c r="D14" s="249">
        <f>Gesamt!C17</f>
        <v>0</v>
      </c>
      <c r="E14" s="111">
        <f>D14*1.1</f>
        <v>0</v>
      </c>
      <c r="F14" s="111"/>
      <c r="G14" s="111"/>
      <c r="H14" s="111"/>
      <c r="I14" s="225"/>
      <c r="J14" s="234">
        <f>Gesamt!AZ17</f>
        <v>0</v>
      </c>
      <c r="K14" s="111">
        <f>Gesamt!BA17</f>
        <v>0</v>
      </c>
      <c r="L14" s="112">
        <f>Gesamt!BB17</f>
        <v>0</v>
      </c>
      <c r="M14" s="111">
        <f>Gesamt!AY17</f>
        <v>0</v>
      </c>
    </row>
    <row r="15" spans="1:13" s="4" customFormat="1" ht="25" customHeight="1" x14ac:dyDescent="0.35">
      <c r="A15" s="7" t="s">
        <v>11</v>
      </c>
      <c r="B15" s="248">
        <f>Gesamt!B16</f>
        <v>0</v>
      </c>
      <c r="C15" s="2">
        <f>B15*1.1</f>
        <v>0</v>
      </c>
      <c r="D15" s="248">
        <f>Gesamt!C16</f>
        <v>0</v>
      </c>
      <c r="E15" s="2">
        <f>D15*1.1</f>
        <v>0</v>
      </c>
      <c r="F15" s="2"/>
      <c r="G15" s="2"/>
      <c r="H15" s="2"/>
      <c r="I15" s="224"/>
      <c r="J15" s="233">
        <f>Gesamt!AZ16</f>
        <v>0</v>
      </c>
      <c r="K15" s="2">
        <f>Gesamt!BA16</f>
        <v>0</v>
      </c>
      <c r="L15" s="89">
        <f>Gesamt!BB16</f>
        <v>0</v>
      </c>
      <c r="M15" s="2">
        <f>Gesamt!AY16</f>
        <v>0</v>
      </c>
    </row>
    <row r="16" spans="1:13" s="113" customFormat="1" ht="25" customHeight="1" x14ac:dyDescent="0.35">
      <c r="A16" s="110" t="s">
        <v>12</v>
      </c>
      <c r="B16" s="249">
        <f>Gesamt!B21</f>
        <v>0</v>
      </c>
      <c r="C16" s="111">
        <f t="shared" si="0"/>
        <v>0</v>
      </c>
      <c r="D16" s="249">
        <f>Gesamt!C21</f>
        <v>0</v>
      </c>
      <c r="E16" s="111">
        <f t="shared" si="1"/>
        <v>0</v>
      </c>
      <c r="F16" s="111"/>
      <c r="G16" s="111"/>
      <c r="H16" s="111"/>
      <c r="I16" s="225"/>
      <c r="J16" s="234">
        <f>Gesamt!AZ21</f>
        <v>0</v>
      </c>
      <c r="K16" s="111">
        <f>Gesamt!BA21</f>
        <v>0</v>
      </c>
      <c r="L16" s="112">
        <f>Gesamt!BB21</f>
        <v>0</v>
      </c>
      <c r="M16" s="111">
        <f>Gesamt!AY21</f>
        <v>0</v>
      </c>
    </row>
    <row r="17" spans="1:13" s="4" customFormat="1" ht="25" customHeight="1" x14ac:dyDescent="0.35">
      <c r="A17" s="7" t="s">
        <v>13</v>
      </c>
      <c r="B17" s="248">
        <f>Gesamt!B18</f>
        <v>0</v>
      </c>
      <c r="C17" s="2">
        <f t="shared" si="0"/>
        <v>0</v>
      </c>
      <c r="D17" s="248">
        <f>Gesamt!C18</f>
        <v>0</v>
      </c>
      <c r="E17" s="2">
        <f t="shared" si="1"/>
        <v>0</v>
      </c>
      <c r="F17" s="2"/>
      <c r="G17" s="2"/>
      <c r="H17" s="2"/>
      <c r="I17" s="224"/>
      <c r="J17" s="233">
        <f>Gesamt!AZ18</f>
        <v>0</v>
      </c>
      <c r="K17" s="2">
        <f>Gesamt!BA18</f>
        <v>0</v>
      </c>
      <c r="L17" s="89">
        <f>Gesamt!BB18</f>
        <v>0</v>
      </c>
      <c r="M17" s="2">
        <f>Gesamt!AY18</f>
        <v>0</v>
      </c>
    </row>
    <row r="18" spans="1:13" s="113" customFormat="1" ht="25" customHeight="1" thickBot="1" x14ac:dyDescent="0.4">
      <c r="A18" s="110" t="s">
        <v>14</v>
      </c>
      <c r="B18" s="249">
        <f>Gesamt!B15</f>
        <v>0</v>
      </c>
      <c r="C18" s="111">
        <f t="shared" si="0"/>
        <v>0</v>
      </c>
      <c r="D18" s="249">
        <f>Gesamt!C15</f>
        <v>0</v>
      </c>
      <c r="E18" s="111">
        <f t="shared" si="1"/>
        <v>0</v>
      </c>
      <c r="F18" s="111"/>
      <c r="G18" s="111"/>
      <c r="H18" s="111"/>
      <c r="I18" s="225"/>
      <c r="J18" s="234">
        <f>Gesamt!AZ15</f>
        <v>0</v>
      </c>
      <c r="K18" s="111">
        <f>Gesamt!BA15</f>
        <v>0</v>
      </c>
      <c r="L18" s="112">
        <f>Gesamt!BB15</f>
        <v>0</v>
      </c>
      <c r="M18" s="111">
        <f>Gesamt!AY15</f>
        <v>0</v>
      </c>
    </row>
    <row r="19" spans="1:13" s="14" customFormat="1" ht="30" customHeight="1" thickBot="1" x14ac:dyDescent="0.4">
      <c r="A19" s="12" t="s">
        <v>22</v>
      </c>
      <c r="B19" s="250">
        <f>Gesamt!B5</f>
        <v>0</v>
      </c>
      <c r="C19" s="28">
        <f>SUM(C3:C18)</f>
        <v>0</v>
      </c>
      <c r="D19" s="250">
        <f>Gesamt!C5</f>
        <v>0</v>
      </c>
      <c r="E19" s="28">
        <f>SUM(E3:E18)</f>
        <v>0</v>
      </c>
      <c r="F19" s="28"/>
      <c r="G19" s="28"/>
      <c r="H19" s="28"/>
      <c r="I19" s="226"/>
      <c r="J19" s="235">
        <f>Gesamt!AZ5</f>
        <v>0</v>
      </c>
      <c r="K19" s="28">
        <f>Gesamt!BA5</f>
        <v>0</v>
      </c>
      <c r="L19" s="103">
        <f>Gesamt!BB5</f>
        <v>0</v>
      </c>
      <c r="M19" s="28">
        <f>Gesamt!AY5</f>
        <v>0</v>
      </c>
    </row>
    <row r="20" spans="1:13" x14ac:dyDescent="0.35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</row>
  </sheetData>
  <mergeCells count="1">
    <mergeCell ref="J1:L1"/>
  </mergeCells>
  <pageMargins left="0.7" right="0.7" top="0.78740157499999996" bottom="0.78740157499999996" header="0.3" footer="0.3"/>
  <pageSetup paperSize="9" scale="53" orientation="portrait" horizontalDpi="360" verticalDpi="36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Tabelle3"/>
  <dimension ref="A1:AE20"/>
  <sheetViews>
    <sheetView showZeros="0" view="pageBreakPreview" zoomScale="60" zoomScaleNormal="80" workbookViewId="0">
      <selection activeCell="H19" sqref="H19"/>
    </sheetView>
  </sheetViews>
  <sheetFormatPr baseColWidth="10" defaultRowHeight="14.5" x14ac:dyDescent="0.35"/>
  <cols>
    <col min="1" max="1" width="15.7265625" style="1" customWidth="1"/>
    <col min="2" max="10" width="5.7265625" style="1" customWidth="1"/>
    <col min="11" max="11" width="8.7265625" style="1" customWidth="1"/>
    <col min="12" max="12" width="7.81640625" style="1" customWidth="1"/>
    <col min="13" max="13" width="13.54296875" style="1" customWidth="1"/>
    <col min="14" max="14" width="8.7265625" style="1" customWidth="1"/>
    <col min="15" max="15" width="7.81640625" style="1" customWidth="1"/>
    <col min="16" max="16" width="13.26953125" style="1" customWidth="1"/>
    <col min="17" max="17" width="15" customWidth="1"/>
  </cols>
  <sheetData>
    <row r="1" spans="1:31" s="32" customFormat="1" ht="97.5" customHeight="1" x14ac:dyDescent="0.45">
      <c r="A1" s="84">
        <f>Gesamt!B1</f>
        <v>0</v>
      </c>
      <c r="B1" s="33" t="s">
        <v>117</v>
      </c>
      <c r="C1" s="33" t="s">
        <v>49</v>
      </c>
      <c r="D1" s="33" t="s">
        <v>50</v>
      </c>
      <c r="E1" s="33" t="s">
        <v>51</v>
      </c>
      <c r="F1" s="33" t="s">
        <v>52</v>
      </c>
      <c r="G1" s="33" t="s">
        <v>110</v>
      </c>
      <c r="H1" s="33" t="s">
        <v>116</v>
      </c>
      <c r="I1" s="33" t="s">
        <v>53</v>
      </c>
      <c r="J1" s="33" t="s">
        <v>64</v>
      </c>
      <c r="K1" s="311"/>
      <c r="L1" s="312"/>
      <c r="M1" s="313"/>
      <c r="N1" s="314"/>
      <c r="O1" s="312"/>
      <c r="P1" s="313"/>
      <c r="Q1" s="105"/>
    </row>
    <row r="2" spans="1:31" s="37" customFormat="1" ht="25" customHeight="1" x14ac:dyDescent="0.35">
      <c r="A2" s="106">
        <f>Gesamt!E1</f>
        <v>0</v>
      </c>
      <c r="B2" s="36"/>
      <c r="C2" s="36"/>
      <c r="D2" s="36"/>
      <c r="E2" s="36"/>
      <c r="F2" s="36"/>
      <c r="G2" s="36"/>
      <c r="H2" s="36"/>
      <c r="I2" s="36"/>
      <c r="J2" s="36"/>
      <c r="K2" s="36"/>
      <c r="L2" s="122"/>
      <c r="M2" s="133"/>
      <c r="N2" s="129"/>
      <c r="O2" s="122"/>
      <c r="P2" s="133"/>
      <c r="Q2" s="107"/>
    </row>
    <row r="3" spans="1:31" s="4" customFormat="1" ht="25" customHeight="1" thickBot="1" x14ac:dyDescent="0.4">
      <c r="A3" s="34" t="s">
        <v>3</v>
      </c>
      <c r="B3" s="117">
        <f>Gesamt!G9</f>
        <v>0</v>
      </c>
      <c r="C3" s="117">
        <f>Gesamt!H9</f>
        <v>0</v>
      </c>
      <c r="D3" s="117">
        <f>Gesamt!I9</f>
        <v>0</v>
      </c>
      <c r="E3" s="117">
        <f>Gesamt!J9</f>
        <v>0</v>
      </c>
      <c r="F3" s="117">
        <f>Gesamt!K9</f>
        <v>0</v>
      </c>
      <c r="G3" s="117">
        <f>Gesamt!L9</f>
        <v>0</v>
      </c>
      <c r="H3" s="117">
        <f>Gesamt!M9</f>
        <v>0</v>
      </c>
      <c r="I3" s="117">
        <f>Gesamt!N9</f>
        <v>0</v>
      </c>
      <c r="J3" s="117">
        <f>Gesamt!O9</f>
        <v>0</v>
      </c>
      <c r="K3" s="117"/>
      <c r="L3" s="123" t="s">
        <v>27</v>
      </c>
      <c r="M3" s="134" t="s">
        <v>28</v>
      </c>
      <c r="N3" s="130"/>
      <c r="O3" s="123" t="s">
        <v>27</v>
      </c>
      <c r="P3" s="134" t="s">
        <v>28</v>
      </c>
      <c r="Q3" s="108"/>
    </row>
    <row r="4" spans="1:31" s="9" customFormat="1" ht="25" customHeight="1" thickBot="1" x14ac:dyDescent="0.4">
      <c r="A4" s="116" t="s">
        <v>5</v>
      </c>
      <c r="B4" s="118">
        <f>Gesamt!G8</f>
        <v>0</v>
      </c>
      <c r="C4" s="118">
        <f>Gesamt!H8</f>
        <v>0</v>
      </c>
      <c r="D4" s="118">
        <f>Gesamt!I8</f>
        <v>0</v>
      </c>
      <c r="E4" s="118">
        <f>Gesamt!J8</f>
        <v>0</v>
      </c>
      <c r="F4" s="118">
        <f>Gesamt!K8</f>
        <v>0</v>
      </c>
      <c r="G4" s="118">
        <f>Gesamt!L8</f>
        <v>0</v>
      </c>
      <c r="H4" s="118">
        <f>Gesamt!M8</f>
        <v>0</v>
      </c>
      <c r="I4" s="118">
        <f>Gesamt!N8</f>
        <v>0</v>
      </c>
      <c r="J4" s="118">
        <f>Gesamt!O8</f>
        <v>0</v>
      </c>
      <c r="K4" s="118"/>
      <c r="L4" s="124" t="s">
        <v>27</v>
      </c>
      <c r="M4" s="21" t="s">
        <v>28</v>
      </c>
      <c r="N4" s="118"/>
      <c r="O4" s="124" t="s">
        <v>27</v>
      </c>
      <c r="P4" s="21" t="s">
        <v>28</v>
      </c>
      <c r="Q4" s="136"/>
      <c r="R4" s="19"/>
      <c r="S4" s="68"/>
      <c r="T4" s="68"/>
      <c r="U4" s="68"/>
      <c r="V4" s="68"/>
      <c r="W4" s="68"/>
      <c r="X4" s="68"/>
      <c r="Y4" s="69"/>
      <c r="Z4" s="69"/>
      <c r="AA4" s="70"/>
      <c r="AB4" s="68"/>
      <c r="AC4" s="68"/>
      <c r="AD4" s="72"/>
      <c r="AE4" s="73"/>
    </row>
    <row r="5" spans="1:31" s="4" customFormat="1" ht="25" customHeight="1" thickBot="1" x14ac:dyDescent="0.4">
      <c r="A5" s="114" t="s">
        <v>7</v>
      </c>
      <c r="B5" s="27">
        <f>Gesamt!G11</f>
        <v>0</v>
      </c>
      <c r="C5" s="27">
        <f>Gesamt!H11</f>
        <v>0</v>
      </c>
      <c r="D5" s="27">
        <f>Gesamt!I11</f>
        <v>0</v>
      </c>
      <c r="E5" s="27">
        <f>Gesamt!J11</f>
        <v>0</v>
      </c>
      <c r="F5" s="27">
        <f>Gesamt!K11</f>
        <v>0</v>
      </c>
      <c r="G5" s="27">
        <f>Gesamt!L11</f>
        <v>0</v>
      </c>
      <c r="H5" s="27">
        <f>Gesamt!M11</f>
        <v>0</v>
      </c>
      <c r="I5" s="27">
        <f>Gesamt!N11</f>
        <v>0</v>
      </c>
      <c r="J5" s="27">
        <f>Gesamt!O11</f>
        <v>0</v>
      </c>
      <c r="K5" s="27"/>
      <c r="L5" s="125" t="s">
        <v>27</v>
      </c>
      <c r="M5" s="22" t="s">
        <v>28</v>
      </c>
      <c r="N5" s="27"/>
      <c r="O5" s="125" t="s">
        <v>27</v>
      </c>
      <c r="P5" s="22" t="s">
        <v>28</v>
      </c>
      <c r="Q5" s="108"/>
      <c r="S5" s="68"/>
      <c r="T5" s="71"/>
      <c r="U5" s="68"/>
      <c r="V5" s="68"/>
      <c r="W5" s="68"/>
      <c r="X5" s="68"/>
      <c r="Y5" s="68"/>
      <c r="Z5" s="68"/>
      <c r="AA5" s="69"/>
      <c r="AB5" s="69"/>
      <c r="AC5" s="70"/>
      <c r="AD5" s="68"/>
      <c r="AE5" s="68"/>
    </row>
    <row r="6" spans="1:31" s="9" customFormat="1" ht="25" customHeight="1" thickBot="1" x14ac:dyDescent="0.4">
      <c r="A6" s="114" t="s">
        <v>8</v>
      </c>
      <c r="B6" s="25">
        <f>Gesamt!G12</f>
        <v>0</v>
      </c>
      <c r="C6" s="25">
        <f>Gesamt!H12</f>
        <v>0</v>
      </c>
      <c r="D6" s="25">
        <f>Gesamt!I12</f>
        <v>0</v>
      </c>
      <c r="E6" s="25">
        <f>Gesamt!J12</f>
        <v>0</v>
      </c>
      <c r="F6" s="25">
        <f>Gesamt!K12</f>
        <v>0</v>
      </c>
      <c r="G6" s="25">
        <f>Gesamt!L12</f>
        <v>0</v>
      </c>
      <c r="H6" s="25">
        <f>Gesamt!M12</f>
        <v>0</v>
      </c>
      <c r="I6" s="25">
        <f>Gesamt!N12</f>
        <v>0</v>
      </c>
      <c r="J6" s="25">
        <f>Gesamt!O12</f>
        <v>0</v>
      </c>
      <c r="K6" s="25"/>
      <c r="L6" s="126" t="s">
        <v>27</v>
      </c>
      <c r="M6" s="23" t="s">
        <v>28</v>
      </c>
      <c r="N6" s="25"/>
      <c r="O6" s="126" t="s">
        <v>27</v>
      </c>
      <c r="P6" s="23" t="s">
        <v>28</v>
      </c>
      <c r="Q6" s="137"/>
      <c r="R6" s="19"/>
      <c r="S6" s="68"/>
      <c r="T6" s="71"/>
      <c r="U6" s="68"/>
      <c r="V6" s="68"/>
      <c r="W6" s="68"/>
      <c r="X6" s="68"/>
      <c r="Y6" s="68"/>
      <c r="Z6" s="68"/>
      <c r="AA6" s="69"/>
      <c r="AB6" s="69"/>
      <c r="AC6" s="70"/>
      <c r="AD6" s="68"/>
      <c r="AE6" s="68"/>
    </row>
    <row r="7" spans="1:31" s="4" customFormat="1" ht="25" customHeight="1" thickBot="1" x14ac:dyDescent="0.4">
      <c r="A7" s="114" t="s">
        <v>6</v>
      </c>
      <c r="B7" s="27">
        <f>Gesamt!G19</f>
        <v>0</v>
      </c>
      <c r="C7" s="27">
        <f>Gesamt!H19</f>
        <v>0</v>
      </c>
      <c r="D7" s="27">
        <f>Gesamt!I19</f>
        <v>0</v>
      </c>
      <c r="E7" s="27">
        <f>Gesamt!J19</f>
        <v>0</v>
      </c>
      <c r="F7" s="27">
        <f>Gesamt!K19</f>
        <v>0</v>
      </c>
      <c r="G7" s="27">
        <f>Gesamt!L19</f>
        <v>0</v>
      </c>
      <c r="H7" s="27">
        <f>Gesamt!M19</f>
        <v>0</v>
      </c>
      <c r="I7" s="27">
        <f>Gesamt!N19</f>
        <v>0</v>
      </c>
      <c r="J7" s="27">
        <f>Gesamt!O19</f>
        <v>0</v>
      </c>
      <c r="K7" s="27"/>
      <c r="L7" s="125" t="s">
        <v>27</v>
      </c>
      <c r="M7" s="22" t="s">
        <v>28</v>
      </c>
      <c r="N7" s="27"/>
      <c r="O7" s="125" t="s">
        <v>27</v>
      </c>
      <c r="P7" s="22" t="s">
        <v>28</v>
      </c>
      <c r="Q7" s="108"/>
      <c r="S7" s="68"/>
      <c r="T7" s="71"/>
      <c r="U7" s="68"/>
      <c r="V7" s="68"/>
      <c r="W7" s="68"/>
      <c r="X7" s="68"/>
      <c r="Y7" s="68"/>
      <c r="Z7" s="68"/>
      <c r="AA7" s="69"/>
      <c r="AB7" s="69"/>
      <c r="AC7" s="70"/>
      <c r="AD7" s="68"/>
      <c r="AE7" s="68"/>
    </row>
    <row r="8" spans="1:31" s="9" customFormat="1" ht="25" customHeight="1" thickBot="1" x14ac:dyDescent="0.4">
      <c r="A8" s="115" t="s">
        <v>36</v>
      </c>
      <c r="B8" s="121">
        <f>Gesamt!G20</f>
        <v>0</v>
      </c>
      <c r="C8" s="121">
        <f>Gesamt!H20</f>
        <v>0</v>
      </c>
      <c r="D8" s="121">
        <f>Gesamt!I20</f>
        <v>0</v>
      </c>
      <c r="E8" s="121">
        <f>Gesamt!J20</f>
        <v>0</v>
      </c>
      <c r="F8" s="121">
        <f>Gesamt!K20</f>
        <v>0</v>
      </c>
      <c r="G8" s="121">
        <f>Gesamt!L20</f>
        <v>0</v>
      </c>
      <c r="H8" s="121">
        <f>Gesamt!M20</f>
        <v>0</v>
      </c>
      <c r="I8" s="121">
        <f>Gesamt!N20</f>
        <v>0</v>
      </c>
      <c r="J8" s="121">
        <f>Gesamt!O20</f>
        <v>0</v>
      </c>
      <c r="K8" s="121"/>
      <c r="L8" s="127" t="s">
        <v>27</v>
      </c>
      <c r="M8" s="24" t="s">
        <v>28</v>
      </c>
      <c r="N8" s="121"/>
      <c r="O8" s="127" t="s">
        <v>27</v>
      </c>
      <c r="P8" s="24" t="s">
        <v>28</v>
      </c>
      <c r="Q8" s="138"/>
      <c r="R8" s="19"/>
      <c r="S8" s="68"/>
      <c r="T8" s="71"/>
      <c r="U8" s="68"/>
      <c r="V8" s="68"/>
      <c r="W8" s="68"/>
      <c r="X8" s="68"/>
      <c r="Y8" s="68"/>
      <c r="Z8" s="68"/>
      <c r="AA8" s="69"/>
      <c r="AB8" s="69"/>
      <c r="AC8" s="70"/>
      <c r="AD8" s="68"/>
      <c r="AE8" s="68"/>
    </row>
    <row r="9" spans="1:31" s="4" customFormat="1" ht="25" customHeight="1" thickBot="1" x14ac:dyDescent="0.4">
      <c r="A9" s="20" t="s">
        <v>1</v>
      </c>
      <c r="B9" s="100">
        <f>Gesamt!G6</f>
        <v>0</v>
      </c>
      <c r="C9" s="100">
        <f>Gesamt!H6</f>
        <v>0</v>
      </c>
      <c r="D9" s="100">
        <f>Gesamt!I6</f>
        <v>0</v>
      </c>
      <c r="E9" s="100">
        <f>Gesamt!J6</f>
        <v>0</v>
      </c>
      <c r="F9" s="100">
        <f>Gesamt!K6</f>
        <v>0</v>
      </c>
      <c r="G9" s="100">
        <f>Gesamt!L6</f>
        <v>0</v>
      </c>
      <c r="H9" s="100">
        <f>Gesamt!M6</f>
        <v>0</v>
      </c>
      <c r="I9" s="100">
        <f>Gesamt!N6</f>
        <v>0</v>
      </c>
      <c r="J9" s="100">
        <f>Gesamt!O6</f>
        <v>0</v>
      </c>
      <c r="K9" s="100"/>
      <c r="L9" s="128" t="s">
        <v>27</v>
      </c>
      <c r="M9" s="135" t="s">
        <v>28</v>
      </c>
      <c r="N9" s="131"/>
      <c r="O9" s="128" t="s">
        <v>27</v>
      </c>
      <c r="P9" s="135" t="s">
        <v>28</v>
      </c>
      <c r="Q9" s="108"/>
      <c r="S9" s="68"/>
      <c r="T9" s="71"/>
      <c r="U9" s="68"/>
      <c r="V9" s="68"/>
      <c r="W9" s="68"/>
      <c r="X9" s="68"/>
      <c r="Y9" s="68"/>
      <c r="Z9" s="68"/>
      <c r="AA9" s="69"/>
      <c r="AB9" s="69"/>
      <c r="AC9" s="70"/>
      <c r="AD9" s="68"/>
      <c r="AE9" s="68"/>
    </row>
    <row r="10" spans="1:31" s="9" customFormat="1" ht="25" customHeight="1" thickBot="1" x14ac:dyDescent="0.4">
      <c r="A10" s="8" t="s">
        <v>2</v>
      </c>
      <c r="B10" s="26">
        <f>Gesamt!G7</f>
        <v>0</v>
      </c>
      <c r="C10" s="26">
        <f>Gesamt!H7</f>
        <v>0</v>
      </c>
      <c r="D10" s="26">
        <f>Gesamt!I7</f>
        <v>0</v>
      </c>
      <c r="E10" s="26">
        <f>Gesamt!J7</f>
        <v>0</v>
      </c>
      <c r="F10" s="26">
        <f>Gesamt!K7</f>
        <v>0</v>
      </c>
      <c r="G10" s="26">
        <f>Gesamt!L7</f>
        <v>0</v>
      </c>
      <c r="H10" s="26">
        <f>Gesamt!M7</f>
        <v>0</v>
      </c>
      <c r="I10" s="26">
        <f>Gesamt!N7</f>
        <v>0</v>
      </c>
      <c r="J10" s="26">
        <f>Gesamt!O7</f>
        <v>0</v>
      </c>
      <c r="K10" s="26"/>
      <c r="L10" s="126" t="s">
        <v>27</v>
      </c>
      <c r="M10" s="23" t="s">
        <v>28</v>
      </c>
      <c r="N10" s="25"/>
      <c r="O10" s="126" t="s">
        <v>27</v>
      </c>
      <c r="P10" s="23" t="s">
        <v>28</v>
      </c>
      <c r="Q10" s="137"/>
      <c r="R10" s="19"/>
      <c r="S10" s="68"/>
      <c r="T10" s="71"/>
      <c r="U10" s="68"/>
      <c r="V10" s="68"/>
      <c r="W10" s="68"/>
      <c r="X10" s="68"/>
      <c r="Y10" s="68"/>
      <c r="Z10" s="68"/>
      <c r="AA10" s="69"/>
      <c r="AB10" s="69"/>
      <c r="AC10" s="70"/>
      <c r="AD10" s="68"/>
      <c r="AE10" s="68"/>
    </row>
    <row r="11" spans="1:31" s="4" customFormat="1" ht="25" customHeight="1" thickBot="1" x14ac:dyDescent="0.4">
      <c r="A11" s="7" t="s">
        <v>4</v>
      </c>
      <c r="B11" s="2">
        <f>Gesamt!G10</f>
        <v>0</v>
      </c>
      <c r="C11" s="2">
        <f>Gesamt!H10</f>
        <v>0</v>
      </c>
      <c r="D11" s="2">
        <f>Gesamt!I10</f>
        <v>0</v>
      </c>
      <c r="E11" s="2">
        <f>Gesamt!J10</f>
        <v>0</v>
      </c>
      <c r="F11" s="2">
        <f>Gesamt!K10</f>
        <v>0</v>
      </c>
      <c r="G11" s="2">
        <f>Gesamt!L10</f>
        <v>0</v>
      </c>
      <c r="H11" s="2">
        <f>Gesamt!M10</f>
        <v>0</v>
      </c>
      <c r="I11" s="2">
        <f>Gesamt!N10</f>
        <v>0</v>
      </c>
      <c r="J11" s="2">
        <f>Gesamt!O10</f>
        <v>0</v>
      </c>
      <c r="K11" s="2"/>
      <c r="L11" s="125" t="s">
        <v>27</v>
      </c>
      <c r="M11" s="22" t="s">
        <v>28</v>
      </c>
      <c r="N11" s="27"/>
      <c r="O11" s="125" t="s">
        <v>27</v>
      </c>
      <c r="P11" s="22" t="s">
        <v>28</v>
      </c>
      <c r="Q11" s="108"/>
      <c r="S11" s="68"/>
      <c r="T11" s="71"/>
      <c r="U11" s="68"/>
      <c r="V11" s="74"/>
      <c r="W11" s="74"/>
      <c r="X11" s="74"/>
      <c r="Y11" s="74"/>
      <c r="Z11" s="74"/>
      <c r="AA11" s="74"/>
      <c r="AB11" s="74"/>
      <c r="AC11" s="74"/>
      <c r="AD11" s="74"/>
      <c r="AE11" s="75"/>
    </row>
    <row r="12" spans="1:31" s="9" customFormat="1" ht="25" customHeight="1" x14ac:dyDescent="0.35">
      <c r="A12" s="8" t="s">
        <v>9</v>
      </c>
      <c r="B12" s="26">
        <f>Gesamt!G13</f>
        <v>0</v>
      </c>
      <c r="C12" s="26">
        <f>Gesamt!H13</f>
        <v>0</v>
      </c>
      <c r="D12" s="26">
        <f>Gesamt!I13</f>
        <v>0</v>
      </c>
      <c r="E12" s="26">
        <f>Gesamt!J13</f>
        <v>0</v>
      </c>
      <c r="F12" s="26">
        <f>Gesamt!K13</f>
        <v>0</v>
      </c>
      <c r="G12" s="26">
        <f>Gesamt!L13</f>
        <v>0</v>
      </c>
      <c r="H12" s="26">
        <f>Gesamt!M13</f>
        <v>0</v>
      </c>
      <c r="I12" s="26">
        <f>Gesamt!N13</f>
        <v>0</v>
      </c>
      <c r="J12" s="26">
        <f>Gesamt!O13</f>
        <v>0</v>
      </c>
      <c r="K12" s="26"/>
      <c r="L12" s="126" t="s">
        <v>27</v>
      </c>
      <c r="M12" s="23" t="s">
        <v>28</v>
      </c>
      <c r="N12" s="25"/>
      <c r="O12" s="126" t="s">
        <v>27</v>
      </c>
      <c r="P12" s="23" t="s">
        <v>28</v>
      </c>
      <c r="Q12" s="137"/>
      <c r="R12" s="19"/>
    </row>
    <row r="13" spans="1:31" s="4" customFormat="1" ht="25" customHeight="1" x14ac:dyDescent="0.35">
      <c r="A13" s="7" t="s">
        <v>10</v>
      </c>
      <c r="B13" s="2">
        <f>Gesamt!G14</f>
        <v>0</v>
      </c>
      <c r="C13" s="2">
        <f>Gesamt!H14</f>
        <v>0</v>
      </c>
      <c r="D13" s="2">
        <f>Gesamt!I14</f>
        <v>0</v>
      </c>
      <c r="E13" s="2">
        <f>Gesamt!J14</f>
        <v>0</v>
      </c>
      <c r="F13" s="2">
        <f>Gesamt!K14</f>
        <v>0</v>
      </c>
      <c r="G13" s="2">
        <f>Gesamt!L14</f>
        <v>0</v>
      </c>
      <c r="H13" s="2">
        <f>Gesamt!M14</f>
        <v>0</v>
      </c>
      <c r="I13" s="2">
        <f>Gesamt!N14</f>
        <v>0</v>
      </c>
      <c r="J13" s="2">
        <f>Gesamt!O14</f>
        <v>0</v>
      </c>
      <c r="K13" s="2"/>
      <c r="L13" s="125" t="s">
        <v>27</v>
      </c>
      <c r="M13" s="22" t="s">
        <v>28</v>
      </c>
      <c r="N13" s="27"/>
      <c r="O13" s="125" t="s">
        <v>27</v>
      </c>
      <c r="P13" s="22" t="s">
        <v>28</v>
      </c>
      <c r="Q13" s="108"/>
    </row>
    <row r="14" spans="1:31" s="9" customFormat="1" ht="25" customHeight="1" x14ac:dyDescent="0.35">
      <c r="A14" s="8" t="s">
        <v>14</v>
      </c>
      <c r="B14" s="26">
        <f>Gesamt!G15</f>
        <v>0</v>
      </c>
      <c r="C14" s="26">
        <f>Gesamt!H15</f>
        <v>0</v>
      </c>
      <c r="D14" s="26">
        <f>Gesamt!I15</f>
        <v>0</v>
      </c>
      <c r="E14" s="26">
        <f>Gesamt!J15</f>
        <v>0</v>
      </c>
      <c r="F14" s="26">
        <f>Gesamt!K15</f>
        <v>0</v>
      </c>
      <c r="G14" s="26">
        <f>Gesamt!L15</f>
        <v>0</v>
      </c>
      <c r="H14" s="26">
        <f>Gesamt!M15</f>
        <v>0</v>
      </c>
      <c r="I14" s="26">
        <f>Gesamt!N15</f>
        <v>0</v>
      </c>
      <c r="J14" s="26">
        <f>Gesamt!O15</f>
        <v>0</v>
      </c>
      <c r="K14" s="26"/>
      <c r="L14" s="126" t="s">
        <v>27</v>
      </c>
      <c r="M14" s="23" t="s">
        <v>28</v>
      </c>
      <c r="N14" s="25"/>
      <c r="O14" s="126" t="s">
        <v>27</v>
      </c>
      <c r="P14" s="23" t="s">
        <v>28</v>
      </c>
      <c r="Q14" s="137"/>
      <c r="R14" s="19"/>
    </row>
    <row r="15" spans="1:31" s="4" customFormat="1" ht="25" customHeight="1" x14ac:dyDescent="0.35">
      <c r="A15" s="7" t="s">
        <v>11</v>
      </c>
      <c r="B15" s="2">
        <f>Gesamt!G16</f>
        <v>0</v>
      </c>
      <c r="C15" s="2">
        <f>Gesamt!H16</f>
        <v>0</v>
      </c>
      <c r="D15" s="2">
        <f>Gesamt!I16</f>
        <v>0</v>
      </c>
      <c r="E15" s="2">
        <f>Gesamt!J16</f>
        <v>0</v>
      </c>
      <c r="F15" s="2">
        <f>Gesamt!K16</f>
        <v>0</v>
      </c>
      <c r="G15" s="2">
        <f>Gesamt!L16</f>
        <v>0</v>
      </c>
      <c r="H15" s="2">
        <f>Gesamt!M16</f>
        <v>0</v>
      </c>
      <c r="I15" s="2">
        <f>Gesamt!N16</f>
        <v>0</v>
      </c>
      <c r="J15" s="2">
        <f>Gesamt!O16</f>
        <v>0</v>
      </c>
      <c r="K15" s="2"/>
      <c r="L15" s="125" t="s">
        <v>27</v>
      </c>
      <c r="M15" s="22" t="s">
        <v>28</v>
      </c>
      <c r="N15" s="27"/>
      <c r="O15" s="125" t="s">
        <v>27</v>
      </c>
      <c r="P15" s="22" t="s">
        <v>28</v>
      </c>
      <c r="Q15" s="108"/>
    </row>
    <row r="16" spans="1:31" s="9" customFormat="1" ht="25" customHeight="1" x14ac:dyDescent="0.35">
      <c r="A16" s="8" t="s">
        <v>47</v>
      </c>
      <c r="B16" s="26">
        <f>Gesamt!G17</f>
        <v>0</v>
      </c>
      <c r="C16" s="26">
        <f>Gesamt!H17</f>
        <v>0</v>
      </c>
      <c r="D16" s="26">
        <f>Gesamt!I17</f>
        <v>0</v>
      </c>
      <c r="E16" s="26">
        <f>Gesamt!J17</f>
        <v>0</v>
      </c>
      <c r="F16" s="26">
        <f>Gesamt!K17</f>
        <v>0</v>
      </c>
      <c r="G16" s="26">
        <f>Gesamt!L17</f>
        <v>0</v>
      </c>
      <c r="H16" s="26">
        <f>Gesamt!M17</f>
        <v>0</v>
      </c>
      <c r="I16" s="26">
        <f>Gesamt!N17</f>
        <v>0</v>
      </c>
      <c r="J16" s="26">
        <f>Gesamt!O17</f>
        <v>0</v>
      </c>
      <c r="K16" s="26"/>
      <c r="L16" s="126" t="s">
        <v>27</v>
      </c>
      <c r="M16" s="23" t="s">
        <v>28</v>
      </c>
      <c r="N16" s="25"/>
      <c r="O16" s="126" t="s">
        <v>27</v>
      </c>
      <c r="P16" s="23" t="s">
        <v>28</v>
      </c>
      <c r="Q16" s="137"/>
      <c r="R16" s="19"/>
    </row>
    <row r="17" spans="1:18" s="4" customFormat="1" ht="25" customHeight="1" x14ac:dyDescent="0.35">
      <c r="A17" s="7" t="s">
        <v>13</v>
      </c>
      <c r="B17" s="2">
        <f>Gesamt!G18</f>
        <v>0</v>
      </c>
      <c r="C17" s="2">
        <f>Gesamt!H18</f>
        <v>0</v>
      </c>
      <c r="D17" s="2">
        <f>Gesamt!I18</f>
        <v>0</v>
      </c>
      <c r="E17" s="2">
        <f>Gesamt!J18</f>
        <v>0</v>
      </c>
      <c r="F17" s="2">
        <f>Gesamt!K18</f>
        <v>0</v>
      </c>
      <c r="G17" s="2">
        <f>Gesamt!L18</f>
        <v>0</v>
      </c>
      <c r="H17" s="2">
        <f>Gesamt!M18</f>
        <v>0</v>
      </c>
      <c r="I17" s="2">
        <f>Gesamt!N18</f>
        <v>0</v>
      </c>
      <c r="J17" s="2">
        <f>Gesamt!O18</f>
        <v>0</v>
      </c>
      <c r="K17" s="2"/>
      <c r="L17" s="125" t="s">
        <v>27</v>
      </c>
      <c r="M17" s="22" t="s">
        <v>28</v>
      </c>
      <c r="N17" s="27"/>
      <c r="O17" s="125" t="s">
        <v>27</v>
      </c>
      <c r="P17" s="22" t="s">
        <v>28</v>
      </c>
      <c r="Q17" s="108"/>
    </row>
    <row r="18" spans="1:18" s="9" customFormat="1" ht="25" customHeight="1" x14ac:dyDescent="0.35">
      <c r="A18" s="140" t="s">
        <v>12</v>
      </c>
      <c r="B18" s="141">
        <f>Gesamt!G21</f>
        <v>0</v>
      </c>
      <c r="C18" s="141">
        <f>Gesamt!H21</f>
        <v>0</v>
      </c>
      <c r="D18" s="141">
        <f>Gesamt!I21</f>
        <v>0</v>
      </c>
      <c r="E18" s="141">
        <f>Gesamt!J21</f>
        <v>0</v>
      </c>
      <c r="F18" s="141">
        <f>Gesamt!K21</f>
        <v>0</v>
      </c>
      <c r="G18" s="141">
        <f>Gesamt!L21</f>
        <v>0</v>
      </c>
      <c r="H18" s="141">
        <f>Gesamt!M21</f>
        <v>0</v>
      </c>
      <c r="I18" s="141">
        <f>Gesamt!N21</f>
        <v>0</v>
      </c>
      <c r="J18" s="141">
        <f>Gesamt!O21</f>
        <v>0</v>
      </c>
      <c r="K18" s="141"/>
      <c r="L18" s="142" t="s">
        <v>27</v>
      </c>
      <c r="M18" s="143" t="s">
        <v>28</v>
      </c>
      <c r="N18" s="144"/>
      <c r="O18" s="142" t="s">
        <v>27</v>
      </c>
      <c r="P18" s="143" t="s">
        <v>28</v>
      </c>
      <c r="Q18" s="145"/>
      <c r="R18" s="19"/>
    </row>
    <row r="19" spans="1:18" s="14" customFormat="1" ht="30" customHeight="1" x14ac:dyDescent="0.35">
      <c r="A19" s="146" t="s">
        <v>22</v>
      </c>
      <c r="B19" s="147">
        <f>Gesamt!G5</f>
        <v>0</v>
      </c>
      <c r="C19" s="147">
        <f>Gesamt!H5</f>
        <v>0</v>
      </c>
      <c r="D19" s="147">
        <f>Gesamt!I5</f>
        <v>0</v>
      </c>
      <c r="E19" s="147">
        <f>Gesamt!J5</f>
        <v>0</v>
      </c>
      <c r="F19" s="147">
        <f>Gesamt!K5</f>
        <v>0</v>
      </c>
      <c r="G19" s="147">
        <f>Gesamt!L5</f>
        <v>0</v>
      </c>
      <c r="H19" s="147">
        <f>Gesamt!M5</f>
        <v>0</v>
      </c>
      <c r="I19" s="147">
        <f>Gesamt!N5</f>
        <v>0</v>
      </c>
      <c r="J19" s="147">
        <f>Gesamt!O5</f>
        <v>0</v>
      </c>
      <c r="K19" s="147"/>
      <c r="L19" s="148"/>
      <c r="M19" s="139"/>
      <c r="N19" s="149"/>
      <c r="O19" s="148"/>
      <c r="P19" s="139"/>
      <c r="Q19" s="139"/>
    </row>
    <row r="20" spans="1:18" ht="21.5" thickBot="1" x14ac:dyDescent="0.4">
      <c r="A20" s="6"/>
      <c r="B20" s="104">
        <f>Gesamt!G5</f>
        <v>0</v>
      </c>
      <c r="C20" s="6"/>
      <c r="D20" s="6" t="s">
        <v>69</v>
      </c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</row>
  </sheetData>
  <mergeCells count="2">
    <mergeCell ref="K1:M1"/>
    <mergeCell ref="N1:P1"/>
  </mergeCells>
  <pageMargins left="0.7" right="0.7" top="0.78740157499999996" bottom="0.78740157499999996" header="0.3" footer="0.3"/>
  <pageSetup paperSize="9" scale="63" orientation="portrait" horizontalDpi="360" verticalDpi="36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Tabelle4"/>
  <dimension ref="A1:O32"/>
  <sheetViews>
    <sheetView showZeros="0" view="pageBreakPreview" zoomScale="70" zoomScaleNormal="60" zoomScaleSheetLayoutView="70" workbookViewId="0">
      <selection activeCell="N7" sqref="N7"/>
    </sheetView>
  </sheetViews>
  <sheetFormatPr baseColWidth="10" defaultRowHeight="14.5" x14ac:dyDescent="0.35"/>
  <cols>
    <col min="1" max="1" width="15.7265625" style="1" customWidth="1"/>
    <col min="2" max="2" width="6.7265625" style="1" customWidth="1"/>
    <col min="3" max="3" width="7.7265625" style="1" customWidth="1"/>
    <col min="4" max="4" width="15.81640625" style="1" customWidth="1"/>
    <col min="5" max="5" width="7.1796875" style="1" customWidth="1"/>
    <col min="6" max="6" width="7.81640625" style="1" customWidth="1"/>
    <col min="7" max="7" width="15.7265625" style="1" customWidth="1"/>
    <col min="8" max="8" width="9" style="1" customWidth="1"/>
    <col min="9" max="9" width="7.81640625" style="1" customWidth="1"/>
    <col min="10" max="10" width="15.81640625" style="1" customWidth="1"/>
    <col min="11" max="11" width="10.7265625" style="30" customWidth="1"/>
    <col min="12" max="12" width="11.7265625" style="30" customWidth="1"/>
    <col min="13" max="13" width="9.7265625" style="1" customWidth="1"/>
  </cols>
  <sheetData>
    <row r="1" spans="1:15" s="11" customFormat="1" ht="25" customHeight="1" x14ac:dyDescent="0.35">
      <c r="A1" s="85">
        <f>Gesamt!B1</f>
        <v>0</v>
      </c>
      <c r="B1" s="315" t="s">
        <v>29</v>
      </c>
      <c r="C1" s="315"/>
      <c r="D1" s="316"/>
      <c r="E1" s="317" t="s">
        <v>30</v>
      </c>
      <c r="F1" s="315"/>
      <c r="G1" s="316"/>
      <c r="H1" s="156"/>
      <c r="I1" s="10"/>
      <c r="J1" s="161"/>
      <c r="K1" s="156" t="s">
        <v>31</v>
      </c>
      <c r="L1" s="10" t="s">
        <v>32</v>
      </c>
      <c r="M1" s="10"/>
    </row>
    <row r="2" spans="1:15" s="18" customFormat="1" ht="25" customHeight="1" thickBot="1" x14ac:dyDescent="0.4">
      <c r="A2" s="162" t="s">
        <v>0</v>
      </c>
      <c r="B2" s="154" t="s">
        <v>26</v>
      </c>
      <c r="C2" s="16"/>
      <c r="D2" s="17"/>
      <c r="E2" s="157" t="s">
        <v>26</v>
      </c>
      <c r="F2" s="16"/>
      <c r="G2" s="17"/>
      <c r="H2" s="154"/>
      <c r="I2" s="16"/>
      <c r="J2" s="17"/>
      <c r="K2" s="154"/>
      <c r="L2" s="16"/>
      <c r="M2" s="16"/>
    </row>
    <row r="3" spans="1:15" s="4" customFormat="1" ht="25" customHeight="1" thickBot="1" x14ac:dyDescent="0.4">
      <c r="A3" s="174" t="s">
        <v>3</v>
      </c>
      <c r="B3" s="175">
        <f>Gesamt!D9</f>
        <v>0</v>
      </c>
      <c r="C3" s="176" t="s">
        <v>27</v>
      </c>
      <c r="D3" s="177" t="s">
        <v>28</v>
      </c>
      <c r="E3" s="178">
        <f>Gesamt!D9</f>
        <v>0</v>
      </c>
      <c r="F3" s="176" t="s">
        <v>27</v>
      </c>
      <c r="G3" s="177" t="s">
        <v>28</v>
      </c>
      <c r="H3" s="179"/>
      <c r="I3" s="176" t="s">
        <v>27</v>
      </c>
      <c r="J3" s="177" t="s">
        <v>28</v>
      </c>
      <c r="K3" s="175" t="s">
        <v>35</v>
      </c>
      <c r="L3" s="180" t="s">
        <v>35</v>
      </c>
      <c r="M3" s="3"/>
    </row>
    <row r="4" spans="1:15" s="9" customFormat="1" ht="25" customHeight="1" thickTop="1" x14ac:dyDescent="0.35">
      <c r="A4" s="193" t="s">
        <v>5</v>
      </c>
      <c r="B4" s="169">
        <f>Gesamt!D8</f>
        <v>0</v>
      </c>
      <c r="C4" s="170" t="s">
        <v>27</v>
      </c>
      <c r="D4" s="171" t="s">
        <v>28</v>
      </c>
      <c r="E4" s="172">
        <f>Gesamt!D8</f>
        <v>0</v>
      </c>
      <c r="F4" s="170" t="s">
        <v>27</v>
      </c>
      <c r="G4" s="171" t="s">
        <v>28</v>
      </c>
      <c r="H4" s="173"/>
      <c r="I4" s="170" t="s">
        <v>27</v>
      </c>
      <c r="J4" s="171" t="s">
        <v>28</v>
      </c>
      <c r="K4" s="169" t="s">
        <v>34</v>
      </c>
      <c r="L4" s="189"/>
      <c r="M4" s="19"/>
    </row>
    <row r="5" spans="1:15" s="4" customFormat="1" ht="25" customHeight="1" x14ac:dyDescent="0.35">
      <c r="A5" s="194" t="s">
        <v>7</v>
      </c>
      <c r="B5" s="27">
        <f>Gesamt!D11</f>
        <v>0</v>
      </c>
      <c r="C5" s="3" t="s">
        <v>27</v>
      </c>
      <c r="D5" s="158" t="s">
        <v>28</v>
      </c>
      <c r="E5" s="119">
        <f>Gesamt!D11</f>
        <v>0</v>
      </c>
      <c r="F5" s="3" t="s">
        <v>27</v>
      </c>
      <c r="G5" s="158" t="s">
        <v>28</v>
      </c>
      <c r="H5" s="5"/>
      <c r="I5" s="3" t="s">
        <v>27</v>
      </c>
      <c r="J5" s="158" t="s">
        <v>28</v>
      </c>
      <c r="K5" s="27"/>
      <c r="L5" s="190"/>
      <c r="M5" s="5"/>
    </row>
    <row r="6" spans="1:15" s="9" customFormat="1" ht="25" customHeight="1" x14ac:dyDescent="0.35">
      <c r="A6" s="195" t="s">
        <v>8</v>
      </c>
      <c r="B6" s="25">
        <f>Gesamt!D12</f>
        <v>0</v>
      </c>
      <c r="C6" s="9" t="s">
        <v>27</v>
      </c>
      <c r="D6" s="109" t="s">
        <v>28</v>
      </c>
      <c r="E6" s="120">
        <f>Gesamt!D12</f>
        <v>0</v>
      </c>
      <c r="F6" s="9" t="s">
        <v>27</v>
      </c>
      <c r="G6" s="109" t="s">
        <v>28</v>
      </c>
      <c r="H6" s="19"/>
      <c r="I6" s="9" t="s">
        <v>27</v>
      </c>
      <c r="J6" s="109" t="s">
        <v>28</v>
      </c>
      <c r="K6" s="25" t="s">
        <v>108</v>
      </c>
      <c r="L6" s="191" t="s">
        <v>35</v>
      </c>
      <c r="M6" s="19"/>
    </row>
    <row r="7" spans="1:15" s="4" customFormat="1" ht="25" customHeight="1" x14ac:dyDescent="0.35">
      <c r="A7" s="194" t="s">
        <v>6</v>
      </c>
      <c r="B7" s="27">
        <f>Gesamt!D19</f>
        <v>0</v>
      </c>
      <c r="C7" s="3" t="s">
        <v>27</v>
      </c>
      <c r="D7" s="158" t="s">
        <v>28</v>
      </c>
      <c r="E7" s="119">
        <f>Gesamt!D19</f>
        <v>0</v>
      </c>
      <c r="F7" s="3" t="s">
        <v>27</v>
      </c>
      <c r="G7" s="158" t="s">
        <v>28</v>
      </c>
      <c r="H7" s="5"/>
      <c r="I7" s="3" t="s">
        <v>27</v>
      </c>
      <c r="J7" s="158" t="s">
        <v>28</v>
      </c>
      <c r="K7" s="27"/>
      <c r="L7" s="190"/>
      <c r="M7" s="5"/>
    </row>
    <row r="8" spans="1:15" s="9" customFormat="1" ht="25" customHeight="1" thickBot="1" x14ac:dyDescent="0.4">
      <c r="A8" s="196" t="s">
        <v>36</v>
      </c>
      <c r="B8" s="184">
        <f>Gesamt!D20</f>
        <v>0</v>
      </c>
      <c r="C8" s="185" t="s">
        <v>27</v>
      </c>
      <c r="D8" s="186" t="s">
        <v>28</v>
      </c>
      <c r="E8" s="187">
        <f>Gesamt!D20</f>
        <v>0</v>
      </c>
      <c r="F8" s="185" t="s">
        <v>27</v>
      </c>
      <c r="G8" s="186" t="s">
        <v>28</v>
      </c>
      <c r="H8" s="188"/>
      <c r="I8" s="185" t="s">
        <v>27</v>
      </c>
      <c r="J8" s="186" t="s">
        <v>28</v>
      </c>
      <c r="K8" s="184" t="s">
        <v>35</v>
      </c>
      <c r="L8" s="192"/>
      <c r="M8" s="19"/>
    </row>
    <row r="9" spans="1:15" s="4" customFormat="1" ht="25" customHeight="1" thickTop="1" x14ac:dyDescent="0.35">
      <c r="A9" s="135" t="s">
        <v>1</v>
      </c>
      <c r="B9" s="131">
        <f>Gesamt!D6</f>
        <v>0</v>
      </c>
      <c r="C9" s="35" t="s">
        <v>27</v>
      </c>
      <c r="D9" s="181" t="s">
        <v>28</v>
      </c>
      <c r="E9" s="182">
        <f>Gesamt!D6</f>
        <v>0</v>
      </c>
      <c r="F9" s="35" t="s">
        <v>27</v>
      </c>
      <c r="G9" s="181" t="s">
        <v>28</v>
      </c>
      <c r="H9" s="183"/>
      <c r="I9" s="35" t="s">
        <v>27</v>
      </c>
      <c r="J9" s="181" t="s">
        <v>28</v>
      </c>
      <c r="K9" s="131"/>
      <c r="L9" s="100"/>
      <c r="M9" s="3"/>
    </row>
    <row r="10" spans="1:15" s="9" customFormat="1" ht="25" customHeight="1" x14ac:dyDescent="0.35">
      <c r="A10" s="109" t="s">
        <v>2</v>
      </c>
      <c r="B10" s="25">
        <f>Gesamt!D7</f>
        <v>0</v>
      </c>
      <c r="C10" s="9" t="s">
        <v>27</v>
      </c>
      <c r="D10" s="109" t="s">
        <v>28</v>
      </c>
      <c r="E10" s="120">
        <f>Gesamt!D7</f>
        <v>0</v>
      </c>
      <c r="F10" s="9" t="s">
        <v>27</v>
      </c>
      <c r="G10" s="109" t="s">
        <v>28</v>
      </c>
      <c r="H10" s="19"/>
      <c r="I10" s="9" t="s">
        <v>27</v>
      </c>
      <c r="J10" s="109" t="s">
        <v>28</v>
      </c>
      <c r="K10" s="25" t="s">
        <v>33</v>
      </c>
      <c r="L10" s="26"/>
    </row>
    <row r="11" spans="1:15" s="4" customFormat="1" ht="25" customHeight="1" x14ac:dyDescent="0.35">
      <c r="A11" s="22" t="s">
        <v>4</v>
      </c>
      <c r="B11" s="27">
        <f>Gesamt!D10</f>
        <v>0</v>
      </c>
      <c r="C11" s="3" t="s">
        <v>27</v>
      </c>
      <c r="D11" s="158" t="s">
        <v>28</v>
      </c>
      <c r="E11" s="119">
        <f>Gesamt!D10</f>
        <v>0</v>
      </c>
      <c r="F11" s="3" t="s">
        <v>27</v>
      </c>
      <c r="G11" s="158" t="s">
        <v>28</v>
      </c>
      <c r="H11" s="5"/>
      <c r="I11" s="3" t="s">
        <v>27</v>
      </c>
      <c r="J11" s="158" t="s">
        <v>28</v>
      </c>
      <c r="K11" s="27"/>
      <c r="L11" s="2"/>
      <c r="M11" s="3"/>
    </row>
    <row r="12" spans="1:15" s="9" customFormat="1" ht="25" customHeight="1" x14ac:dyDescent="0.35">
      <c r="A12" s="109" t="s">
        <v>9</v>
      </c>
      <c r="B12" s="25">
        <f>Gesamt!D13</f>
        <v>0</v>
      </c>
      <c r="C12" s="9" t="s">
        <v>27</v>
      </c>
      <c r="D12" s="109" t="s">
        <v>28</v>
      </c>
      <c r="E12" s="120">
        <f>Gesamt!D13</f>
        <v>0</v>
      </c>
      <c r="F12" s="9" t="s">
        <v>27</v>
      </c>
      <c r="G12" s="109" t="s">
        <v>28</v>
      </c>
      <c r="H12" s="19"/>
      <c r="I12" s="9" t="s">
        <v>27</v>
      </c>
      <c r="J12" s="109" t="s">
        <v>28</v>
      </c>
      <c r="K12" s="25"/>
      <c r="L12" s="26"/>
    </row>
    <row r="13" spans="1:15" s="4" customFormat="1" ht="25" customHeight="1" x14ac:dyDescent="0.35">
      <c r="A13" s="22" t="s">
        <v>10</v>
      </c>
      <c r="B13" s="27">
        <f>Gesamt!D14</f>
        <v>0</v>
      </c>
      <c r="C13" s="3" t="s">
        <v>27</v>
      </c>
      <c r="D13" s="158" t="s">
        <v>28</v>
      </c>
      <c r="E13" s="119">
        <f>Gesamt!D14</f>
        <v>0</v>
      </c>
      <c r="F13" s="3" t="s">
        <v>27</v>
      </c>
      <c r="G13" s="158" t="s">
        <v>28</v>
      </c>
      <c r="H13" s="5"/>
      <c r="I13" s="3" t="s">
        <v>27</v>
      </c>
      <c r="J13" s="158" t="s">
        <v>28</v>
      </c>
      <c r="K13" s="27"/>
      <c r="L13" s="2"/>
      <c r="M13" s="3"/>
    </row>
    <row r="14" spans="1:15" s="9" customFormat="1" ht="25" customHeight="1" x14ac:dyDescent="0.35">
      <c r="A14" s="109" t="s">
        <v>14</v>
      </c>
      <c r="B14" s="25">
        <f>Gesamt!D15</f>
        <v>0</v>
      </c>
      <c r="C14" s="9" t="s">
        <v>27</v>
      </c>
      <c r="D14" s="109" t="s">
        <v>28</v>
      </c>
      <c r="E14" s="120">
        <f>Gesamt!D15</f>
        <v>0</v>
      </c>
      <c r="F14" s="9" t="s">
        <v>27</v>
      </c>
      <c r="G14" s="109" t="s">
        <v>28</v>
      </c>
      <c r="H14" s="19"/>
      <c r="I14" s="9" t="s">
        <v>27</v>
      </c>
      <c r="J14" s="109" t="s">
        <v>28</v>
      </c>
      <c r="K14" s="25"/>
      <c r="L14" s="26"/>
    </row>
    <row r="15" spans="1:15" s="4" customFormat="1" ht="25" customHeight="1" x14ac:dyDescent="0.35">
      <c r="A15" s="22" t="s">
        <v>11</v>
      </c>
      <c r="B15" s="27">
        <f>Gesamt!D16</f>
        <v>0</v>
      </c>
      <c r="C15" s="3" t="s">
        <v>27</v>
      </c>
      <c r="D15" s="158" t="s">
        <v>28</v>
      </c>
      <c r="E15" s="119">
        <f>Gesamt!D16</f>
        <v>0</v>
      </c>
      <c r="F15" s="3" t="s">
        <v>27</v>
      </c>
      <c r="G15" s="158" t="s">
        <v>28</v>
      </c>
      <c r="H15" s="5"/>
      <c r="I15" s="3" t="s">
        <v>27</v>
      </c>
      <c r="J15" s="158" t="s">
        <v>28</v>
      </c>
      <c r="K15" s="27" t="s">
        <v>65</v>
      </c>
      <c r="L15" s="2"/>
      <c r="M15" s="3"/>
      <c r="N15" s="3"/>
      <c r="O15" s="3"/>
    </row>
    <row r="16" spans="1:15" s="9" customFormat="1" ht="25" customHeight="1" x14ac:dyDescent="0.35">
      <c r="A16" s="109" t="s">
        <v>47</v>
      </c>
      <c r="B16" s="25">
        <f>Gesamt!D17</f>
        <v>0</v>
      </c>
      <c r="C16" s="9" t="s">
        <v>27</v>
      </c>
      <c r="D16" s="109" t="s">
        <v>28</v>
      </c>
      <c r="E16" s="120">
        <f>Gesamt!D17</f>
        <v>0</v>
      </c>
      <c r="F16" s="9" t="s">
        <v>27</v>
      </c>
      <c r="G16" s="109" t="s">
        <v>28</v>
      </c>
      <c r="H16" s="19"/>
      <c r="I16" s="9" t="s">
        <v>27</v>
      </c>
      <c r="J16" s="109" t="s">
        <v>28</v>
      </c>
      <c r="K16" s="25"/>
      <c r="L16" s="26"/>
    </row>
    <row r="17" spans="1:15" s="4" customFormat="1" ht="25" customHeight="1" x14ac:dyDescent="0.35">
      <c r="A17" s="22" t="s">
        <v>13</v>
      </c>
      <c r="B17" s="27">
        <f>Gesamt!D18</f>
        <v>0</v>
      </c>
      <c r="C17" s="3" t="s">
        <v>27</v>
      </c>
      <c r="D17" s="158" t="s">
        <v>28</v>
      </c>
      <c r="E17" s="119">
        <f>Gesamt!D18</f>
        <v>0</v>
      </c>
      <c r="F17" s="3" t="s">
        <v>27</v>
      </c>
      <c r="G17" s="158" t="s">
        <v>28</v>
      </c>
      <c r="H17" s="5"/>
      <c r="I17" s="3" t="s">
        <v>27</v>
      </c>
      <c r="J17" s="158" t="s">
        <v>28</v>
      </c>
      <c r="K17" s="27"/>
      <c r="L17" s="2"/>
      <c r="M17" s="3"/>
      <c r="N17" s="3"/>
      <c r="O17" s="3"/>
    </row>
    <row r="18" spans="1:15" s="9" customFormat="1" ht="25" customHeight="1" thickBot="1" x14ac:dyDescent="0.4">
      <c r="A18" s="109" t="s">
        <v>12</v>
      </c>
      <c r="B18" s="25">
        <f>Gesamt!D21</f>
        <v>0</v>
      </c>
      <c r="C18" s="9" t="s">
        <v>27</v>
      </c>
      <c r="D18" s="109" t="s">
        <v>28</v>
      </c>
      <c r="E18" s="120">
        <f>Gesamt!D21</f>
        <v>0</v>
      </c>
      <c r="F18" s="9" t="s">
        <v>27</v>
      </c>
      <c r="G18" s="109" t="s">
        <v>28</v>
      </c>
      <c r="H18" s="19"/>
      <c r="I18" s="9" t="s">
        <v>27</v>
      </c>
      <c r="J18" s="109" t="s">
        <v>28</v>
      </c>
      <c r="K18" s="25"/>
      <c r="L18" s="26"/>
    </row>
    <row r="19" spans="1:15" s="14" customFormat="1" ht="30" customHeight="1" thickBot="1" x14ac:dyDescent="0.4">
      <c r="A19" s="163" t="s">
        <v>22</v>
      </c>
      <c r="B19" s="132">
        <f>Gesamt!D5</f>
        <v>0</v>
      </c>
      <c r="C19" s="13"/>
      <c r="D19" s="160"/>
      <c r="E19" s="159">
        <f>Gesamt!D5</f>
        <v>0</v>
      </c>
      <c r="F19" s="13"/>
      <c r="G19" s="160"/>
      <c r="H19" s="155"/>
      <c r="I19" s="13"/>
      <c r="J19" s="160"/>
      <c r="K19" s="132"/>
      <c r="L19" s="28"/>
      <c r="M19" s="13"/>
    </row>
    <row r="20" spans="1:15" x14ac:dyDescent="0.35">
      <c r="A20" s="6"/>
      <c r="B20" s="6"/>
      <c r="C20" s="6"/>
      <c r="D20" s="6"/>
      <c r="E20" s="6"/>
      <c r="F20" s="6"/>
      <c r="G20" s="165"/>
      <c r="H20" s="164"/>
      <c r="I20" s="6"/>
      <c r="J20" s="165"/>
      <c r="K20" s="166"/>
      <c r="L20" s="29"/>
      <c r="M20" s="6"/>
    </row>
    <row r="21" spans="1:15" x14ac:dyDescent="0.35">
      <c r="J21" s="168"/>
      <c r="K21" s="167"/>
    </row>
    <row r="22" spans="1:15" x14ac:dyDescent="0.35">
      <c r="J22" s="168"/>
      <c r="K22" s="167"/>
    </row>
    <row r="23" spans="1:15" x14ac:dyDescent="0.35">
      <c r="J23" s="168"/>
      <c r="K23" s="167"/>
    </row>
    <row r="24" spans="1:15" x14ac:dyDescent="0.35">
      <c r="J24" s="168"/>
      <c r="K24" s="167"/>
    </row>
    <row r="25" spans="1:15" x14ac:dyDescent="0.35">
      <c r="J25" s="168"/>
      <c r="K25" s="167"/>
    </row>
    <row r="26" spans="1:15" x14ac:dyDescent="0.35">
      <c r="J26" s="168"/>
      <c r="K26" s="167"/>
    </row>
    <row r="27" spans="1:15" x14ac:dyDescent="0.35">
      <c r="J27" s="168"/>
      <c r="K27" s="167"/>
    </row>
    <row r="28" spans="1:15" x14ac:dyDescent="0.35">
      <c r="J28" s="168"/>
      <c r="K28" s="167"/>
    </row>
    <row r="29" spans="1:15" x14ac:dyDescent="0.35">
      <c r="J29" s="168"/>
      <c r="K29" s="167"/>
    </row>
    <row r="30" spans="1:15" x14ac:dyDescent="0.35">
      <c r="J30" s="168"/>
      <c r="K30" s="167"/>
    </row>
    <row r="31" spans="1:15" x14ac:dyDescent="0.35">
      <c r="J31" s="168"/>
      <c r="K31" s="167"/>
    </row>
    <row r="32" spans="1:15" x14ac:dyDescent="0.35">
      <c r="J32" s="168"/>
      <c r="K32" s="167"/>
    </row>
  </sheetData>
  <mergeCells count="2">
    <mergeCell ref="B1:D1"/>
    <mergeCell ref="E1:G1"/>
  </mergeCells>
  <pageMargins left="0.7" right="0.7" top="0.78740157499999996" bottom="0.78740157499999996" header="0.3" footer="0.3"/>
  <pageSetup paperSize="9" scale="63" orientation="portrait" horizontalDpi="360" verticalDpi="36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Tabelle5"/>
  <dimension ref="A1:AP42"/>
  <sheetViews>
    <sheetView showZeros="0" view="pageBreakPreview" zoomScale="70" zoomScaleNormal="80" zoomScaleSheetLayoutView="70" workbookViewId="0">
      <selection activeCell="AB11" sqref="AB11"/>
    </sheetView>
  </sheetViews>
  <sheetFormatPr baseColWidth="10" defaultRowHeight="14.5" x14ac:dyDescent="0.35"/>
  <cols>
    <col min="1" max="1" width="15" style="1" customWidth="1"/>
    <col min="2" max="17" width="5.7265625" style="1" customWidth="1"/>
    <col min="18" max="18" width="2.6328125" style="1" customWidth="1"/>
    <col min="19" max="23" width="5.7265625" style="1" customWidth="1"/>
    <col min="24" max="24" width="18.90625" style="1" customWidth="1"/>
    <col min="25" max="25" width="18.08984375" style="1" customWidth="1"/>
    <col min="26" max="29" width="5.7265625" style="1" customWidth="1"/>
    <col min="30" max="30" width="3.36328125" style="1" customWidth="1"/>
    <col min="31" max="38" width="5.7265625" style="1" customWidth="1"/>
    <col min="39" max="39" width="2.90625" customWidth="1"/>
    <col min="40" max="40" width="13.7265625" style="198" customWidth="1"/>
    <col min="41" max="41" width="15" style="1" customWidth="1"/>
    <col min="42" max="42" width="10.90625" style="198"/>
  </cols>
  <sheetData>
    <row r="1" spans="1:42" s="38" customFormat="1" ht="19" thickBot="1" x14ac:dyDescent="0.5">
      <c r="A1" s="84">
        <f>Gesamt!B1</f>
        <v>0</v>
      </c>
      <c r="B1" s="324" t="s">
        <v>37</v>
      </c>
      <c r="C1" s="325"/>
      <c r="D1" s="325"/>
      <c r="E1" s="325"/>
      <c r="F1" s="325"/>
      <c r="G1" s="325"/>
      <c r="H1" s="325"/>
      <c r="I1" s="325"/>
      <c r="J1" s="325"/>
      <c r="K1" s="325"/>
      <c r="L1" s="325"/>
      <c r="M1" s="325"/>
      <c r="N1" s="325"/>
      <c r="O1" s="325"/>
      <c r="P1" s="325"/>
      <c r="Q1" s="326"/>
      <c r="R1" s="251"/>
      <c r="S1" s="329" t="s">
        <v>40</v>
      </c>
      <c r="T1" s="330"/>
      <c r="U1" s="330"/>
      <c r="V1" s="331"/>
      <c r="W1" s="332"/>
      <c r="X1" s="84">
        <f>Gesamt!U1</f>
        <v>0</v>
      </c>
      <c r="Y1" s="284">
        <f>Gesamt!V1</f>
        <v>0</v>
      </c>
      <c r="Z1" s="321" t="s">
        <v>38</v>
      </c>
      <c r="AA1" s="322"/>
      <c r="AB1" s="322"/>
      <c r="AC1" s="323"/>
      <c r="AD1" s="292"/>
      <c r="AE1" s="327" t="s">
        <v>39</v>
      </c>
      <c r="AF1" s="328"/>
      <c r="AG1" s="328"/>
      <c r="AH1" s="328"/>
      <c r="AI1" s="328"/>
      <c r="AJ1" s="328"/>
      <c r="AK1" s="328"/>
      <c r="AL1" s="328"/>
      <c r="AM1" s="297"/>
      <c r="AN1" s="301" t="s">
        <v>23</v>
      </c>
      <c r="AO1" s="84">
        <f>Gesamt!AM1</f>
        <v>0</v>
      </c>
      <c r="AP1" s="277"/>
    </row>
    <row r="2" spans="1:42" s="31" customFormat="1" ht="120" customHeight="1" x14ac:dyDescent="0.35">
      <c r="A2" s="202"/>
      <c r="B2" s="203" t="s">
        <v>120</v>
      </c>
      <c r="C2" s="204" t="s">
        <v>121</v>
      </c>
      <c r="D2" s="204" t="s">
        <v>122</v>
      </c>
      <c r="E2" s="204" t="s">
        <v>123</v>
      </c>
      <c r="F2" s="31" t="s">
        <v>181</v>
      </c>
      <c r="G2" s="236" t="s">
        <v>124</v>
      </c>
      <c r="H2" s="257" t="s">
        <v>125</v>
      </c>
      <c r="I2" s="255" t="s">
        <v>126</v>
      </c>
      <c r="J2" s="307" t="s">
        <v>182</v>
      </c>
      <c r="K2" s="258" t="s">
        <v>127</v>
      </c>
      <c r="L2" s="264" t="s">
        <v>128</v>
      </c>
      <c r="M2" s="87" t="s">
        <v>129</v>
      </c>
      <c r="N2" s="260" t="s">
        <v>130</v>
      </c>
      <c r="O2" s="261" t="s">
        <v>131</v>
      </c>
      <c r="P2" s="259" t="s">
        <v>132</v>
      </c>
      <c r="Q2" s="289" t="s">
        <v>133</v>
      </c>
      <c r="R2" s="265"/>
      <c r="S2" s="203" t="s">
        <v>43</v>
      </c>
      <c r="T2" s="204" t="s">
        <v>44</v>
      </c>
      <c r="U2" s="204" t="s">
        <v>45</v>
      </c>
      <c r="V2" s="204" t="s">
        <v>46</v>
      </c>
      <c r="W2" s="206" t="s">
        <v>99</v>
      </c>
      <c r="X2" s="272"/>
      <c r="Y2" s="202"/>
      <c r="Z2" s="203" t="s">
        <v>141</v>
      </c>
      <c r="AA2" s="205" t="s">
        <v>142</v>
      </c>
      <c r="AB2" s="254" t="s">
        <v>143</v>
      </c>
      <c r="AC2" s="293" t="s">
        <v>144</v>
      </c>
      <c r="AD2" s="265"/>
      <c r="AE2" s="203" t="s">
        <v>137</v>
      </c>
      <c r="AF2" s="204" t="s">
        <v>138</v>
      </c>
      <c r="AG2" s="204" t="s">
        <v>139</v>
      </c>
      <c r="AH2" s="266" t="s">
        <v>42</v>
      </c>
      <c r="AI2" s="254" t="s">
        <v>134</v>
      </c>
      <c r="AJ2" s="255" t="s">
        <v>135</v>
      </c>
      <c r="AK2" s="255" t="s">
        <v>136</v>
      </c>
      <c r="AL2" s="256" t="s">
        <v>140</v>
      </c>
      <c r="AM2" s="265"/>
      <c r="AN2" s="272" t="s">
        <v>23</v>
      </c>
      <c r="AO2" s="202"/>
      <c r="AP2" s="278"/>
    </row>
    <row r="3" spans="1:42" s="4" customFormat="1" ht="20" customHeight="1" thickBot="1" x14ac:dyDescent="0.4">
      <c r="A3" s="252">
        <f>Gesamt!E1</f>
        <v>0</v>
      </c>
      <c r="B3" s="333" t="s">
        <v>118</v>
      </c>
      <c r="C3" s="334"/>
      <c r="D3" s="334"/>
      <c r="E3" s="334"/>
      <c r="F3" s="334"/>
      <c r="G3" s="334"/>
      <c r="H3" s="344" t="s">
        <v>119</v>
      </c>
      <c r="I3" s="345"/>
      <c r="J3" s="345"/>
      <c r="K3" s="346"/>
      <c r="L3" s="333" t="s">
        <v>118</v>
      </c>
      <c r="M3" s="334"/>
      <c r="N3" s="334"/>
      <c r="O3" s="253"/>
      <c r="P3" s="253" t="s">
        <v>119</v>
      </c>
      <c r="Q3" s="290"/>
      <c r="R3" s="286"/>
      <c r="S3" s="337" t="s">
        <v>26</v>
      </c>
      <c r="T3" s="338"/>
      <c r="U3" s="338"/>
      <c r="V3" s="339"/>
      <c r="W3" s="340"/>
      <c r="X3" s="252">
        <f>Gesamt!Z1</f>
        <v>0</v>
      </c>
      <c r="Y3" s="291">
        <f>Gesamt!AA1</f>
        <v>0</v>
      </c>
      <c r="Z3" s="335" t="s">
        <v>41</v>
      </c>
      <c r="AA3" s="336"/>
      <c r="AB3" s="319" t="s">
        <v>145</v>
      </c>
      <c r="AC3" s="320"/>
      <c r="AD3" s="285"/>
      <c r="AE3" s="341" t="s">
        <v>118</v>
      </c>
      <c r="AF3" s="342"/>
      <c r="AG3" s="343"/>
      <c r="AH3" s="267" t="s">
        <v>41</v>
      </c>
      <c r="AI3" s="318" t="s">
        <v>119</v>
      </c>
      <c r="AJ3" s="319"/>
      <c r="AK3" s="319"/>
      <c r="AL3" s="320"/>
      <c r="AM3" s="298"/>
      <c r="AN3" s="302" t="s">
        <v>26</v>
      </c>
      <c r="AO3" s="252">
        <f>Gesamt!AP1</f>
        <v>0</v>
      </c>
      <c r="AP3" s="89"/>
    </row>
    <row r="4" spans="1:42" s="232" customFormat="1" ht="21" x14ac:dyDescent="0.5">
      <c r="A4" s="210" t="s">
        <v>22</v>
      </c>
      <c r="B4" s="227">
        <f>SUM(B5:B20)</f>
        <v>0</v>
      </c>
      <c r="C4" s="228">
        <f t="shared" ref="C4:Q4" si="0">SUM(C5:C20)</f>
        <v>0</v>
      </c>
      <c r="D4" s="228">
        <f t="shared" si="0"/>
        <v>0</v>
      </c>
      <c r="E4" s="228">
        <f>SUM(E5:E20)</f>
        <v>0</v>
      </c>
      <c r="F4" s="228">
        <f>SUM(F5:F20)</f>
        <v>0</v>
      </c>
      <c r="G4" s="231">
        <f t="shared" si="0"/>
        <v>0</v>
      </c>
      <c r="H4" s="240">
        <f>SUM(H5:H20)</f>
        <v>0</v>
      </c>
      <c r="I4" s="240">
        <f>SUM(I5:I20)</f>
        <v>0</v>
      </c>
      <c r="J4" s="228">
        <f>SUM(J5:J20)</f>
        <v>0</v>
      </c>
      <c r="K4" s="241">
        <f>SUM(K5:K20)</f>
        <v>0</v>
      </c>
      <c r="L4" s="230">
        <f t="shared" si="0"/>
        <v>0</v>
      </c>
      <c r="M4" s="228">
        <f t="shared" si="0"/>
        <v>0</v>
      </c>
      <c r="N4" s="228">
        <f t="shared" si="0"/>
        <v>0</v>
      </c>
      <c r="O4" s="228">
        <f t="shared" si="0"/>
        <v>0</v>
      </c>
      <c r="P4" s="228">
        <f t="shared" si="0"/>
        <v>0</v>
      </c>
      <c r="Q4" s="228">
        <f t="shared" si="0"/>
        <v>0</v>
      </c>
      <c r="R4" s="287"/>
      <c r="S4" s="227">
        <f>SUM(S5:S20)</f>
        <v>0</v>
      </c>
      <c r="T4" s="228">
        <f>SUM(T5:T20)</f>
        <v>0</v>
      </c>
      <c r="U4" s="228">
        <f>SUM(U5:U20)</f>
        <v>0</v>
      </c>
      <c r="V4" s="231">
        <f>SUM(V5:V20)</f>
        <v>0</v>
      </c>
      <c r="W4" s="229">
        <f>SUM(W5:W20)</f>
        <v>0</v>
      </c>
      <c r="X4" s="273" t="s">
        <v>22</v>
      </c>
      <c r="Y4" s="210" t="s">
        <v>22</v>
      </c>
      <c r="Z4" s="228">
        <f>SUM(Z5:Z20)</f>
        <v>0</v>
      </c>
      <c r="AA4" s="228">
        <f>SUM(AA5:AA20)</f>
        <v>0</v>
      </c>
      <c r="AB4" s="228">
        <f t="shared" ref="AB4:AC4" si="1">SUM(AB5:AB20)</f>
        <v>0</v>
      </c>
      <c r="AC4" s="228">
        <f t="shared" si="1"/>
        <v>0</v>
      </c>
      <c r="AD4" s="268"/>
      <c r="AE4" s="227">
        <f>SUM(AE5:AE20)</f>
        <v>0</v>
      </c>
      <c r="AF4" s="228">
        <f>SUM(AF5:AF20)</f>
        <v>0</v>
      </c>
      <c r="AG4" s="228">
        <f>SUM(AG5:AG20)</f>
        <v>0</v>
      </c>
      <c r="AH4" s="228">
        <f>SUM(AH5:AH20)</f>
        <v>0</v>
      </c>
      <c r="AI4" s="228">
        <f t="shared" ref="AI4:AL4" si="2">SUM(AI5:AI20)</f>
        <v>0</v>
      </c>
      <c r="AJ4" s="228">
        <f t="shared" si="2"/>
        <v>0</v>
      </c>
      <c r="AK4" s="228">
        <f t="shared" si="2"/>
        <v>0</v>
      </c>
      <c r="AL4" s="228">
        <f t="shared" si="2"/>
        <v>0</v>
      </c>
      <c r="AM4" s="287"/>
      <c r="AN4" s="303">
        <f>Gesamt!E5</f>
        <v>0</v>
      </c>
      <c r="AO4" s="210" t="s">
        <v>22</v>
      </c>
      <c r="AP4" s="279"/>
    </row>
    <row r="5" spans="1:42" ht="18.5" x14ac:dyDescent="0.45">
      <c r="A5" s="207" t="s">
        <v>3</v>
      </c>
      <c r="B5" s="211">
        <f>Gesamt!Q9</f>
        <v>0</v>
      </c>
      <c r="C5" s="212">
        <f>Gesamt!S9</f>
        <v>0</v>
      </c>
      <c r="D5" s="212">
        <f>Gesamt!U9</f>
        <v>0</v>
      </c>
      <c r="E5" s="212">
        <f>Gesamt!W9</f>
        <v>0</v>
      </c>
      <c r="F5" s="212">
        <f>Gesamt!Y9</f>
        <v>0</v>
      </c>
      <c r="G5" s="237">
        <f>Gesamt!AA9</f>
        <v>0</v>
      </c>
      <c r="H5" s="245">
        <f>Gesamt!P9</f>
        <v>0</v>
      </c>
      <c r="I5" s="212">
        <f>Gesamt!T9</f>
        <v>0</v>
      </c>
      <c r="J5" s="212">
        <f>Gesamt!X9</f>
        <v>0</v>
      </c>
      <c r="K5" s="242">
        <f>Gesamt!Z9</f>
        <v>0</v>
      </c>
      <c r="L5" s="214">
        <f>Gesamt!AC9</f>
        <v>0</v>
      </c>
      <c r="M5" s="212">
        <f>Gesamt!AE9</f>
        <v>0</v>
      </c>
      <c r="N5" s="237">
        <f>Gesamt!AG9</f>
        <v>0</v>
      </c>
      <c r="O5" s="262">
        <f>Gesamt!AB9</f>
        <v>0</v>
      </c>
      <c r="P5" s="212">
        <f>Gesamt!AD9</f>
        <v>0</v>
      </c>
      <c r="Q5" s="213">
        <f>Gesamt!AF9</f>
        <v>0</v>
      </c>
      <c r="R5" s="214"/>
      <c r="S5" s="211">
        <f>Gesamt!AT9</f>
        <v>0</v>
      </c>
      <c r="T5" s="212">
        <f>Gesamt!AU9</f>
        <v>0</v>
      </c>
      <c r="U5" s="212">
        <f>Gesamt!AV9</f>
        <v>0</v>
      </c>
      <c r="V5" s="212">
        <f>Gesamt!AW9</f>
        <v>0</v>
      </c>
      <c r="W5" s="213">
        <f>Gesamt!AX9</f>
        <v>0</v>
      </c>
      <c r="X5" s="274" t="s">
        <v>3</v>
      </c>
      <c r="Y5" s="207" t="s">
        <v>3</v>
      </c>
      <c r="Z5" s="211">
        <f>Gesamt!AI9</f>
        <v>0</v>
      </c>
      <c r="AA5" s="214">
        <f>Gesamt!AK9</f>
        <v>0</v>
      </c>
      <c r="AB5" s="214">
        <f>Gesamt!AH9</f>
        <v>0</v>
      </c>
      <c r="AC5" s="294">
        <f>Gesamt!AJ9</f>
        <v>0</v>
      </c>
      <c r="AD5" s="269"/>
      <c r="AE5" s="211">
        <f>Gesamt!AM9</f>
        <v>0</v>
      </c>
      <c r="AF5" s="212">
        <f>Gesamt!AO9</f>
        <v>0</v>
      </c>
      <c r="AG5" s="212">
        <f>Gesamt!AQ9</f>
        <v>0</v>
      </c>
      <c r="AH5" s="212">
        <f>Gesamt!AS9</f>
        <v>0</v>
      </c>
      <c r="AI5" s="212">
        <f>Gesamt!AL9</f>
        <v>0</v>
      </c>
      <c r="AJ5" s="212">
        <f>Gesamt!AN9</f>
        <v>0</v>
      </c>
      <c r="AK5" s="212">
        <f>Gesamt!AU9</f>
        <v>0</v>
      </c>
      <c r="AL5" s="213">
        <f>Gesamt!AR9</f>
        <v>0</v>
      </c>
      <c r="AM5" s="299"/>
      <c r="AN5" s="304">
        <f>Gesamt!E9</f>
        <v>0</v>
      </c>
      <c r="AO5" s="207" t="s">
        <v>3</v>
      </c>
      <c r="AP5" s="280" t="s">
        <v>100</v>
      </c>
    </row>
    <row r="6" spans="1:42" s="39" customFormat="1" ht="18.5" x14ac:dyDescent="0.45">
      <c r="A6" s="208" t="s">
        <v>5</v>
      </c>
      <c r="B6" s="215">
        <f>Gesamt!Q8</f>
        <v>0</v>
      </c>
      <c r="C6" s="216">
        <f>Gesamt!S8</f>
        <v>0</v>
      </c>
      <c r="D6" s="216">
        <f>Gesamt!U8</f>
        <v>0</v>
      </c>
      <c r="E6" s="216">
        <f>Gesamt!W8</f>
        <v>0</v>
      </c>
      <c r="F6" s="216">
        <f>Gesamt!Y8</f>
        <v>0</v>
      </c>
      <c r="G6" s="238">
        <f>Gesamt!AA8</f>
        <v>0</v>
      </c>
      <c r="H6" s="246">
        <f>Gesamt!P8</f>
        <v>0</v>
      </c>
      <c r="I6" s="216">
        <f>Gesamt!T8</f>
        <v>0</v>
      </c>
      <c r="J6" s="216">
        <f>Gesamt!X8</f>
        <v>0</v>
      </c>
      <c r="K6" s="243">
        <f>Gesamt!Z8</f>
        <v>0</v>
      </c>
      <c r="L6" s="218">
        <f>Gesamt!AC8</f>
        <v>0</v>
      </c>
      <c r="M6" s="216">
        <f>Gesamt!AE8</f>
        <v>0</v>
      </c>
      <c r="N6" s="238">
        <f>Gesamt!AG8</f>
        <v>0</v>
      </c>
      <c r="O6" s="263">
        <f>Gesamt!AB8</f>
        <v>0</v>
      </c>
      <c r="P6" s="216">
        <f>Gesamt!AD8</f>
        <v>0</v>
      </c>
      <c r="Q6" s="217">
        <f>Gesamt!AF8</f>
        <v>0</v>
      </c>
      <c r="R6" s="214"/>
      <c r="S6" s="215">
        <f>Gesamt!AT8</f>
        <v>0</v>
      </c>
      <c r="T6" s="216">
        <f>Gesamt!AU8</f>
        <v>0</v>
      </c>
      <c r="U6" s="216">
        <f>Gesamt!AV8</f>
        <v>0</v>
      </c>
      <c r="V6" s="216">
        <f>Gesamt!AW8</f>
        <v>0</v>
      </c>
      <c r="W6" s="217">
        <f>Gesamt!AX8</f>
        <v>0</v>
      </c>
      <c r="X6" s="275" t="s">
        <v>5</v>
      </c>
      <c r="Y6" s="208" t="s">
        <v>5</v>
      </c>
      <c r="Z6" s="215">
        <f>Gesamt!AI8</f>
        <v>0</v>
      </c>
      <c r="AA6" s="218">
        <f>Gesamt!AK8</f>
        <v>0</v>
      </c>
      <c r="AB6" s="218">
        <f>Gesamt!AH8</f>
        <v>0</v>
      </c>
      <c r="AC6" s="295">
        <f>Gesamt!AJ8</f>
        <v>0</v>
      </c>
      <c r="AD6" s="270"/>
      <c r="AE6" s="215">
        <f>Gesamt!AM8</f>
        <v>0</v>
      </c>
      <c r="AF6" s="216">
        <f>Gesamt!AO8</f>
        <v>0</v>
      </c>
      <c r="AG6" s="216">
        <f>Gesamt!AQ8</f>
        <v>0</v>
      </c>
      <c r="AH6" s="216">
        <f>Gesamt!AS8</f>
        <v>0</v>
      </c>
      <c r="AI6" s="216">
        <f>Gesamt!AL8</f>
        <v>0</v>
      </c>
      <c r="AJ6" s="216">
        <f>Gesamt!AN8</f>
        <v>0</v>
      </c>
      <c r="AK6" s="216">
        <f>Gesamt!AU8</f>
        <v>0</v>
      </c>
      <c r="AL6" s="217">
        <f>Gesamt!AR8</f>
        <v>0</v>
      </c>
      <c r="AM6" s="299"/>
      <c r="AN6" s="305">
        <f>Gesamt!E8</f>
        <v>0</v>
      </c>
      <c r="AO6" s="208" t="s">
        <v>5</v>
      </c>
      <c r="AP6" s="281" t="s">
        <v>101</v>
      </c>
    </row>
    <row r="7" spans="1:42" s="39" customFormat="1" ht="18.5" x14ac:dyDescent="0.45">
      <c r="A7" s="208" t="s">
        <v>7</v>
      </c>
      <c r="B7" s="215">
        <f>Gesamt!Q11</f>
        <v>0</v>
      </c>
      <c r="C7" s="216">
        <f>Gesamt!S11</f>
        <v>0</v>
      </c>
      <c r="D7" s="216">
        <f>Gesamt!U11</f>
        <v>0</v>
      </c>
      <c r="E7" s="216">
        <f>Gesamt!W11</f>
        <v>0</v>
      </c>
      <c r="F7" s="216">
        <f>Gesamt!Y11</f>
        <v>0</v>
      </c>
      <c r="G7" s="238">
        <f>Gesamt!AA11</f>
        <v>0</v>
      </c>
      <c r="H7" s="246">
        <f>Gesamt!P11</f>
        <v>0</v>
      </c>
      <c r="I7" s="216">
        <f>Gesamt!T11</f>
        <v>0</v>
      </c>
      <c r="J7" s="216">
        <f>Gesamt!X11</f>
        <v>0</v>
      </c>
      <c r="K7" s="243">
        <f>Gesamt!Z11</f>
        <v>0</v>
      </c>
      <c r="L7" s="218">
        <f>Gesamt!AC11</f>
        <v>0</v>
      </c>
      <c r="M7" s="216">
        <f>Gesamt!AG11</f>
        <v>0</v>
      </c>
      <c r="N7" s="238">
        <f>Gesamt!AG11</f>
        <v>0</v>
      </c>
      <c r="O7" s="263">
        <f>Gesamt!AB11</f>
        <v>0</v>
      </c>
      <c r="P7" s="216">
        <f>Gesamt!AD11</f>
        <v>0</v>
      </c>
      <c r="Q7" s="217">
        <f>Gesamt!AF11</f>
        <v>0</v>
      </c>
      <c r="R7" s="214"/>
      <c r="S7" s="215">
        <f>Gesamt!AT11</f>
        <v>0</v>
      </c>
      <c r="T7" s="216">
        <f>Gesamt!AU11</f>
        <v>0</v>
      </c>
      <c r="U7" s="216">
        <f>Gesamt!AV11</f>
        <v>0</v>
      </c>
      <c r="V7" s="216">
        <f>Gesamt!AW11</f>
        <v>0</v>
      </c>
      <c r="W7" s="217">
        <f>Gesamt!AX11</f>
        <v>0</v>
      </c>
      <c r="X7" s="275" t="s">
        <v>7</v>
      </c>
      <c r="Y7" s="208" t="s">
        <v>7</v>
      </c>
      <c r="Z7" s="215">
        <f>Gesamt!AI11</f>
        <v>0</v>
      </c>
      <c r="AA7" s="218">
        <f>Gesamt!AK11</f>
        <v>0</v>
      </c>
      <c r="AB7" s="218">
        <f>Gesamt!AH11</f>
        <v>0</v>
      </c>
      <c r="AC7" s="295">
        <f>Gesamt!AJ11</f>
        <v>0</v>
      </c>
      <c r="AD7" s="270"/>
      <c r="AE7" s="215">
        <f>Gesamt!AM11</f>
        <v>0</v>
      </c>
      <c r="AF7" s="216">
        <f>Gesamt!AO11</f>
        <v>0</v>
      </c>
      <c r="AG7" s="216">
        <f>Gesamt!AQ11</f>
        <v>0</v>
      </c>
      <c r="AH7" s="216">
        <f>Gesamt!AS11</f>
        <v>0</v>
      </c>
      <c r="AI7" s="216">
        <f>Gesamt!AL11</f>
        <v>0</v>
      </c>
      <c r="AJ7" s="216">
        <f>Gesamt!AN11</f>
        <v>0</v>
      </c>
      <c r="AK7" s="216">
        <f>Gesamt!AU11</f>
        <v>0</v>
      </c>
      <c r="AL7" s="217">
        <f>Gesamt!AR11</f>
        <v>0</v>
      </c>
      <c r="AM7" s="299"/>
      <c r="AN7" s="305">
        <f>Gesamt!E11</f>
        <v>0</v>
      </c>
      <c r="AO7" s="208" t="s">
        <v>7</v>
      </c>
      <c r="AP7" s="281" t="s">
        <v>61</v>
      </c>
    </row>
    <row r="8" spans="1:42" s="39" customFormat="1" ht="18.5" x14ac:dyDescent="0.45">
      <c r="A8" s="208" t="s">
        <v>8</v>
      </c>
      <c r="B8" s="215">
        <f>Gesamt!Q12</f>
        <v>0</v>
      </c>
      <c r="C8" s="216">
        <f>Gesamt!S12</f>
        <v>0</v>
      </c>
      <c r="D8" s="216">
        <f>Gesamt!U12</f>
        <v>0</v>
      </c>
      <c r="E8" s="216">
        <f>Gesamt!W12</f>
        <v>0</v>
      </c>
      <c r="F8" s="216">
        <f>Gesamt!Y12</f>
        <v>0</v>
      </c>
      <c r="G8" s="238">
        <f>Gesamt!AA12</f>
        <v>0</v>
      </c>
      <c r="H8" s="246">
        <f>Gesamt!P12</f>
        <v>0</v>
      </c>
      <c r="I8" s="216">
        <f>Gesamt!T12</f>
        <v>0</v>
      </c>
      <c r="J8" s="216">
        <f>Gesamt!X12</f>
        <v>0</v>
      </c>
      <c r="K8" s="243">
        <f>Gesamt!Z12</f>
        <v>0</v>
      </c>
      <c r="L8" s="218">
        <f>Gesamt!AC12</f>
        <v>0</v>
      </c>
      <c r="M8" s="216">
        <f>Gesamt!AG12</f>
        <v>0</v>
      </c>
      <c r="N8" s="238">
        <f>Gesamt!AG12</f>
        <v>0</v>
      </c>
      <c r="O8" s="263">
        <f>Gesamt!AB12</f>
        <v>0</v>
      </c>
      <c r="P8" s="216">
        <f>Gesamt!AD12</f>
        <v>0</v>
      </c>
      <c r="Q8" s="217">
        <f>Gesamt!AF12</f>
        <v>0</v>
      </c>
      <c r="R8" s="214"/>
      <c r="S8" s="215">
        <f>Gesamt!AT12</f>
        <v>0</v>
      </c>
      <c r="T8" s="216">
        <f>Gesamt!AU12</f>
        <v>0</v>
      </c>
      <c r="U8" s="216">
        <f>Gesamt!AV12</f>
        <v>0</v>
      </c>
      <c r="V8" s="216">
        <f>Gesamt!AW12</f>
        <v>0</v>
      </c>
      <c r="W8" s="217">
        <f>Gesamt!AX12</f>
        <v>0</v>
      </c>
      <c r="X8" s="275" t="s">
        <v>8</v>
      </c>
      <c r="Y8" s="208" t="s">
        <v>8</v>
      </c>
      <c r="Z8" s="215">
        <f>Gesamt!AI12</f>
        <v>0</v>
      </c>
      <c r="AA8" s="218">
        <f>Gesamt!AK12</f>
        <v>0</v>
      </c>
      <c r="AB8" s="218">
        <f>Gesamt!AH12</f>
        <v>0</v>
      </c>
      <c r="AC8" s="295">
        <f>Gesamt!AJ12</f>
        <v>0</v>
      </c>
      <c r="AD8" s="270"/>
      <c r="AE8" s="215">
        <f>Gesamt!AM12</f>
        <v>0</v>
      </c>
      <c r="AF8" s="216">
        <f>Gesamt!AO12</f>
        <v>0</v>
      </c>
      <c r="AG8" s="216">
        <f>Gesamt!AQ12</f>
        <v>0</v>
      </c>
      <c r="AH8" s="216">
        <f>Gesamt!AS12</f>
        <v>0</v>
      </c>
      <c r="AI8" s="216">
        <f>Gesamt!AL12</f>
        <v>0</v>
      </c>
      <c r="AJ8" s="216">
        <f>Gesamt!AN12</f>
        <v>0</v>
      </c>
      <c r="AK8" s="216">
        <f>Gesamt!AU12</f>
        <v>0</v>
      </c>
      <c r="AL8" s="217">
        <f>Gesamt!AR12</f>
        <v>0</v>
      </c>
      <c r="AM8" s="299"/>
      <c r="AN8" s="305">
        <f>Gesamt!E12</f>
        <v>0</v>
      </c>
      <c r="AO8" s="208" t="s">
        <v>8</v>
      </c>
      <c r="AP8" s="281" t="s">
        <v>62</v>
      </c>
    </row>
    <row r="9" spans="1:42" s="39" customFormat="1" ht="18.5" x14ac:dyDescent="0.45">
      <c r="A9" s="208" t="s">
        <v>6</v>
      </c>
      <c r="B9" s="215">
        <f>Gesamt!Q19</f>
        <v>0</v>
      </c>
      <c r="C9" s="216">
        <f>Gesamt!S19</f>
        <v>0</v>
      </c>
      <c r="D9" s="216">
        <f>Gesamt!U19</f>
        <v>0</v>
      </c>
      <c r="E9" s="216">
        <f>Gesamt!W19</f>
        <v>0</v>
      </c>
      <c r="F9" s="216">
        <f>Gesamt!Y19</f>
        <v>0</v>
      </c>
      <c r="G9" s="238">
        <f>Gesamt!AA19</f>
        <v>0</v>
      </c>
      <c r="H9" s="246">
        <f>Gesamt!P19</f>
        <v>0</v>
      </c>
      <c r="I9" s="238">
        <f>Gesamt!T19</f>
        <v>0</v>
      </c>
      <c r="J9" s="238">
        <f>Gesamt!X19</f>
        <v>0</v>
      </c>
      <c r="K9" s="243">
        <f>Gesamt!Z19</f>
        <v>0</v>
      </c>
      <c r="L9" s="218">
        <f>Gesamt!AC19</f>
        <v>0</v>
      </c>
      <c r="M9" s="216">
        <f>Gesamt!AE19</f>
        <v>0</v>
      </c>
      <c r="N9" s="238">
        <f>Gesamt!AG19</f>
        <v>0</v>
      </c>
      <c r="O9" s="263">
        <f>Gesamt!AB19</f>
        <v>0</v>
      </c>
      <c r="P9" s="216">
        <f>Gesamt!AD19</f>
        <v>0</v>
      </c>
      <c r="Q9" s="217">
        <f>Gesamt!AF19</f>
        <v>0</v>
      </c>
      <c r="R9" s="214"/>
      <c r="S9" s="215">
        <f>Gesamt!AT19</f>
        <v>0</v>
      </c>
      <c r="T9" s="216">
        <f>Gesamt!AU19</f>
        <v>0</v>
      </c>
      <c r="U9" s="216">
        <f>Gesamt!AV19</f>
        <v>0</v>
      </c>
      <c r="V9" s="216">
        <f>Gesamt!AW19</f>
        <v>0</v>
      </c>
      <c r="W9" s="217">
        <f>Gesamt!AX19</f>
        <v>0</v>
      </c>
      <c r="X9" s="275" t="s">
        <v>6</v>
      </c>
      <c r="Y9" s="208" t="s">
        <v>6</v>
      </c>
      <c r="Z9" s="215">
        <f>Gesamt!AI19</f>
        <v>0</v>
      </c>
      <c r="AA9" s="218">
        <f>Gesamt!AK19</f>
        <v>0</v>
      </c>
      <c r="AB9" s="218">
        <f>Gesamt!AH19</f>
        <v>0</v>
      </c>
      <c r="AC9" s="295">
        <f>Gesamt!AJ19</f>
        <v>0</v>
      </c>
      <c r="AD9" s="270"/>
      <c r="AE9" s="215">
        <f>Gesamt!AM19</f>
        <v>0</v>
      </c>
      <c r="AF9" s="216">
        <f>Gesamt!AO19</f>
        <v>0</v>
      </c>
      <c r="AG9" s="216">
        <f>Gesamt!AQ19</f>
        <v>0</v>
      </c>
      <c r="AH9" s="216">
        <f>Gesamt!AS19</f>
        <v>0</v>
      </c>
      <c r="AI9" s="216">
        <f>Gesamt!AL19</f>
        <v>0</v>
      </c>
      <c r="AJ9" s="216">
        <f>Gesamt!AN19</f>
        <v>0</v>
      </c>
      <c r="AK9" s="216">
        <f>Gesamt!AU19</f>
        <v>0</v>
      </c>
      <c r="AL9" s="217">
        <f>Gesamt!AR19</f>
        <v>0</v>
      </c>
      <c r="AM9" s="299"/>
      <c r="AN9" s="305">
        <f>Gesamt!E19</f>
        <v>0</v>
      </c>
      <c r="AO9" s="208" t="s">
        <v>6</v>
      </c>
      <c r="AP9" s="281" t="s">
        <v>102</v>
      </c>
    </row>
    <row r="10" spans="1:42" s="39" customFormat="1" ht="18.5" x14ac:dyDescent="0.45">
      <c r="A10" s="208" t="s">
        <v>36</v>
      </c>
      <c r="B10" s="215">
        <f>Gesamt!Q20</f>
        <v>0</v>
      </c>
      <c r="C10" s="216">
        <f>Gesamt!S20</f>
        <v>0</v>
      </c>
      <c r="D10" s="216">
        <f>Gesamt!U20</f>
        <v>0</v>
      </c>
      <c r="E10" s="216">
        <f>Gesamt!W20</f>
        <v>0</v>
      </c>
      <c r="F10" s="216">
        <f>Gesamt!Y20</f>
        <v>0</v>
      </c>
      <c r="G10" s="238">
        <f>Gesamt!AA20</f>
        <v>0</v>
      </c>
      <c r="H10" s="246">
        <f>Gesamt!P20</f>
        <v>0</v>
      </c>
      <c r="I10" s="238">
        <f>Gesamt!T20</f>
        <v>0</v>
      </c>
      <c r="J10" s="238">
        <f>Gesamt!X20</f>
        <v>0</v>
      </c>
      <c r="K10" s="243">
        <f>Gesamt!Z20</f>
        <v>0</v>
      </c>
      <c r="L10" s="218">
        <f>Gesamt!AC20</f>
        <v>0</v>
      </c>
      <c r="M10" s="216">
        <f>Gesamt!AE20</f>
        <v>0</v>
      </c>
      <c r="N10" s="238">
        <f>Gesamt!AG20</f>
        <v>0</v>
      </c>
      <c r="O10" s="263">
        <f>Gesamt!AB20</f>
        <v>0</v>
      </c>
      <c r="P10" s="216">
        <f>Gesamt!AD20</f>
        <v>0</v>
      </c>
      <c r="Q10" s="217">
        <f>Gesamt!AF20</f>
        <v>0</v>
      </c>
      <c r="R10" s="214"/>
      <c r="S10" s="215">
        <f>Gesamt!AT20</f>
        <v>0</v>
      </c>
      <c r="T10" s="216">
        <f>Gesamt!AU20</f>
        <v>0</v>
      </c>
      <c r="U10" s="216">
        <f>Gesamt!AV20</f>
        <v>0</v>
      </c>
      <c r="V10" s="216">
        <f>Gesamt!AW20</f>
        <v>0</v>
      </c>
      <c r="W10" s="217">
        <f>Gesamt!AX20</f>
        <v>0</v>
      </c>
      <c r="X10" s="275" t="s">
        <v>36</v>
      </c>
      <c r="Y10" s="208" t="s">
        <v>36</v>
      </c>
      <c r="Z10" s="215">
        <f>Gesamt!AI20</f>
        <v>0</v>
      </c>
      <c r="AA10" s="218">
        <f>Gesamt!AK20</f>
        <v>0</v>
      </c>
      <c r="AB10" s="218">
        <f>Gesamt!AH20</f>
        <v>0</v>
      </c>
      <c r="AC10" s="295">
        <f>Gesamt!AJ20</f>
        <v>0</v>
      </c>
      <c r="AD10" s="270"/>
      <c r="AE10" s="215">
        <f>Gesamt!AM20</f>
        <v>0</v>
      </c>
      <c r="AF10" s="216">
        <f>Gesamt!AO20</f>
        <v>0</v>
      </c>
      <c r="AG10" s="216">
        <f>Gesamt!AQ20</f>
        <v>0</v>
      </c>
      <c r="AH10" s="216">
        <f>Gesamt!AS20</f>
        <v>0</v>
      </c>
      <c r="AI10" s="216">
        <f>Gesamt!AL20</f>
        <v>0</v>
      </c>
      <c r="AJ10" s="216">
        <f>Gesamt!AN20</f>
        <v>0</v>
      </c>
      <c r="AK10" s="216">
        <f>Gesamt!AU20</f>
        <v>0</v>
      </c>
      <c r="AL10" s="217">
        <f>Gesamt!AR20</f>
        <v>0</v>
      </c>
      <c r="AM10" s="299"/>
      <c r="AN10" s="305">
        <f>Gesamt!E20</f>
        <v>0</v>
      </c>
      <c r="AO10" s="208" t="s">
        <v>36</v>
      </c>
      <c r="AP10" s="281" t="s">
        <v>103</v>
      </c>
    </row>
    <row r="11" spans="1:42" ht="18.5" x14ac:dyDescent="0.45">
      <c r="A11" s="207" t="s">
        <v>1</v>
      </c>
      <c r="B11" s="211">
        <f>Gesamt!Q6</f>
        <v>0</v>
      </c>
      <c r="C11" s="212">
        <f>Gesamt!S6</f>
        <v>0</v>
      </c>
      <c r="D11" s="212">
        <f>Gesamt!U6</f>
        <v>0</v>
      </c>
      <c r="E11" s="212">
        <f>Gesamt!W6</f>
        <v>0</v>
      </c>
      <c r="F11" s="212">
        <f>Gesamt!Y6</f>
        <v>0</v>
      </c>
      <c r="G11" s="237">
        <f>Gesamt!AA6</f>
        <v>0</v>
      </c>
      <c r="H11" s="245">
        <f>Gesamt!P6</f>
        <v>0</v>
      </c>
      <c r="I11" s="237">
        <f>Gesamt!T6</f>
        <v>0</v>
      </c>
      <c r="J11" s="237">
        <f>Gesamt!X6</f>
        <v>0</v>
      </c>
      <c r="K11" s="242">
        <f>Gesamt!Z6</f>
        <v>0</v>
      </c>
      <c r="L11" s="214">
        <f>Gesamt!AC6</f>
        <v>0</v>
      </c>
      <c r="M11" s="212">
        <f>Gesamt!AE6</f>
        <v>0</v>
      </c>
      <c r="N11" s="237">
        <f>Gesamt!AG6</f>
        <v>0</v>
      </c>
      <c r="O11" s="262">
        <f>Gesamt!AB6</f>
        <v>0</v>
      </c>
      <c r="P11" s="212">
        <f>Gesamt!AD6</f>
        <v>0</v>
      </c>
      <c r="Q11" s="213">
        <f>Gesamt!AF6</f>
        <v>0</v>
      </c>
      <c r="R11" s="214"/>
      <c r="S11" s="211">
        <f>Gesamt!AT6</f>
        <v>0</v>
      </c>
      <c r="T11" s="212">
        <f>Gesamt!AU6</f>
        <v>0</v>
      </c>
      <c r="U11" s="212">
        <f>Gesamt!AV6</f>
        <v>0</v>
      </c>
      <c r="V11" s="212">
        <f>Gesamt!AW6</f>
        <v>0</v>
      </c>
      <c r="W11" s="213">
        <f>Gesamt!AX6</f>
        <v>0</v>
      </c>
      <c r="X11" s="274" t="s">
        <v>1</v>
      </c>
      <c r="Y11" s="207" t="s">
        <v>1</v>
      </c>
      <c r="Z11" s="211">
        <f>Gesamt!AI6</f>
        <v>0</v>
      </c>
      <c r="AA11" s="214">
        <f>Gesamt!AK6</f>
        <v>0</v>
      </c>
      <c r="AB11" s="214">
        <f>Gesamt!AH6</f>
        <v>0</v>
      </c>
      <c r="AC11" s="294">
        <f>Gesamt!AJ6</f>
        <v>0</v>
      </c>
      <c r="AD11" s="269"/>
      <c r="AE11" s="211">
        <f>Gesamt!AM6</f>
        <v>0</v>
      </c>
      <c r="AF11" s="212">
        <f>Gesamt!AO6</f>
        <v>0</v>
      </c>
      <c r="AG11" s="212">
        <f>Gesamt!AQ6</f>
        <v>0</v>
      </c>
      <c r="AH11" s="212">
        <f>Gesamt!AS6</f>
        <v>0</v>
      </c>
      <c r="AI11" s="212">
        <f>Gesamt!AL6</f>
        <v>0</v>
      </c>
      <c r="AJ11" s="212">
        <f>Gesamt!AN6</f>
        <v>0</v>
      </c>
      <c r="AK11" s="212">
        <f>Gesamt!AU6</f>
        <v>0</v>
      </c>
      <c r="AL11" s="213">
        <f>Gesamt!AR6</f>
        <v>0</v>
      </c>
      <c r="AM11" s="299"/>
      <c r="AN11" s="304">
        <f>Gesamt!E6</f>
        <v>0</v>
      </c>
      <c r="AO11" s="207" t="s">
        <v>1</v>
      </c>
      <c r="AP11" s="280" t="s">
        <v>104</v>
      </c>
    </row>
    <row r="12" spans="1:42" s="39" customFormat="1" ht="18.5" x14ac:dyDescent="0.45">
      <c r="A12" s="208" t="s">
        <v>2</v>
      </c>
      <c r="B12" s="215">
        <f>Gesamt!Q7</f>
        <v>0</v>
      </c>
      <c r="C12" s="216">
        <f>Gesamt!S7</f>
        <v>0</v>
      </c>
      <c r="D12" s="216">
        <f>Gesamt!U7</f>
        <v>0</v>
      </c>
      <c r="E12" s="216">
        <f>Gesamt!W7</f>
        <v>0</v>
      </c>
      <c r="F12" s="216">
        <f>Gesamt!Y7</f>
        <v>0</v>
      </c>
      <c r="G12" s="238">
        <f>Gesamt!AA7</f>
        <v>0</v>
      </c>
      <c r="H12" s="246">
        <f>Gesamt!P7</f>
        <v>0</v>
      </c>
      <c r="I12" s="238">
        <f>Gesamt!T7</f>
        <v>0</v>
      </c>
      <c r="J12" s="238">
        <f>Gesamt!X7</f>
        <v>0</v>
      </c>
      <c r="K12" s="243">
        <f>Gesamt!Z7</f>
        <v>0</v>
      </c>
      <c r="L12" s="218">
        <f>Gesamt!AC7</f>
        <v>0</v>
      </c>
      <c r="M12" s="216">
        <f>Gesamt!AE7</f>
        <v>0</v>
      </c>
      <c r="N12" s="238">
        <f>Gesamt!AG7</f>
        <v>0</v>
      </c>
      <c r="O12" s="263">
        <f>Gesamt!AB7</f>
        <v>0</v>
      </c>
      <c r="P12" s="216">
        <f>Gesamt!AD7</f>
        <v>0</v>
      </c>
      <c r="Q12" s="217">
        <f>Gesamt!AF7</f>
        <v>0</v>
      </c>
      <c r="R12" s="214"/>
      <c r="S12" s="215">
        <f>Gesamt!AT7</f>
        <v>0</v>
      </c>
      <c r="T12" s="216">
        <f>Gesamt!AU7</f>
        <v>0</v>
      </c>
      <c r="U12" s="216">
        <f>Gesamt!AV7</f>
        <v>0</v>
      </c>
      <c r="V12" s="216">
        <f>Gesamt!AW7</f>
        <v>0</v>
      </c>
      <c r="W12" s="217">
        <f>Gesamt!AX7</f>
        <v>0</v>
      </c>
      <c r="X12" s="275" t="s">
        <v>2</v>
      </c>
      <c r="Y12" s="208" t="s">
        <v>2</v>
      </c>
      <c r="Z12" s="215">
        <f>Gesamt!AI7</f>
        <v>0</v>
      </c>
      <c r="AA12" s="218">
        <f>Gesamt!AK7</f>
        <v>0</v>
      </c>
      <c r="AB12" s="218">
        <f>Gesamt!AH7</f>
        <v>0</v>
      </c>
      <c r="AC12" s="295">
        <f>Gesamt!AJ7</f>
        <v>0</v>
      </c>
      <c r="AD12" s="270"/>
      <c r="AE12" s="215">
        <f>Gesamt!AM7</f>
        <v>0</v>
      </c>
      <c r="AF12" s="216">
        <f>Gesamt!AO7</f>
        <v>0</v>
      </c>
      <c r="AG12" s="216">
        <f>Gesamt!AQ7</f>
        <v>0</v>
      </c>
      <c r="AH12" s="216">
        <f>Gesamt!AS7</f>
        <v>0</v>
      </c>
      <c r="AI12" s="216">
        <f>Gesamt!AL7</f>
        <v>0</v>
      </c>
      <c r="AJ12" s="216">
        <f>Gesamt!AN7</f>
        <v>0</v>
      </c>
      <c r="AK12" s="216">
        <f>Gesamt!AU7</f>
        <v>0</v>
      </c>
      <c r="AL12" s="217">
        <f>Gesamt!AR7</f>
        <v>0</v>
      </c>
      <c r="AM12" s="299"/>
      <c r="AN12" s="305">
        <f>Gesamt!E7</f>
        <v>0</v>
      </c>
      <c r="AO12" s="208" t="s">
        <v>2</v>
      </c>
      <c r="AP12" s="281" t="s">
        <v>105</v>
      </c>
    </row>
    <row r="13" spans="1:42" ht="18.5" x14ac:dyDescent="0.45">
      <c r="A13" s="207" t="s">
        <v>4</v>
      </c>
      <c r="B13" s="211">
        <f>Gesamt!Q10</f>
        <v>0</v>
      </c>
      <c r="C13" s="212">
        <f>Gesamt!S10</f>
        <v>0</v>
      </c>
      <c r="D13" s="212">
        <f>Gesamt!U10</f>
        <v>0</v>
      </c>
      <c r="E13" s="212">
        <f>Gesamt!W10</f>
        <v>0</v>
      </c>
      <c r="F13" s="212">
        <f>Gesamt!Y10</f>
        <v>0</v>
      </c>
      <c r="G13" s="237">
        <f>Gesamt!AA10</f>
        <v>0</v>
      </c>
      <c r="H13" s="245">
        <f>Gesamt!P10</f>
        <v>0</v>
      </c>
      <c r="I13" s="237">
        <f>Gesamt!T10</f>
        <v>0</v>
      </c>
      <c r="J13" s="237">
        <f>Gesamt!X10</f>
        <v>0</v>
      </c>
      <c r="K13" s="242">
        <f>Gesamt!Z10</f>
        <v>0</v>
      </c>
      <c r="L13" s="214">
        <f>Gesamt!AC10</f>
        <v>0</v>
      </c>
      <c r="M13" s="212">
        <f>Gesamt!AE10</f>
        <v>0</v>
      </c>
      <c r="N13" s="237">
        <f>Gesamt!AG10</f>
        <v>0</v>
      </c>
      <c r="O13" s="262">
        <f>Gesamt!AB10</f>
        <v>0</v>
      </c>
      <c r="P13" s="212">
        <f>Gesamt!AD10</f>
        <v>0</v>
      </c>
      <c r="Q13" s="213">
        <f>Gesamt!AF10</f>
        <v>0</v>
      </c>
      <c r="R13" s="214"/>
      <c r="S13" s="211">
        <f>Gesamt!AT10</f>
        <v>0</v>
      </c>
      <c r="T13" s="212">
        <f>Gesamt!AU10</f>
        <v>0</v>
      </c>
      <c r="U13" s="212">
        <f>Gesamt!AV10</f>
        <v>0</v>
      </c>
      <c r="V13" s="212">
        <f>Gesamt!AW10</f>
        <v>0</v>
      </c>
      <c r="W13" s="213">
        <f>Gesamt!AX10</f>
        <v>0</v>
      </c>
      <c r="X13" s="274" t="s">
        <v>4</v>
      </c>
      <c r="Y13" s="207" t="s">
        <v>4</v>
      </c>
      <c r="Z13" s="211">
        <f>Gesamt!AI10</f>
        <v>0</v>
      </c>
      <c r="AA13" s="214">
        <f>Gesamt!AK10</f>
        <v>0</v>
      </c>
      <c r="AB13" s="214">
        <f>Gesamt!AH10</f>
        <v>0</v>
      </c>
      <c r="AC13" s="294">
        <f>Gesamt!AJ10</f>
        <v>0</v>
      </c>
      <c r="AD13" s="269"/>
      <c r="AE13" s="211">
        <f>Gesamt!AM10</f>
        <v>0</v>
      </c>
      <c r="AF13" s="212">
        <f>Gesamt!AO10</f>
        <v>0</v>
      </c>
      <c r="AG13" s="212">
        <f>Gesamt!AQ10</f>
        <v>0</v>
      </c>
      <c r="AH13" s="212">
        <f>Gesamt!AS10</f>
        <v>0</v>
      </c>
      <c r="AI13" s="212">
        <f>Gesamt!AL10</f>
        <v>0</v>
      </c>
      <c r="AJ13" s="212">
        <f>Gesamt!AN10</f>
        <v>0</v>
      </c>
      <c r="AK13" s="212">
        <f>Gesamt!AU10</f>
        <v>0</v>
      </c>
      <c r="AL13" s="213">
        <f>Gesamt!AR10</f>
        <v>0</v>
      </c>
      <c r="AM13" s="299"/>
      <c r="AN13" s="304">
        <f>Gesamt!E10</f>
        <v>0</v>
      </c>
      <c r="AO13" s="207" t="s">
        <v>4</v>
      </c>
      <c r="AP13" s="280" t="s">
        <v>106</v>
      </c>
    </row>
    <row r="14" spans="1:42" s="39" customFormat="1" ht="18.5" x14ac:dyDescent="0.45">
      <c r="A14" s="208" t="s">
        <v>9</v>
      </c>
      <c r="B14" s="215">
        <f>Gesamt!Q13</f>
        <v>0</v>
      </c>
      <c r="C14" s="216">
        <f>Gesamt!S13</f>
        <v>0</v>
      </c>
      <c r="D14" s="216">
        <f>Gesamt!U13</f>
        <v>0</v>
      </c>
      <c r="E14" s="216">
        <f>Gesamt!W13</f>
        <v>0</v>
      </c>
      <c r="F14" s="216">
        <f>Gesamt!Y13</f>
        <v>0</v>
      </c>
      <c r="G14" s="238">
        <f>Gesamt!AA13</f>
        <v>0</v>
      </c>
      <c r="H14" s="246">
        <f>Gesamt!P13</f>
        <v>0</v>
      </c>
      <c r="I14" s="238">
        <f>Gesamt!T13</f>
        <v>0</v>
      </c>
      <c r="J14" s="238">
        <f>Gesamt!X13</f>
        <v>0</v>
      </c>
      <c r="K14" s="243">
        <f>Gesamt!Z13</f>
        <v>0</v>
      </c>
      <c r="L14" s="218">
        <f>Gesamt!AC13</f>
        <v>0</v>
      </c>
      <c r="M14" s="216">
        <f>Gesamt!AE13</f>
        <v>0</v>
      </c>
      <c r="N14" s="238">
        <f>Gesamt!AG13</f>
        <v>0</v>
      </c>
      <c r="O14" s="263">
        <f>Gesamt!AB13</f>
        <v>0</v>
      </c>
      <c r="P14" s="216">
        <f>Gesamt!AD13</f>
        <v>0</v>
      </c>
      <c r="Q14" s="217">
        <f>Gesamt!AF13</f>
        <v>0</v>
      </c>
      <c r="R14" s="214"/>
      <c r="S14" s="215">
        <f>Gesamt!AT13</f>
        <v>0</v>
      </c>
      <c r="T14" s="216">
        <f>Gesamt!AU13</f>
        <v>0</v>
      </c>
      <c r="U14" s="216">
        <f>Gesamt!AV13</f>
        <v>0</v>
      </c>
      <c r="V14" s="216">
        <f>Gesamt!AW13</f>
        <v>0</v>
      </c>
      <c r="W14" s="217">
        <f>Gesamt!AX13</f>
        <v>0</v>
      </c>
      <c r="X14" s="275" t="s">
        <v>9</v>
      </c>
      <c r="Y14" s="208" t="s">
        <v>9</v>
      </c>
      <c r="Z14" s="215">
        <f>Gesamt!AI13</f>
        <v>0</v>
      </c>
      <c r="AA14" s="218">
        <f>Gesamt!AK13</f>
        <v>0</v>
      </c>
      <c r="AB14" s="218">
        <f>Gesamt!AH13</f>
        <v>0</v>
      </c>
      <c r="AC14" s="295">
        <f>Gesamt!AJ13</f>
        <v>0</v>
      </c>
      <c r="AD14" s="270"/>
      <c r="AE14" s="215">
        <f>Gesamt!AM13</f>
        <v>0</v>
      </c>
      <c r="AF14" s="216">
        <f>Gesamt!AO13</f>
        <v>0</v>
      </c>
      <c r="AG14" s="216">
        <f>Gesamt!AQ13</f>
        <v>0</v>
      </c>
      <c r="AH14" s="216">
        <f>Gesamt!AS13</f>
        <v>0</v>
      </c>
      <c r="AI14" s="216">
        <f>Gesamt!AL13</f>
        <v>0</v>
      </c>
      <c r="AJ14" s="216">
        <f>Gesamt!AN13</f>
        <v>0</v>
      </c>
      <c r="AK14" s="216">
        <f>Gesamt!AU13</f>
        <v>0</v>
      </c>
      <c r="AL14" s="217">
        <f>Gesamt!AR13</f>
        <v>0</v>
      </c>
      <c r="AM14" s="299"/>
      <c r="AN14" s="305">
        <f>Gesamt!E13</f>
        <v>0</v>
      </c>
      <c r="AO14" s="208" t="s">
        <v>9</v>
      </c>
      <c r="AP14" s="281" t="s">
        <v>54</v>
      </c>
    </row>
    <row r="15" spans="1:42" ht="18.5" x14ac:dyDescent="0.45">
      <c r="A15" s="207" t="s">
        <v>10</v>
      </c>
      <c r="B15" s="211">
        <f>Gesamt!Q14</f>
        <v>0</v>
      </c>
      <c r="C15" s="212">
        <f>Gesamt!S14</f>
        <v>0</v>
      </c>
      <c r="D15" s="212">
        <f>Gesamt!U14</f>
        <v>0</v>
      </c>
      <c r="E15" s="212">
        <f>Gesamt!W14</f>
        <v>0</v>
      </c>
      <c r="F15" s="212">
        <f>Gesamt!Y14</f>
        <v>0</v>
      </c>
      <c r="G15" s="237">
        <f>Gesamt!AA14</f>
        <v>0</v>
      </c>
      <c r="H15" s="245">
        <f>Gesamt!P14</f>
        <v>0</v>
      </c>
      <c r="I15" s="237">
        <f>Gesamt!T14</f>
        <v>0</v>
      </c>
      <c r="J15" s="237">
        <f>Gesamt!X14</f>
        <v>0</v>
      </c>
      <c r="K15" s="242">
        <f>Gesamt!Z14</f>
        <v>0</v>
      </c>
      <c r="L15" s="214">
        <f>Gesamt!AC14</f>
        <v>0</v>
      </c>
      <c r="M15" s="212">
        <f>Gesamt!AE14</f>
        <v>0</v>
      </c>
      <c r="N15" s="237">
        <f>Gesamt!AG14</f>
        <v>0</v>
      </c>
      <c r="O15" s="262">
        <f>Gesamt!AB14</f>
        <v>0</v>
      </c>
      <c r="P15" s="212">
        <f>Gesamt!AD14</f>
        <v>0</v>
      </c>
      <c r="Q15" s="213">
        <f>Gesamt!AF14</f>
        <v>0</v>
      </c>
      <c r="R15" s="214"/>
      <c r="S15" s="211">
        <f>Gesamt!AT14</f>
        <v>0</v>
      </c>
      <c r="T15" s="212">
        <f>Gesamt!AU14</f>
        <v>0</v>
      </c>
      <c r="U15" s="212">
        <f>Gesamt!AV14</f>
        <v>0</v>
      </c>
      <c r="V15" s="212">
        <f>Gesamt!AW14</f>
        <v>0</v>
      </c>
      <c r="W15" s="213">
        <f>Gesamt!AX14</f>
        <v>0</v>
      </c>
      <c r="X15" s="274" t="s">
        <v>10</v>
      </c>
      <c r="Y15" s="207" t="s">
        <v>10</v>
      </c>
      <c r="Z15" s="211">
        <f>Gesamt!AI14</f>
        <v>0</v>
      </c>
      <c r="AA15" s="214">
        <f>Gesamt!AK14</f>
        <v>0</v>
      </c>
      <c r="AB15" s="214">
        <f>Gesamt!AH14</f>
        <v>0</v>
      </c>
      <c r="AC15" s="294">
        <f>Gesamt!AJ14</f>
        <v>0</v>
      </c>
      <c r="AD15" s="269"/>
      <c r="AE15" s="211">
        <f>Gesamt!AM14</f>
        <v>0</v>
      </c>
      <c r="AF15" s="212">
        <f>Gesamt!AO14</f>
        <v>0</v>
      </c>
      <c r="AG15" s="212">
        <f>Gesamt!AQ14</f>
        <v>0</v>
      </c>
      <c r="AH15" s="212">
        <f>Gesamt!AS14</f>
        <v>0</v>
      </c>
      <c r="AI15" s="212">
        <f>Gesamt!AL14</f>
        <v>0</v>
      </c>
      <c r="AJ15" s="212">
        <f>Gesamt!AN14</f>
        <v>0</v>
      </c>
      <c r="AK15" s="212">
        <f>Gesamt!AU14</f>
        <v>0</v>
      </c>
      <c r="AL15" s="213">
        <f>Gesamt!AR14</f>
        <v>0</v>
      </c>
      <c r="AM15" s="299"/>
      <c r="AN15" s="304">
        <f>Gesamt!E14</f>
        <v>0</v>
      </c>
      <c r="AO15" s="207" t="s">
        <v>10</v>
      </c>
      <c r="AP15" s="280" t="s">
        <v>57</v>
      </c>
    </row>
    <row r="16" spans="1:42" s="39" customFormat="1" ht="18.5" x14ac:dyDescent="0.45">
      <c r="A16" s="208" t="s">
        <v>14</v>
      </c>
      <c r="B16" s="215">
        <f>Gesamt!Q15</f>
        <v>0</v>
      </c>
      <c r="C16" s="216">
        <f>Gesamt!S15</f>
        <v>0</v>
      </c>
      <c r="D16" s="216">
        <f>Gesamt!U15</f>
        <v>0</v>
      </c>
      <c r="E16" s="216">
        <f>Gesamt!W15</f>
        <v>0</v>
      </c>
      <c r="F16" s="216">
        <f>Gesamt!Y15</f>
        <v>0</v>
      </c>
      <c r="G16" s="238">
        <f>Gesamt!AA15</f>
        <v>0</v>
      </c>
      <c r="H16" s="246">
        <f>Gesamt!P15</f>
        <v>0</v>
      </c>
      <c r="I16" s="238">
        <f>Gesamt!T15</f>
        <v>0</v>
      </c>
      <c r="J16" s="238">
        <f>Gesamt!X15</f>
        <v>0</v>
      </c>
      <c r="K16" s="243">
        <f>Gesamt!Z15</f>
        <v>0</v>
      </c>
      <c r="L16" s="218">
        <f>Gesamt!AC15</f>
        <v>0</v>
      </c>
      <c r="M16" s="216">
        <f>Gesamt!AE15</f>
        <v>0</v>
      </c>
      <c r="N16" s="238">
        <f>Gesamt!AG15</f>
        <v>0</v>
      </c>
      <c r="O16" s="263">
        <f>Gesamt!AB15</f>
        <v>0</v>
      </c>
      <c r="P16" s="216">
        <f>Gesamt!AD15</f>
        <v>0</v>
      </c>
      <c r="Q16" s="217">
        <f>Gesamt!AF15</f>
        <v>0</v>
      </c>
      <c r="R16" s="214"/>
      <c r="S16" s="215">
        <f>Gesamt!AT15</f>
        <v>0</v>
      </c>
      <c r="T16" s="216">
        <f>Gesamt!AU15</f>
        <v>0</v>
      </c>
      <c r="U16" s="216">
        <f>Gesamt!AV15</f>
        <v>0</v>
      </c>
      <c r="V16" s="216">
        <f>Gesamt!AW15</f>
        <v>0</v>
      </c>
      <c r="W16" s="217">
        <f>Gesamt!AX15</f>
        <v>0</v>
      </c>
      <c r="X16" s="275" t="s">
        <v>14</v>
      </c>
      <c r="Y16" s="208" t="s">
        <v>14</v>
      </c>
      <c r="Z16" s="215">
        <f>Gesamt!AI15</f>
        <v>0</v>
      </c>
      <c r="AA16" s="218">
        <f>Gesamt!AK15</f>
        <v>0</v>
      </c>
      <c r="AB16" s="218">
        <f>Gesamt!AH15</f>
        <v>0</v>
      </c>
      <c r="AC16" s="295">
        <f>Gesamt!AJ15</f>
        <v>0</v>
      </c>
      <c r="AD16" s="270"/>
      <c r="AE16" s="215">
        <f>Gesamt!AM15</f>
        <v>0</v>
      </c>
      <c r="AF16" s="216">
        <f>Gesamt!AO15</f>
        <v>0</v>
      </c>
      <c r="AG16" s="216">
        <f>Gesamt!AQ15</f>
        <v>0</v>
      </c>
      <c r="AH16" s="216">
        <f>Gesamt!AS15</f>
        <v>0</v>
      </c>
      <c r="AI16" s="216">
        <f>Gesamt!AL15</f>
        <v>0</v>
      </c>
      <c r="AJ16" s="216">
        <f>Gesamt!AN15</f>
        <v>0</v>
      </c>
      <c r="AK16" s="216">
        <f>Gesamt!AU15</f>
        <v>0</v>
      </c>
      <c r="AL16" s="217">
        <f>Gesamt!AR15</f>
        <v>0</v>
      </c>
      <c r="AM16" s="299"/>
      <c r="AN16" s="305">
        <f>Gesamt!E15</f>
        <v>0</v>
      </c>
      <c r="AO16" s="208" t="s">
        <v>14</v>
      </c>
      <c r="AP16" s="281" t="s">
        <v>56</v>
      </c>
    </row>
    <row r="17" spans="1:42" ht="18.5" x14ac:dyDescent="0.45">
      <c r="A17" s="207" t="s">
        <v>11</v>
      </c>
      <c r="B17" s="211">
        <f>Gesamt!Q16</f>
        <v>0</v>
      </c>
      <c r="C17" s="212">
        <f>Gesamt!S16</f>
        <v>0</v>
      </c>
      <c r="D17" s="212">
        <f>Gesamt!U16</f>
        <v>0</v>
      </c>
      <c r="E17" s="212">
        <f>Gesamt!W16</f>
        <v>0</v>
      </c>
      <c r="F17" s="212">
        <f>Gesamt!Y16</f>
        <v>0</v>
      </c>
      <c r="G17" s="237">
        <f>Gesamt!AA16</f>
        <v>0</v>
      </c>
      <c r="H17" s="245">
        <f>Gesamt!P16</f>
        <v>0</v>
      </c>
      <c r="I17" s="237">
        <f>Gesamt!T16</f>
        <v>0</v>
      </c>
      <c r="J17" s="237">
        <f>Gesamt!X16</f>
        <v>0</v>
      </c>
      <c r="K17" s="242">
        <f>Gesamt!Z16</f>
        <v>0</v>
      </c>
      <c r="L17" s="214">
        <f>Gesamt!AC16</f>
        <v>0</v>
      </c>
      <c r="M17" s="212">
        <f>Gesamt!AE16</f>
        <v>0</v>
      </c>
      <c r="N17" s="237">
        <f>Gesamt!AG16</f>
        <v>0</v>
      </c>
      <c r="O17" s="262">
        <f>Gesamt!AB16</f>
        <v>0</v>
      </c>
      <c r="P17" s="212">
        <f>Gesamt!AD16</f>
        <v>0</v>
      </c>
      <c r="Q17" s="213">
        <f>Gesamt!AF16</f>
        <v>0</v>
      </c>
      <c r="R17" s="214"/>
      <c r="S17" s="211">
        <f>Gesamt!AT16</f>
        <v>0</v>
      </c>
      <c r="T17" s="212">
        <f>Gesamt!AU16</f>
        <v>0</v>
      </c>
      <c r="U17" s="212">
        <f>Gesamt!AV16</f>
        <v>0</v>
      </c>
      <c r="V17" s="212">
        <f>Gesamt!AW16</f>
        <v>0</v>
      </c>
      <c r="W17" s="213">
        <f>Gesamt!AX16</f>
        <v>0</v>
      </c>
      <c r="X17" s="274" t="s">
        <v>11</v>
      </c>
      <c r="Y17" s="207" t="s">
        <v>11</v>
      </c>
      <c r="Z17" s="211">
        <f>Gesamt!AI16</f>
        <v>0</v>
      </c>
      <c r="AA17" s="214">
        <f>Gesamt!AK16</f>
        <v>0</v>
      </c>
      <c r="AB17" s="214">
        <f>Gesamt!AH16</f>
        <v>0</v>
      </c>
      <c r="AC17" s="294">
        <f>Gesamt!AJ16</f>
        <v>0</v>
      </c>
      <c r="AD17" s="269"/>
      <c r="AE17" s="211">
        <f>Gesamt!AM16</f>
        <v>0</v>
      </c>
      <c r="AF17" s="212">
        <f>Gesamt!AO16</f>
        <v>0</v>
      </c>
      <c r="AG17" s="212">
        <f>Gesamt!AQ16</f>
        <v>0</v>
      </c>
      <c r="AH17" s="212">
        <f>Gesamt!AS16</f>
        <v>0</v>
      </c>
      <c r="AI17" s="212">
        <f>Gesamt!AL16</f>
        <v>0</v>
      </c>
      <c r="AJ17" s="212">
        <f>Gesamt!AN16</f>
        <v>0</v>
      </c>
      <c r="AK17" s="212">
        <f>Gesamt!AU16</f>
        <v>0</v>
      </c>
      <c r="AL17" s="213">
        <f>Gesamt!AR16</f>
        <v>0</v>
      </c>
      <c r="AM17" s="299"/>
      <c r="AN17" s="304">
        <f>Gesamt!E16</f>
        <v>0</v>
      </c>
      <c r="AO17" s="207" t="s">
        <v>11</v>
      </c>
      <c r="AP17" s="280" t="s">
        <v>58</v>
      </c>
    </row>
    <row r="18" spans="1:42" s="39" customFormat="1" ht="18.5" x14ac:dyDescent="0.45">
      <c r="A18" s="208" t="s">
        <v>47</v>
      </c>
      <c r="B18" s="215">
        <f>Gesamt!Q17</f>
        <v>0</v>
      </c>
      <c r="C18" s="216">
        <f>Gesamt!S17</f>
        <v>0</v>
      </c>
      <c r="D18" s="216">
        <f>Gesamt!U17</f>
        <v>0</v>
      </c>
      <c r="E18" s="216">
        <f>Gesamt!W17</f>
        <v>0</v>
      </c>
      <c r="F18" s="216">
        <f>Gesamt!Y17</f>
        <v>0</v>
      </c>
      <c r="G18" s="238">
        <f>Gesamt!AA17</f>
        <v>0</v>
      </c>
      <c r="H18" s="246">
        <f>Gesamt!P17</f>
        <v>0</v>
      </c>
      <c r="I18" s="238">
        <f>Gesamt!T17</f>
        <v>0</v>
      </c>
      <c r="J18" s="238">
        <f>Gesamt!X17</f>
        <v>0</v>
      </c>
      <c r="K18" s="243">
        <f>Gesamt!Z17</f>
        <v>0</v>
      </c>
      <c r="L18" s="218">
        <f>Gesamt!AC17</f>
        <v>0</v>
      </c>
      <c r="M18" s="216">
        <f>Gesamt!AE17</f>
        <v>0</v>
      </c>
      <c r="N18" s="238">
        <f>Gesamt!AG17</f>
        <v>0</v>
      </c>
      <c r="O18" s="263">
        <f>Gesamt!AB17</f>
        <v>0</v>
      </c>
      <c r="P18" s="216">
        <f>Gesamt!AD17</f>
        <v>0</v>
      </c>
      <c r="Q18" s="217">
        <f>Gesamt!AF17</f>
        <v>0</v>
      </c>
      <c r="R18" s="214"/>
      <c r="S18" s="215">
        <f>Gesamt!AT17</f>
        <v>0</v>
      </c>
      <c r="T18" s="216">
        <f>Gesamt!AU17</f>
        <v>0</v>
      </c>
      <c r="U18" s="216">
        <f>Gesamt!AV17</f>
        <v>0</v>
      </c>
      <c r="V18" s="216">
        <f>Gesamt!AW17</f>
        <v>0</v>
      </c>
      <c r="W18" s="217">
        <f>Gesamt!AX17</f>
        <v>0</v>
      </c>
      <c r="X18" s="275" t="s">
        <v>47</v>
      </c>
      <c r="Y18" s="208" t="s">
        <v>47</v>
      </c>
      <c r="Z18" s="215">
        <f>Gesamt!AI17</f>
        <v>0</v>
      </c>
      <c r="AA18" s="218">
        <f>Gesamt!AK17</f>
        <v>0</v>
      </c>
      <c r="AB18" s="218">
        <f>Gesamt!AH17</f>
        <v>0</v>
      </c>
      <c r="AC18" s="295">
        <f>Gesamt!AJ17</f>
        <v>0</v>
      </c>
      <c r="AD18" s="270"/>
      <c r="AE18" s="215">
        <f>Gesamt!AM17</f>
        <v>0</v>
      </c>
      <c r="AF18" s="216">
        <f>Gesamt!AO17</f>
        <v>0</v>
      </c>
      <c r="AG18" s="216">
        <f>Gesamt!AQ17</f>
        <v>0</v>
      </c>
      <c r="AH18" s="216">
        <f>Gesamt!AS17</f>
        <v>0</v>
      </c>
      <c r="AI18" s="216">
        <f>Gesamt!AL17</f>
        <v>0</v>
      </c>
      <c r="AJ18" s="216">
        <f>Gesamt!AN17</f>
        <v>0</v>
      </c>
      <c r="AK18" s="216">
        <f>Gesamt!AU17</f>
        <v>0</v>
      </c>
      <c r="AL18" s="217">
        <f>Gesamt!AR17</f>
        <v>0</v>
      </c>
      <c r="AM18" s="299"/>
      <c r="AN18" s="305">
        <f>Gesamt!E17</f>
        <v>0</v>
      </c>
      <c r="AO18" s="208" t="s">
        <v>47</v>
      </c>
      <c r="AP18" s="281" t="s">
        <v>60</v>
      </c>
    </row>
    <row r="19" spans="1:42" ht="18.5" x14ac:dyDescent="0.45">
      <c r="A19" s="207" t="s">
        <v>13</v>
      </c>
      <c r="B19" s="211">
        <f>Gesamt!Q18</f>
        <v>0</v>
      </c>
      <c r="C19" s="212">
        <f>Gesamt!S18</f>
        <v>0</v>
      </c>
      <c r="D19" s="212">
        <f>Gesamt!U18</f>
        <v>0</v>
      </c>
      <c r="E19" s="212">
        <f>Gesamt!W18</f>
        <v>0</v>
      </c>
      <c r="F19" s="212">
        <f>Gesamt!Y18</f>
        <v>0</v>
      </c>
      <c r="G19" s="237">
        <f>Gesamt!AA18</f>
        <v>0</v>
      </c>
      <c r="H19" s="245">
        <f>Gesamt!P18</f>
        <v>0</v>
      </c>
      <c r="I19" s="237">
        <f>Gesamt!T18</f>
        <v>0</v>
      </c>
      <c r="J19" s="237">
        <f>Gesamt!X18</f>
        <v>0</v>
      </c>
      <c r="K19" s="242">
        <f>Gesamt!Z18</f>
        <v>0</v>
      </c>
      <c r="L19" s="214">
        <f>Gesamt!AC18</f>
        <v>0</v>
      </c>
      <c r="M19" s="212">
        <f>Gesamt!AE18</f>
        <v>0</v>
      </c>
      <c r="N19" s="237">
        <f>Gesamt!AG18</f>
        <v>0</v>
      </c>
      <c r="O19" s="262">
        <f>Gesamt!AB18</f>
        <v>0</v>
      </c>
      <c r="P19" s="212">
        <f>Gesamt!AD18</f>
        <v>0</v>
      </c>
      <c r="Q19" s="213">
        <f>Gesamt!AF18</f>
        <v>0</v>
      </c>
      <c r="R19" s="214"/>
      <c r="S19" s="211">
        <f>Gesamt!AT18</f>
        <v>0</v>
      </c>
      <c r="T19" s="212">
        <f>Gesamt!AU18</f>
        <v>0</v>
      </c>
      <c r="U19" s="212">
        <f>Gesamt!AV18</f>
        <v>0</v>
      </c>
      <c r="V19" s="212">
        <f>Gesamt!AW18</f>
        <v>0</v>
      </c>
      <c r="W19" s="213">
        <f>Gesamt!AX18</f>
        <v>0</v>
      </c>
      <c r="X19" s="274" t="s">
        <v>13</v>
      </c>
      <c r="Y19" s="207" t="s">
        <v>13</v>
      </c>
      <c r="Z19" s="211">
        <f>Gesamt!AI18</f>
        <v>0</v>
      </c>
      <c r="AA19" s="214">
        <f>Gesamt!AK18</f>
        <v>0</v>
      </c>
      <c r="AB19" s="214">
        <f>Gesamt!AH18</f>
        <v>0</v>
      </c>
      <c r="AC19" s="294">
        <f>Gesamt!AJ18</f>
        <v>0</v>
      </c>
      <c r="AD19" s="269"/>
      <c r="AE19" s="211">
        <f>Gesamt!AM18</f>
        <v>0</v>
      </c>
      <c r="AF19" s="212">
        <f>Gesamt!AO18</f>
        <v>0</v>
      </c>
      <c r="AG19" s="212">
        <f>Gesamt!AQ18</f>
        <v>0</v>
      </c>
      <c r="AH19" s="212">
        <f>Gesamt!AS18</f>
        <v>0</v>
      </c>
      <c r="AI19" s="212">
        <f>Gesamt!AL18</f>
        <v>0</v>
      </c>
      <c r="AJ19" s="212">
        <f>Gesamt!AN18</f>
        <v>0</v>
      </c>
      <c r="AK19" s="212">
        <f>Gesamt!AU18</f>
        <v>0</v>
      </c>
      <c r="AL19" s="213">
        <f>Gesamt!AR18</f>
        <v>0</v>
      </c>
      <c r="AM19" s="299"/>
      <c r="AN19" s="304">
        <f>Gesamt!E18</f>
        <v>0</v>
      </c>
      <c r="AO19" s="207" t="s">
        <v>13</v>
      </c>
      <c r="AP19" s="280" t="s">
        <v>55</v>
      </c>
    </row>
    <row r="20" spans="1:42" s="39" customFormat="1" ht="19" thickBot="1" x14ac:dyDescent="0.5">
      <c r="A20" s="209" t="s">
        <v>12</v>
      </c>
      <c r="B20" s="219">
        <f>Gesamt!Q21</f>
        <v>0</v>
      </c>
      <c r="C20" s="220">
        <f>Gesamt!S21</f>
        <v>0</v>
      </c>
      <c r="D20" s="220">
        <f>Gesamt!U21</f>
        <v>0</v>
      </c>
      <c r="E20" s="220">
        <f>Gesamt!W21</f>
        <v>0</v>
      </c>
      <c r="F20" s="220">
        <f>Gesamt!Y21</f>
        <v>0</v>
      </c>
      <c r="G20" s="239">
        <f>Gesamt!AA21</f>
        <v>0</v>
      </c>
      <c r="H20" s="247">
        <f>Gesamt!P21</f>
        <v>0</v>
      </c>
      <c r="I20" s="239">
        <f>Gesamt!T21</f>
        <v>0</v>
      </c>
      <c r="J20" s="239">
        <f>Gesamt!X21</f>
        <v>0</v>
      </c>
      <c r="K20" s="244">
        <f>Gesamt!Z21</f>
        <v>0</v>
      </c>
      <c r="L20" s="222">
        <f>Gesamt!AC21</f>
        <v>0</v>
      </c>
      <c r="M20" s="220">
        <f>Gesamt!AE21</f>
        <v>0</v>
      </c>
      <c r="N20" s="239">
        <f>Gesamt!AG21</f>
        <v>0</v>
      </c>
      <c r="O20" s="282">
        <f>Gesamt!AG21</f>
        <v>0</v>
      </c>
      <c r="P20" s="220">
        <f>Gesamt!AD21</f>
        <v>0</v>
      </c>
      <c r="Q20" s="221">
        <f>Gesamt!AF21</f>
        <v>0</v>
      </c>
      <c r="R20" s="288"/>
      <c r="S20" s="219">
        <f>Gesamt!AT21</f>
        <v>0</v>
      </c>
      <c r="T20" s="220">
        <f>Gesamt!AU21</f>
        <v>0</v>
      </c>
      <c r="U20" s="220">
        <f>Gesamt!AV21</f>
        <v>0</v>
      </c>
      <c r="V20" s="220">
        <f>Gesamt!AW21</f>
        <v>0</v>
      </c>
      <c r="W20" s="221">
        <f>Gesamt!AX21</f>
        <v>0</v>
      </c>
      <c r="X20" s="276" t="s">
        <v>12</v>
      </c>
      <c r="Y20" s="209" t="s">
        <v>12</v>
      </c>
      <c r="Z20" s="219">
        <f>Gesamt!AI21</f>
        <v>0</v>
      </c>
      <c r="AA20" s="222">
        <f>Gesamt!AK21</f>
        <v>0</v>
      </c>
      <c r="AB20" s="222">
        <f>Gesamt!AH21</f>
        <v>0</v>
      </c>
      <c r="AC20" s="296">
        <f>Gesamt!AJ21</f>
        <v>0</v>
      </c>
      <c r="AD20" s="271"/>
      <c r="AE20" s="219">
        <f>Gesamt!AM21</f>
        <v>0</v>
      </c>
      <c r="AF20" s="220">
        <f>Gesamt!AO21</f>
        <v>0</v>
      </c>
      <c r="AG20" s="220">
        <f>Gesamt!AQ21</f>
        <v>0</v>
      </c>
      <c r="AH20" s="220">
        <f>Gesamt!AS21</f>
        <v>0</v>
      </c>
      <c r="AI20" s="220">
        <f>Gesamt!AL21</f>
        <v>0</v>
      </c>
      <c r="AJ20" s="220">
        <f>Gesamt!AN21</f>
        <v>0</v>
      </c>
      <c r="AK20" s="220">
        <f>Gesamt!AU21</f>
        <v>0</v>
      </c>
      <c r="AL20" s="221">
        <f>Gesamt!AR21</f>
        <v>0</v>
      </c>
      <c r="AM20" s="300"/>
      <c r="AN20" s="306">
        <f>Gesamt!E21</f>
        <v>0</v>
      </c>
      <c r="AO20" s="209" t="s">
        <v>12</v>
      </c>
      <c r="AP20" s="283" t="s">
        <v>107</v>
      </c>
    </row>
    <row r="21" spans="1:42" ht="18.5" x14ac:dyDescent="0.35">
      <c r="A21" s="4"/>
      <c r="B21" s="40"/>
      <c r="C21" s="41"/>
      <c r="D21" s="41"/>
      <c r="E21" s="41"/>
      <c r="F21" s="41"/>
      <c r="G21" s="41"/>
      <c r="H21" s="41"/>
      <c r="I21" s="41"/>
      <c r="J21" s="41"/>
      <c r="K21" s="41"/>
      <c r="L21" s="41"/>
      <c r="M21" s="41"/>
      <c r="N21" s="42"/>
      <c r="O21"/>
      <c r="P21"/>
      <c r="Q21"/>
      <c r="R21"/>
      <c r="S21"/>
      <c r="T21"/>
      <c r="U21"/>
      <c r="V21"/>
      <c r="W21" s="40"/>
      <c r="X21" s="42"/>
      <c r="Y21" s="42"/>
      <c r="Z21" s="42"/>
      <c r="AA21" s="42"/>
      <c r="AB21" s="42"/>
      <c r="AC21" s="42"/>
      <c r="AD21" s="42"/>
      <c r="AE21" s="42"/>
      <c r="AF21" s="42"/>
      <c r="AG21" s="42"/>
      <c r="AH21" s="40"/>
      <c r="AI21" s="41"/>
      <c r="AJ21" s="41"/>
      <c r="AK21" s="42"/>
      <c r="AL21" s="42"/>
      <c r="AN21" s="198">
        <f>SUM(AN5:AN20)</f>
        <v>0</v>
      </c>
      <c r="AO21" s="4"/>
      <c r="AP21" s="198" t="s">
        <v>22</v>
      </c>
    </row>
    <row r="24" spans="1:42" ht="17.5" x14ac:dyDescent="0.35">
      <c r="AN24" s="199"/>
      <c r="AP24" s="199"/>
    </row>
    <row r="25" spans="1:42" x14ac:dyDescent="0.35">
      <c r="AN25" s="200"/>
      <c r="AP25" s="200"/>
    </row>
    <row r="26" spans="1:42" ht="17.5" x14ac:dyDescent="0.35">
      <c r="AN26" s="199"/>
      <c r="AP26" s="199"/>
    </row>
    <row r="27" spans="1:42" ht="20" x14ac:dyDescent="0.4">
      <c r="AN27" s="201"/>
      <c r="AP27" s="201"/>
    </row>
    <row r="28" spans="1:42" ht="17.5" x14ac:dyDescent="0.35">
      <c r="AN28" s="199"/>
      <c r="AP28" s="199"/>
    </row>
    <row r="29" spans="1:42" ht="17.5" x14ac:dyDescent="0.35">
      <c r="AN29" s="199"/>
      <c r="AP29" s="199"/>
    </row>
    <row r="30" spans="1:42" ht="17.5" x14ac:dyDescent="0.35">
      <c r="AN30" s="199"/>
      <c r="AP30" s="199"/>
    </row>
    <row r="31" spans="1:42" ht="17.5" x14ac:dyDescent="0.35">
      <c r="AN31" s="199"/>
      <c r="AP31" s="199"/>
    </row>
    <row r="32" spans="1:42" ht="17.5" x14ac:dyDescent="0.35">
      <c r="AN32" s="199"/>
      <c r="AP32" s="199"/>
    </row>
    <row r="33" spans="40:42" ht="17.5" x14ac:dyDescent="0.35">
      <c r="AN33" s="199"/>
      <c r="AP33" s="199"/>
    </row>
    <row r="34" spans="40:42" ht="17.5" x14ac:dyDescent="0.35">
      <c r="AN34" s="199"/>
      <c r="AP34" s="199"/>
    </row>
    <row r="35" spans="40:42" ht="17.5" x14ac:dyDescent="0.35">
      <c r="AN35" s="199"/>
      <c r="AP35" s="199"/>
    </row>
    <row r="36" spans="40:42" ht="17.5" x14ac:dyDescent="0.35">
      <c r="AN36" s="199"/>
      <c r="AP36" s="199"/>
    </row>
    <row r="37" spans="40:42" ht="17.5" x14ac:dyDescent="0.35">
      <c r="AN37" s="199"/>
      <c r="AP37" s="199"/>
    </row>
    <row r="38" spans="40:42" ht="17.5" x14ac:dyDescent="0.35">
      <c r="AN38" s="199"/>
      <c r="AP38" s="199"/>
    </row>
    <row r="39" spans="40:42" ht="17.5" x14ac:dyDescent="0.35">
      <c r="AN39" s="199"/>
      <c r="AP39" s="199"/>
    </row>
    <row r="40" spans="40:42" ht="17.5" x14ac:dyDescent="0.35">
      <c r="AN40" s="199"/>
      <c r="AP40" s="199"/>
    </row>
    <row r="41" spans="40:42" ht="17.5" x14ac:dyDescent="0.35">
      <c r="AN41" s="199"/>
      <c r="AP41" s="199"/>
    </row>
    <row r="42" spans="40:42" ht="17.5" x14ac:dyDescent="0.35">
      <c r="AN42" s="199"/>
      <c r="AP42" s="199"/>
    </row>
  </sheetData>
  <mergeCells count="12">
    <mergeCell ref="AI3:AL3"/>
    <mergeCell ref="AB3:AC3"/>
    <mergeCell ref="Z1:AC1"/>
    <mergeCell ref="B1:Q1"/>
    <mergeCell ref="AE1:AL1"/>
    <mergeCell ref="S1:W1"/>
    <mergeCell ref="B3:G3"/>
    <mergeCell ref="L3:N3"/>
    <mergeCell ref="Z3:AA3"/>
    <mergeCell ref="S3:W3"/>
    <mergeCell ref="AE3:AG3"/>
    <mergeCell ref="H3:K3"/>
  </mergeCells>
  <pageMargins left="0.7" right="0.7" top="0.78740157499999996" bottom="0.78740157499999996" header="0.3" footer="0.3"/>
  <pageSetup paperSize="9" scale="83" fitToWidth="2" orientation="landscape" horizontalDpi="360" verticalDpi="360" r:id="rId1"/>
  <colBreaks count="1" manualBreakCount="1">
    <brk id="24" max="19" man="1"/>
  </col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Tabelle7"/>
  <dimension ref="A1:I6"/>
  <sheetViews>
    <sheetView zoomScale="70" zoomScaleNormal="70" workbookViewId="0">
      <selection activeCell="C5" sqref="C5"/>
    </sheetView>
  </sheetViews>
  <sheetFormatPr baseColWidth="10" defaultRowHeight="18.5" x14ac:dyDescent="0.45"/>
  <cols>
    <col min="1" max="1" width="14.1796875" style="50" bestFit="1" customWidth="1"/>
    <col min="2" max="2" width="22.7265625" customWidth="1"/>
    <col min="3" max="3" width="11" customWidth="1"/>
  </cols>
  <sheetData>
    <row r="1" spans="1:9" x14ac:dyDescent="0.45">
      <c r="A1" s="81">
        <f>Gesamt!B1</f>
        <v>0</v>
      </c>
      <c r="B1" s="82">
        <f>Gesamt!E1</f>
        <v>0</v>
      </c>
    </row>
    <row r="2" spans="1:9" ht="46.5" x14ac:dyDescent="0.45">
      <c r="A2" s="50" t="s">
        <v>70</v>
      </c>
      <c r="B2" s="44"/>
      <c r="C2" s="43" t="s">
        <v>66</v>
      </c>
      <c r="D2" s="43" t="s">
        <v>67</v>
      </c>
      <c r="E2" s="43" t="s">
        <v>68</v>
      </c>
      <c r="F2" s="43"/>
    </row>
    <row r="3" spans="1:9" x14ac:dyDescent="0.45">
      <c r="B3" s="44"/>
      <c r="C3" s="46"/>
      <c r="D3" s="44"/>
      <c r="E3" s="44"/>
      <c r="F3" s="45"/>
      <c r="I3" s="47"/>
    </row>
    <row r="4" spans="1:9" x14ac:dyDescent="0.45">
      <c r="B4" s="44"/>
      <c r="C4" s="46"/>
      <c r="D4" s="44"/>
      <c r="E4" s="44"/>
      <c r="F4" s="45"/>
    </row>
    <row r="5" spans="1:9" s="55" customFormat="1" ht="21" x14ac:dyDescent="0.5">
      <c r="A5" s="51"/>
      <c r="B5" s="52" t="s">
        <v>22</v>
      </c>
      <c r="C5" s="52">
        <f>Gesamt!E5</f>
        <v>0</v>
      </c>
      <c r="D5" s="53">
        <f>SUM(D3:D4)</f>
        <v>0</v>
      </c>
      <c r="E5" s="53">
        <f>SUM(E3:E4)</f>
        <v>0</v>
      </c>
      <c r="F5" s="54"/>
    </row>
    <row r="6" spans="1:9" x14ac:dyDescent="0.45">
      <c r="B6" s="48" t="s">
        <v>69</v>
      </c>
      <c r="C6" s="49"/>
      <c r="D6" s="49"/>
      <c r="E6" s="49"/>
      <c r="F6" s="47"/>
    </row>
  </sheetData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Tabelle8"/>
  <dimension ref="A1:G30"/>
  <sheetViews>
    <sheetView workbookViewId="0">
      <selection activeCell="I25" sqref="I25"/>
    </sheetView>
  </sheetViews>
  <sheetFormatPr baseColWidth="10" defaultRowHeight="14.5" x14ac:dyDescent="0.35"/>
  <cols>
    <col min="3" max="3" width="26.81640625" customWidth="1"/>
  </cols>
  <sheetData>
    <row r="1" spans="1:7" x14ac:dyDescent="0.35">
      <c r="A1" s="101">
        <f>Gesamt!B1</f>
        <v>0</v>
      </c>
    </row>
    <row r="2" spans="1:7" x14ac:dyDescent="0.35">
      <c r="A2" s="102">
        <f>Gesamt!E1</f>
        <v>0</v>
      </c>
    </row>
    <row r="3" spans="1:7" ht="15.5" x14ac:dyDescent="0.35">
      <c r="A3" s="56"/>
      <c r="B3" s="56"/>
      <c r="C3" s="56"/>
      <c r="D3" t="s">
        <v>71</v>
      </c>
      <c r="E3" t="s">
        <v>72</v>
      </c>
      <c r="F3" t="s">
        <v>22</v>
      </c>
    </row>
    <row r="4" spans="1:7" ht="15.5" x14ac:dyDescent="0.35">
      <c r="A4" s="56"/>
      <c r="B4" s="56"/>
      <c r="C4" s="57" t="s">
        <v>15</v>
      </c>
      <c r="D4" s="56">
        <f>Gesamt!B5</f>
        <v>0</v>
      </c>
      <c r="E4" s="56"/>
      <c r="F4" s="56"/>
    </row>
    <row r="5" spans="1:7" ht="15.5" x14ac:dyDescent="0.35">
      <c r="A5" s="56"/>
      <c r="B5" s="56"/>
      <c r="C5" s="58" t="s">
        <v>73</v>
      </c>
      <c r="D5" s="56">
        <f>Gesamt!F5</f>
        <v>0</v>
      </c>
      <c r="E5" s="56"/>
      <c r="F5" s="56"/>
    </row>
    <row r="6" spans="1:7" ht="15.5" x14ac:dyDescent="0.35">
      <c r="A6" s="56"/>
      <c r="B6" s="56"/>
      <c r="C6" s="59" t="s">
        <v>74</v>
      </c>
      <c r="D6" s="56">
        <f>Gesamt!G5</f>
        <v>0</v>
      </c>
      <c r="E6" s="56"/>
      <c r="F6" s="56"/>
    </row>
    <row r="7" spans="1:7" ht="15.5" x14ac:dyDescent="0.35">
      <c r="A7" s="56"/>
      <c r="B7" s="56"/>
      <c r="C7" s="60" t="s">
        <v>29</v>
      </c>
      <c r="D7" s="56">
        <f>Gesamt!D5</f>
        <v>0</v>
      </c>
      <c r="E7" s="56"/>
      <c r="F7" s="56"/>
    </row>
    <row r="8" spans="1:7" ht="15.5" x14ac:dyDescent="0.35">
      <c r="A8" s="56"/>
      <c r="B8" s="56"/>
      <c r="C8" s="56"/>
      <c r="D8" s="56"/>
      <c r="E8" s="56"/>
      <c r="F8" s="56"/>
    </row>
    <row r="9" spans="1:7" ht="15.5" x14ac:dyDescent="0.35">
      <c r="A9" s="56"/>
      <c r="B9" s="56"/>
      <c r="C9" s="56"/>
      <c r="D9" s="56"/>
      <c r="E9" s="56"/>
      <c r="F9" s="56"/>
    </row>
    <row r="10" spans="1:7" ht="15.5" x14ac:dyDescent="0.35">
      <c r="A10" s="56"/>
      <c r="B10" s="56" t="s">
        <v>37</v>
      </c>
      <c r="C10" s="61" t="s">
        <v>75</v>
      </c>
      <c r="D10" s="56">
        <f>((Gesamt!Q5+Gesamt!S5)*2.5)+(Gesamt!P5+Gesamt!R5)</f>
        <v>0</v>
      </c>
      <c r="F10" s="56"/>
      <c r="G10" s="56" t="s">
        <v>25</v>
      </c>
    </row>
    <row r="11" spans="1:7" ht="15.5" x14ac:dyDescent="0.35">
      <c r="A11" s="56"/>
      <c r="B11" s="56"/>
      <c r="C11" s="61" t="s">
        <v>76</v>
      </c>
      <c r="D11" s="56">
        <f>(Gesamt!AC5*2.5)+Gesamt!AB5</f>
        <v>0</v>
      </c>
      <c r="F11" s="56"/>
      <c r="G11" s="56" t="s">
        <v>25</v>
      </c>
    </row>
    <row r="12" spans="1:7" ht="15.5" x14ac:dyDescent="0.35">
      <c r="A12" s="56"/>
      <c r="B12" s="56"/>
      <c r="C12" s="61" t="s">
        <v>77</v>
      </c>
      <c r="D12" s="56">
        <f>((Gesamt!U5+Gesamt!W5)*2.5)+Gesamt!T5+Gesamt!V5</f>
        <v>0</v>
      </c>
      <c r="F12" s="56"/>
      <c r="G12" s="56" t="s">
        <v>25</v>
      </c>
    </row>
    <row r="13" spans="1:7" ht="15.5" x14ac:dyDescent="0.35">
      <c r="A13" s="56"/>
      <c r="B13" s="56"/>
      <c r="C13" s="61" t="s">
        <v>78</v>
      </c>
      <c r="D13" s="56">
        <f>(Gesamt!AE5*2.5)+Gesamt!AD5</f>
        <v>0</v>
      </c>
      <c r="F13" s="56"/>
      <c r="G13" s="56" t="s">
        <v>25</v>
      </c>
    </row>
    <row r="14" spans="1:7" ht="15.5" x14ac:dyDescent="0.35">
      <c r="A14" s="56"/>
      <c r="B14" s="56"/>
      <c r="C14" s="61" t="s">
        <v>79</v>
      </c>
      <c r="D14" s="56">
        <f>Gesamt!AA5*5</f>
        <v>0</v>
      </c>
      <c r="F14" s="56"/>
      <c r="G14" s="56" t="s">
        <v>25</v>
      </c>
    </row>
    <row r="15" spans="1:7" ht="15.5" x14ac:dyDescent="0.35">
      <c r="A15" s="56"/>
      <c r="B15" s="56"/>
      <c r="C15" s="61" t="s">
        <v>80</v>
      </c>
      <c r="D15" s="56">
        <f>(Gesamt!AG5*2.5)+Gesamt!AF5</f>
        <v>0</v>
      </c>
      <c r="F15" s="56"/>
      <c r="G15" s="56" t="s">
        <v>25</v>
      </c>
    </row>
    <row r="16" spans="1:7" ht="15.5" x14ac:dyDescent="0.35">
      <c r="A16" s="56"/>
      <c r="B16" s="56"/>
      <c r="C16" s="56"/>
      <c r="D16" s="56"/>
      <c r="F16" s="56"/>
      <c r="G16" s="56"/>
    </row>
    <row r="17" spans="1:7" ht="15.5" x14ac:dyDescent="0.35">
      <c r="A17" s="56"/>
      <c r="B17" s="56" t="s">
        <v>38</v>
      </c>
      <c r="C17" s="62" t="s">
        <v>81</v>
      </c>
      <c r="D17" s="56">
        <f>(Gesamt!AI5*2)+Gesamt!AH5</f>
        <v>0</v>
      </c>
      <c r="F17" s="56"/>
      <c r="G17" s="56" t="s">
        <v>25</v>
      </c>
    </row>
    <row r="18" spans="1:7" ht="15.5" x14ac:dyDescent="0.35">
      <c r="A18" s="56"/>
      <c r="B18" s="56"/>
      <c r="C18" s="62" t="s">
        <v>82</v>
      </c>
      <c r="D18" s="56">
        <f>(Gesamt!AK5*2)+Gesamt!AJ5</f>
        <v>0</v>
      </c>
      <c r="F18" s="56"/>
      <c r="G18" s="56" t="s">
        <v>25</v>
      </c>
    </row>
    <row r="19" spans="1:7" ht="15.5" x14ac:dyDescent="0.35">
      <c r="A19" s="56"/>
      <c r="B19" s="56" t="s">
        <v>39</v>
      </c>
      <c r="C19" s="62" t="s">
        <v>83</v>
      </c>
      <c r="D19" s="56">
        <f>Gesamt!AS5*2</f>
        <v>0</v>
      </c>
      <c r="F19" s="56"/>
      <c r="G19" s="56" t="s">
        <v>25</v>
      </c>
    </row>
    <row r="20" spans="1:7" ht="15.5" x14ac:dyDescent="0.35">
      <c r="A20" s="56"/>
      <c r="B20" s="56"/>
      <c r="C20" s="63" t="s">
        <v>84</v>
      </c>
      <c r="D20" s="56">
        <f>(Gesamt!AO5*2.5)+Gesamt!AN5</f>
        <v>0</v>
      </c>
      <c r="F20" s="56"/>
      <c r="G20" s="56" t="s">
        <v>25</v>
      </c>
    </row>
    <row r="21" spans="1:7" ht="15.5" x14ac:dyDescent="0.35">
      <c r="A21" s="56"/>
      <c r="B21" s="56"/>
      <c r="C21" s="63" t="s">
        <v>59</v>
      </c>
      <c r="D21" s="56">
        <f>(Gesamt!AQ5*2.5)+Gesamt!AP5</f>
        <v>0</v>
      </c>
      <c r="F21" s="56"/>
      <c r="G21" s="56" t="s">
        <v>25</v>
      </c>
    </row>
    <row r="22" spans="1:7" ht="15.5" x14ac:dyDescent="0.35">
      <c r="A22" s="56"/>
      <c r="B22" s="56"/>
      <c r="C22" s="63" t="s">
        <v>85</v>
      </c>
      <c r="D22" s="56">
        <f>(Gesamt!AM5*2.5)+Gesamt!AL5</f>
        <v>0</v>
      </c>
      <c r="F22" s="56"/>
      <c r="G22" s="56" t="s">
        <v>25</v>
      </c>
    </row>
    <row r="23" spans="1:7" ht="15.5" x14ac:dyDescent="0.35">
      <c r="A23" s="56"/>
      <c r="B23" s="56" t="s">
        <v>40</v>
      </c>
      <c r="C23" s="63" t="s">
        <v>86</v>
      </c>
      <c r="D23" s="56">
        <f>Gesamt!AT5+Gesamt!AU5/2+Gesamt!AV5+Gesamt!AX5+Gesamt!AW5+Gesamt!AX5/2</f>
        <v>0</v>
      </c>
      <c r="F23" s="56"/>
      <c r="G23" s="56" t="s">
        <v>97</v>
      </c>
    </row>
    <row r="24" spans="1:7" ht="15.5" x14ac:dyDescent="0.35">
      <c r="A24" s="56"/>
      <c r="B24" s="56"/>
      <c r="C24" s="56"/>
      <c r="D24" s="56"/>
      <c r="E24" s="56"/>
      <c r="F24" s="56"/>
    </row>
    <row r="25" spans="1:7" ht="15.5" x14ac:dyDescent="0.35">
      <c r="A25" s="56"/>
      <c r="B25" s="56" t="s">
        <v>23</v>
      </c>
      <c r="C25" s="64" t="s">
        <v>23</v>
      </c>
      <c r="D25" s="56"/>
      <c r="E25" s="56"/>
      <c r="F25" s="56"/>
    </row>
    <row r="26" spans="1:7" ht="18.5" x14ac:dyDescent="0.45">
      <c r="A26" s="65"/>
      <c r="B26" s="65"/>
      <c r="C26" s="66" t="s">
        <v>22</v>
      </c>
      <c r="D26" s="66">
        <f>Gesamt!E5</f>
        <v>0</v>
      </c>
      <c r="E26" s="65"/>
      <c r="F26" s="65"/>
    </row>
    <row r="27" spans="1:7" ht="15.5" x14ac:dyDescent="0.35">
      <c r="A27" s="65"/>
      <c r="B27" s="65"/>
      <c r="C27" s="65"/>
      <c r="D27" s="65"/>
      <c r="E27" s="65"/>
      <c r="F27" s="65"/>
    </row>
    <row r="28" spans="1:7" ht="15.5" x14ac:dyDescent="0.35">
      <c r="A28" s="65"/>
      <c r="B28" s="65"/>
      <c r="C28" s="44" t="s">
        <v>87</v>
      </c>
      <c r="D28" s="44"/>
      <c r="E28" s="65"/>
      <c r="F28" s="65"/>
    </row>
    <row r="29" spans="1:7" ht="15.5" x14ac:dyDescent="0.35">
      <c r="A29" s="65"/>
      <c r="B29" s="65"/>
      <c r="C29" s="44" t="s">
        <v>88</v>
      </c>
      <c r="D29" s="44">
        <v>3</v>
      </c>
      <c r="E29" s="65"/>
      <c r="F29" s="65" t="s">
        <v>89</v>
      </c>
    </row>
    <row r="30" spans="1:7" ht="15.5" x14ac:dyDescent="0.35">
      <c r="A30" s="65"/>
      <c r="B30" s="65"/>
      <c r="C30" s="44" t="s">
        <v>90</v>
      </c>
      <c r="D30" s="44">
        <f>D26-D29</f>
        <v>-3</v>
      </c>
      <c r="E30" s="65"/>
      <c r="F30" s="65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7</vt:i4>
      </vt:variant>
      <vt:variant>
        <vt:lpstr>Benannte Bereiche</vt:lpstr>
      </vt:variant>
      <vt:variant>
        <vt:i4>4</vt:i4>
      </vt:variant>
    </vt:vector>
  </HeadingPairs>
  <TitlesOfParts>
    <vt:vector size="11" baseType="lpstr">
      <vt:lpstr>Gesamt</vt:lpstr>
      <vt:lpstr>Gemüse</vt:lpstr>
      <vt:lpstr>Käse</vt:lpstr>
      <vt:lpstr>FleischWurst</vt:lpstr>
      <vt:lpstr>Getreide</vt:lpstr>
      <vt:lpstr>Markus</vt:lpstr>
      <vt:lpstr>Gesamtmengen</vt:lpstr>
      <vt:lpstr>FleischWurst!Druckbereich</vt:lpstr>
      <vt:lpstr>Gemüse!Druckbereich</vt:lpstr>
      <vt:lpstr>Getreide!Druckbereich</vt:lpstr>
      <vt:lpstr>Käse!Druckbereich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katja</dc:creator>
  <cp:lastModifiedBy>katja</cp:lastModifiedBy>
  <cp:lastPrinted>2022-10-29T20:24:58Z</cp:lastPrinted>
  <dcterms:created xsi:type="dcterms:W3CDTF">2021-08-31T18:09:03Z</dcterms:created>
  <dcterms:modified xsi:type="dcterms:W3CDTF">2022-11-11T19:36:58Z</dcterms:modified>
</cp:coreProperties>
</file>