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C:\Users\katja\Documents\AAA_Katja\Solawi\Bestellungen\Muster-und-Vorlagen\"/>
    </mc:Choice>
  </mc:AlternateContent>
  <xr:revisionPtr revIDLastSave="0" documentId="13_ncr:1_{674C4CD8-3B05-4814-99D4-35A712B00EE4}" xr6:coauthVersionLast="47" xr6:coauthVersionMax="47" xr10:uidLastSave="{00000000-0000-0000-0000-000000000000}"/>
  <bookViews>
    <workbookView xWindow="1290" yWindow="-110" windowWidth="18020" windowHeight="11020" activeTab="1" xr2:uid="{00000000-000D-0000-FFFF-FFFF00000000}"/>
  </bookViews>
  <sheets>
    <sheet name="Gesamt" sheetId="10" r:id="rId1"/>
    <sheet name="Gemüse" sheetId="1" r:id="rId2"/>
    <sheet name="Käse" sheetId="8" r:id="rId3"/>
    <sheet name="FleischWurst" sheetId="9" r:id="rId4"/>
    <sheet name="Getreide" sheetId="4" r:id="rId5"/>
    <sheet name="Markus" sheetId="6" r:id="rId6"/>
    <sheet name="Gesamtmengen" sheetId="7" r:id="rId7"/>
  </sheets>
  <definedNames>
    <definedName name="_xlnm.Print_Area" localSheetId="3">FleischWurst!$A$1:$L$13</definedName>
    <definedName name="_xlnm.Print_Area" localSheetId="1">Gemüse!$A$1:$M$13</definedName>
    <definedName name="_xlnm.Print_Area" localSheetId="4">Getreide!$A$1:$AN$14</definedName>
    <definedName name="_xlnm.Print_Area" localSheetId="2">Käse!$A$1:$L$13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" i="4" l="1"/>
  <c r="K12" i="4"/>
  <c r="K11" i="4"/>
  <c r="K10" i="4"/>
  <c r="K9" i="4"/>
  <c r="K5" i="4"/>
  <c r="K13" i="4"/>
  <c r="K8" i="4"/>
  <c r="K7" i="4"/>
  <c r="K6" i="4"/>
  <c r="I6" i="4"/>
  <c r="I14" i="4"/>
  <c r="I12" i="4"/>
  <c r="I11" i="4"/>
  <c r="I10" i="4"/>
  <c r="I9" i="4"/>
  <c r="I5" i="4"/>
  <c r="I13" i="4"/>
  <c r="I8" i="4"/>
  <c r="I7" i="4"/>
  <c r="T6" i="4"/>
  <c r="T14" i="4"/>
  <c r="T12" i="4"/>
  <c r="T11" i="4"/>
  <c r="T10" i="4"/>
  <c r="T9" i="4"/>
  <c r="T5" i="4"/>
  <c r="T13" i="4"/>
  <c r="T8" i="4"/>
  <c r="T7" i="4"/>
  <c r="X1" i="4"/>
  <c r="X3" i="4"/>
  <c r="AJ9" i="4"/>
  <c r="AJ14" i="4"/>
  <c r="AJ12" i="4"/>
  <c r="AJ11" i="4"/>
  <c r="AJ10" i="4"/>
  <c r="AJ5" i="4"/>
  <c r="AJ13" i="4"/>
  <c r="AJ8" i="4"/>
  <c r="AJ7" i="4"/>
  <c r="AJ6" i="4"/>
  <c r="AU5" i="10"/>
  <c r="AS5" i="10"/>
  <c r="AQ5" i="10"/>
  <c r="AO5" i="10"/>
  <c r="AM5" i="10"/>
  <c r="AK5" i="10"/>
  <c r="AI5" i="10"/>
  <c r="AG5" i="10"/>
  <c r="AE5" i="10"/>
  <c r="AA5" i="10"/>
  <c r="Y5" i="10"/>
  <c r="AB5" i="10"/>
  <c r="M5" i="10"/>
  <c r="C13" i="8" s="1"/>
  <c r="L14" i="4"/>
  <c r="L12" i="4"/>
  <c r="L11" i="4"/>
  <c r="L10" i="4"/>
  <c r="L9" i="4"/>
  <c r="L5" i="4"/>
  <c r="L13" i="4"/>
  <c r="L8" i="4"/>
  <c r="L7" i="4"/>
  <c r="L6" i="4"/>
  <c r="F14" i="4"/>
  <c r="F12" i="4"/>
  <c r="F11" i="4"/>
  <c r="F10" i="4"/>
  <c r="F9" i="4"/>
  <c r="F5" i="4"/>
  <c r="F13" i="4"/>
  <c r="F8" i="4"/>
  <c r="F7" i="4"/>
  <c r="F6" i="4"/>
  <c r="AD6" i="4"/>
  <c r="AE6" i="4"/>
  <c r="AF6" i="4"/>
  <c r="AD7" i="4"/>
  <c r="AE7" i="4"/>
  <c r="AF7" i="4"/>
  <c r="AD8" i="4"/>
  <c r="AE8" i="4"/>
  <c r="AF8" i="4"/>
  <c r="AD13" i="4"/>
  <c r="AE13" i="4"/>
  <c r="AF13" i="4"/>
  <c r="AD5" i="4"/>
  <c r="AE5" i="4"/>
  <c r="AF5" i="4"/>
  <c r="AD9" i="4"/>
  <c r="AE9" i="4"/>
  <c r="AF9" i="4"/>
  <c r="AD10" i="4"/>
  <c r="AE10" i="4"/>
  <c r="AF10" i="4"/>
  <c r="AD11" i="4"/>
  <c r="AE11" i="4"/>
  <c r="AF11" i="4"/>
  <c r="AD12" i="4"/>
  <c r="AE12" i="4"/>
  <c r="AF12" i="4"/>
  <c r="AD14" i="4"/>
  <c r="AE14" i="4"/>
  <c r="AF14" i="4"/>
  <c r="AN3" i="4"/>
  <c r="AN1" i="4"/>
  <c r="AK14" i="4"/>
  <c r="AK12" i="4"/>
  <c r="AK11" i="4"/>
  <c r="AK10" i="4"/>
  <c r="AK9" i="4"/>
  <c r="AK5" i="4"/>
  <c r="AK13" i="4"/>
  <c r="AK8" i="4"/>
  <c r="AK7" i="4"/>
  <c r="AK6" i="4"/>
  <c r="AI14" i="4"/>
  <c r="AI12" i="4"/>
  <c r="AI11" i="4"/>
  <c r="AI10" i="4"/>
  <c r="AI9" i="4"/>
  <c r="AI5" i="4"/>
  <c r="AI13" i="4"/>
  <c r="AI8" i="4"/>
  <c r="AI7" i="4"/>
  <c r="AI6" i="4"/>
  <c r="AH14" i="4"/>
  <c r="AH12" i="4"/>
  <c r="AH11" i="4"/>
  <c r="AH10" i="4"/>
  <c r="AH9" i="4"/>
  <c r="AH5" i="4"/>
  <c r="AH13" i="4"/>
  <c r="AH8" i="4"/>
  <c r="AH7" i="4"/>
  <c r="AH6" i="4"/>
  <c r="AG14" i="4"/>
  <c r="AG12" i="4"/>
  <c r="AG11" i="4"/>
  <c r="AG10" i="4"/>
  <c r="AG9" i="4"/>
  <c r="AG5" i="4"/>
  <c r="AG13" i="4"/>
  <c r="AG8" i="4"/>
  <c r="AG7" i="4"/>
  <c r="AG6" i="4"/>
  <c r="AB14" i="4"/>
  <c r="AB12" i="4"/>
  <c r="AB11" i="4"/>
  <c r="AB10" i="4"/>
  <c r="AB9" i="4"/>
  <c r="AB5" i="4"/>
  <c r="AB13" i="4"/>
  <c r="AB8" i="4"/>
  <c r="AB7" i="4"/>
  <c r="AB6" i="4"/>
  <c r="AA14" i="4"/>
  <c r="AA12" i="4"/>
  <c r="AA11" i="4"/>
  <c r="AA10" i="4"/>
  <c r="AA9" i="4"/>
  <c r="AA5" i="4"/>
  <c r="AA13" i="4"/>
  <c r="AA8" i="4"/>
  <c r="AA7" i="4"/>
  <c r="AA6" i="4"/>
  <c r="Z14" i="4"/>
  <c r="Z12" i="4"/>
  <c r="Z11" i="4"/>
  <c r="Z10" i="4"/>
  <c r="Z9" i="4"/>
  <c r="Z5" i="4"/>
  <c r="Z13" i="4"/>
  <c r="Z8" i="4"/>
  <c r="Z7" i="4"/>
  <c r="Z6" i="4"/>
  <c r="S14" i="4"/>
  <c r="S12" i="4"/>
  <c r="S11" i="4"/>
  <c r="S10" i="4"/>
  <c r="S9" i="4"/>
  <c r="S5" i="4"/>
  <c r="S13" i="4"/>
  <c r="S8" i="4"/>
  <c r="S7" i="4"/>
  <c r="S6" i="4"/>
  <c r="R14" i="4"/>
  <c r="R12" i="4"/>
  <c r="R11" i="4"/>
  <c r="R10" i="4"/>
  <c r="R9" i="4"/>
  <c r="R5" i="4"/>
  <c r="R13" i="4"/>
  <c r="R8" i="4"/>
  <c r="R7" i="4"/>
  <c r="R6" i="4"/>
  <c r="Q12" i="4"/>
  <c r="Q11" i="4"/>
  <c r="Q10" i="4"/>
  <c r="Q9" i="4"/>
  <c r="Q5" i="4"/>
  <c r="Q13" i="4"/>
  <c r="Q8" i="4"/>
  <c r="Q7" i="4"/>
  <c r="Q6" i="4"/>
  <c r="P14" i="4"/>
  <c r="P12" i="4"/>
  <c r="P11" i="4"/>
  <c r="P10" i="4"/>
  <c r="P9" i="4"/>
  <c r="P5" i="4"/>
  <c r="P13" i="4"/>
  <c r="P7" i="4"/>
  <c r="P8" i="4"/>
  <c r="Q14" i="4"/>
  <c r="O8" i="4"/>
  <c r="O7" i="4"/>
  <c r="P6" i="4"/>
  <c r="C6" i="4"/>
  <c r="B6" i="4"/>
  <c r="C12" i="8"/>
  <c r="C10" i="8"/>
  <c r="C9" i="8"/>
  <c r="C8" i="8"/>
  <c r="C7" i="8"/>
  <c r="C3" i="8"/>
  <c r="C11" i="8"/>
  <c r="C6" i="8"/>
  <c r="C5" i="8"/>
  <c r="C4" i="8"/>
  <c r="B12" i="8"/>
  <c r="B10" i="8"/>
  <c r="B9" i="8"/>
  <c r="B8" i="8"/>
  <c r="B7" i="8"/>
  <c r="B3" i="8"/>
  <c r="B11" i="8"/>
  <c r="B6" i="8"/>
  <c r="B5" i="8"/>
  <c r="B4" i="8"/>
  <c r="M10" i="4"/>
  <c r="J10" i="4"/>
  <c r="H10" i="4"/>
  <c r="M8" i="4"/>
  <c r="H8" i="4"/>
  <c r="H14" i="4"/>
  <c r="J14" i="4"/>
  <c r="M14" i="4"/>
  <c r="M12" i="4"/>
  <c r="J12" i="4"/>
  <c r="H12" i="4"/>
  <c r="M11" i="4"/>
  <c r="J11" i="4"/>
  <c r="H11" i="4"/>
  <c r="M9" i="4"/>
  <c r="J9" i="4"/>
  <c r="H9" i="4"/>
  <c r="M5" i="4"/>
  <c r="J5" i="4"/>
  <c r="H5" i="4"/>
  <c r="M13" i="4"/>
  <c r="J13" i="4"/>
  <c r="H13" i="4"/>
  <c r="M7" i="4"/>
  <c r="J7" i="4"/>
  <c r="H7" i="4"/>
  <c r="M6" i="4"/>
  <c r="J8" i="4"/>
  <c r="J6" i="4"/>
  <c r="H6" i="4"/>
  <c r="W5" i="10"/>
  <c r="S5" i="10"/>
  <c r="AC5" i="10"/>
  <c r="T4" i="4" l="1"/>
  <c r="J4" i="4"/>
  <c r="P4" i="4"/>
  <c r="S4" i="4"/>
  <c r="Z4" i="4"/>
  <c r="AA4" i="4"/>
  <c r="AB4" i="4"/>
  <c r="AH4" i="4"/>
  <c r="AK4" i="4"/>
  <c r="Q4" i="4"/>
  <c r="R4" i="4"/>
  <c r="AG4" i="4"/>
  <c r="AI4" i="4"/>
  <c r="F4" i="4"/>
  <c r="L4" i="4"/>
  <c r="AJ4" i="4"/>
  <c r="AF4" i="4"/>
  <c r="AE4" i="4"/>
  <c r="AD4" i="4"/>
  <c r="H4" i="4"/>
  <c r="M4" i="4"/>
  <c r="AZ5" i="10"/>
  <c r="BD5" i="10"/>
  <c r="K13" i="1" s="1"/>
  <c r="K8" i="1"/>
  <c r="K12" i="1"/>
  <c r="K9" i="1"/>
  <c r="K10" i="1"/>
  <c r="K7" i="1"/>
  <c r="K3" i="1"/>
  <c r="K11" i="1"/>
  <c r="K6" i="1"/>
  <c r="K5" i="1"/>
  <c r="K4" i="1"/>
  <c r="AM8" i="4"/>
  <c r="AM14" i="4" l="1"/>
  <c r="AM12" i="4"/>
  <c r="AM11" i="4"/>
  <c r="AM10" i="4"/>
  <c r="AM9" i="4"/>
  <c r="AM5" i="4"/>
  <c r="AM13" i="4"/>
  <c r="AM7" i="4"/>
  <c r="AM6" i="4"/>
  <c r="C5" i="10"/>
  <c r="D13" i="1" s="1"/>
  <c r="D5" i="10"/>
  <c r="E13" i="9" s="1"/>
  <c r="E5" i="10"/>
  <c r="AM4" i="4" s="1"/>
  <c r="F5" i="10"/>
  <c r="D5" i="7" s="1"/>
  <c r="G5" i="10"/>
  <c r="H5" i="10"/>
  <c r="I5" i="10"/>
  <c r="J5" i="10"/>
  <c r="K5" i="10"/>
  <c r="L5" i="10"/>
  <c r="B13" i="8" s="1"/>
  <c r="N5" i="10"/>
  <c r="D13" i="8" s="1"/>
  <c r="O5" i="10"/>
  <c r="E13" i="8" s="1"/>
  <c r="T5" i="10"/>
  <c r="V5" i="10"/>
  <c r="X5" i="10"/>
  <c r="Z5" i="10"/>
  <c r="AD5" i="10"/>
  <c r="D14" i="7" s="1"/>
  <c r="AF5" i="10"/>
  <c r="D11" i="7" s="1"/>
  <c r="AH5" i="10"/>
  <c r="D13" i="7" s="1"/>
  <c r="AJ5" i="10"/>
  <c r="D15" i="7" s="1"/>
  <c r="AL5" i="10"/>
  <c r="D17" i="7" s="1"/>
  <c r="AN5" i="10"/>
  <c r="D18" i="7" s="1"/>
  <c r="AP5" i="10"/>
  <c r="D22" i="7" s="1"/>
  <c r="AR5" i="10"/>
  <c r="D20" i="7" s="1"/>
  <c r="AT5" i="10"/>
  <c r="D21" i="7" s="1"/>
  <c r="AV5" i="10"/>
  <c r="D19" i="7" s="1"/>
  <c r="AW5" i="10"/>
  <c r="AX5" i="10"/>
  <c r="AY5" i="10"/>
  <c r="BA5" i="10"/>
  <c r="BB5" i="10"/>
  <c r="M13" i="1" s="1"/>
  <c r="BC5" i="10"/>
  <c r="J13" i="1" s="1"/>
  <c r="BE5" i="10"/>
  <c r="L13" i="1" s="1"/>
  <c r="BF5" i="10"/>
  <c r="BG5" i="10"/>
  <c r="B5" i="10"/>
  <c r="B13" i="1" s="1"/>
  <c r="A3" i="4"/>
  <c r="E12" i="9"/>
  <c r="E10" i="9"/>
  <c r="E9" i="9"/>
  <c r="E8" i="9"/>
  <c r="E7" i="9"/>
  <c r="E3" i="9"/>
  <c r="A2" i="7"/>
  <c r="A1" i="7"/>
  <c r="A1" i="4"/>
  <c r="A2" i="8"/>
  <c r="A1" i="8"/>
  <c r="A1" i="9"/>
  <c r="A1" i="1"/>
  <c r="B1" i="6"/>
  <c r="A1" i="6"/>
  <c r="V14" i="4"/>
  <c r="V12" i="4"/>
  <c r="V11" i="4"/>
  <c r="V10" i="4"/>
  <c r="V9" i="4"/>
  <c r="V5" i="4"/>
  <c r="V13" i="4"/>
  <c r="V8" i="4"/>
  <c r="V7" i="4"/>
  <c r="V6" i="4"/>
  <c r="C14" i="4"/>
  <c r="D14" i="4"/>
  <c r="E14" i="4"/>
  <c r="G14" i="4"/>
  <c r="N14" i="4"/>
  <c r="O14" i="4"/>
  <c r="Y14" i="4"/>
  <c r="C12" i="4"/>
  <c r="D12" i="4"/>
  <c r="E12" i="4"/>
  <c r="G12" i="4"/>
  <c r="N12" i="4"/>
  <c r="O12" i="4"/>
  <c r="Y12" i="4"/>
  <c r="C11" i="4"/>
  <c r="D11" i="4"/>
  <c r="E11" i="4"/>
  <c r="G11" i="4"/>
  <c r="N11" i="4"/>
  <c r="O11" i="4"/>
  <c r="Y11" i="4"/>
  <c r="C10" i="4"/>
  <c r="D10" i="4"/>
  <c r="E10" i="4"/>
  <c r="G10" i="4"/>
  <c r="N10" i="4"/>
  <c r="O10" i="4"/>
  <c r="Y10" i="4"/>
  <c r="C9" i="4"/>
  <c r="D9" i="4"/>
  <c r="E9" i="4"/>
  <c r="G9" i="4"/>
  <c r="N9" i="4"/>
  <c r="O9" i="4"/>
  <c r="Y9" i="4"/>
  <c r="C5" i="4"/>
  <c r="D5" i="4"/>
  <c r="E5" i="4"/>
  <c r="G5" i="4"/>
  <c r="N5" i="4"/>
  <c r="O5" i="4"/>
  <c r="Y5" i="4"/>
  <c r="C13" i="4"/>
  <c r="D13" i="4"/>
  <c r="E13" i="4"/>
  <c r="G13" i="4"/>
  <c r="N13" i="4"/>
  <c r="O13" i="4"/>
  <c r="Y13" i="4"/>
  <c r="C8" i="4"/>
  <c r="D8" i="4"/>
  <c r="E8" i="4"/>
  <c r="G8" i="4"/>
  <c r="N8" i="4"/>
  <c r="Y8" i="4"/>
  <c r="C7" i="4"/>
  <c r="D7" i="4"/>
  <c r="E7" i="4"/>
  <c r="G7" i="4"/>
  <c r="N7" i="4"/>
  <c r="Y7" i="4"/>
  <c r="Y6" i="4"/>
  <c r="O6" i="4"/>
  <c r="N6" i="4"/>
  <c r="G6" i="4"/>
  <c r="E6" i="4"/>
  <c r="D6" i="4"/>
  <c r="B14" i="4"/>
  <c r="B12" i="4"/>
  <c r="B11" i="4"/>
  <c r="B10" i="4"/>
  <c r="B9" i="4"/>
  <c r="B5" i="4"/>
  <c r="B13" i="4"/>
  <c r="B8" i="4"/>
  <c r="B7" i="4"/>
  <c r="E11" i="9"/>
  <c r="E6" i="9"/>
  <c r="E5" i="9"/>
  <c r="E4" i="9"/>
  <c r="B12" i="9"/>
  <c r="B10" i="9"/>
  <c r="B9" i="9"/>
  <c r="B8" i="9"/>
  <c r="B7" i="9"/>
  <c r="B3" i="9"/>
  <c r="B11" i="9"/>
  <c r="B6" i="9"/>
  <c r="B5" i="9"/>
  <c r="B4" i="9"/>
  <c r="E12" i="8"/>
  <c r="E10" i="8"/>
  <c r="E9" i="8"/>
  <c r="E8" i="8"/>
  <c r="E7" i="8"/>
  <c r="E3" i="8"/>
  <c r="E11" i="8"/>
  <c r="E6" i="8"/>
  <c r="E5" i="8"/>
  <c r="E4" i="8"/>
  <c r="D12" i="8"/>
  <c r="D10" i="8"/>
  <c r="D9" i="8"/>
  <c r="D8" i="8"/>
  <c r="D7" i="8"/>
  <c r="D3" i="8"/>
  <c r="D11" i="8"/>
  <c r="D6" i="8"/>
  <c r="D5" i="8"/>
  <c r="D4" i="8"/>
  <c r="L8" i="1"/>
  <c r="L12" i="1"/>
  <c r="L9" i="1"/>
  <c r="L7" i="1"/>
  <c r="L3" i="1"/>
  <c r="L10" i="1"/>
  <c r="L11" i="1"/>
  <c r="L6" i="1"/>
  <c r="L5" i="1"/>
  <c r="L4" i="1"/>
  <c r="J8" i="1"/>
  <c r="J12" i="1"/>
  <c r="J9" i="1"/>
  <c r="J7" i="1"/>
  <c r="J3" i="1"/>
  <c r="J10" i="1"/>
  <c r="J11" i="1"/>
  <c r="J6" i="1"/>
  <c r="J5" i="1"/>
  <c r="J4" i="1"/>
  <c r="M8" i="1"/>
  <c r="M12" i="1"/>
  <c r="M9" i="1"/>
  <c r="M7" i="1"/>
  <c r="M3" i="1"/>
  <c r="M10" i="1"/>
  <c r="M11" i="1"/>
  <c r="M6" i="1"/>
  <c r="M5" i="1"/>
  <c r="M4" i="1"/>
  <c r="D8" i="1"/>
  <c r="E8" i="1" s="1"/>
  <c r="D12" i="1"/>
  <c r="E12" i="1" s="1"/>
  <c r="D9" i="1"/>
  <c r="E9" i="1" s="1"/>
  <c r="D7" i="1"/>
  <c r="E7" i="1" s="1"/>
  <c r="D3" i="1"/>
  <c r="E3" i="1" s="1"/>
  <c r="D10" i="1"/>
  <c r="E10" i="1" s="1"/>
  <c r="D11" i="1"/>
  <c r="E11" i="1" s="1"/>
  <c r="D6" i="1"/>
  <c r="E6" i="1" s="1"/>
  <c r="D5" i="1"/>
  <c r="E5" i="1" s="1"/>
  <c r="D4" i="1"/>
  <c r="E4" i="1" s="1"/>
  <c r="B8" i="1"/>
  <c r="C8" i="1" s="1"/>
  <c r="B12" i="1"/>
  <c r="C12" i="1" s="1"/>
  <c r="B9" i="1"/>
  <c r="C9" i="1" s="1"/>
  <c r="B7" i="1"/>
  <c r="C7" i="1" s="1"/>
  <c r="B3" i="1"/>
  <c r="C3" i="1" s="1"/>
  <c r="B10" i="1"/>
  <c r="C10" i="1" s="1"/>
  <c r="B11" i="1"/>
  <c r="C11" i="1" s="1"/>
  <c r="B6" i="1"/>
  <c r="C6" i="1" s="1"/>
  <c r="B5" i="1"/>
  <c r="C5" i="1" s="1"/>
  <c r="B4" i="1"/>
  <c r="C4" i="1" s="1"/>
  <c r="E5" i="6"/>
  <c r="D12" i="7" l="1"/>
  <c r="D23" i="7"/>
  <c r="D10" i="7"/>
  <c r="V4" i="4"/>
  <c r="B13" i="9"/>
  <c r="D6" i="7"/>
  <c r="D7" i="7"/>
  <c r="C5" i="6"/>
  <c r="D26" i="7"/>
  <c r="AM15" i="4"/>
  <c r="C13" i="1"/>
  <c r="E13" i="1"/>
  <c r="D4" i="7"/>
  <c r="B4" i="4"/>
  <c r="O4" i="4"/>
  <c r="E4" i="4"/>
  <c r="Y4" i="4"/>
  <c r="N4" i="4"/>
  <c r="G4" i="4"/>
  <c r="D4" i="4"/>
  <c r="C4" i="4"/>
  <c r="D5" i="6"/>
</calcChain>
</file>

<file path=xl/sharedStrings.xml><?xml version="1.0" encoding="utf-8"?>
<sst xmlns="http://schemas.openxmlformats.org/spreadsheetml/2006/main" count="377" uniqueCount="167">
  <si>
    <t>Einheit</t>
  </si>
  <si>
    <t>Bammental</t>
  </si>
  <si>
    <t>Einzel</t>
  </si>
  <si>
    <t>Wieblingen 1</t>
  </si>
  <si>
    <t>Handsch. 1</t>
  </si>
  <si>
    <t>Handsch. 2</t>
  </si>
  <si>
    <t>Südstadt</t>
  </si>
  <si>
    <t>Wiesloch</t>
  </si>
  <si>
    <t>Rohrbach</t>
  </si>
  <si>
    <t>Anteile</t>
  </si>
  <si>
    <t>plus 10%</t>
  </si>
  <si>
    <t>Kartoffeln</t>
  </si>
  <si>
    <t>m. Puffer</t>
  </si>
  <si>
    <t>Apfelsaft</t>
  </si>
  <si>
    <t>1 L</t>
  </si>
  <si>
    <t>5 L</t>
  </si>
  <si>
    <t>Summe</t>
  </si>
  <si>
    <t>Brot</t>
  </si>
  <si>
    <t>Stück</t>
  </si>
  <si>
    <t>kg</t>
  </si>
  <si>
    <t>Stk</t>
  </si>
  <si>
    <t xml:space="preserve"> x</t>
  </si>
  <si>
    <t xml:space="preserve"> =</t>
  </si>
  <si>
    <t>Fleisch</t>
  </si>
  <si>
    <t>Wurst</t>
  </si>
  <si>
    <t>Knochen</t>
  </si>
  <si>
    <t>Innereien</t>
  </si>
  <si>
    <t>7x</t>
  </si>
  <si>
    <t>nein</t>
  </si>
  <si>
    <t>Mehl</t>
  </si>
  <si>
    <t>Flocken</t>
  </si>
  <si>
    <t>Korn</t>
  </si>
  <si>
    <t>Nudeln</t>
  </si>
  <si>
    <t>2 kg</t>
  </si>
  <si>
    <t>Hafer-Korn</t>
  </si>
  <si>
    <t>Wellenband, 500g</t>
  </si>
  <si>
    <t>Walldorf</t>
  </si>
  <si>
    <t>Zähler</t>
  </si>
  <si>
    <t>Bauernkäse</t>
  </si>
  <si>
    <t>Joghurt</t>
  </si>
  <si>
    <t>Rohr</t>
  </si>
  <si>
    <t>Süd</t>
  </si>
  <si>
    <t>Roggen</t>
  </si>
  <si>
    <t>Wall</t>
  </si>
  <si>
    <t>HH1</t>
  </si>
  <si>
    <t>HH2</t>
  </si>
  <si>
    <t>Einzelkisten</t>
  </si>
  <si>
    <t>Quark</t>
  </si>
  <si>
    <t>2x</t>
  </si>
  <si>
    <t>Gesamt</t>
  </si>
  <si>
    <t>Solawi inkl. Einzel</t>
  </si>
  <si>
    <t>Hof</t>
  </si>
  <si>
    <t>Kontrolle</t>
  </si>
  <si>
    <t>Artikelnr</t>
  </si>
  <si>
    <t>Mengen</t>
  </si>
  <si>
    <t>Preise</t>
  </si>
  <si>
    <t>Milch</t>
  </si>
  <si>
    <t>Käse</t>
  </si>
  <si>
    <t>Dinkel weiß</t>
  </si>
  <si>
    <t>Dinkel-vollkorn</t>
  </si>
  <si>
    <t>Weizen weiß</t>
  </si>
  <si>
    <t>Weizen vollkorn</t>
  </si>
  <si>
    <t>Roggen hell</t>
  </si>
  <si>
    <t>Roggen-vollkorn</t>
  </si>
  <si>
    <t>Hafer fein</t>
  </si>
  <si>
    <t>Hafer grob</t>
  </si>
  <si>
    <t>Hafer</t>
  </si>
  <si>
    <t>Weizen</t>
  </si>
  <si>
    <t>Dinkel</t>
  </si>
  <si>
    <t>Dinkelnudeln</t>
  </si>
  <si>
    <t>Woche</t>
  </si>
  <si>
    <t>Saft</t>
  </si>
  <si>
    <t>Sonderinfo</t>
  </si>
  <si>
    <t>Milchprodukte</t>
  </si>
  <si>
    <t>Getreide</t>
  </si>
  <si>
    <t>Birnensaft</t>
  </si>
  <si>
    <t>`*500g</t>
  </si>
  <si>
    <t>Lieferung1</t>
  </si>
  <si>
    <t>Einz</t>
  </si>
  <si>
    <t>Wie 1</t>
  </si>
  <si>
    <t>Bam</t>
  </si>
  <si>
    <t>Wies</t>
  </si>
  <si>
    <t xml:space="preserve">1x </t>
  </si>
  <si>
    <t>3 L</t>
  </si>
  <si>
    <t>Hirtenkäse</t>
  </si>
  <si>
    <t>Schnittkaese</t>
  </si>
  <si>
    <t>Weichkaese</t>
  </si>
  <si>
    <t>Hartkaese</t>
  </si>
  <si>
    <t>Hirtenkaese</t>
  </si>
  <si>
    <t>Muensterkaese</t>
  </si>
  <si>
    <t>Neue Kaesesorte</t>
  </si>
  <si>
    <t>2,5 kg</t>
  </si>
  <si>
    <t>1 kg</t>
  </si>
  <si>
    <t>Dinkel 630 2,5 kg</t>
  </si>
  <si>
    <t>Dinkel 1050 2,5 kg</t>
  </si>
  <si>
    <t>Weizen 550 2,5 kg</t>
  </si>
  <si>
    <t>Weizen 1050 2,5 kg</t>
  </si>
  <si>
    <t>Roggen 1150 2,5 kg</t>
  </si>
  <si>
    <t>Dinkel 630 1 kg</t>
  </si>
  <si>
    <t>Weizen 550 1 kg</t>
  </si>
  <si>
    <t>Roggen 1150 1 kg</t>
  </si>
  <si>
    <t>Dinkel-Vollkorn 2,5 kg</t>
  </si>
  <si>
    <t>Weizen-Vollkorn 2,5 kg</t>
  </si>
  <si>
    <t>Roggen-Vollkorn 2,5 kg</t>
  </si>
  <si>
    <t>Dinkel-Vollkorn 1 kg</t>
  </si>
  <si>
    <t>Weizen-Vollkorn 1 kg</t>
  </si>
  <si>
    <t>Roggen-Vollkorn 1 kg</t>
  </si>
  <si>
    <t>Dinkel-Korn 1 kg</t>
  </si>
  <si>
    <t>Weizen-Korn 1 kg</t>
  </si>
  <si>
    <t>Roggen-Korn 1kg</t>
  </si>
  <si>
    <t>Dinkel-Korn 2,5 kg</t>
  </si>
  <si>
    <t>Weizen-Korn 2,5 kg</t>
  </si>
  <si>
    <t>Roggen-Korn 2,5 kg</t>
  </si>
  <si>
    <t>Hafer-Korn 1kg</t>
  </si>
  <si>
    <t>feine Haferflocken 2 kg</t>
  </si>
  <si>
    <t>grobe Haferflocken2 kg</t>
  </si>
  <si>
    <t>feine Haferflocken 1 kg</t>
  </si>
  <si>
    <t>grobe Haferflocken 1 kg</t>
  </si>
  <si>
    <t>1kg</t>
  </si>
  <si>
    <t>Dinkel 1050 1kg</t>
  </si>
  <si>
    <t>Dinkel 630 2,5kg</t>
  </si>
  <si>
    <t>Dinkel 630 1kg</t>
  </si>
  <si>
    <t>Dinkel 1050 2,5kg</t>
  </si>
  <si>
    <t>Weizen 550 2,5kg</t>
  </si>
  <si>
    <t>Weizen 1050 1kg</t>
  </si>
  <si>
    <t>Weizen 1050 2,5kg</t>
  </si>
  <si>
    <t>Roggen 1150 1kg</t>
  </si>
  <si>
    <t>Roggen 1150 2,5kg</t>
  </si>
  <si>
    <t>Dinkelvollkorn 1kg</t>
  </si>
  <si>
    <t>Dinkelvollkorn 2,5kg</t>
  </si>
  <si>
    <t>Weizenvollkorn 1kg</t>
  </si>
  <si>
    <t>Weizenvollkorn 2,5kg</t>
  </si>
  <si>
    <t>Roggenvollkorn 1kg</t>
  </si>
  <si>
    <t>Roggenvollkorn 2,5kg</t>
  </si>
  <si>
    <t>Hafer fein 1kg</t>
  </si>
  <si>
    <t>Hafer fein 2kg</t>
  </si>
  <si>
    <t>Hafer grob 1kg</t>
  </si>
  <si>
    <t>Hafer grob 2kg</t>
  </si>
  <si>
    <t>Dinkel 1kg</t>
  </si>
  <si>
    <t>Dinkel 2,5kg</t>
  </si>
  <si>
    <t>Weizen 1kg</t>
  </si>
  <si>
    <t>Weizen 2,5kg</t>
  </si>
  <si>
    <t>Roggen 1kg</t>
  </si>
  <si>
    <t>Roggen 2,5kg</t>
  </si>
  <si>
    <t>Hafer 2kg</t>
  </si>
  <si>
    <t>Wellband 500g</t>
  </si>
  <si>
    <t>Band 250g</t>
  </si>
  <si>
    <t>Spaetzle 500g</t>
  </si>
  <si>
    <t>Spaghetti (kurz) 500g</t>
  </si>
  <si>
    <t>Spaghetti (kurz) 250g</t>
  </si>
  <si>
    <t>Apfelsaft 1L</t>
  </si>
  <si>
    <t>Apfelsaft 3L</t>
  </si>
  <si>
    <t>Apfelsaft 5L</t>
  </si>
  <si>
    <t>Quittensaft 3L</t>
  </si>
  <si>
    <t>Weizen Dunst 2,5kg</t>
  </si>
  <si>
    <t>Weizen Dunst 1kg</t>
  </si>
  <si>
    <t>Hafer 1kg</t>
  </si>
  <si>
    <t>Weizen 550 1kg</t>
  </si>
  <si>
    <t>Vollkornmehl 1kg</t>
  </si>
  <si>
    <t>Mehl weiss 1kg</t>
  </si>
  <si>
    <t>Kirchheim</t>
  </si>
  <si>
    <t>Dinkel 1050 1 kg</t>
  </si>
  <si>
    <t>Weizen 1050 1 kg</t>
  </si>
  <si>
    <t xml:space="preserve">Kirchheim </t>
  </si>
  <si>
    <t>Kir</t>
  </si>
  <si>
    <t>Wieblingen</t>
  </si>
  <si>
    <t xml:space="preserve">Wieblingen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</si>
</sst>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1"/>
      <color theme="1"/>
      <name val="Calibri"/>
      <family val="2"/>
      <scheme val="minor"/>
    </font>
    <font>
      <i/>
      <sz val="12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4"/>
      <color rgb="FF00000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name val="Arial"/>
      <family val="2"/>
    </font>
    <font>
      <sz val="11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9CC00"/>
        <bgColor rgb="FF99CC66"/>
      </patternFill>
    </fill>
    <fill>
      <patternFill patternType="solid">
        <fgColor rgb="FF808080"/>
        <bgColor rgb="FF666699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FF99CC"/>
        <bgColor rgb="FFFF9999"/>
      </patternFill>
    </fill>
    <fill>
      <patternFill patternType="solid">
        <fgColor rgb="FFCC99FF"/>
        <bgColor rgb="FF9999FF"/>
      </patternFill>
    </fill>
    <fill>
      <patternFill patternType="solid">
        <fgColor rgb="FFFF9900"/>
        <bgColor rgb="FFFFCC00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rgb="FFFF808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697"/>
        <bgColor indexed="64"/>
      </patternFill>
    </fill>
    <fill>
      <patternFill patternType="solid">
        <fgColor rgb="FF92D050"/>
        <bgColor indexed="64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>
      <left/>
      <right style="hair">
        <color auto="1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 style="medium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DashDot">
        <color auto="1"/>
      </left>
      <right style="thin">
        <color indexed="64"/>
      </right>
      <top style="mediumDashDot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Dot">
        <color auto="1"/>
      </top>
      <bottom style="thin">
        <color indexed="64"/>
      </bottom>
      <diagonal/>
    </border>
    <border>
      <left/>
      <right/>
      <top style="mediumDashDot">
        <color auto="1"/>
      </top>
      <bottom/>
      <diagonal/>
    </border>
    <border>
      <left style="thin">
        <color indexed="64"/>
      </left>
      <right style="mediumDashDot">
        <color auto="1"/>
      </right>
      <top style="mediumDashDot">
        <color auto="1"/>
      </top>
      <bottom style="thin">
        <color indexed="64"/>
      </bottom>
      <diagonal/>
    </border>
    <border>
      <left style="mediumDashDot">
        <color auto="1"/>
      </left>
      <right/>
      <top style="thin">
        <color indexed="64"/>
      </top>
      <bottom/>
      <diagonal/>
    </border>
    <border>
      <left/>
      <right style="mediumDashDot">
        <color auto="1"/>
      </right>
      <top style="thin">
        <color indexed="64"/>
      </top>
      <bottom/>
      <diagonal/>
    </border>
    <border>
      <left style="mediumDashDot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Dot">
        <color auto="1"/>
      </right>
      <top style="thin">
        <color indexed="64"/>
      </top>
      <bottom style="thin">
        <color indexed="64"/>
      </bottom>
      <diagonal/>
    </border>
    <border>
      <left style="mediumDashDot">
        <color auto="1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DashDot">
        <color auto="1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01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3" xfId="0" applyBorder="1"/>
    <xf numFmtId="0" fontId="2" fillId="0" borderId="8" xfId="0" applyFont="1" applyBorder="1" applyAlignment="1">
      <alignment vertical="center"/>
    </xf>
    <xf numFmtId="0" fontId="2" fillId="2" borderId="8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3" fillId="3" borderId="14" xfId="0" applyFont="1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4" fillId="4" borderId="10" xfId="0" applyFont="1" applyFill="1" applyBorder="1" applyAlignment="1">
      <alignment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2" fillId="0" borderId="19" xfId="0" applyFont="1" applyBorder="1" applyAlignment="1">
      <alignment vertical="center"/>
    </xf>
    <xf numFmtId="0" fontId="2" fillId="2" borderId="19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 textRotation="90"/>
    </xf>
    <xf numFmtId="0" fontId="4" fillId="3" borderId="0" xfId="0" applyFont="1" applyFill="1" applyAlignment="1">
      <alignment horizontal="center" vertical="center" textRotation="90"/>
    </xf>
    <xf numFmtId="0" fontId="4" fillId="3" borderId="21" xfId="0" applyFont="1" applyFill="1" applyBorder="1" applyAlignment="1">
      <alignment horizontal="center" vertical="center" textRotation="90"/>
    </xf>
    <xf numFmtId="0" fontId="2" fillId="0" borderId="17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6" borderId="0" xfId="0" applyFill="1"/>
    <xf numFmtId="0" fontId="0" fillId="0" borderId="25" xfId="0" applyBorder="1"/>
    <xf numFmtId="0" fontId="0" fillId="0" borderId="26" xfId="0" applyBorder="1"/>
    <xf numFmtId="0" fontId="0" fillId="0" borderId="23" xfId="0" applyBorder="1"/>
    <xf numFmtId="0" fontId="5" fillId="0" borderId="0" xfId="0" applyFont="1" applyAlignment="1">
      <alignment horizontal="center" vertical="top" wrapText="1"/>
    </xf>
    <xf numFmtId="0" fontId="6" fillId="0" borderId="0" xfId="0" applyFont="1" applyAlignment="1">
      <alignment vertical="top" wrapText="1"/>
    </xf>
    <xf numFmtId="0" fontId="5" fillId="0" borderId="0" xfId="0" applyFont="1"/>
    <xf numFmtId="0" fontId="5" fillId="0" borderId="0" xfId="0" applyFont="1" applyAlignment="1">
      <alignment vertical="top" wrapText="1"/>
    </xf>
    <xf numFmtId="0" fontId="6" fillId="0" borderId="0" xfId="0" applyFont="1"/>
    <xf numFmtId="0" fontId="10" fillId="0" borderId="0" xfId="0" applyFont="1"/>
    <xf numFmtId="0" fontId="10" fillId="0" borderId="0" xfId="0" applyFont="1" applyAlignment="1">
      <alignment vertical="top" wrapText="1"/>
    </xf>
    <xf numFmtId="0" fontId="4" fillId="0" borderId="0" xfId="0" applyFont="1"/>
    <xf numFmtId="0" fontId="3" fillId="0" borderId="28" xfId="0" applyFont="1" applyBorder="1"/>
    <xf numFmtId="0" fontId="7" fillId="0" borderId="28" xfId="0" applyFont="1" applyBorder="1" applyAlignment="1">
      <alignment vertical="top" wrapText="1"/>
    </xf>
    <xf numFmtId="0" fontId="8" fillId="0" borderId="28" xfId="0" applyFont="1" applyBorder="1" applyAlignment="1">
      <alignment vertical="top" wrapText="1"/>
    </xf>
    <xf numFmtId="0" fontId="8" fillId="0" borderId="28" xfId="0" applyFont="1" applyBorder="1"/>
    <xf numFmtId="0" fontId="1" fillId="0" borderId="28" xfId="0" applyFont="1" applyBorder="1"/>
    <xf numFmtId="0" fontId="11" fillId="0" borderId="0" xfId="0" applyFont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5" fillId="16" borderId="29" xfId="0" applyFont="1" applyFill="1" applyBorder="1" applyAlignment="1">
      <alignment wrapText="1"/>
    </xf>
    <xf numFmtId="0" fontId="5" fillId="17" borderId="0" xfId="0" applyFont="1" applyFill="1" applyAlignment="1">
      <alignment wrapText="1"/>
    </xf>
    <xf numFmtId="0" fontId="5" fillId="17" borderId="0" xfId="0" applyFont="1" applyFill="1" applyAlignment="1">
      <alignment horizontal="justify" wrapText="1"/>
    </xf>
    <xf numFmtId="0" fontId="5" fillId="18" borderId="0" xfId="0" applyFont="1" applyFill="1" applyAlignment="1">
      <alignment horizontal="justify" wrapText="1"/>
    </xf>
    <xf numFmtId="0" fontId="12" fillId="0" borderId="0" xfId="0" applyFont="1"/>
    <xf numFmtId="0" fontId="13" fillId="0" borderId="28" xfId="0" applyFont="1" applyBorder="1"/>
    <xf numFmtId="0" fontId="0" fillId="17" borderId="0" xfId="0" applyFill="1"/>
    <xf numFmtId="0" fontId="0" fillId="8" borderId="0" xfId="0" applyFill="1"/>
    <xf numFmtId="0" fontId="0" fillId="20" borderId="0" xfId="0" applyFill="1"/>
    <xf numFmtId="0" fontId="0" fillId="3" borderId="0" xfId="0" applyFill="1"/>
    <xf numFmtId="0" fontId="0" fillId="0" borderId="0" xfId="0" applyAlignment="1">
      <alignment horizontal="center" vertical="center" textRotation="255"/>
    </xf>
    <xf numFmtId="0" fontId="0" fillId="22" borderId="0" xfId="0" applyFill="1"/>
    <xf numFmtId="14" fontId="4" fillId="0" borderId="0" xfId="0" applyNumberFormat="1" applyFont="1"/>
    <xf numFmtId="0" fontId="4" fillId="0" borderId="0" xfId="0" applyFont="1" applyAlignment="1">
      <alignment horizontal="center"/>
    </xf>
    <xf numFmtId="14" fontId="0" fillId="0" borderId="0" xfId="0" applyNumberFormat="1"/>
    <xf numFmtId="14" fontId="4" fillId="0" borderId="18" xfId="0" applyNumberFormat="1" applyFont="1" applyBorder="1" applyAlignment="1">
      <alignment horizontal="center"/>
    </xf>
    <xf numFmtId="14" fontId="4" fillId="0" borderId="18" xfId="0" applyNumberFormat="1" applyFont="1" applyBorder="1" applyAlignment="1">
      <alignment horizontal="center" vertical="center"/>
    </xf>
    <xf numFmtId="0" fontId="0" fillId="0" borderId="1" xfId="0" applyBorder="1" applyAlignment="1">
      <alignment vertical="center" textRotation="90"/>
    </xf>
    <xf numFmtId="0" fontId="0" fillId="0" borderId="1" xfId="0" applyBorder="1" applyAlignment="1">
      <alignment horizontal="center" vertical="center" textRotation="90"/>
    </xf>
    <xf numFmtId="0" fontId="0" fillId="22" borderId="1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0" fillId="2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24" borderId="30" xfId="0" applyFill="1" applyBorder="1" applyAlignment="1">
      <alignment horizontal="center"/>
    </xf>
    <xf numFmtId="0" fontId="0" fillId="5" borderId="1" xfId="0" applyFill="1" applyBorder="1" applyAlignment="1">
      <alignment horizontal="center" vertical="center" textRotation="90"/>
    </xf>
    <xf numFmtId="0" fontId="15" fillId="19" borderId="1" xfId="0" applyFont="1" applyFill="1" applyBorder="1" applyAlignment="1">
      <alignment vertical="center"/>
    </xf>
    <xf numFmtId="0" fontId="15" fillId="19" borderId="1" xfId="0" applyFont="1" applyFill="1" applyBorder="1" applyAlignment="1">
      <alignment horizontal="center" vertical="center"/>
    </xf>
    <xf numFmtId="0" fontId="15" fillId="19" borderId="0" xfId="0" applyFont="1" applyFill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3" fillId="3" borderId="16" xfId="0" applyFont="1" applyFill="1" applyBorder="1" applyAlignment="1">
      <alignment horizontal="center" vertical="center"/>
    </xf>
    <xf numFmtId="0" fontId="4" fillId="3" borderId="33" xfId="0" applyFont="1" applyFill="1" applyBorder="1" applyAlignment="1">
      <alignment horizontal="center" vertical="center" textRotation="90"/>
    </xf>
    <xf numFmtId="0" fontId="4" fillId="4" borderId="8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2" fillId="0" borderId="35" xfId="0" applyFont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2" fillId="6" borderId="8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0" xfId="0" applyFont="1" applyFill="1" applyAlignment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4" fillId="4" borderId="39" xfId="0" applyFont="1" applyFill="1" applyBorder="1" applyAlignment="1">
      <alignment horizontal="center" vertical="center"/>
    </xf>
    <xf numFmtId="0" fontId="2" fillId="0" borderId="23" xfId="0" applyFont="1" applyBorder="1" applyAlignment="1">
      <alignment vertical="center"/>
    </xf>
    <xf numFmtId="0" fontId="2" fillId="2" borderId="39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3" fillId="3" borderId="4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2" fillId="0" borderId="46" xfId="0" applyFont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39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4" fontId="4" fillId="25" borderId="18" xfId="0" applyNumberFormat="1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16" fillId="25" borderId="6" xfId="0" applyFont="1" applyFill="1" applyBorder="1" applyAlignment="1">
      <alignment horizontal="center" vertical="center"/>
    </xf>
    <xf numFmtId="0" fontId="4" fillId="25" borderId="0" xfId="0" applyFont="1" applyFill="1" applyAlignment="1">
      <alignment horizontal="center" vertical="center"/>
    </xf>
    <xf numFmtId="0" fontId="4" fillId="4" borderId="37" xfId="0" applyFont="1" applyFill="1" applyBorder="1" applyAlignment="1">
      <alignment horizontal="center" vertical="center"/>
    </xf>
    <xf numFmtId="0" fontId="3" fillId="3" borderId="45" xfId="0" applyFont="1" applyFill="1" applyBorder="1" applyAlignment="1">
      <alignment vertical="center"/>
    </xf>
    <xf numFmtId="0" fontId="4" fillId="3" borderId="3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vertical="center"/>
    </xf>
    <xf numFmtId="0" fontId="4" fillId="3" borderId="7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vertical="center"/>
    </xf>
    <xf numFmtId="0" fontId="3" fillId="3" borderId="42" xfId="0" applyFont="1" applyFill="1" applyBorder="1" applyAlignment="1">
      <alignment vertical="center"/>
    </xf>
    <xf numFmtId="0" fontId="0" fillId="0" borderId="44" xfId="0" applyBorder="1"/>
    <xf numFmtId="0" fontId="0" fillId="0" borderId="27" xfId="0" applyBorder="1"/>
    <xf numFmtId="0" fontId="0" fillId="0" borderId="4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/>
    <xf numFmtId="0" fontId="2" fillId="0" borderId="54" xfId="0" applyFont="1" applyBorder="1" applyAlignment="1">
      <alignment vertical="center"/>
    </xf>
    <xf numFmtId="0" fontId="2" fillId="0" borderId="55" xfId="0" applyFont="1" applyBorder="1" applyAlignment="1">
      <alignment horizontal="center" vertical="center"/>
    </xf>
    <xf numFmtId="0" fontId="2" fillId="0" borderId="56" xfId="0" applyFont="1" applyBorder="1" applyAlignment="1">
      <alignment vertical="center"/>
    </xf>
    <xf numFmtId="0" fontId="2" fillId="0" borderId="57" xfId="0" applyFont="1" applyBorder="1" applyAlignment="1">
      <alignment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56" xfId="0" applyFont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9" xfId="0" applyFont="1" applyFill="1" applyBorder="1" applyAlignment="1">
      <alignment vertical="center"/>
    </xf>
    <xf numFmtId="0" fontId="4" fillId="25" borderId="3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40" xfId="0" applyBorder="1" applyAlignment="1">
      <alignment horizontal="center" vertical="center" textRotation="90"/>
    </xf>
    <xf numFmtId="0" fontId="0" fillId="0" borderId="5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7" xfId="0" applyBorder="1" applyAlignment="1">
      <alignment horizontal="center" vertical="center" textRotation="90"/>
    </xf>
    <xf numFmtId="0" fontId="4" fillId="0" borderId="40" xfId="0" applyFont="1" applyBorder="1" applyAlignment="1">
      <alignment vertical="center"/>
    </xf>
    <xf numFmtId="0" fontId="4" fillId="6" borderId="40" xfId="0" applyFont="1" applyFill="1" applyBorder="1" applyAlignment="1">
      <alignment vertical="center"/>
    </xf>
    <xf numFmtId="0" fontId="3" fillId="10" borderId="40" xfId="0" applyFont="1" applyFill="1" applyBorder="1"/>
    <xf numFmtId="0" fontId="14" fillId="0" borderId="8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6" borderId="8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6" borderId="9" xfId="0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4" fillId="4" borderId="43" xfId="0" applyFont="1" applyFill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6" borderId="39" xfId="0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center" vertical="center"/>
    </xf>
    <xf numFmtId="0" fontId="1" fillId="10" borderId="8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10" borderId="39" xfId="0" applyFont="1" applyFill="1" applyBorder="1" applyAlignment="1">
      <alignment horizontal="center" vertical="center"/>
    </xf>
    <xf numFmtId="0" fontId="1" fillId="10" borderId="0" xfId="0" applyFont="1" applyFill="1" applyAlignment="1">
      <alignment horizontal="center" vertical="center" textRotation="90"/>
    </xf>
    <xf numFmtId="0" fontId="2" fillId="0" borderId="40" xfId="0" applyFont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31" xfId="0" applyBorder="1" applyAlignment="1">
      <alignment horizontal="center" vertical="center" textRotation="90"/>
    </xf>
    <xf numFmtId="0" fontId="14" fillId="0" borderId="39" xfId="0" applyFont="1" applyBorder="1" applyAlignment="1">
      <alignment horizontal="center" vertical="center"/>
    </xf>
    <xf numFmtId="0" fontId="14" fillId="6" borderId="39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3" fillId="3" borderId="15" xfId="0" applyFont="1" applyFill="1" applyBorder="1" applyAlignment="1">
      <alignment horizontal="left" vertical="center"/>
    </xf>
    <xf numFmtId="0" fontId="4" fillId="7" borderId="51" xfId="0" applyFont="1" applyFill="1" applyBorder="1" applyAlignment="1">
      <alignment horizontal="center"/>
    </xf>
    <xf numFmtId="0" fontId="4" fillId="0" borderId="19" xfId="0" applyFont="1" applyBorder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0" fillId="26" borderId="36" xfId="0" applyFill="1" applyBorder="1" applyAlignment="1">
      <alignment horizontal="center" vertical="center" textRotation="90"/>
    </xf>
    <xf numFmtId="0" fontId="0" fillId="26" borderId="6" xfId="0" applyFill="1" applyBorder="1" applyAlignment="1">
      <alignment horizontal="center" vertical="center" textRotation="90"/>
    </xf>
    <xf numFmtId="0" fontId="0" fillId="26" borderId="7" xfId="0" applyFill="1" applyBorder="1" applyAlignment="1">
      <alignment horizontal="center" vertical="center" textRotation="90"/>
    </xf>
    <xf numFmtId="0" fontId="0" fillId="26" borderId="1" xfId="0" applyFill="1" applyBorder="1" applyAlignment="1">
      <alignment horizontal="center" vertical="center" textRotation="90"/>
    </xf>
    <xf numFmtId="0" fontId="0" fillId="0" borderId="39" xfId="0" applyBorder="1" applyAlignment="1">
      <alignment horizontal="center" vertical="center" textRotation="90"/>
    </xf>
    <xf numFmtId="0" fontId="0" fillId="26" borderId="63" xfId="0" applyFill="1" applyBorder="1" applyAlignment="1">
      <alignment horizontal="center" vertical="center" textRotation="90"/>
    </xf>
    <xf numFmtId="0" fontId="14" fillId="0" borderId="63" xfId="0" applyFont="1" applyBorder="1" applyAlignment="1">
      <alignment horizontal="center" vertical="center"/>
    </xf>
    <xf numFmtId="0" fontId="14" fillId="6" borderId="6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textRotation="90"/>
    </xf>
    <xf numFmtId="0" fontId="0" fillId="0" borderId="65" xfId="0" applyBorder="1" applyAlignment="1">
      <alignment horizontal="center" vertical="center" textRotation="90"/>
    </xf>
    <xf numFmtId="0" fontId="0" fillId="0" borderId="62" xfId="0" applyBorder="1" applyAlignment="1">
      <alignment horizontal="center" vertical="center" textRotation="90"/>
    </xf>
    <xf numFmtId="0" fontId="2" fillId="27" borderId="66" xfId="0" applyFont="1" applyFill="1" applyBorder="1" applyAlignment="1">
      <alignment horizontal="center" vertical="center"/>
    </xf>
    <xf numFmtId="0" fontId="3" fillId="10" borderId="22" xfId="0" applyFont="1" applyFill="1" applyBorder="1"/>
    <xf numFmtId="0" fontId="4" fillId="0" borderId="22" xfId="0" applyFont="1" applyBorder="1" applyAlignment="1">
      <alignment vertical="center"/>
    </xf>
    <xf numFmtId="0" fontId="4" fillId="6" borderId="22" xfId="0" applyFont="1" applyFill="1" applyBorder="1" applyAlignment="1">
      <alignment vertical="center"/>
    </xf>
    <xf numFmtId="0" fontId="4" fillId="0" borderId="28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14" fontId="4" fillId="0" borderId="51" xfId="0" applyNumberFormat="1" applyFont="1" applyBorder="1" applyAlignment="1">
      <alignment horizontal="center"/>
    </xf>
    <xf numFmtId="0" fontId="0" fillId="26" borderId="32" xfId="0" applyFill="1" applyBorder="1" applyAlignment="1">
      <alignment horizontal="center" vertical="center" textRotation="90"/>
    </xf>
    <xf numFmtId="0" fontId="14" fillId="0" borderId="34" xfId="0" applyFont="1" applyBorder="1" applyAlignment="1">
      <alignment horizontal="center" vertical="center"/>
    </xf>
    <xf numFmtId="0" fontId="14" fillId="6" borderId="34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/>
    </xf>
    <xf numFmtId="0" fontId="2" fillId="0" borderId="22" xfId="0" applyFont="1" applyBorder="1" applyAlignment="1">
      <alignment horizontal="center" vertical="center"/>
    </xf>
    <xf numFmtId="0" fontId="14" fillId="0" borderId="22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1" fillId="10" borderId="40" xfId="0" applyFont="1" applyFill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6" borderId="40" xfId="0" applyFont="1" applyFill="1" applyBorder="1" applyAlignment="1">
      <alignment horizontal="left" vertical="center"/>
    </xf>
    <xf numFmtId="0" fontId="2" fillId="0" borderId="32" xfId="0" applyFont="1" applyBorder="1" applyAlignment="1">
      <alignment horizontal="center"/>
    </xf>
    <xf numFmtId="0" fontId="0" fillId="0" borderId="34" xfId="0" applyBorder="1" applyAlignment="1">
      <alignment horizontal="center" vertical="center" textRotation="90"/>
    </xf>
    <xf numFmtId="0" fontId="2" fillId="0" borderId="34" xfId="0" applyFont="1" applyBorder="1" applyAlignment="1">
      <alignment horizontal="center" vertical="center"/>
    </xf>
    <xf numFmtId="0" fontId="1" fillId="10" borderId="34" xfId="0" applyFont="1" applyFill="1" applyBorder="1" applyAlignment="1">
      <alignment horizontal="center" vertical="center" textRotation="90"/>
    </xf>
    <xf numFmtId="0" fontId="4" fillId="0" borderId="34" xfId="0" applyFont="1" applyBorder="1" applyAlignment="1">
      <alignment horizontal="center"/>
    </xf>
    <xf numFmtId="0" fontId="4" fillId="6" borderId="34" xfId="0" applyFont="1" applyFill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10" borderId="1" xfId="0" applyFont="1" applyFill="1" applyBorder="1"/>
    <xf numFmtId="0" fontId="4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0" fillId="26" borderId="39" xfId="0" applyFill="1" applyBorder="1" applyAlignment="1">
      <alignment horizontal="center" vertical="center" textRotation="90"/>
    </xf>
    <xf numFmtId="0" fontId="0" fillId="0" borderId="68" xfId="0" applyBorder="1" applyAlignment="1">
      <alignment horizontal="center" vertical="center" textRotation="90"/>
    </xf>
    <xf numFmtId="0" fontId="14" fillId="0" borderId="19" xfId="0" applyFont="1" applyBorder="1" applyAlignment="1">
      <alignment horizontal="center" vertical="center"/>
    </xf>
    <xf numFmtId="0" fontId="14" fillId="6" borderId="19" xfId="0" applyFont="1" applyFill="1" applyBorder="1" applyAlignment="1">
      <alignment horizontal="center" vertical="center"/>
    </xf>
    <xf numFmtId="0" fontId="4" fillId="11" borderId="5" xfId="0" applyFont="1" applyFill="1" applyBorder="1" applyAlignment="1">
      <alignment horizontal="center"/>
    </xf>
    <xf numFmtId="0" fontId="2" fillId="11" borderId="13" xfId="0" applyFont="1" applyFill="1" applyBorder="1" applyAlignment="1">
      <alignment horizontal="center" vertical="center"/>
    </xf>
    <xf numFmtId="0" fontId="14" fillId="6" borderId="22" xfId="0" applyFont="1" applyFill="1" applyBorder="1" applyAlignment="1">
      <alignment horizontal="center" vertical="center"/>
    </xf>
    <xf numFmtId="0" fontId="0" fillId="26" borderId="70" xfId="0" applyFill="1" applyBorder="1" applyAlignment="1">
      <alignment horizontal="center" vertical="center" textRotation="90"/>
    </xf>
    <xf numFmtId="0" fontId="0" fillId="26" borderId="71" xfId="0" applyFill="1" applyBorder="1" applyAlignment="1">
      <alignment horizontal="center" vertical="center" textRotation="90"/>
    </xf>
    <xf numFmtId="0" fontId="0" fillId="26" borderId="72" xfId="0" applyFill="1" applyBorder="1" applyAlignment="1">
      <alignment horizontal="center" vertical="center" textRotation="90"/>
    </xf>
    <xf numFmtId="0" fontId="0" fillId="26" borderId="73" xfId="0" applyFill="1" applyBorder="1" applyAlignment="1">
      <alignment horizontal="center" vertical="center" textRotation="90"/>
    </xf>
    <xf numFmtId="0" fontId="1" fillId="10" borderId="76" xfId="0" applyFont="1" applyFill="1" applyBorder="1" applyAlignment="1">
      <alignment horizontal="center" vertical="center"/>
    </xf>
    <xf numFmtId="0" fontId="1" fillId="10" borderId="77" xfId="0" applyFont="1" applyFill="1" applyBorder="1" applyAlignment="1">
      <alignment horizontal="center" vertical="center"/>
    </xf>
    <xf numFmtId="0" fontId="14" fillId="0" borderId="76" xfId="0" applyFont="1" applyBorder="1" applyAlignment="1">
      <alignment horizontal="center" vertical="center"/>
    </xf>
    <xf numFmtId="0" fontId="14" fillId="0" borderId="77" xfId="0" applyFont="1" applyBorder="1" applyAlignment="1">
      <alignment horizontal="center" vertical="center"/>
    </xf>
    <xf numFmtId="0" fontId="14" fillId="6" borderId="76" xfId="0" applyFont="1" applyFill="1" applyBorder="1" applyAlignment="1">
      <alignment horizontal="center" vertical="center"/>
    </xf>
    <xf numFmtId="0" fontId="14" fillId="6" borderId="77" xfId="0" applyFont="1" applyFill="1" applyBorder="1" applyAlignment="1">
      <alignment horizontal="center" vertical="center"/>
    </xf>
    <xf numFmtId="0" fontId="4" fillId="0" borderId="41" xfId="0" applyFont="1" applyBorder="1" applyAlignment="1">
      <alignment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43" xfId="0" applyFont="1" applyBorder="1" applyAlignment="1">
      <alignment horizontal="center" vertical="center"/>
    </xf>
    <xf numFmtId="0" fontId="14" fillId="0" borderId="37" xfId="0" applyFont="1" applyBorder="1" applyAlignment="1">
      <alignment horizontal="center" vertical="center"/>
    </xf>
    <xf numFmtId="0" fontId="14" fillId="0" borderId="67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/>
    </xf>
    <xf numFmtId="0" fontId="14" fillId="0" borderId="47" xfId="0" applyFont="1" applyBorder="1" applyAlignment="1">
      <alignment horizontal="center" vertical="center"/>
    </xf>
    <xf numFmtId="0" fontId="4" fillId="0" borderId="61" xfId="0" applyFont="1" applyBorder="1" applyAlignment="1">
      <alignment vertical="center"/>
    </xf>
    <xf numFmtId="0" fontId="14" fillId="0" borderId="12" xfId="0" applyFont="1" applyBorder="1" applyAlignment="1">
      <alignment horizontal="center" vertical="center"/>
    </xf>
    <xf numFmtId="0" fontId="14" fillId="0" borderId="61" xfId="0" applyFont="1" applyBorder="1" applyAlignment="1">
      <alignment horizontal="center" vertical="center"/>
    </xf>
    <xf numFmtId="0" fontId="14" fillId="0" borderId="41" xfId="0" applyFont="1" applyBorder="1" applyAlignment="1">
      <alignment horizontal="left" vertical="center"/>
    </xf>
    <xf numFmtId="0" fontId="14" fillId="0" borderId="78" xfId="0" applyFont="1" applyBorder="1" applyAlignment="1">
      <alignment horizontal="center" vertical="center"/>
    </xf>
    <xf numFmtId="0" fontId="14" fillId="0" borderId="79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0" fontId="0" fillId="0" borderId="80" xfId="0" applyBorder="1"/>
    <xf numFmtId="0" fontId="2" fillId="0" borderId="13" xfId="0" applyFont="1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2" fillId="0" borderId="38" xfId="0" applyFont="1" applyBorder="1" applyAlignment="1">
      <alignment vertical="center"/>
    </xf>
    <xf numFmtId="0" fontId="2" fillId="0" borderId="48" xfId="0" applyFont="1" applyBorder="1" applyAlignment="1">
      <alignment vertical="center"/>
    </xf>
    <xf numFmtId="0" fontId="2" fillId="0" borderId="49" xfId="0" applyFont="1" applyBorder="1" applyAlignment="1">
      <alignment horizontal="center" vertical="center"/>
    </xf>
    <xf numFmtId="0" fontId="2" fillId="0" borderId="50" xfId="0" applyFont="1" applyBorder="1" applyAlignment="1">
      <alignment vertical="center"/>
    </xf>
    <xf numFmtId="0" fontId="4" fillId="25" borderId="52" xfId="0" applyFont="1" applyFill="1" applyBorder="1" applyAlignment="1">
      <alignment horizontal="center" vertical="center"/>
    </xf>
    <xf numFmtId="0" fontId="4" fillId="25" borderId="51" xfId="0" applyFont="1" applyFill="1" applyBorder="1" applyAlignment="1">
      <alignment horizontal="center" vertical="center"/>
    </xf>
    <xf numFmtId="0" fontId="4" fillId="25" borderId="32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horizontal="center" vertical="center" textRotation="90"/>
    </xf>
    <xf numFmtId="0" fontId="4" fillId="3" borderId="51" xfId="0" applyFont="1" applyFill="1" applyBorder="1" applyAlignment="1">
      <alignment horizontal="center" vertical="center" textRotation="90"/>
    </xf>
    <xf numFmtId="0" fontId="4" fillId="3" borderId="32" xfId="0" applyFont="1" applyFill="1" applyBorder="1" applyAlignment="1">
      <alignment horizontal="center" vertical="center" textRotation="90"/>
    </xf>
    <xf numFmtId="0" fontId="4" fillId="3" borderId="52" xfId="0" applyFont="1" applyFill="1" applyBorder="1" applyAlignment="1">
      <alignment horizontal="center" vertical="center" textRotation="90"/>
    </xf>
    <xf numFmtId="0" fontId="4" fillId="3" borderId="51" xfId="0" applyFont="1" applyFill="1" applyBorder="1" applyAlignment="1">
      <alignment horizontal="center" vertical="center"/>
    </xf>
    <xf numFmtId="0" fontId="4" fillId="3" borderId="32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2" fillId="26" borderId="64" xfId="0" applyFont="1" applyFill="1" applyBorder="1" applyAlignment="1">
      <alignment horizontal="center" vertical="center"/>
    </xf>
    <xf numFmtId="0" fontId="2" fillId="26" borderId="22" xfId="0" applyFont="1" applyFill="1" applyBorder="1" applyAlignment="1">
      <alignment horizontal="center" vertical="center"/>
    </xf>
    <xf numFmtId="0" fontId="2" fillId="26" borderId="34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/>
    </xf>
    <xf numFmtId="0" fontId="4" fillId="3" borderId="5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4" fillId="7" borderId="52" xfId="0" applyFont="1" applyFill="1" applyBorder="1" applyAlignment="1">
      <alignment horizontal="center"/>
    </xf>
    <xf numFmtId="0" fontId="4" fillId="7" borderId="51" xfId="0" applyFont="1" applyFill="1" applyBorder="1" applyAlignment="1">
      <alignment horizontal="center"/>
    </xf>
    <xf numFmtId="0" fontId="4" fillId="7" borderId="69" xfId="0" applyFont="1" applyFill="1" applyBorder="1" applyAlignment="1">
      <alignment horizontal="center"/>
    </xf>
    <xf numFmtId="0" fontId="4" fillId="7" borderId="33" xfId="0" applyFont="1" applyFill="1" applyBorder="1" applyAlignment="1">
      <alignment horizontal="center"/>
    </xf>
    <xf numFmtId="0" fontId="4" fillId="9" borderId="52" xfId="0" applyFont="1" applyFill="1" applyBorder="1" applyAlignment="1">
      <alignment horizontal="center"/>
    </xf>
    <xf numFmtId="0" fontId="4" fillId="9" borderId="51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8" borderId="38" xfId="0" applyFont="1" applyFill="1" applyBorder="1" applyAlignment="1">
      <alignment horizontal="center" vertical="center"/>
    </xf>
    <xf numFmtId="0" fontId="2" fillId="8" borderId="49" xfId="0" applyFont="1" applyFill="1" applyBorder="1" applyAlignment="1">
      <alignment horizontal="center" vertical="center"/>
    </xf>
    <xf numFmtId="0" fontId="2" fillId="27" borderId="13" xfId="0" applyFont="1" applyFill="1" applyBorder="1" applyAlignment="1">
      <alignment horizontal="center" vertical="center"/>
    </xf>
    <xf numFmtId="0" fontId="2" fillId="27" borderId="28" xfId="0" applyFont="1" applyFill="1" applyBorder="1" applyAlignment="1">
      <alignment horizontal="center" vertical="center"/>
    </xf>
    <xf numFmtId="0" fontId="2" fillId="8" borderId="40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26" borderId="74" xfId="0" applyFont="1" applyFill="1" applyBorder="1" applyAlignment="1">
      <alignment horizontal="center" vertical="center"/>
    </xf>
    <xf numFmtId="0" fontId="2" fillId="26" borderId="28" xfId="0" applyFont="1" applyFill="1" applyBorder="1" applyAlignment="1">
      <alignment horizontal="center" vertical="center"/>
    </xf>
    <xf numFmtId="0" fontId="2" fillId="26" borderId="75" xfId="0" applyFont="1" applyFill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FE697"/>
      <color rgb="FFFF9933"/>
      <color rgb="FF0066CC"/>
      <color rgb="FFED8F69"/>
      <color rgb="FFFF99CC"/>
      <color rgb="FF922E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/>
  <dimension ref="A1:BJ15"/>
  <sheetViews>
    <sheetView showZeros="0" topLeftCell="A4" zoomScale="90" zoomScaleNormal="90" workbookViewId="0">
      <pane xSplit="1" topLeftCell="B1" activePane="topRight" state="frozen"/>
      <selection pane="topRight" activeCell="A18" sqref="A18"/>
    </sheetView>
  </sheetViews>
  <sheetFormatPr baseColWidth="10" defaultRowHeight="14.5" x14ac:dyDescent="0.35"/>
  <cols>
    <col min="1" max="1" width="19.1796875" customWidth="1"/>
    <col min="2" max="59" width="5.7265625" customWidth="1"/>
    <col min="60" max="60" width="21.54296875" customWidth="1"/>
  </cols>
  <sheetData>
    <row r="1" spans="1:62" x14ac:dyDescent="0.35">
      <c r="A1" t="s">
        <v>77</v>
      </c>
      <c r="B1" s="71"/>
      <c r="D1" t="s">
        <v>70</v>
      </c>
    </row>
    <row r="3" spans="1:62" x14ac:dyDescent="0.35">
      <c r="B3" s="83"/>
      <c r="C3" s="68"/>
      <c r="D3" s="68"/>
      <c r="E3" s="68"/>
      <c r="F3" s="64" t="s">
        <v>73</v>
      </c>
      <c r="G3" s="64"/>
      <c r="H3" s="64"/>
      <c r="I3" s="64"/>
      <c r="J3" s="64"/>
      <c r="K3" s="64"/>
      <c r="L3" s="64"/>
      <c r="M3" s="64"/>
      <c r="N3" s="64"/>
      <c r="O3" s="64"/>
      <c r="P3" s="65"/>
      <c r="Q3" s="65"/>
      <c r="R3" s="65"/>
      <c r="S3" s="65" t="s">
        <v>74</v>
      </c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6" t="s">
        <v>71</v>
      </c>
      <c r="BC3" s="66"/>
      <c r="BD3" s="66"/>
      <c r="BE3" s="66"/>
      <c r="BF3" s="66"/>
      <c r="BG3" s="66"/>
      <c r="BH3" s="63" t="s">
        <v>72</v>
      </c>
    </row>
    <row r="4" spans="1:62" s="28" customFormat="1" ht="102" x14ac:dyDescent="0.35">
      <c r="A4" s="74"/>
      <c r="B4" s="84" t="s">
        <v>9</v>
      </c>
      <c r="C4" s="75" t="s">
        <v>11</v>
      </c>
      <c r="D4" s="75" t="s">
        <v>23</v>
      </c>
      <c r="E4" s="75" t="s">
        <v>17</v>
      </c>
      <c r="F4" s="75" t="s">
        <v>56</v>
      </c>
      <c r="G4" s="75" t="s">
        <v>85</v>
      </c>
      <c r="H4" s="75" t="s">
        <v>86</v>
      </c>
      <c r="I4" s="75" t="s">
        <v>38</v>
      </c>
      <c r="J4" s="75" t="s">
        <v>87</v>
      </c>
      <c r="K4" s="75" t="s">
        <v>89</v>
      </c>
      <c r="L4" s="75" t="s">
        <v>88</v>
      </c>
      <c r="M4" s="75" t="s">
        <v>90</v>
      </c>
      <c r="N4" s="75" t="s">
        <v>39</v>
      </c>
      <c r="O4" s="75" t="s">
        <v>47</v>
      </c>
      <c r="P4" s="75" t="s">
        <v>29</v>
      </c>
      <c r="Q4" s="190" t="s">
        <v>158</v>
      </c>
      <c r="R4" s="75" t="s">
        <v>159</v>
      </c>
      <c r="S4" s="190" t="s">
        <v>121</v>
      </c>
      <c r="T4" s="75" t="s">
        <v>120</v>
      </c>
      <c r="U4" s="190" t="s">
        <v>119</v>
      </c>
      <c r="V4" s="75" t="s">
        <v>122</v>
      </c>
      <c r="W4" s="190" t="s">
        <v>157</v>
      </c>
      <c r="X4" s="75" t="s">
        <v>123</v>
      </c>
      <c r="Y4" s="190" t="s">
        <v>124</v>
      </c>
      <c r="Z4" s="75" t="s">
        <v>125</v>
      </c>
      <c r="AA4" s="190" t="s">
        <v>155</v>
      </c>
      <c r="AB4" s="75" t="s">
        <v>154</v>
      </c>
      <c r="AC4" s="190" t="s">
        <v>126</v>
      </c>
      <c r="AD4" s="75" t="s">
        <v>127</v>
      </c>
      <c r="AE4" s="190" t="s">
        <v>128</v>
      </c>
      <c r="AF4" s="75" t="s">
        <v>129</v>
      </c>
      <c r="AG4" s="190" t="s">
        <v>130</v>
      </c>
      <c r="AH4" s="75" t="s">
        <v>131</v>
      </c>
      <c r="AI4" s="190" t="s">
        <v>132</v>
      </c>
      <c r="AJ4" s="75" t="s">
        <v>133</v>
      </c>
      <c r="AK4" s="190" t="s">
        <v>134</v>
      </c>
      <c r="AL4" s="75" t="s">
        <v>135</v>
      </c>
      <c r="AM4" s="190" t="s">
        <v>136</v>
      </c>
      <c r="AN4" s="75" t="s">
        <v>137</v>
      </c>
      <c r="AO4" s="190" t="s">
        <v>138</v>
      </c>
      <c r="AP4" s="75" t="s">
        <v>139</v>
      </c>
      <c r="AQ4" s="190" t="s">
        <v>140</v>
      </c>
      <c r="AR4" s="75" t="s">
        <v>141</v>
      </c>
      <c r="AS4" s="190" t="s">
        <v>142</v>
      </c>
      <c r="AT4" s="75" t="s">
        <v>143</v>
      </c>
      <c r="AU4" s="190" t="s">
        <v>156</v>
      </c>
      <c r="AV4" s="75" t="s">
        <v>144</v>
      </c>
      <c r="AW4" s="75" t="s">
        <v>145</v>
      </c>
      <c r="AX4" s="75" t="s">
        <v>146</v>
      </c>
      <c r="AY4" s="75" t="s">
        <v>147</v>
      </c>
      <c r="AZ4" s="75" t="s">
        <v>148</v>
      </c>
      <c r="BA4" s="75" t="s">
        <v>149</v>
      </c>
      <c r="BB4" s="75" t="s">
        <v>13</v>
      </c>
      <c r="BC4" s="75" t="s">
        <v>150</v>
      </c>
      <c r="BD4" s="75" t="s">
        <v>151</v>
      </c>
      <c r="BE4" s="75" t="s">
        <v>152</v>
      </c>
      <c r="BF4" s="75" t="s">
        <v>153</v>
      </c>
      <c r="BG4" s="75" t="s">
        <v>75</v>
      </c>
      <c r="BH4" s="75"/>
    </row>
    <row r="5" spans="1:62" s="87" customFormat="1" ht="20.149999999999999" customHeight="1" x14ac:dyDescent="0.35">
      <c r="A5" s="85"/>
      <c r="B5" s="86">
        <f>SUM(B6:B15)</f>
        <v>0</v>
      </c>
      <c r="C5" s="86">
        <f>SUM(C6:C15)</f>
        <v>0</v>
      </c>
      <c r="D5" s="86">
        <f>SUM(D6:D15)</f>
        <v>0</v>
      </c>
      <c r="E5" s="86">
        <f>SUM(E6:E15)</f>
        <v>0</v>
      </c>
      <c r="F5" s="86">
        <f>SUM(F6:F15)</f>
        <v>0</v>
      </c>
      <c r="G5" s="86">
        <f>SUM(G6:G15)</f>
        <v>0</v>
      </c>
      <c r="H5" s="86">
        <f>SUM(H6:H15)</f>
        <v>0</v>
      </c>
      <c r="I5" s="86">
        <f>SUM(I6:I15)</f>
        <v>0</v>
      </c>
      <c r="J5" s="86">
        <f>SUM(J6:J15)</f>
        <v>0</v>
      </c>
      <c r="K5" s="86">
        <f>SUM(K6:K15)</f>
        <v>0</v>
      </c>
      <c r="L5" s="86">
        <f>SUM(L6:L15)</f>
        <v>0</v>
      </c>
      <c r="M5" s="86">
        <f>SUM(M6:M15)</f>
        <v>0</v>
      </c>
      <c r="N5" s="86">
        <f>SUM(N6:N15)</f>
        <v>0</v>
      </c>
      <c r="O5" s="86">
        <f>SUM(O6:O15)</f>
        <v>0</v>
      </c>
      <c r="P5" s="86"/>
      <c r="Q5" s="86"/>
      <c r="R5" s="86"/>
      <c r="S5" s="86">
        <f>SUM(S6:S15)</f>
        <v>0</v>
      </c>
      <c r="T5" s="86">
        <f>SUM(T6:T15)</f>
        <v>0</v>
      </c>
      <c r="U5" s="86"/>
      <c r="V5" s="86">
        <f>SUM(V6:V15)</f>
        <v>0</v>
      </c>
      <c r="W5" s="86">
        <f>SUM(W6:W15)</f>
        <v>0</v>
      </c>
      <c r="X5" s="86">
        <f>SUM(X6:X15)</f>
        <v>0</v>
      </c>
      <c r="Y5" s="86">
        <f>SUM(Y6:Y15)</f>
        <v>0</v>
      </c>
      <c r="Z5" s="86">
        <f>SUM(Z6:Z15)</f>
        <v>0</v>
      </c>
      <c r="AA5" s="86">
        <f>SUM(AA6:AA15)</f>
        <v>0</v>
      </c>
      <c r="AB5" s="86">
        <f>SUM(AB6:AB15)</f>
        <v>0</v>
      </c>
      <c r="AC5" s="86">
        <f>SUM(AC6:AC15)</f>
        <v>0</v>
      </c>
      <c r="AD5" s="86">
        <f>SUM(AD6:AD15)</f>
        <v>0</v>
      </c>
      <c r="AE5" s="86">
        <f>SUM(AE6:AE15)</f>
        <v>0</v>
      </c>
      <c r="AF5" s="86">
        <f>SUM(AF6:AF15)</f>
        <v>0</v>
      </c>
      <c r="AG5" s="86">
        <f>SUM(AG6:AG15)</f>
        <v>0</v>
      </c>
      <c r="AH5" s="86">
        <f>SUM(AH6:AH15)</f>
        <v>0</v>
      </c>
      <c r="AI5" s="86">
        <f>SUM(AI6:AI15)</f>
        <v>0</v>
      </c>
      <c r="AJ5" s="86">
        <f>SUM(AJ6:AJ15)</f>
        <v>0</v>
      </c>
      <c r="AK5" s="86">
        <f>SUM(AK6:AK15)</f>
        <v>0</v>
      </c>
      <c r="AL5" s="86">
        <f>SUM(AL6:AL15)</f>
        <v>0</v>
      </c>
      <c r="AM5" s="86">
        <f>SUM(AM6:AM15)</f>
        <v>0</v>
      </c>
      <c r="AN5" s="86">
        <f>SUM(AN6:AN15)</f>
        <v>0</v>
      </c>
      <c r="AO5" s="86">
        <f>SUM(AO6:AO15)</f>
        <v>0</v>
      </c>
      <c r="AP5" s="86">
        <f>SUM(AP6:AP15)</f>
        <v>0</v>
      </c>
      <c r="AQ5" s="86">
        <f>SUM(AQ6:AQ15)</f>
        <v>0</v>
      </c>
      <c r="AR5" s="86">
        <f>SUM(AR6:AR15)</f>
        <v>0</v>
      </c>
      <c r="AS5" s="86">
        <f>SUM(AS6:AS15)</f>
        <v>0</v>
      </c>
      <c r="AT5" s="86">
        <f>SUM(AT6:AT15)</f>
        <v>0</v>
      </c>
      <c r="AU5" s="86">
        <f>SUM(AU6:AU15)</f>
        <v>0</v>
      </c>
      <c r="AV5" s="86">
        <f>SUM(AV6:AV15)</f>
        <v>0</v>
      </c>
      <c r="AW5" s="86">
        <f>SUM(AW6:AW15)</f>
        <v>0</v>
      </c>
      <c r="AX5" s="86">
        <f>SUM(AX6:AX15)</f>
        <v>0</v>
      </c>
      <c r="AY5" s="86">
        <f>SUM(AY6:AY15)</f>
        <v>0</v>
      </c>
      <c r="AZ5" s="86">
        <f>SUM(AZ6:AZ15)</f>
        <v>0</v>
      </c>
      <c r="BA5" s="86">
        <f>SUM(BA6:BA15)</f>
        <v>0</v>
      </c>
      <c r="BB5" s="86">
        <f>SUM(BB6:BB15)</f>
        <v>0</v>
      </c>
      <c r="BC5" s="86">
        <f>SUM(BC6:BC15)</f>
        <v>0</v>
      </c>
      <c r="BD5" s="86">
        <f>SUM(BD6:BD15)</f>
        <v>0</v>
      </c>
      <c r="BE5" s="86">
        <f>SUM(BE6:BE15)</f>
        <v>0</v>
      </c>
      <c r="BF5" s="86">
        <f>SUM(BF6:BF15)</f>
        <v>0</v>
      </c>
      <c r="BG5" s="86">
        <f>SUM(BG6:BG15)</f>
        <v>0</v>
      </c>
      <c r="BH5" s="86"/>
    </row>
    <row r="6" spans="1:62" s="28" customFormat="1" x14ac:dyDescent="0.35">
      <c r="A6" s="1" t="s">
        <v>1</v>
      </c>
      <c r="B6" s="82"/>
      <c r="C6" s="76"/>
      <c r="D6" s="76"/>
      <c r="E6" s="76"/>
      <c r="F6" s="78"/>
      <c r="G6" s="78"/>
      <c r="H6" s="78"/>
      <c r="I6" s="78"/>
      <c r="J6" s="78"/>
      <c r="K6" s="78"/>
      <c r="L6" s="78"/>
      <c r="M6" s="78"/>
      <c r="N6" s="78"/>
      <c r="O6" s="78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80"/>
      <c r="BC6" s="80"/>
      <c r="BD6" s="80"/>
      <c r="BE6" s="80"/>
      <c r="BF6" s="80"/>
      <c r="BG6" s="80"/>
      <c r="BH6" s="81"/>
      <c r="BI6" s="67"/>
      <c r="BJ6" s="67"/>
    </row>
    <row r="7" spans="1:62" s="28" customFormat="1" x14ac:dyDescent="0.35">
      <c r="A7" s="1" t="s">
        <v>46</v>
      </c>
      <c r="B7" s="82"/>
      <c r="C7" s="76"/>
      <c r="D7" s="76"/>
      <c r="E7" s="76"/>
      <c r="F7" s="78"/>
      <c r="G7" s="78"/>
      <c r="H7" s="78"/>
      <c r="I7" s="78"/>
      <c r="J7" s="78"/>
      <c r="K7" s="78"/>
      <c r="L7" s="78"/>
      <c r="M7" s="78"/>
      <c r="N7" s="78"/>
      <c r="O7" s="78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80"/>
      <c r="BC7" s="80"/>
      <c r="BD7" s="80"/>
      <c r="BE7" s="80"/>
      <c r="BF7" s="80"/>
      <c r="BG7" s="80"/>
      <c r="BH7" s="81"/>
      <c r="BI7" s="67"/>
      <c r="BJ7" s="67"/>
    </row>
    <row r="8" spans="1:62" s="28" customFormat="1" x14ac:dyDescent="0.35">
      <c r="A8" s="1" t="s">
        <v>44</v>
      </c>
      <c r="B8" s="82"/>
      <c r="C8" s="76"/>
      <c r="D8" s="76"/>
      <c r="E8" s="76"/>
      <c r="F8" s="78"/>
      <c r="G8" s="78"/>
      <c r="H8" s="78"/>
      <c r="I8" s="78"/>
      <c r="J8" s="78"/>
      <c r="K8" s="78"/>
      <c r="L8" s="78"/>
      <c r="M8" s="78"/>
      <c r="N8" s="78"/>
      <c r="O8" s="78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80"/>
      <c r="BC8" s="80"/>
      <c r="BD8" s="80"/>
      <c r="BE8" s="80"/>
      <c r="BF8" s="80"/>
      <c r="BG8" s="80"/>
      <c r="BH8" s="81"/>
      <c r="BI8" s="67"/>
      <c r="BJ8" s="67"/>
    </row>
    <row r="9" spans="1:62" s="28" customFormat="1" x14ac:dyDescent="0.35">
      <c r="A9" s="1" t="s">
        <v>45</v>
      </c>
      <c r="B9" s="82"/>
      <c r="C9" s="76"/>
      <c r="D9" s="76"/>
      <c r="E9" s="76"/>
      <c r="F9" s="78"/>
      <c r="G9" s="78"/>
      <c r="H9" s="78"/>
      <c r="I9" s="78"/>
      <c r="J9" s="78"/>
      <c r="K9" s="78"/>
      <c r="L9" s="78"/>
      <c r="M9" s="78"/>
      <c r="N9" s="78"/>
      <c r="O9" s="78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80"/>
      <c r="BC9" s="80"/>
      <c r="BD9" s="80"/>
      <c r="BE9" s="80"/>
      <c r="BF9" s="80"/>
      <c r="BG9" s="80"/>
      <c r="BH9" s="81"/>
      <c r="BI9" s="67"/>
      <c r="BJ9" s="67"/>
    </row>
    <row r="10" spans="1:62" s="28" customFormat="1" x14ac:dyDescent="0.35">
      <c r="A10" s="1" t="s">
        <v>160</v>
      </c>
      <c r="B10" s="82"/>
      <c r="C10" s="76"/>
      <c r="D10" s="76"/>
      <c r="E10" s="76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80"/>
      <c r="BC10" s="80"/>
      <c r="BD10" s="80"/>
      <c r="BE10" s="80"/>
      <c r="BF10" s="80"/>
      <c r="BG10" s="80"/>
      <c r="BH10" s="81"/>
      <c r="BI10" s="67"/>
      <c r="BJ10" s="67"/>
    </row>
    <row r="11" spans="1:62" s="28" customFormat="1" x14ac:dyDescent="0.35">
      <c r="A11" s="1" t="s">
        <v>8</v>
      </c>
      <c r="B11" s="82"/>
      <c r="C11" s="76"/>
      <c r="D11" s="76"/>
      <c r="E11" s="76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80"/>
      <c r="BC11" s="80"/>
      <c r="BD11" s="80"/>
      <c r="BE11" s="80"/>
      <c r="BF11" s="80"/>
      <c r="BG11" s="80"/>
      <c r="BH11" s="81"/>
      <c r="BI11" s="67"/>
      <c r="BJ11" s="67"/>
    </row>
    <row r="12" spans="1:62" s="28" customFormat="1" x14ac:dyDescent="0.35">
      <c r="A12" s="1" t="s">
        <v>6</v>
      </c>
      <c r="B12" s="82"/>
      <c r="C12" s="76"/>
      <c r="D12" s="76"/>
      <c r="E12" s="76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80"/>
      <c r="BC12" s="80"/>
      <c r="BD12" s="80"/>
      <c r="BE12" s="80"/>
      <c r="BF12" s="80"/>
      <c r="BG12" s="80"/>
      <c r="BH12" s="81"/>
      <c r="BI12" s="67"/>
      <c r="BJ12" s="67"/>
    </row>
    <row r="13" spans="1:62" s="28" customFormat="1" x14ac:dyDescent="0.35">
      <c r="A13" s="1" t="s">
        <v>36</v>
      </c>
      <c r="B13" s="82"/>
      <c r="C13" s="76"/>
      <c r="D13" s="76"/>
      <c r="E13" s="76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80"/>
      <c r="BC13" s="80"/>
      <c r="BD13" s="80"/>
      <c r="BE13" s="80"/>
      <c r="BF13" s="80"/>
      <c r="BG13" s="80"/>
      <c r="BH13" s="81"/>
      <c r="BI13" s="67"/>
      <c r="BJ13" s="67"/>
    </row>
    <row r="14" spans="1:62" s="28" customFormat="1" x14ac:dyDescent="0.35">
      <c r="A14" s="1" t="s">
        <v>165</v>
      </c>
      <c r="B14" s="82"/>
      <c r="C14" s="76"/>
      <c r="D14" s="76"/>
      <c r="E14" s="76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80"/>
      <c r="BC14" s="80"/>
      <c r="BD14" s="80"/>
      <c r="BE14" s="80"/>
      <c r="BF14" s="80"/>
      <c r="BG14" s="80"/>
      <c r="BH14" s="81"/>
      <c r="BI14" s="67"/>
      <c r="BJ14" s="67"/>
    </row>
    <row r="15" spans="1:62" s="28" customFormat="1" x14ac:dyDescent="0.35">
      <c r="A15" s="1" t="s">
        <v>7</v>
      </c>
      <c r="B15" s="82"/>
      <c r="C15" s="76"/>
      <c r="D15" s="76"/>
      <c r="E15" s="76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80"/>
      <c r="BC15" s="80"/>
      <c r="BD15" s="80"/>
      <c r="BE15" s="80"/>
      <c r="BF15" s="80"/>
      <c r="BG15" s="80"/>
      <c r="BH15" s="81"/>
      <c r="BI15" s="67"/>
      <c r="BJ15" s="67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/>
  <dimension ref="A1:M14"/>
  <sheetViews>
    <sheetView showZeros="0" tabSelected="1" view="pageBreakPreview" zoomScale="70" zoomScaleNormal="70" zoomScaleSheetLayoutView="70" workbookViewId="0">
      <selection activeCell="Q9" sqref="Q9"/>
    </sheetView>
  </sheetViews>
  <sheetFormatPr baseColWidth="10" defaultRowHeight="14.5" x14ac:dyDescent="0.35"/>
  <cols>
    <col min="1" max="1" width="15.7265625" style="1" customWidth="1"/>
    <col min="2" max="2" width="13.1796875" style="1" customWidth="1"/>
    <col min="3" max="3" width="11.453125" style="1"/>
    <col min="4" max="4" width="10.7265625" style="1" customWidth="1"/>
    <col min="5" max="5" width="9.453125" style="1" customWidth="1"/>
    <col min="6" max="9" width="16.26953125" style="1" customWidth="1"/>
    <col min="10" max="11" width="8.1796875" style="1" customWidth="1"/>
    <col min="12" max="12" width="8.81640625" style="1" customWidth="1"/>
    <col min="13" max="13" width="13.26953125" style="1" customWidth="1"/>
  </cols>
  <sheetData>
    <row r="1" spans="1:13" s="121" customFormat="1" ht="25" customHeight="1" x14ac:dyDescent="0.35">
      <c r="A1" s="118">
        <f>Gesamt!B1</f>
        <v>0</v>
      </c>
      <c r="B1" s="119" t="s">
        <v>9</v>
      </c>
      <c r="C1" s="120" t="s">
        <v>10</v>
      </c>
      <c r="D1" s="120" t="s">
        <v>11</v>
      </c>
      <c r="E1" s="120" t="s">
        <v>12</v>
      </c>
      <c r="F1" s="119"/>
      <c r="G1" s="119"/>
      <c r="H1" s="119"/>
      <c r="I1" s="146"/>
      <c r="J1" s="267" t="s">
        <v>13</v>
      </c>
      <c r="K1" s="268"/>
      <c r="L1" s="269"/>
      <c r="M1" s="119"/>
    </row>
    <row r="2" spans="1:13" s="18" customFormat="1" ht="25" customHeight="1" thickBot="1" x14ac:dyDescent="0.4">
      <c r="A2" s="15" t="s">
        <v>0</v>
      </c>
      <c r="B2" s="16" t="s">
        <v>18</v>
      </c>
      <c r="C2" s="16" t="s">
        <v>19</v>
      </c>
      <c r="D2" s="16" t="s">
        <v>18</v>
      </c>
      <c r="E2" s="16" t="s">
        <v>19</v>
      </c>
      <c r="F2" s="16"/>
      <c r="G2" s="16"/>
      <c r="H2" s="16"/>
      <c r="I2" s="166"/>
      <c r="J2" s="125" t="s">
        <v>14</v>
      </c>
      <c r="K2" s="16" t="s">
        <v>83</v>
      </c>
      <c r="L2" s="17" t="s">
        <v>15</v>
      </c>
      <c r="M2" s="16" t="s">
        <v>37</v>
      </c>
    </row>
    <row r="3" spans="1:13" s="100" customFormat="1" ht="25" customHeight="1" x14ac:dyDescent="0.35">
      <c r="A3" s="97" t="s">
        <v>1</v>
      </c>
      <c r="B3" s="182">
        <f>Gesamt!B6</f>
        <v>0</v>
      </c>
      <c r="C3" s="98">
        <f>B3*1.1</f>
        <v>0</v>
      </c>
      <c r="D3" s="182">
        <f>Gesamt!C6</f>
        <v>0</v>
      </c>
      <c r="E3" s="98">
        <f>D3*1.1</f>
        <v>0</v>
      </c>
      <c r="F3" s="98"/>
      <c r="G3" s="98"/>
      <c r="H3" s="98"/>
      <c r="I3" s="168"/>
      <c r="J3" s="176">
        <f>Gesamt!BC6</f>
        <v>0</v>
      </c>
      <c r="K3" s="98">
        <f>Gesamt!BD6</f>
        <v>0</v>
      </c>
      <c r="L3" s="99">
        <f>Gesamt!BE6</f>
        <v>0</v>
      </c>
      <c r="M3" s="98">
        <f>Gesamt!BB6</f>
        <v>0</v>
      </c>
    </row>
    <row r="4" spans="1:13" s="4" customFormat="1" ht="25" customHeight="1" x14ac:dyDescent="0.35">
      <c r="A4" s="7" t="s">
        <v>2</v>
      </c>
      <c r="B4" s="181">
        <f>Gesamt!B7</f>
        <v>0</v>
      </c>
      <c r="C4" s="2">
        <f>B4*1.1</f>
        <v>0</v>
      </c>
      <c r="D4" s="181">
        <f>Gesamt!C7</f>
        <v>0</v>
      </c>
      <c r="E4" s="2">
        <f>D4*1.1</f>
        <v>0</v>
      </c>
      <c r="F4" s="2"/>
      <c r="G4" s="2"/>
      <c r="H4" s="2"/>
      <c r="I4" s="167"/>
      <c r="J4" s="175">
        <f>Gesamt!BC7</f>
        <v>0</v>
      </c>
      <c r="K4" s="88">
        <f>Gesamt!BD7</f>
        <v>0</v>
      </c>
      <c r="L4" s="77">
        <f>Gesamt!BE7</f>
        <v>0</v>
      </c>
      <c r="M4" s="2">
        <f>Gesamt!BB7</f>
        <v>0</v>
      </c>
    </row>
    <row r="5" spans="1:13" s="100" customFormat="1" ht="25" customHeight="1" x14ac:dyDescent="0.35">
      <c r="A5" s="97" t="s">
        <v>4</v>
      </c>
      <c r="B5" s="182">
        <f>Gesamt!B8</f>
        <v>0</v>
      </c>
      <c r="C5" s="98">
        <f t="shared" ref="C5:C12" si="0">B5*1.1</f>
        <v>0</v>
      </c>
      <c r="D5" s="182">
        <f>Gesamt!C8</f>
        <v>0</v>
      </c>
      <c r="E5" s="98">
        <f t="shared" ref="E5:E12" si="1">D5*1.1</f>
        <v>0</v>
      </c>
      <c r="F5" s="98"/>
      <c r="G5" s="98"/>
      <c r="H5" s="98"/>
      <c r="I5" s="168"/>
      <c r="J5" s="176">
        <f>Gesamt!BC8</f>
        <v>0</v>
      </c>
      <c r="K5" s="98">
        <f>Gesamt!BD8</f>
        <v>0</v>
      </c>
      <c r="L5" s="99">
        <f>Gesamt!BE8</f>
        <v>0</v>
      </c>
      <c r="M5" s="98">
        <f>Gesamt!BB8</f>
        <v>0</v>
      </c>
    </row>
    <row r="6" spans="1:13" s="4" customFormat="1" ht="25" customHeight="1" x14ac:dyDescent="0.35">
      <c r="A6" s="7" t="s">
        <v>5</v>
      </c>
      <c r="B6" s="181">
        <f>Gesamt!B9</f>
        <v>0</v>
      </c>
      <c r="C6" s="2">
        <f t="shared" si="0"/>
        <v>0</v>
      </c>
      <c r="D6" s="181">
        <f>Gesamt!C9</f>
        <v>0</v>
      </c>
      <c r="E6" s="2">
        <f t="shared" si="1"/>
        <v>0</v>
      </c>
      <c r="F6" s="2"/>
      <c r="G6" s="2"/>
      <c r="H6" s="2"/>
      <c r="I6" s="167"/>
      <c r="J6" s="175">
        <f>Gesamt!BC9</f>
        <v>0</v>
      </c>
      <c r="K6" s="88">
        <f>Gesamt!BD9</f>
        <v>0</v>
      </c>
      <c r="L6" s="77">
        <f>Gesamt!BE9</f>
        <v>0</v>
      </c>
      <c r="M6" s="2">
        <f>Gesamt!BB9</f>
        <v>0</v>
      </c>
    </row>
    <row r="7" spans="1:13" s="100" customFormat="1" ht="25" customHeight="1" x14ac:dyDescent="0.35">
      <c r="A7" s="97" t="s">
        <v>160</v>
      </c>
      <c r="B7" s="182">
        <f>Gesamt!B10</f>
        <v>0</v>
      </c>
      <c r="C7" s="98">
        <f>B7*1.1</f>
        <v>0</v>
      </c>
      <c r="D7" s="182">
        <f>Gesamt!C10</f>
        <v>0</v>
      </c>
      <c r="E7" s="98">
        <f>D7*1.1</f>
        <v>0</v>
      </c>
      <c r="F7" s="98"/>
      <c r="G7" s="98"/>
      <c r="H7" s="98"/>
      <c r="I7" s="168"/>
      <c r="J7" s="176">
        <f>Gesamt!BC10</f>
        <v>0</v>
      </c>
      <c r="K7" s="98">
        <f>Gesamt!BD10</f>
        <v>0</v>
      </c>
      <c r="L7" s="99">
        <f>Gesamt!BE10</f>
        <v>0</v>
      </c>
      <c r="M7" s="98">
        <f>Gesamt!BB10</f>
        <v>0</v>
      </c>
    </row>
    <row r="8" spans="1:13" s="4" customFormat="1" ht="25" customHeight="1" x14ac:dyDescent="0.35">
      <c r="A8" s="7" t="s">
        <v>8</v>
      </c>
      <c r="B8" s="181">
        <f>Gesamt!B11</f>
        <v>0</v>
      </c>
      <c r="C8" s="2">
        <f>B8*1.1</f>
        <v>0</v>
      </c>
      <c r="D8" s="181">
        <f>Gesamt!C11</f>
        <v>0</v>
      </c>
      <c r="E8" s="2">
        <f>D8*1.1</f>
        <v>0</v>
      </c>
      <c r="F8" s="2"/>
      <c r="G8" s="2"/>
      <c r="H8" s="2"/>
      <c r="I8" s="167"/>
      <c r="J8" s="175">
        <f>Gesamt!BC11</f>
        <v>0</v>
      </c>
      <c r="K8" s="2">
        <f>Gesamt!BD11</f>
        <v>0</v>
      </c>
      <c r="L8" s="77">
        <f>Gesamt!BE11</f>
        <v>0</v>
      </c>
      <c r="M8" s="2">
        <f>Gesamt!BB11</f>
        <v>0</v>
      </c>
    </row>
    <row r="9" spans="1:13" s="100" customFormat="1" ht="25" customHeight="1" x14ac:dyDescent="0.35">
      <c r="A9" s="97" t="s">
        <v>6</v>
      </c>
      <c r="B9" s="182">
        <f>Gesamt!B12</f>
        <v>0</v>
      </c>
      <c r="C9" s="98">
        <f>B9*1.1</f>
        <v>0</v>
      </c>
      <c r="D9" s="182">
        <f>Gesamt!C12</f>
        <v>0</v>
      </c>
      <c r="E9" s="98">
        <f>D9*1.1</f>
        <v>0</v>
      </c>
      <c r="F9" s="98"/>
      <c r="G9" s="98"/>
      <c r="H9" s="98"/>
      <c r="I9" s="168"/>
      <c r="J9" s="176">
        <f>Gesamt!BC12</f>
        <v>0</v>
      </c>
      <c r="K9" s="98">
        <f>Gesamt!BD12</f>
        <v>0</v>
      </c>
      <c r="L9" s="99">
        <f>Gesamt!BE12</f>
        <v>0</v>
      </c>
      <c r="M9" s="98">
        <f>Gesamt!BB12</f>
        <v>0</v>
      </c>
    </row>
    <row r="10" spans="1:13" s="4" customFormat="1" ht="25" customHeight="1" x14ac:dyDescent="0.35">
      <c r="A10" s="7" t="s">
        <v>36</v>
      </c>
      <c r="B10" s="181">
        <f>Gesamt!B13</f>
        <v>0</v>
      </c>
      <c r="C10" s="2">
        <f>B10*1.1</f>
        <v>0</v>
      </c>
      <c r="D10" s="181">
        <f>Gesamt!C13</f>
        <v>0</v>
      </c>
      <c r="E10" s="2">
        <f>D10*1.1</f>
        <v>0</v>
      </c>
      <c r="F10" s="2"/>
      <c r="G10" s="2"/>
      <c r="H10" s="2"/>
      <c r="I10" s="167"/>
      <c r="J10" s="175">
        <f>Gesamt!BC13</f>
        <v>0</v>
      </c>
      <c r="K10" s="88">
        <f>Gesamt!BD13</f>
        <v>0</v>
      </c>
      <c r="L10" s="77">
        <f>Gesamt!BE13</f>
        <v>0</v>
      </c>
      <c r="M10" s="2">
        <f>Gesamt!BB13</f>
        <v>0</v>
      </c>
    </row>
    <row r="11" spans="1:13" s="100" customFormat="1" ht="25" customHeight="1" x14ac:dyDescent="0.35">
      <c r="A11" s="97" t="s">
        <v>166</v>
      </c>
      <c r="B11" s="182">
        <f>Gesamt!B14</f>
        <v>0</v>
      </c>
      <c r="C11" s="98">
        <f>B11*1.1</f>
        <v>0</v>
      </c>
      <c r="D11" s="182">
        <f>Gesamt!C14</f>
        <v>0</v>
      </c>
      <c r="E11" s="98">
        <f>D11*1.1</f>
        <v>0</v>
      </c>
      <c r="F11" s="98"/>
      <c r="G11" s="98"/>
      <c r="H11" s="98"/>
      <c r="I11" s="168"/>
      <c r="J11" s="176">
        <f>Gesamt!BC14</f>
        <v>0</v>
      </c>
      <c r="K11" s="98">
        <f>Gesamt!BD14</f>
        <v>0</v>
      </c>
      <c r="L11" s="99">
        <f>Gesamt!BE14</f>
        <v>0</v>
      </c>
      <c r="M11" s="98">
        <f>Gesamt!BB14</f>
        <v>0</v>
      </c>
    </row>
    <row r="12" spans="1:13" s="4" customFormat="1" ht="25" customHeight="1" thickBot="1" x14ac:dyDescent="0.4">
      <c r="A12" s="7" t="s">
        <v>7</v>
      </c>
      <c r="B12" s="181">
        <f>Gesamt!B15</f>
        <v>0</v>
      </c>
      <c r="C12" s="2">
        <f t="shared" si="0"/>
        <v>0</v>
      </c>
      <c r="D12" s="181">
        <f>Gesamt!C15</f>
        <v>0</v>
      </c>
      <c r="E12" s="2">
        <f t="shared" si="1"/>
        <v>0</v>
      </c>
      <c r="F12" s="2"/>
      <c r="G12" s="2"/>
      <c r="H12" s="2"/>
      <c r="I12" s="167"/>
      <c r="J12" s="175">
        <f>Gesamt!BC15</f>
        <v>0</v>
      </c>
      <c r="K12" s="88">
        <f>Gesamt!BD15</f>
        <v>0</v>
      </c>
      <c r="L12" s="77">
        <f>Gesamt!BE15</f>
        <v>0</v>
      </c>
      <c r="M12" s="2">
        <f>Gesamt!BB15</f>
        <v>0</v>
      </c>
    </row>
    <row r="13" spans="1:13" s="14" customFormat="1" ht="30" customHeight="1" thickBot="1" x14ac:dyDescent="0.4">
      <c r="A13" s="12" t="s">
        <v>16</v>
      </c>
      <c r="B13" s="183">
        <f>Gesamt!B5</f>
        <v>0</v>
      </c>
      <c r="C13" s="25">
        <f>SUM(C4:C12)</f>
        <v>0</v>
      </c>
      <c r="D13" s="183">
        <f>Gesamt!C5</f>
        <v>0</v>
      </c>
      <c r="E13" s="25">
        <f>SUM(E4:E12)</f>
        <v>0</v>
      </c>
      <c r="F13" s="25"/>
      <c r="G13" s="25"/>
      <c r="H13" s="25"/>
      <c r="I13" s="169"/>
      <c r="J13" s="177">
        <f>Gesamt!BC5</f>
        <v>0</v>
      </c>
      <c r="K13" s="25">
        <f>Gesamt!BD5</f>
        <v>0</v>
      </c>
      <c r="L13" s="91">
        <f>Gesamt!BE5</f>
        <v>0</v>
      </c>
      <c r="M13" s="25">
        <f>Gesamt!BB5</f>
        <v>0</v>
      </c>
    </row>
    <row r="14" spans="1:13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</row>
  </sheetData>
  <mergeCells count="1">
    <mergeCell ref="J1:L1"/>
  </mergeCells>
  <pageMargins left="0.7" right="0.7" top="0.78740157499999996" bottom="0.78740157499999996" header="0.3" footer="0.3"/>
  <pageSetup paperSize="9" scale="53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/>
  <dimension ref="A1:M14"/>
  <sheetViews>
    <sheetView showZeros="0" view="pageBreakPreview" zoomScale="60" zoomScaleNormal="80" workbookViewId="0">
      <selection activeCell="N13" sqref="N13"/>
    </sheetView>
  </sheetViews>
  <sheetFormatPr baseColWidth="10" defaultRowHeight="14.5" x14ac:dyDescent="0.35"/>
  <cols>
    <col min="1" max="1" width="15.7265625" style="1" customWidth="1"/>
    <col min="2" max="5" width="5.7265625" style="1" customWidth="1"/>
    <col min="6" max="6" width="8.7265625" style="1" customWidth="1"/>
    <col min="7" max="7" width="7.81640625" style="1" customWidth="1"/>
    <col min="8" max="8" width="13.54296875" style="1" customWidth="1"/>
    <col min="9" max="9" width="8.7265625" style="1" customWidth="1"/>
    <col min="10" max="10" width="7.81640625" style="1" customWidth="1"/>
    <col min="11" max="11" width="13.26953125" style="1" customWidth="1"/>
    <col min="12" max="12" width="15" customWidth="1"/>
  </cols>
  <sheetData>
    <row r="1" spans="1:13" s="29" customFormat="1" ht="97.5" customHeight="1" x14ac:dyDescent="0.45">
      <c r="A1" s="72">
        <f>Gesamt!B1</f>
        <v>0</v>
      </c>
      <c r="B1" s="30" t="s">
        <v>84</v>
      </c>
      <c r="C1" s="30" t="s">
        <v>90</v>
      </c>
      <c r="D1" s="30" t="s">
        <v>39</v>
      </c>
      <c r="E1" s="30" t="s">
        <v>47</v>
      </c>
      <c r="F1" s="270"/>
      <c r="G1" s="271"/>
      <c r="H1" s="272"/>
      <c r="I1" s="273"/>
      <c r="J1" s="271"/>
      <c r="K1" s="272"/>
      <c r="L1" s="92"/>
    </row>
    <row r="2" spans="1:13" s="33" customFormat="1" ht="25" customHeight="1" x14ac:dyDescent="0.35">
      <c r="A2" s="93">
        <f>Gesamt!E1</f>
        <v>0</v>
      </c>
      <c r="B2" s="32"/>
      <c r="C2" s="32"/>
      <c r="D2" s="32"/>
      <c r="E2" s="32"/>
      <c r="F2" s="32"/>
      <c r="G2" s="104"/>
      <c r="H2" s="110"/>
      <c r="I2" s="107"/>
      <c r="J2" s="104"/>
      <c r="K2" s="110"/>
      <c r="L2" s="94"/>
    </row>
    <row r="3" spans="1:13" s="9" customFormat="1" ht="25" customHeight="1" x14ac:dyDescent="0.35">
      <c r="A3" s="8" t="s">
        <v>1</v>
      </c>
      <c r="B3" s="23">
        <f>Gesamt!L6</f>
        <v>0</v>
      </c>
      <c r="C3" s="23">
        <f>Gesamt!M6</f>
        <v>0</v>
      </c>
      <c r="D3" s="23">
        <f>Gesamt!N6</f>
        <v>0</v>
      </c>
      <c r="E3" s="23">
        <f>Gesamt!O6</f>
        <v>0</v>
      </c>
      <c r="F3" s="23"/>
      <c r="G3" s="106" t="s">
        <v>21</v>
      </c>
      <c r="H3" s="21" t="s">
        <v>22</v>
      </c>
      <c r="I3" s="22"/>
      <c r="J3" s="106" t="s">
        <v>21</v>
      </c>
      <c r="K3" s="21" t="s">
        <v>22</v>
      </c>
      <c r="L3" s="112"/>
      <c r="M3" s="19"/>
    </row>
    <row r="4" spans="1:13" s="4" customFormat="1" ht="25" customHeight="1" x14ac:dyDescent="0.35">
      <c r="A4" s="31" t="s">
        <v>2</v>
      </c>
      <c r="B4" s="101">
        <f>Gesamt!L7</f>
        <v>0</v>
      </c>
      <c r="C4" s="101">
        <f>Gesamt!M7</f>
        <v>0</v>
      </c>
      <c r="D4" s="101">
        <f>Gesamt!N7</f>
        <v>0</v>
      </c>
      <c r="E4" s="101">
        <f>Gesamt!O7</f>
        <v>0</v>
      </c>
      <c r="F4" s="101"/>
      <c r="G4" s="105" t="s">
        <v>21</v>
      </c>
      <c r="H4" s="111" t="s">
        <v>22</v>
      </c>
      <c r="I4" s="108"/>
      <c r="J4" s="105" t="s">
        <v>21</v>
      </c>
      <c r="K4" s="111" t="s">
        <v>22</v>
      </c>
      <c r="L4" s="95"/>
    </row>
    <row r="5" spans="1:13" s="9" customFormat="1" ht="25" customHeight="1" x14ac:dyDescent="0.35">
      <c r="A5" s="8" t="s">
        <v>4</v>
      </c>
      <c r="B5" s="23">
        <f>Gesamt!L8</f>
        <v>0</v>
      </c>
      <c r="C5" s="23">
        <f>Gesamt!M8</f>
        <v>0</v>
      </c>
      <c r="D5" s="23">
        <f>Gesamt!N8</f>
        <v>0</v>
      </c>
      <c r="E5" s="23">
        <f>Gesamt!O8</f>
        <v>0</v>
      </c>
      <c r="F5" s="23"/>
      <c r="G5" s="106" t="s">
        <v>21</v>
      </c>
      <c r="H5" s="21" t="s">
        <v>22</v>
      </c>
      <c r="I5" s="22"/>
      <c r="J5" s="106" t="s">
        <v>21</v>
      </c>
      <c r="K5" s="21" t="s">
        <v>22</v>
      </c>
      <c r="L5" s="112"/>
      <c r="M5" s="19"/>
    </row>
    <row r="6" spans="1:13" s="4" customFormat="1" ht="25" customHeight="1" x14ac:dyDescent="0.35">
      <c r="A6" s="31" t="s">
        <v>5</v>
      </c>
      <c r="B6" s="101">
        <f>Gesamt!L9</f>
        <v>0</v>
      </c>
      <c r="C6" s="101">
        <f>Gesamt!M9</f>
        <v>0</v>
      </c>
      <c r="D6" s="101">
        <f>Gesamt!N9</f>
        <v>0</v>
      </c>
      <c r="E6" s="101">
        <f>Gesamt!O9</f>
        <v>0</v>
      </c>
      <c r="F6" s="101"/>
      <c r="G6" s="105" t="s">
        <v>21</v>
      </c>
      <c r="H6" s="111" t="s">
        <v>22</v>
      </c>
      <c r="I6" s="108"/>
      <c r="J6" s="105" t="s">
        <v>21</v>
      </c>
      <c r="K6" s="111" t="s">
        <v>22</v>
      </c>
      <c r="L6" s="95"/>
    </row>
    <row r="7" spans="1:13" s="9" customFormat="1" ht="25" customHeight="1" x14ac:dyDescent="0.35">
      <c r="A7" s="8" t="s">
        <v>160</v>
      </c>
      <c r="B7" s="23">
        <f>Gesamt!L10</f>
        <v>0</v>
      </c>
      <c r="C7" s="23">
        <f>Gesamt!M10</f>
        <v>0</v>
      </c>
      <c r="D7" s="23">
        <f>Gesamt!N10</f>
        <v>0</v>
      </c>
      <c r="E7" s="23">
        <f>Gesamt!O10</f>
        <v>0</v>
      </c>
      <c r="F7" s="23"/>
      <c r="G7" s="106" t="s">
        <v>21</v>
      </c>
      <c r="H7" s="21" t="s">
        <v>22</v>
      </c>
      <c r="I7" s="22"/>
      <c r="J7" s="106" t="s">
        <v>21</v>
      </c>
      <c r="K7" s="21" t="s">
        <v>22</v>
      </c>
      <c r="L7" s="112"/>
      <c r="M7" s="19"/>
    </row>
    <row r="8" spans="1:13" s="4" customFormat="1" ht="25" customHeight="1" x14ac:dyDescent="0.35">
      <c r="A8" s="31" t="s">
        <v>8</v>
      </c>
      <c r="B8" s="101">
        <f>Gesamt!L11</f>
        <v>0</v>
      </c>
      <c r="C8" s="101">
        <f>Gesamt!M11</f>
        <v>0</v>
      </c>
      <c r="D8" s="101">
        <f>Gesamt!N11</f>
        <v>0</v>
      </c>
      <c r="E8" s="101">
        <f>Gesamt!O11</f>
        <v>0</v>
      </c>
      <c r="F8" s="101"/>
      <c r="G8" s="105" t="s">
        <v>21</v>
      </c>
      <c r="H8" s="111" t="s">
        <v>22</v>
      </c>
      <c r="I8" s="108"/>
      <c r="J8" s="105" t="s">
        <v>21</v>
      </c>
      <c r="K8" s="111" t="s">
        <v>22</v>
      </c>
      <c r="L8" s="95"/>
    </row>
    <row r="9" spans="1:13" s="9" customFormat="1" ht="25" customHeight="1" x14ac:dyDescent="0.35">
      <c r="A9" s="8" t="s">
        <v>6</v>
      </c>
      <c r="B9" s="23">
        <f>Gesamt!L12</f>
        <v>0</v>
      </c>
      <c r="C9" s="23">
        <f>Gesamt!M12</f>
        <v>0</v>
      </c>
      <c r="D9" s="23">
        <f>Gesamt!N12</f>
        <v>0</v>
      </c>
      <c r="E9" s="23">
        <f>Gesamt!O12</f>
        <v>0</v>
      </c>
      <c r="F9" s="23"/>
      <c r="G9" s="106" t="s">
        <v>21</v>
      </c>
      <c r="H9" s="21" t="s">
        <v>22</v>
      </c>
      <c r="I9" s="22"/>
      <c r="J9" s="106" t="s">
        <v>21</v>
      </c>
      <c r="K9" s="21" t="s">
        <v>22</v>
      </c>
      <c r="L9" s="112"/>
      <c r="M9" s="19"/>
    </row>
    <row r="10" spans="1:13" s="4" customFormat="1" ht="25" customHeight="1" x14ac:dyDescent="0.35">
      <c r="A10" s="31" t="s">
        <v>36</v>
      </c>
      <c r="B10" s="101">
        <f>Gesamt!L13</f>
        <v>0</v>
      </c>
      <c r="C10" s="101">
        <f>Gesamt!M13</f>
        <v>0</v>
      </c>
      <c r="D10" s="101">
        <f>Gesamt!N13</f>
        <v>0</v>
      </c>
      <c r="E10" s="101">
        <f>Gesamt!O13</f>
        <v>0</v>
      </c>
      <c r="F10" s="101"/>
      <c r="G10" s="105" t="s">
        <v>21</v>
      </c>
      <c r="H10" s="111" t="s">
        <v>22</v>
      </c>
      <c r="I10" s="108"/>
      <c r="J10" s="105" t="s">
        <v>21</v>
      </c>
      <c r="K10" s="111" t="s">
        <v>22</v>
      </c>
      <c r="L10" s="95"/>
    </row>
    <row r="11" spans="1:13" s="9" customFormat="1" ht="25" customHeight="1" x14ac:dyDescent="0.35">
      <c r="A11" s="8" t="s">
        <v>165</v>
      </c>
      <c r="B11" s="23">
        <f>Gesamt!L14</f>
        <v>0</v>
      </c>
      <c r="C11" s="23">
        <f>Gesamt!M14</f>
        <v>0</v>
      </c>
      <c r="D11" s="23">
        <f>Gesamt!N14</f>
        <v>0</v>
      </c>
      <c r="E11" s="23">
        <f>Gesamt!O14</f>
        <v>0</v>
      </c>
      <c r="F11" s="23"/>
      <c r="G11" s="106" t="s">
        <v>21</v>
      </c>
      <c r="H11" s="21" t="s">
        <v>22</v>
      </c>
      <c r="I11" s="22"/>
      <c r="J11" s="106" t="s">
        <v>21</v>
      </c>
      <c r="K11" s="21" t="s">
        <v>22</v>
      </c>
      <c r="L11" s="112"/>
      <c r="M11" s="19"/>
    </row>
    <row r="12" spans="1:13" s="3" customFormat="1" ht="25" customHeight="1" x14ac:dyDescent="0.35">
      <c r="A12" s="261" t="s">
        <v>7</v>
      </c>
      <c r="B12" s="262">
        <f>Gesamt!L15</f>
        <v>0</v>
      </c>
      <c r="C12" s="262">
        <f>Gesamt!M15</f>
        <v>0</v>
      </c>
      <c r="D12" s="262">
        <f>Gesamt!N15</f>
        <v>0</v>
      </c>
      <c r="E12" s="262">
        <f>Gesamt!O15</f>
        <v>0</v>
      </c>
      <c r="F12" s="262"/>
      <c r="G12" s="263" t="s">
        <v>21</v>
      </c>
      <c r="H12" s="264" t="s">
        <v>22</v>
      </c>
      <c r="I12" s="265"/>
      <c r="J12" s="263" t="s">
        <v>21</v>
      </c>
      <c r="K12" s="264" t="s">
        <v>22</v>
      </c>
      <c r="L12" s="266"/>
      <c r="M12" s="5"/>
    </row>
    <row r="13" spans="1:13" s="14" customFormat="1" ht="30" customHeight="1" x14ac:dyDescent="0.35">
      <c r="A13" s="114" t="s">
        <v>16</v>
      </c>
      <c r="B13" s="115">
        <f>Gesamt!L5</f>
        <v>0</v>
      </c>
      <c r="C13" s="115">
        <f>Gesamt!M5</f>
        <v>0</v>
      </c>
      <c r="D13" s="115">
        <f>Gesamt!N5</f>
        <v>0</v>
      </c>
      <c r="E13" s="115">
        <f>Gesamt!O5</f>
        <v>0</v>
      </c>
      <c r="F13" s="115"/>
      <c r="G13" s="116"/>
      <c r="H13" s="113"/>
      <c r="I13" s="117"/>
      <c r="J13" s="116"/>
      <c r="K13" s="113"/>
      <c r="L13" s="113"/>
    </row>
    <row r="14" spans="1:13" x14ac:dyDescent="0.3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</row>
  </sheetData>
  <mergeCells count="2">
    <mergeCell ref="F1:H1"/>
    <mergeCell ref="I1:K1"/>
  </mergeCells>
  <pageMargins left="0.7" right="0.7" top="0.78740157499999996" bottom="0.78740157499999996" header="0.3" footer="0.3"/>
  <pageSetup paperSize="9" scale="63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4"/>
  <dimension ref="A1:M26"/>
  <sheetViews>
    <sheetView showZeros="0" view="pageBreakPreview" zoomScale="70" zoomScaleNormal="60" zoomScaleSheetLayoutView="70" workbookViewId="0">
      <selection activeCell="D20" sqref="D20"/>
    </sheetView>
  </sheetViews>
  <sheetFormatPr baseColWidth="10" defaultRowHeight="14.5" x14ac:dyDescent="0.35"/>
  <cols>
    <col min="1" max="1" width="15.7265625" style="1" customWidth="1"/>
    <col min="2" max="2" width="6.7265625" style="1" customWidth="1"/>
    <col min="3" max="3" width="7.7265625" style="1" customWidth="1"/>
    <col min="4" max="4" width="15.81640625" style="1" customWidth="1"/>
    <col min="5" max="5" width="7.1796875" style="1" customWidth="1"/>
    <col min="6" max="6" width="7.81640625" style="1" customWidth="1"/>
    <col min="7" max="7" width="15.7265625" style="1" customWidth="1"/>
    <col min="8" max="8" width="9" style="1" customWidth="1"/>
    <col min="9" max="9" width="7.81640625" style="1" customWidth="1"/>
    <col min="10" max="10" width="15.81640625" style="1" customWidth="1"/>
    <col min="11" max="11" width="10.7265625" style="27" customWidth="1"/>
    <col min="12" max="12" width="11.7265625" style="27" customWidth="1"/>
    <col min="13" max="13" width="9.7265625" style="1" customWidth="1"/>
  </cols>
  <sheetData>
    <row r="1" spans="1:13" s="11" customFormat="1" ht="25" customHeight="1" x14ac:dyDescent="0.35">
      <c r="A1" s="73">
        <f>Gesamt!B1</f>
        <v>0</v>
      </c>
      <c r="B1" s="274" t="s">
        <v>23</v>
      </c>
      <c r="C1" s="274"/>
      <c r="D1" s="275"/>
      <c r="E1" s="276" t="s">
        <v>24</v>
      </c>
      <c r="F1" s="274"/>
      <c r="G1" s="275"/>
      <c r="H1" s="124"/>
      <c r="I1" s="10"/>
      <c r="J1" s="129"/>
      <c r="K1" s="124" t="s">
        <v>25</v>
      </c>
      <c r="L1" s="10" t="s">
        <v>26</v>
      </c>
      <c r="M1" s="10"/>
    </row>
    <row r="2" spans="1:13" s="18" customFormat="1" ht="25" customHeight="1" thickBot="1" x14ac:dyDescent="0.4">
      <c r="A2" s="130" t="s">
        <v>0</v>
      </c>
      <c r="B2" s="122" t="s">
        <v>20</v>
      </c>
      <c r="C2" s="16"/>
      <c r="D2" s="17"/>
      <c r="E2" s="125" t="s">
        <v>20</v>
      </c>
      <c r="F2" s="16"/>
      <c r="G2" s="17"/>
      <c r="H2" s="122"/>
      <c r="I2" s="16"/>
      <c r="J2" s="17"/>
      <c r="K2" s="122"/>
      <c r="L2" s="16"/>
      <c r="M2" s="16"/>
    </row>
    <row r="3" spans="1:13" s="9" customFormat="1" ht="25" customHeight="1" thickBot="1" x14ac:dyDescent="0.4">
      <c r="A3" s="145" t="s">
        <v>1</v>
      </c>
      <c r="B3" s="22">
        <f>Gesamt!D6</f>
        <v>0</v>
      </c>
      <c r="C3" s="9" t="s">
        <v>21</v>
      </c>
      <c r="D3" s="96" t="s">
        <v>22</v>
      </c>
      <c r="E3" s="103">
        <f>Gesamt!D6</f>
        <v>0</v>
      </c>
      <c r="F3" s="9" t="s">
        <v>21</v>
      </c>
      <c r="G3" s="96" t="s">
        <v>22</v>
      </c>
      <c r="H3" s="19"/>
      <c r="I3" s="9" t="s">
        <v>21</v>
      </c>
      <c r="J3" s="96" t="s">
        <v>22</v>
      </c>
      <c r="K3" s="22" t="s">
        <v>27</v>
      </c>
      <c r="L3" s="144"/>
      <c r="M3" s="19"/>
    </row>
    <row r="4" spans="1:13" s="4" customFormat="1" ht="25" customHeight="1" thickBot="1" x14ac:dyDescent="0.4">
      <c r="A4" s="137" t="s">
        <v>2</v>
      </c>
      <c r="B4" s="138">
        <f>Gesamt!D7</f>
        <v>0</v>
      </c>
      <c r="C4" s="139" t="s">
        <v>21</v>
      </c>
      <c r="D4" s="140" t="s">
        <v>22</v>
      </c>
      <c r="E4" s="141">
        <f>Gesamt!D7</f>
        <v>0</v>
      </c>
      <c r="F4" s="139" t="s">
        <v>21</v>
      </c>
      <c r="G4" s="140" t="s">
        <v>22</v>
      </c>
      <c r="H4" s="142"/>
      <c r="I4" s="139" t="s">
        <v>21</v>
      </c>
      <c r="J4" s="140" t="s">
        <v>22</v>
      </c>
      <c r="K4" s="138" t="s">
        <v>28</v>
      </c>
      <c r="L4" s="143" t="s">
        <v>28</v>
      </c>
      <c r="M4" s="3"/>
    </row>
    <row r="5" spans="1:13" s="9" customFormat="1" ht="25" customHeight="1" thickTop="1" thickBot="1" x14ac:dyDescent="0.4">
      <c r="A5" s="145" t="s">
        <v>4</v>
      </c>
      <c r="B5" s="22">
        <f>Gesamt!D8</f>
        <v>0</v>
      </c>
      <c r="C5" s="9" t="s">
        <v>21</v>
      </c>
      <c r="D5" s="96" t="s">
        <v>22</v>
      </c>
      <c r="E5" s="103">
        <f>Gesamt!D8</f>
        <v>0</v>
      </c>
      <c r="F5" s="9" t="s">
        <v>21</v>
      </c>
      <c r="G5" s="96" t="s">
        <v>22</v>
      </c>
      <c r="H5" s="19"/>
      <c r="I5" s="9" t="s">
        <v>21</v>
      </c>
      <c r="J5" s="96" t="s">
        <v>22</v>
      </c>
      <c r="K5" s="22"/>
      <c r="L5" s="144"/>
      <c r="M5" s="19"/>
    </row>
    <row r="6" spans="1:13" s="4" customFormat="1" ht="25" customHeight="1" thickBot="1" x14ac:dyDescent="0.4">
      <c r="A6" s="137" t="s">
        <v>5</v>
      </c>
      <c r="B6" s="138">
        <f>Gesamt!D9</f>
        <v>0</v>
      </c>
      <c r="C6" s="139" t="s">
        <v>21</v>
      </c>
      <c r="D6" s="140" t="s">
        <v>22</v>
      </c>
      <c r="E6" s="141">
        <f>Gesamt!D9</f>
        <v>0</v>
      </c>
      <c r="F6" s="139" t="s">
        <v>21</v>
      </c>
      <c r="G6" s="140" t="s">
        <v>22</v>
      </c>
      <c r="H6" s="142"/>
      <c r="I6" s="139" t="s">
        <v>21</v>
      </c>
      <c r="J6" s="140" t="s">
        <v>22</v>
      </c>
      <c r="K6" s="138" t="s">
        <v>82</v>
      </c>
      <c r="L6" s="143" t="s">
        <v>28</v>
      </c>
      <c r="M6" s="3"/>
    </row>
    <row r="7" spans="1:13" s="9" customFormat="1" ht="25" customHeight="1" thickTop="1" thickBot="1" x14ac:dyDescent="0.4">
      <c r="A7" s="145" t="s">
        <v>160</v>
      </c>
      <c r="B7" s="22">
        <f>Gesamt!D10</f>
        <v>0</v>
      </c>
      <c r="C7" s="9" t="s">
        <v>21</v>
      </c>
      <c r="D7" s="96" t="s">
        <v>22</v>
      </c>
      <c r="E7" s="103">
        <f>Gesamt!D10</f>
        <v>0</v>
      </c>
      <c r="F7" s="9" t="s">
        <v>21</v>
      </c>
      <c r="G7" s="96" t="s">
        <v>22</v>
      </c>
      <c r="H7" s="19"/>
      <c r="I7" s="9" t="s">
        <v>21</v>
      </c>
      <c r="J7" s="96" t="s">
        <v>22</v>
      </c>
      <c r="K7" s="22"/>
      <c r="L7" s="144"/>
      <c r="M7" s="19"/>
    </row>
    <row r="8" spans="1:13" s="4" customFormat="1" ht="25" customHeight="1" thickBot="1" x14ac:dyDescent="0.4">
      <c r="A8" s="137" t="s">
        <v>8</v>
      </c>
      <c r="B8" s="138">
        <f>Gesamt!D11</f>
        <v>0</v>
      </c>
      <c r="C8" s="139" t="s">
        <v>21</v>
      </c>
      <c r="D8" s="140" t="s">
        <v>22</v>
      </c>
      <c r="E8" s="141">
        <f>Gesamt!D11</f>
        <v>0</v>
      </c>
      <c r="F8" s="139" t="s">
        <v>21</v>
      </c>
      <c r="G8" s="140" t="s">
        <v>22</v>
      </c>
      <c r="H8" s="142"/>
      <c r="I8" s="139" t="s">
        <v>21</v>
      </c>
      <c r="J8" s="140" t="s">
        <v>22</v>
      </c>
      <c r="K8" s="138"/>
      <c r="L8" s="143"/>
      <c r="M8" s="3"/>
    </row>
    <row r="9" spans="1:13" s="9" customFormat="1" ht="25" customHeight="1" thickTop="1" thickBot="1" x14ac:dyDescent="0.4">
      <c r="A9" s="145" t="s">
        <v>6</v>
      </c>
      <c r="B9" s="22">
        <f>Gesamt!D12</f>
        <v>0</v>
      </c>
      <c r="C9" s="9" t="s">
        <v>21</v>
      </c>
      <c r="D9" s="96" t="s">
        <v>22</v>
      </c>
      <c r="E9" s="103">
        <f>Gesamt!D12</f>
        <v>0</v>
      </c>
      <c r="F9" s="9" t="s">
        <v>21</v>
      </c>
      <c r="G9" s="96" t="s">
        <v>22</v>
      </c>
      <c r="H9" s="19"/>
      <c r="I9" s="9" t="s">
        <v>21</v>
      </c>
      <c r="J9" s="96" t="s">
        <v>22</v>
      </c>
      <c r="K9" s="22" t="s">
        <v>48</v>
      </c>
      <c r="L9" s="144"/>
      <c r="M9" s="19"/>
    </row>
    <row r="10" spans="1:13" s="4" customFormat="1" ht="25" customHeight="1" thickBot="1" x14ac:dyDescent="0.4">
      <c r="A10" s="137" t="s">
        <v>36</v>
      </c>
      <c r="B10" s="138">
        <f>Gesamt!D13</f>
        <v>0</v>
      </c>
      <c r="C10" s="139" t="s">
        <v>21</v>
      </c>
      <c r="D10" s="140" t="s">
        <v>22</v>
      </c>
      <c r="E10" s="141">
        <f>Gesamt!D13</f>
        <v>0</v>
      </c>
      <c r="F10" s="139" t="s">
        <v>21</v>
      </c>
      <c r="G10" s="140" t="s">
        <v>22</v>
      </c>
      <c r="H10" s="142"/>
      <c r="I10" s="139" t="s">
        <v>21</v>
      </c>
      <c r="J10" s="140" t="s">
        <v>22</v>
      </c>
      <c r="K10" s="138"/>
      <c r="L10" s="143"/>
      <c r="M10" s="3"/>
    </row>
    <row r="11" spans="1:13" s="9" customFormat="1" ht="25" customHeight="1" thickTop="1" x14ac:dyDescent="0.35">
      <c r="A11" s="145" t="s">
        <v>165</v>
      </c>
      <c r="B11" s="22">
        <f>Gesamt!D14</f>
        <v>0</v>
      </c>
      <c r="C11" s="9" t="s">
        <v>21</v>
      </c>
      <c r="D11" s="96" t="s">
        <v>22</v>
      </c>
      <c r="E11" s="103">
        <f>Gesamt!D14</f>
        <v>0</v>
      </c>
      <c r="F11" s="9" t="s">
        <v>21</v>
      </c>
      <c r="G11" s="96" t="s">
        <v>22</v>
      </c>
      <c r="H11" s="19"/>
      <c r="I11" s="9" t="s">
        <v>21</v>
      </c>
      <c r="J11" s="96" t="s">
        <v>22</v>
      </c>
      <c r="K11" s="22"/>
      <c r="L11" s="144"/>
      <c r="M11" s="19"/>
    </row>
    <row r="12" spans="1:13" s="3" customFormat="1" ht="25" customHeight="1" thickBot="1" x14ac:dyDescent="0.4">
      <c r="A12" s="126" t="s">
        <v>7</v>
      </c>
      <c r="B12" s="24">
        <f>Gesamt!D15</f>
        <v>0</v>
      </c>
      <c r="C12" s="3" t="s">
        <v>21</v>
      </c>
      <c r="D12" s="126" t="s">
        <v>22</v>
      </c>
      <c r="E12" s="102">
        <f>Gesamt!D15</f>
        <v>0</v>
      </c>
      <c r="F12" s="3" t="s">
        <v>21</v>
      </c>
      <c r="G12" s="126" t="s">
        <v>22</v>
      </c>
      <c r="H12" s="5"/>
      <c r="I12" s="3" t="s">
        <v>21</v>
      </c>
      <c r="J12" s="126" t="s">
        <v>22</v>
      </c>
      <c r="K12" s="24"/>
      <c r="L12" s="2"/>
    </row>
    <row r="13" spans="1:13" s="14" customFormat="1" ht="30" customHeight="1" thickBot="1" x14ac:dyDescent="0.4">
      <c r="A13" s="131" t="s">
        <v>16</v>
      </c>
      <c r="B13" s="109">
        <f>Gesamt!D5</f>
        <v>0</v>
      </c>
      <c r="C13" s="13"/>
      <c r="D13" s="128"/>
      <c r="E13" s="127">
        <f>Gesamt!D5</f>
        <v>0</v>
      </c>
      <c r="F13" s="13"/>
      <c r="G13" s="128"/>
      <c r="H13" s="123"/>
      <c r="I13" s="13"/>
      <c r="J13" s="128"/>
      <c r="K13" s="109"/>
      <c r="L13" s="25"/>
      <c r="M13" s="13"/>
    </row>
    <row r="14" spans="1:13" x14ac:dyDescent="0.35">
      <c r="A14" s="6"/>
      <c r="B14" s="6"/>
      <c r="C14" s="6"/>
      <c r="D14" s="6"/>
      <c r="E14" s="6"/>
      <c r="F14" s="6"/>
      <c r="G14" s="133"/>
      <c r="H14" s="132"/>
      <c r="I14" s="6"/>
      <c r="J14" s="133"/>
      <c r="K14" s="134"/>
      <c r="L14" s="26"/>
      <c r="M14" s="6"/>
    </row>
    <row r="15" spans="1:13" x14ac:dyDescent="0.35">
      <c r="J15" s="136"/>
      <c r="K15" s="135"/>
    </row>
    <row r="16" spans="1:13" x14ac:dyDescent="0.35">
      <c r="J16" s="136"/>
      <c r="K16" s="135"/>
    </row>
    <row r="17" spans="10:11" x14ac:dyDescent="0.35">
      <c r="J17" s="136"/>
      <c r="K17" s="135"/>
    </row>
    <row r="18" spans="10:11" x14ac:dyDescent="0.35">
      <c r="J18" s="136"/>
      <c r="K18" s="135"/>
    </row>
    <row r="19" spans="10:11" x14ac:dyDescent="0.35">
      <c r="J19" s="136"/>
      <c r="K19" s="135"/>
    </row>
    <row r="20" spans="10:11" x14ac:dyDescent="0.35">
      <c r="J20" s="136"/>
      <c r="K20" s="135"/>
    </row>
    <row r="21" spans="10:11" x14ac:dyDescent="0.35">
      <c r="J21" s="136"/>
      <c r="K21" s="135"/>
    </row>
    <row r="22" spans="10:11" x14ac:dyDescent="0.35">
      <c r="J22" s="136"/>
      <c r="K22" s="135"/>
    </row>
    <row r="23" spans="10:11" x14ac:dyDescent="0.35">
      <c r="J23" s="136"/>
      <c r="K23" s="135"/>
    </row>
    <row r="24" spans="10:11" x14ac:dyDescent="0.35">
      <c r="J24" s="136"/>
      <c r="K24" s="135"/>
    </row>
    <row r="25" spans="10:11" x14ac:dyDescent="0.35">
      <c r="J25" s="136"/>
      <c r="K25" s="135"/>
    </row>
    <row r="26" spans="10:11" x14ac:dyDescent="0.35">
      <c r="J26" s="136"/>
      <c r="K26" s="135"/>
    </row>
  </sheetData>
  <mergeCells count="2">
    <mergeCell ref="B1:D1"/>
    <mergeCell ref="E1:G1"/>
  </mergeCells>
  <pageMargins left="0.7" right="0.7" top="0.78740157499999996" bottom="0.78740157499999996" header="0.3" footer="0.3"/>
  <pageSetup paperSize="9" scale="63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AO36"/>
  <sheetViews>
    <sheetView showZeros="0" zoomScale="70" zoomScaleNormal="70" zoomScaleSheetLayoutView="70" workbookViewId="0">
      <selection activeCell="E24" sqref="E24"/>
    </sheetView>
  </sheetViews>
  <sheetFormatPr baseColWidth="10" defaultRowHeight="14.5" x14ac:dyDescent="0.35"/>
  <cols>
    <col min="1" max="1" width="15" style="1" customWidth="1"/>
    <col min="2" max="20" width="5.7265625" style="1" customWidth="1"/>
    <col min="21" max="21" width="2.6328125" style="1" customWidth="1"/>
    <col min="22" max="22" width="5.7265625" style="1" customWidth="1"/>
    <col min="23" max="23" width="10.90625" style="147"/>
    <col min="24" max="24" width="18.08984375" style="1" customWidth="1"/>
    <col min="25" max="28" width="5.7265625" style="1" customWidth="1"/>
    <col min="29" max="29" width="3.36328125" style="1" customWidth="1"/>
    <col min="30" max="37" width="5.7265625" style="1" customWidth="1"/>
    <col min="38" max="38" width="2.90625" customWidth="1"/>
    <col min="39" max="39" width="13.7265625" style="147" customWidth="1"/>
    <col min="40" max="40" width="15" style="1" customWidth="1"/>
    <col min="41" max="41" width="10.90625" style="147"/>
  </cols>
  <sheetData>
    <row r="1" spans="1:41" s="34" customFormat="1" ht="19" thickBot="1" x14ac:dyDescent="0.5">
      <c r="A1" s="72">
        <f>Gesamt!B1</f>
        <v>0</v>
      </c>
      <c r="B1" s="283" t="s">
        <v>29</v>
      </c>
      <c r="C1" s="284"/>
      <c r="D1" s="284"/>
      <c r="E1" s="284"/>
      <c r="F1" s="284"/>
      <c r="G1" s="284"/>
      <c r="H1" s="285"/>
      <c r="I1" s="285"/>
      <c r="J1" s="285"/>
      <c r="K1" s="285"/>
      <c r="L1" s="285"/>
      <c r="M1" s="285"/>
      <c r="N1" s="284"/>
      <c r="O1" s="284"/>
      <c r="P1" s="284"/>
      <c r="Q1" s="284"/>
      <c r="R1" s="284"/>
      <c r="S1" s="284"/>
      <c r="T1" s="286"/>
      <c r="U1" s="184"/>
      <c r="V1" s="231" t="s">
        <v>32</v>
      </c>
      <c r="W1" s="216"/>
      <c r="X1" s="72">
        <f>Gesamt!B1</f>
        <v>0</v>
      </c>
      <c r="Y1" s="280" t="s">
        <v>30</v>
      </c>
      <c r="Z1" s="281"/>
      <c r="AA1" s="281"/>
      <c r="AB1" s="282"/>
      <c r="AC1" s="205"/>
      <c r="AD1" s="287" t="s">
        <v>31</v>
      </c>
      <c r="AE1" s="288"/>
      <c r="AF1" s="288"/>
      <c r="AG1" s="288"/>
      <c r="AH1" s="288"/>
      <c r="AI1" s="288"/>
      <c r="AJ1" s="288"/>
      <c r="AK1" s="288"/>
      <c r="AL1" s="209"/>
      <c r="AM1" s="212" t="s">
        <v>17</v>
      </c>
      <c r="AN1" s="222">
        <f>Gesamt!AP1</f>
        <v>0</v>
      </c>
      <c r="AO1" s="216"/>
    </row>
    <row r="2" spans="1:41" s="28" customFormat="1" ht="120" customHeight="1" x14ac:dyDescent="0.35">
      <c r="A2" s="151"/>
      <c r="B2" s="152" t="s">
        <v>93</v>
      </c>
      <c r="C2" s="153" t="s">
        <v>94</v>
      </c>
      <c r="D2" s="153" t="s">
        <v>95</v>
      </c>
      <c r="E2" s="153" t="s">
        <v>96</v>
      </c>
      <c r="F2" s="28" t="s">
        <v>154</v>
      </c>
      <c r="G2" s="178" t="s">
        <v>97</v>
      </c>
      <c r="H2" s="234" t="s">
        <v>98</v>
      </c>
      <c r="I2" s="235" t="s">
        <v>161</v>
      </c>
      <c r="J2" s="235" t="s">
        <v>99</v>
      </c>
      <c r="K2" s="235" t="s">
        <v>162</v>
      </c>
      <c r="L2" s="236" t="s">
        <v>155</v>
      </c>
      <c r="M2" s="237" t="s">
        <v>100</v>
      </c>
      <c r="N2" s="195" t="s">
        <v>101</v>
      </c>
      <c r="O2" s="75" t="s">
        <v>102</v>
      </c>
      <c r="P2" s="191" t="s">
        <v>103</v>
      </c>
      <c r="Q2" s="192" t="s">
        <v>104</v>
      </c>
      <c r="R2" s="190" t="s">
        <v>105</v>
      </c>
      <c r="S2" s="227" t="s">
        <v>106</v>
      </c>
      <c r="T2" s="228" t="s">
        <v>29</v>
      </c>
      <c r="U2" s="196"/>
      <c r="V2" s="152" t="s">
        <v>35</v>
      </c>
      <c r="W2" s="217"/>
      <c r="X2" s="151"/>
      <c r="Y2" s="152" t="s">
        <v>114</v>
      </c>
      <c r="Z2" s="154" t="s">
        <v>115</v>
      </c>
      <c r="AA2" s="187" t="s">
        <v>116</v>
      </c>
      <c r="AB2" s="206" t="s">
        <v>117</v>
      </c>
      <c r="AC2" s="196"/>
      <c r="AD2" s="152" t="s">
        <v>110</v>
      </c>
      <c r="AE2" s="153" t="s">
        <v>111</v>
      </c>
      <c r="AF2" s="153" t="s">
        <v>112</v>
      </c>
      <c r="AG2" s="197" t="s">
        <v>34</v>
      </c>
      <c r="AH2" s="187" t="s">
        <v>107</v>
      </c>
      <c r="AI2" s="188" t="s">
        <v>108</v>
      </c>
      <c r="AJ2" s="188" t="s">
        <v>109</v>
      </c>
      <c r="AK2" s="189" t="s">
        <v>113</v>
      </c>
      <c r="AL2" s="196"/>
      <c r="AM2" s="151" t="s">
        <v>17</v>
      </c>
      <c r="AN2" s="75"/>
      <c r="AO2" s="217"/>
    </row>
    <row r="3" spans="1:41" s="4" customFormat="1" ht="20" customHeight="1" x14ac:dyDescent="0.35">
      <c r="A3" s="185">
        <f>Gesamt!E1</f>
        <v>0</v>
      </c>
      <c r="B3" s="289" t="s">
        <v>91</v>
      </c>
      <c r="C3" s="290"/>
      <c r="D3" s="290"/>
      <c r="E3" s="290"/>
      <c r="F3" s="290"/>
      <c r="G3" s="291"/>
      <c r="H3" s="298" t="s">
        <v>92</v>
      </c>
      <c r="I3" s="299"/>
      <c r="J3" s="299"/>
      <c r="K3" s="299"/>
      <c r="L3" s="299"/>
      <c r="M3" s="300"/>
      <c r="N3" s="292" t="s">
        <v>91</v>
      </c>
      <c r="O3" s="290"/>
      <c r="P3" s="290"/>
      <c r="Q3" s="186"/>
      <c r="R3" s="186" t="s">
        <v>92</v>
      </c>
      <c r="S3" s="186"/>
      <c r="T3" s="20"/>
      <c r="U3" s="203"/>
      <c r="V3" s="232" t="s">
        <v>20</v>
      </c>
      <c r="W3" s="218"/>
      <c r="X3" s="185">
        <f>Gesamt!E1</f>
        <v>0</v>
      </c>
      <c r="Y3" s="293" t="s">
        <v>33</v>
      </c>
      <c r="Z3" s="294"/>
      <c r="AA3" s="278" t="s">
        <v>118</v>
      </c>
      <c r="AB3" s="279"/>
      <c r="AC3" s="202"/>
      <c r="AD3" s="295" t="s">
        <v>91</v>
      </c>
      <c r="AE3" s="296"/>
      <c r="AF3" s="297"/>
      <c r="AG3" s="198" t="s">
        <v>33</v>
      </c>
      <c r="AH3" s="277" t="s">
        <v>92</v>
      </c>
      <c r="AI3" s="278"/>
      <c r="AJ3" s="278"/>
      <c r="AK3" s="279"/>
      <c r="AL3" s="210"/>
      <c r="AM3" s="175" t="s">
        <v>20</v>
      </c>
      <c r="AN3" s="223">
        <f>Gesamt!AS1</f>
        <v>0</v>
      </c>
      <c r="AO3" s="218"/>
    </row>
    <row r="4" spans="1:41" s="174" customFormat="1" ht="21" x14ac:dyDescent="0.5">
      <c r="A4" s="157" t="s">
        <v>16</v>
      </c>
      <c r="B4" s="170">
        <f>SUM(B6:B14)</f>
        <v>0</v>
      </c>
      <c r="C4" s="171">
        <f>SUM(C6:C14)</f>
        <v>0</v>
      </c>
      <c r="D4" s="171">
        <f>SUM(D6:D14)</f>
        <v>0</v>
      </c>
      <c r="E4" s="171">
        <f>SUM(E6:E14)</f>
        <v>0</v>
      </c>
      <c r="F4" s="171">
        <f>SUM(F6:F14)</f>
        <v>0</v>
      </c>
      <c r="G4" s="173">
        <f>SUM(G6:G14)</f>
        <v>0</v>
      </c>
      <c r="H4" s="238">
        <f>SUM(H6:H14)</f>
        <v>0</v>
      </c>
      <c r="I4" s="171"/>
      <c r="J4" s="172">
        <f>SUM(J6:J14)</f>
        <v>0</v>
      </c>
      <c r="K4" s="172"/>
      <c r="L4" s="171">
        <f>SUM(L6:L14)</f>
        <v>0</v>
      </c>
      <c r="M4" s="239">
        <f>SUM(M6:M14)</f>
        <v>0</v>
      </c>
      <c r="N4" s="172">
        <f>SUM(N6:N14)</f>
        <v>0</v>
      </c>
      <c r="O4" s="171">
        <f>SUM(O6:O14)</f>
        <v>0</v>
      </c>
      <c r="P4" s="171">
        <f>SUM(P6:P14)</f>
        <v>0</v>
      </c>
      <c r="Q4" s="171">
        <f>SUM(Q6:Q14)</f>
        <v>0</v>
      </c>
      <c r="R4" s="171">
        <f>SUM(R6:R14)</f>
        <v>0</v>
      </c>
      <c r="S4" s="173">
        <f>SUM(S6:S14)</f>
        <v>0</v>
      </c>
      <c r="T4" s="173">
        <f>SUM(T6:T14)</f>
        <v>0</v>
      </c>
      <c r="U4" s="204"/>
      <c r="V4" s="170">
        <f>SUM(V6:V14)</f>
        <v>0</v>
      </c>
      <c r="W4" s="219"/>
      <c r="X4" s="157" t="s">
        <v>16</v>
      </c>
      <c r="Y4" s="171">
        <f>SUM(Y6:Y14)</f>
        <v>0</v>
      </c>
      <c r="Z4" s="171">
        <f>SUM(Z6:Z14)</f>
        <v>0</v>
      </c>
      <c r="AA4" s="171">
        <f>SUM(AA6:AA14)</f>
        <v>0</v>
      </c>
      <c r="AB4" s="171">
        <f>SUM(AB6:AB14)</f>
        <v>0</v>
      </c>
      <c r="AC4" s="199"/>
      <c r="AD4" s="170">
        <f t="shared" ref="AD4:AK4" si="0">SUM(AD6:AD14)</f>
        <v>0</v>
      </c>
      <c r="AE4" s="171">
        <f t="shared" si="0"/>
        <v>0</v>
      </c>
      <c r="AF4" s="171">
        <f t="shared" si="0"/>
        <v>0</v>
      </c>
      <c r="AG4" s="171">
        <f t="shared" si="0"/>
        <v>0</v>
      </c>
      <c r="AH4" s="171">
        <f t="shared" si="0"/>
        <v>0</v>
      </c>
      <c r="AI4" s="171">
        <f t="shared" si="0"/>
        <v>0</v>
      </c>
      <c r="AJ4" s="171">
        <f t="shared" si="0"/>
        <v>0</v>
      </c>
      <c r="AK4" s="171">
        <f t="shared" si="0"/>
        <v>0</v>
      </c>
      <c r="AL4" s="204"/>
      <c r="AM4" s="213">
        <f>Gesamt!E5</f>
        <v>0</v>
      </c>
      <c r="AN4" s="224" t="s">
        <v>16</v>
      </c>
      <c r="AO4" s="219"/>
    </row>
    <row r="5" spans="1:41" s="35" customFormat="1" ht="18.5" x14ac:dyDescent="0.45">
      <c r="A5" s="156" t="s">
        <v>1</v>
      </c>
      <c r="B5" s="162">
        <f>Gesamt!T6</f>
        <v>0</v>
      </c>
      <c r="C5" s="163">
        <f>Gesamt!V6</f>
        <v>0</v>
      </c>
      <c r="D5" s="163">
        <f>Gesamt!X6</f>
        <v>0</v>
      </c>
      <c r="E5" s="163">
        <f>Gesamt!Z6</f>
        <v>0</v>
      </c>
      <c r="F5" s="163">
        <f>Gesamt!AB6</f>
        <v>0</v>
      </c>
      <c r="G5" s="180">
        <f>Gesamt!AD6</f>
        <v>0</v>
      </c>
      <c r="H5" s="242">
        <f>Gesamt!S6</f>
        <v>0</v>
      </c>
      <c r="I5" s="163">
        <f>Gesamt!U6</f>
        <v>0</v>
      </c>
      <c r="J5" s="165">
        <f>Gesamt!W6</f>
        <v>0</v>
      </c>
      <c r="K5" s="165">
        <f>Gesamt!Y6</f>
        <v>0</v>
      </c>
      <c r="L5" s="163">
        <f>Gesamt!AA6</f>
        <v>0</v>
      </c>
      <c r="M5" s="243">
        <f>Gesamt!AC6</f>
        <v>0</v>
      </c>
      <c r="N5" s="165">
        <f>Gesamt!AF6</f>
        <v>0</v>
      </c>
      <c r="O5" s="163">
        <f>Gesamt!AH6</f>
        <v>0</v>
      </c>
      <c r="P5" s="180">
        <f>Gesamt!AJ6</f>
        <v>0</v>
      </c>
      <c r="Q5" s="194">
        <f>Gesamt!AE6</f>
        <v>0</v>
      </c>
      <c r="R5" s="163">
        <f>Gesamt!AG6</f>
        <v>0</v>
      </c>
      <c r="S5" s="180">
        <f>Gesamt!AI6</f>
        <v>0</v>
      </c>
      <c r="T5" s="230">
        <f>Gesamt!P6</f>
        <v>0</v>
      </c>
      <c r="U5" s="161"/>
      <c r="V5" s="162">
        <f>Gesamt!AW6</f>
        <v>0</v>
      </c>
      <c r="W5" s="221" t="s">
        <v>80</v>
      </c>
      <c r="X5" s="156" t="s">
        <v>1</v>
      </c>
      <c r="Y5" s="162">
        <f>Gesamt!AL6</f>
        <v>0</v>
      </c>
      <c r="Z5" s="165">
        <f>Gesamt!AN6</f>
        <v>0</v>
      </c>
      <c r="AA5" s="165">
        <f>Gesamt!AK6</f>
        <v>0</v>
      </c>
      <c r="AB5" s="208">
        <f>Gesamt!AM6</f>
        <v>0</v>
      </c>
      <c r="AC5" s="201"/>
      <c r="AD5" s="162">
        <f>Gesamt!AP6</f>
        <v>0</v>
      </c>
      <c r="AE5" s="163">
        <f>Gesamt!AR6</f>
        <v>0</v>
      </c>
      <c r="AF5" s="163">
        <f>Gesamt!AT6</f>
        <v>0</v>
      </c>
      <c r="AG5" s="163">
        <f>Gesamt!AV6</f>
        <v>0</v>
      </c>
      <c r="AH5" s="163">
        <f>Gesamt!AO6</f>
        <v>0</v>
      </c>
      <c r="AI5" s="163">
        <f>Gesamt!AQ6</f>
        <v>0</v>
      </c>
      <c r="AJ5" s="163">
        <f>Gesamt!AS6</f>
        <v>0</v>
      </c>
      <c r="AK5" s="164">
        <f>Gesamt!AU6</f>
        <v>0</v>
      </c>
      <c r="AL5" s="211"/>
      <c r="AM5" s="215">
        <f>Gesamt!E6</f>
        <v>0</v>
      </c>
      <c r="AN5" s="226" t="s">
        <v>1</v>
      </c>
      <c r="AO5" s="221"/>
    </row>
    <row r="6" spans="1:41" ht="18.5" x14ac:dyDescent="0.45">
      <c r="A6" s="155" t="s">
        <v>2</v>
      </c>
      <c r="B6" s="158">
        <f>Gesamt!T7</f>
        <v>0</v>
      </c>
      <c r="C6" s="159">
        <f>Gesamt!V7</f>
        <v>0</v>
      </c>
      <c r="D6" s="159">
        <f>Gesamt!X7</f>
        <v>0</v>
      </c>
      <c r="E6" s="159">
        <f>Gesamt!Z7</f>
        <v>0</v>
      </c>
      <c r="F6" s="159">
        <f>Gesamt!AB7</f>
        <v>0</v>
      </c>
      <c r="G6" s="179">
        <f>Gesamt!AD7</f>
        <v>0</v>
      </c>
      <c r="H6" s="240">
        <f>Gesamt!S7</f>
        <v>0</v>
      </c>
      <c r="I6" s="159">
        <f>Gesamt!U7</f>
        <v>0</v>
      </c>
      <c r="J6" s="161">
        <f>Gesamt!W7</f>
        <v>0</v>
      </c>
      <c r="K6" s="161">
        <f>Gesamt!Y7</f>
        <v>0</v>
      </c>
      <c r="L6" s="159">
        <f>Gesamt!AA7</f>
        <v>0</v>
      </c>
      <c r="M6" s="241">
        <f>Gesamt!AC7</f>
        <v>0</v>
      </c>
      <c r="N6" s="161">
        <f>Gesamt!AF7</f>
        <v>0</v>
      </c>
      <c r="O6" s="159">
        <f>Gesamt!AH7</f>
        <v>0</v>
      </c>
      <c r="P6" s="179">
        <f>Gesamt!AJ7</f>
        <v>0</v>
      </c>
      <c r="Q6" s="193">
        <f>Gesamt!AE7</f>
        <v>0</v>
      </c>
      <c r="R6" s="159">
        <f>Gesamt!AG7</f>
        <v>0</v>
      </c>
      <c r="S6" s="179">
        <f>Gesamt!AI7</f>
        <v>0</v>
      </c>
      <c r="T6" s="229">
        <f>Gesamt!P7</f>
        <v>0</v>
      </c>
      <c r="U6" s="161"/>
      <c r="V6" s="158">
        <f>Gesamt!AW7</f>
        <v>0</v>
      </c>
      <c r="W6" s="220" t="s">
        <v>78</v>
      </c>
      <c r="X6" s="155" t="s">
        <v>2</v>
      </c>
      <c r="Y6" s="158">
        <f>Gesamt!AL7</f>
        <v>0</v>
      </c>
      <c r="Z6" s="161">
        <f>Gesamt!AN7</f>
        <v>0</v>
      </c>
      <c r="AA6" s="161">
        <f>Gesamt!AK7</f>
        <v>0</v>
      </c>
      <c r="AB6" s="207">
        <f>Gesamt!AM7</f>
        <v>0</v>
      </c>
      <c r="AC6" s="200"/>
      <c r="AD6" s="158">
        <f>Gesamt!AP7</f>
        <v>0</v>
      </c>
      <c r="AE6" s="159">
        <f>Gesamt!AR7</f>
        <v>0</v>
      </c>
      <c r="AF6" s="159">
        <f>Gesamt!AT7</f>
        <v>0</v>
      </c>
      <c r="AG6" s="159">
        <f>Gesamt!AV7</f>
        <v>0</v>
      </c>
      <c r="AH6" s="159">
        <f>Gesamt!AO7</f>
        <v>0</v>
      </c>
      <c r="AI6" s="159">
        <f>Gesamt!AQ7</f>
        <v>0</v>
      </c>
      <c r="AJ6" s="159">
        <f>Gesamt!AS7</f>
        <v>0</v>
      </c>
      <c r="AK6" s="160">
        <f>Gesamt!AU7</f>
        <v>0</v>
      </c>
      <c r="AL6" s="211"/>
      <c r="AM6" s="214">
        <f>Gesamt!E7</f>
        <v>0</v>
      </c>
      <c r="AN6" s="225" t="s">
        <v>2</v>
      </c>
      <c r="AO6" s="220"/>
    </row>
    <row r="7" spans="1:41" s="35" customFormat="1" ht="18.5" x14ac:dyDescent="0.45">
      <c r="A7" s="156" t="s">
        <v>4</v>
      </c>
      <c r="B7" s="162">
        <f>Gesamt!T8</f>
        <v>0</v>
      </c>
      <c r="C7" s="163">
        <f>Gesamt!V8</f>
        <v>0</v>
      </c>
      <c r="D7" s="163">
        <f>Gesamt!X8</f>
        <v>0</v>
      </c>
      <c r="E7" s="163">
        <f>Gesamt!Z8</f>
        <v>0</v>
      </c>
      <c r="F7" s="163">
        <f>Gesamt!AB8</f>
        <v>0</v>
      </c>
      <c r="G7" s="180">
        <f>Gesamt!AD8</f>
        <v>0</v>
      </c>
      <c r="H7" s="242">
        <f>Gesamt!S8</f>
        <v>0</v>
      </c>
      <c r="I7" s="163">
        <f>Gesamt!U8</f>
        <v>0</v>
      </c>
      <c r="J7" s="165">
        <f>Gesamt!W8</f>
        <v>0</v>
      </c>
      <c r="K7" s="165">
        <f>Gesamt!Y8</f>
        <v>0</v>
      </c>
      <c r="L7" s="163">
        <f>Gesamt!AA8</f>
        <v>0</v>
      </c>
      <c r="M7" s="243">
        <f>Gesamt!AC8</f>
        <v>0</v>
      </c>
      <c r="N7" s="165">
        <f>Gesamt!AF8</f>
        <v>0</v>
      </c>
      <c r="O7" s="163">
        <f>Gesamt!AJ8</f>
        <v>0</v>
      </c>
      <c r="P7" s="180">
        <f>Gesamt!AJ8</f>
        <v>0</v>
      </c>
      <c r="Q7" s="194">
        <f>Gesamt!AE8</f>
        <v>0</v>
      </c>
      <c r="R7" s="163">
        <f>Gesamt!AG8</f>
        <v>0</v>
      </c>
      <c r="S7" s="180">
        <f>Gesamt!AI8</f>
        <v>0</v>
      </c>
      <c r="T7" s="230">
        <f>Gesamt!P8</f>
        <v>0</v>
      </c>
      <c r="U7" s="161"/>
      <c r="V7" s="162">
        <f>Gesamt!AW8</f>
        <v>0</v>
      </c>
      <c r="W7" s="221" t="s">
        <v>44</v>
      </c>
      <c r="X7" s="156" t="s">
        <v>4</v>
      </c>
      <c r="Y7" s="162">
        <f>Gesamt!AL8</f>
        <v>0</v>
      </c>
      <c r="Z7" s="165">
        <f>Gesamt!AN8</f>
        <v>0</v>
      </c>
      <c r="AA7" s="165">
        <f>Gesamt!AK8</f>
        <v>0</v>
      </c>
      <c r="AB7" s="208">
        <f>Gesamt!AM8</f>
        <v>0</v>
      </c>
      <c r="AC7" s="201"/>
      <c r="AD7" s="162">
        <f>Gesamt!AP8</f>
        <v>0</v>
      </c>
      <c r="AE7" s="163">
        <f>Gesamt!AR8</f>
        <v>0</v>
      </c>
      <c r="AF7" s="163">
        <f>Gesamt!AT8</f>
        <v>0</v>
      </c>
      <c r="AG7" s="163">
        <f>Gesamt!AV8</f>
        <v>0</v>
      </c>
      <c r="AH7" s="163">
        <f>Gesamt!AO8</f>
        <v>0</v>
      </c>
      <c r="AI7" s="163">
        <f>Gesamt!AQ8</f>
        <v>0</v>
      </c>
      <c r="AJ7" s="163">
        <f>Gesamt!AS8</f>
        <v>0</v>
      </c>
      <c r="AK7" s="164">
        <f>Gesamt!AU8</f>
        <v>0</v>
      </c>
      <c r="AL7" s="211"/>
      <c r="AM7" s="215">
        <f>Gesamt!E8</f>
        <v>0</v>
      </c>
      <c r="AN7" s="226" t="s">
        <v>4</v>
      </c>
      <c r="AO7" s="221"/>
    </row>
    <row r="8" spans="1:41" ht="18.5" x14ac:dyDescent="0.45">
      <c r="A8" s="155" t="s">
        <v>5</v>
      </c>
      <c r="B8" s="158">
        <f>Gesamt!T9</f>
        <v>0</v>
      </c>
      <c r="C8" s="159">
        <f>Gesamt!V9</f>
        <v>0</v>
      </c>
      <c r="D8" s="159">
        <f>Gesamt!X9</f>
        <v>0</v>
      </c>
      <c r="E8" s="159">
        <f>Gesamt!Z9</f>
        <v>0</v>
      </c>
      <c r="F8" s="159">
        <f>Gesamt!AB9</f>
        <v>0</v>
      </c>
      <c r="G8" s="179">
        <f>Gesamt!AD9</f>
        <v>0</v>
      </c>
      <c r="H8" s="240">
        <f>Gesamt!S9</f>
        <v>0</v>
      </c>
      <c r="I8" s="159">
        <f>Gesamt!U9</f>
        <v>0</v>
      </c>
      <c r="J8" s="161">
        <f>Gesamt!W9</f>
        <v>0</v>
      </c>
      <c r="K8" s="161">
        <f>Gesamt!Y9</f>
        <v>0</v>
      </c>
      <c r="L8" s="159">
        <f>Gesamt!AA9</f>
        <v>0</v>
      </c>
      <c r="M8" s="241">
        <f>Gesamt!AC9</f>
        <v>0</v>
      </c>
      <c r="N8" s="161">
        <f>Gesamt!AF9</f>
        <v>0</v>
      </c>
      <c r="O8" s="159">
        <f>Gesamt!AJ9</f>
        <v>0</v>
      </c>
      <c r="P8" s="179">
        <f>Gesamt!AJ9</f>
        <v>0</v>
      </c>
      <c r="Q8" s="193">
        <f>Gesamt!AE9</f>
        <v>0</v>
      </c>
      <c r="R8" s="159">
        <f>Gesamt!AG9</f>
        <v>0</v>
      </c>
      <c r="S8" s="179">
        <f>Gesamt!AI9</f>
        <v>0</v>
      </c>
      <c r="T8" s="229">
        <f>Gesamt!P9</f>
        <v>0</v>
      </c>
      <c r="U8" s="161"/>
      <c r="V8" s="158">
        <f>Gesamt!AW9</f>
        <v>0</v>
      </c>
      <c r="W8" s="220" t="s">
        <v>45</v>
      </c>
      <c r="X8" s="155" t="s">
        <v>5</v>
      </c>
      <c r="Y8" s="158">
        <f>Gesamt!AL9</f>
        <v>0</v>
      </c>
      <c r="Z8" s="161">
        <f>Gesamt!AN9</f>
        <v>0</v>
      </c>
      <c r="AA8" s="161">
        <f>Gesamt!AK9</f>
        <v>0</v>
      </c>
      <c r="AB8" s="207">
        <f>Gesamt!AM9</f>
        <v>0</v>
      </c>
      <c r="AC8" s="200"/>
      <c r="AD8" s="158">
        <f>Gesamt!AP9</f>
        <v>0</v>
      </c>
      <c r="AE8" s="159">
        <f>Gesamt!AR9</f>
        <v>0</v>
      </c>
      <c r="AF8" s="159">
        <f>Gesamt!AT9</f>
        <v>0</v>
      </c>
      <c r="AG8" s="159">
        <f>Gesamt!AV9</f>
        <v>0</v>
      </c>
      <c r="AH8" s="159">
        <f>Gesamt!AO9</f>
        <v>0</v>
      </c>
      <c r="AI8" s="159">
        <f>Gesamt!AQ9</f>
        <v>0</v>
      </c>
      <c r="AJ8" s="159">
        <f>Gesamt!AS9</f>
        <v>0</v>
      </c>
      <c r="AK8" s="160">
        <f>Gesamt!AU9</f>
        <v>0</v>
      </c>
      <c r="AL8" s="211"/>
      <c r="AM8" s="214">
        <f>Gesamt!E9</f>
        <v>0</v>
      </c>
      <c r="AN8" s="225" t="s">
        <v>5</v>
      </c>
      <c r="AO8" s="220"/>
    </row>
    <row r="9" spans="1:41" s="35" customFormat="1" ht="18.5" x14ac:dyDescent="0.45">
      <c r="A9" s="156" t="s">
        <v>160</v>
      </c>
      <c r="B9" s="162">
        <f>Gesamt!T10</f>
        <v>0</v>
      </c>
      <c r="C9" s="163">
        <f>Gesamt!V10</f>
        <v>0</v>
      </c>
      <c r="D9" s="163">
        <f>Gesamt!X10</f>
        <v>0</v>
      </c>
      <c r="E9" s="163">
        <f>Gesamt!Z10</f>
        <v>0</v>
      </c>
      <c r="F9" s="163">
        <f>Gesamt!AB10</f>
        <v>0</v>
      </c>
      <c r="G9" s="180">
        <f>Gesamt!AD10</f>
        <v>0</v>
      </c>
      <c r="H9" s="242">
        <f>Gesamt!S10</f>
        <v>0</v>
      </c>
      <c r="I9" s="163">
        <f>Gesamt!U10</f>
        <v>0</v>
      </c>
      <c r="J9" s="165">
        <f>Gesamt!W10</f>
        <v>0</v>
      </c>
      <c r="K9" s="165">
        <f>Gesamt!Y10</f>
        <v>0</v>
      </c>
      <c r="L9" s="163">
        <f>Gesamt!AA10</f>
        <v>0</v>
      </c>
      <c r="M9" s="243">
        <f>Gesamt!AC10</f>
        <v>0</v>
      </c>
      <c r="N9" s="165">
        <f>Gesamt!AF10</f>
        <v>0</v>
      </c>
      <c r="O9" s="163">
        <f>Gesamt!AH10</f>
        <v>0</v>
      </c>
      <c r="P9" s="180">
        <f>Gesamt!AJ10</f>
        <v>0</v>
      </c>
      <c r="Q9" s="194">
        <f>Gesamt!AE10</f>
        <v>0</v>
      </c>
      <c r="R9" s="163">
        <f>Gesamt!AG10</f>
        <v>0</v>
      </c>
      <c r="S9" s="180">
        <f>Gesamt!AI10</f>
        <v>0</v>
      </c>
      <c r="T9" s="230">
        <f>Gesamt!P10</f>
        <v>0</v>
      </c>
      <c r="U9" s="161"/>
      <c r="V9" s="162">
        <f>Gesamt!AW10</f>
        <v>0</v>
      </c>
      <c r="W9" s="221" t="s">
        <v>164</v>
      </c>
      <c r="X9" s="156" t="s">
        <v>163</v>
      </c>
      <c r="Y9" s="162">
        <f>Gesamt!AL10</f>
        <v>0</v>
      </c>
      <c r="Z9" s="165">
        <f>Gesamt!AN10</f>
        <v>0</v>
      </c>
      <c r="AA9" s="165">
        <f>Gesamt!AK10</f>
        <v>0</v>
      </c>
      <c r="AB9" s="208">
        <f>Gesamt!AM10</f>
        <v>0</v>
      </c>
      <c r="AC9" s="201"/>
      <c r="AD9" s="162">
        <f>Gesamt!AP10</f>
        <v>0</v>
      </c>
      <c r="AE9" s="163">
        <f>Gesamt!AR10</f>
        <v>0</v>
      </c>
      <c r="AF9" s="163">
        <f>Gesamt!AT10</f>
        <v>0</v>
      </c>
      <c r="AG9" s="163">
        <f>Gesamt!AV10</f>
        <v>0</v>
      </c>
      <c r="AH9" s="163">
        <f>Gesamt!AO10</f>
        <v>0</v>
      </c>
      <c r="AI9" s="163">
        <f>Gesamt!AQ10</f>
        <v>0</v>
      </c>
      <c r="AJ9" s="163">
        <f>Gesamt!AS10</f>
        <v>0</v>
      </c>
      <c r="AK9" s="164">
        <f>Gesamt!AU10</f>
        <v>0</v>
      </c>
      <c r="AL9" s="211"/>
      <c r="AM9" s="215">
        <f>Gesamt!E10</f>
        <v>0</v>
      </c>
      <c r="AN9" s="226" t="s">
        <v>160</v>
      </c>
      <c r="AO9" s="221"/>
    </row>
    <row r="10" spans="1:41" ht="18.5" x14ac:dyDescent="0.45">
      <c r="A10" s="155" t="s">
        <v>8</v>
      </c>
      <c r="B10" s="158">
        <f>Gesamt!T11</f>
        <v>0</v>
      </c>
      <c r="C10" s="159">
        <f>Gesamt!V11</f>
        <v>0</v>
      </c>
      <c r="D10" s="159">
        <f>Gesamt!X11</f>
        <v>0</v>
      </c>
      <c r="E10" s="159">
        <f>Gesamt!Z11</f>
        <v>0</v>
      </c>
      <c r="F10" s="159">
        <f>Gesamt!AB11</f>
        <v>0</v>
      </c>
      <c r="G10" s="179">
        <f>Gesamt!AD11</f>
        <v>0</v>
      </c>
      <c r="H10" s="240">
        <f>Gesamt!S11</f>
        <v>0</v>
      </c>
      <c r="I10" s="159">
        <f>Gesamt!U11</f>
        <v>0</v>
      </c>
      <c r="J10" s="161">
        <f>Gesamt!W11</f>
        <v>0</v>
      </c>
      <c r="K10" s="161">
        <f>Gesamt!Y11</f>
        <v>0</v>
      </c>
      <c r="L10" s="159">
        <f>Gesamt!AA11</f>
        <v>0</v>
      </c>
      <c r="M10" s="241">
        <f>Gesamt!AC11</f>
        <v>0</v>
      </c>
      <c r="N10" s="161">
        <f>Gesamt!AF11</f>
        <v>0</v>
      </c>
      <c r="O10" s="159">
        <f>Gesamt!AH11</f>
        <v>0</v>
      </c>
      <c r="P10" s="179">
        <f>Gesamt!AJ11</f>
        <v>0</v>
      </c>
      <c r="Q10" s="193">
        <f>Gesamt!AE11</f>
        <v>0</v>
      </c>
      <c r="R10" s="159">
        <f>Gesamt!AG11</f>
        <v>0</v>
      </c>
      <c r="S10" s="179">
        <f>Gesamt!AI11</f>
        <v>0</v>
      </c>
      <c r="T10" s="229">
        <f>Gesamt!P11</f>
        <v>0</v>
      </c>
      <c r="U10" s="161"/>
      <c r="V10" s="158">
        <f>Gesamt!AW11</f>
        <v>0</v>
      </c>
      <c r="W10" s="220" t="s">
        <v>40</v>
      </c>
      <c r="X10" s="155" t="s">
        <v>8</v>
      </c>
      <c r="Y10" s="158">
        <f>Gesamt!AL11</f>
        <v>0</v>
      </c>
      <c r="Z10" s="161">
        <f>Gesamt!AN11</f>
        <v>0</v>
      </c>
      <c r="AA10" s="161">
        <f>Gesamt!AK11</f>
        <v>0</v>
      </c>
      <c r="AB10" s="207">
        <f>Gesamt!AM11</f>
        <v>0</v>
      </c>
      <c r="AC10" s="200"/>
      <c r="AD10" s="158">
        <f>Gesamt!AP11</f>
        <v>0</v>
      </c>
      <c r="AE10" s="159">
        <f>Gesamt!AR11</f>
        <v>0</v>
      </c>
      <c r="AF10" s="159">
        <f>Gesamt!AT11</f>
        <v>0</v>
      </c>
      <c r="AG10" s="159">
        <f>Gesamt!AV11</f>
        <v>0</v>
      </c>
      <c r="AH10" s="159">
        <f>Gesamt!AO11</f>
        <v>0</v>
      </c>
      <c r="AI10" s="159">
        <f>Gesamt!AQ11</f>
        <v>0</v>
      </c>
      <c r="AJ10" s="159">
        <f>Gesamt!AS11</f>
        <v>0</v>
      </c>
      <c r="AK10" s="160">
        <f>Gesamt!AU11</f>
        <v>0</v>
      </c>
      <c r="AL10" s="211"/>
      <c r="AM10" s="214">
        <f>Gesamt!E11</f>
        <v>0</v>
      </c>
      <c r="AN10" s="225" t="s">
        <v>8</v>
      </c>
      <c r="AO10" s="220"/>
    </row>
    <row r="11" spans="1:41" s="35" customFormat="1" ht="18.5" x14ac:dyDescent="0.45">
      <c r="A11" s="156" t="s">
        <v>6</v>
      </c>
      <c r="B11" s="162">
        <f>Gesamt!T12</f>
        <v>0</v>
      </c>
      <c r="C11" s="163">
        <f>Gesamt!V12</f>
        <v>0</v>
      </c>
      <c r="D11" s="163">
        <f>Gesamt!X12</f>
        <v>0</v>
      </c>
      <c r="E11" s="163">
        <f>Gesamt!Z12</f>
        <v>0</v>
      </c>
      <c r="F11" s="163">
        <f>Gesamt!AB12</f>
        <v>0</v>
      </c>
      <c r="G11" s="180">
        <f>Gesamt!AD12</f>
        <v>0</v>
      </c>
      <c r="H11" s="242">
        <f>Gesamt!S12</f>
        <v>0</v>
      </c>
      <c r="I11" s="163">
        <f>Gesamt!U12</f>
        <v>0</v>
      </c>
      <c r="J11" s="165">
        <f>Gesamt!W12</f>
        <v>0</v>
      </c>
      <c r="K11" s="165">
        <f>Gesamt!Y12</f>
        <v>0</v>
      </c>
      <c r="L11" s="163">
        <f>Gesamt!AA12</f>
        <v>0</v>
      </c>
      <c r="M11" s="243">
        <f>Gesamt!AC12</f>
        <v>0</v>
      </c>
      <c r="N11" s="165">
        <f>Gesamt!AF12</f>
        <v>0</v>
      </c>
      <c r="O11" s="163">
        <f>Gesamt!AH12</f>
        <v>0</v>
      </c>
      <c r="P11" s="180">
        <f>Gesamt!AJ12</f>
        <v>0</v>
      </c>
      <c r="Q11" s="194">
        <f>Gesamt!AE12</f>
        <v>0</v>
      </c>
      <c r="R11" s="163">
        <f>Gesamt!AG12</f>
        <v>0</v>
      </c>
      <c r="S11" s="180">
        <f>Gesamt!AI12</f>
        <v>0</v>
      </c>
      <c r="T11" s="230">
        <f>Gesamt!P12</f>
        <v>0</v>
      </c>
      <c r="U11" s="161"/>
      <c r="V11" s="162">
        <f>Gesamt!AW12</f>
        <v>0</v>
      </c>
      <c r="W11" s="221" t="s">
        <v>41</v>
      </c>
      <c r="X11" s="156" t="s">
        <v>6</v>
      </c>
      <c r="Y11" s="162">
        <f>Gesamt!AL12</f>
        <v>0</v>
      </c>
      <c r="Z11" s="165">
        <f>Gesamt!AN12</f>
        <v>0</v>
      </c>
      <c r="AA11" s="165">
        <f>Gesamt!AK12</f>
        <v>0</v>
      </c>
      <c r="AB11" s="208">
        <f>Gesamt!AM12</f>
        <v>0</v>
      </c>
      <c r="AC11" s="201"/>
      <c r="AD11" s="162">
        <f>Gesamt!AP12</f>
        <v>0</v>
      </c>
      <c r="AE11" s="163">
        <f>Gesamt!AR12</f>
        <v>0</v>
      </c>
      <c r="AF11" s="163">
        <f>Gesamt!AT12</f>
        <v>0</v>
      </c>
      <c r="AG11" s="163">
        <f>Gesamt!AV12</f>
        <v>0</v>
      </c>
      <c r="AH11" s="163">
        <f>Gesamt!AO12</f>
        <v>0</v>
      </c>
      <c r="AI11" s="163">
        <f>Gesamt!AQ12</f>
        <v>0</v>
      </c>
      <c r="AJ11" s="163">
        <f>Gesamt!AS12</f>
        <v>0</v>
      </c>
      <c r="AK11" s="164">
        <f>Gesamt!AU12</f>
        <v>0</v>
      </c>
      <c r="AL11" s="211"/>
      <c r="AM11" s="215">
        <f>Gesamt!E12</f>
        <v>0</v>
      </c>
      <c r="AN11" s="226" t="s">
        <v>6</v>
      </c>
      <c r="AO11" s="221"/>
    </row>
    <row r="12" spans="1:41" ht="18.5" x14ac:dyDescent="0.45">
      <c r="A12" s="155" t="s">
        <v>36</v>
      </c>
      <c r="B12" s="158">
        <f>Gesamt!T13</f>
        <v>0</v>
      </c>
      <c r="C12" s="159">
        <f>Gesamt!V13</f>
        <v>0</v>
      </c>
      <c r="D12" s="159">
        <f>Gesamt!X13</f>
        <v>0</v>
      </c>
      <c r="E12" s="159">
        <f>Gesamt!Z13</f>
        <v>0</v>
      </c>
      <c r="F12" s="159">
        <f>Gesamt!AB13</f>
        <v>0</v>
      </c>
      <c r="G12" s="179">
        <f>Gesamt!AD13</f>
        <v>0</v>
      </c>
      <c r="H12" s="240">
        <f>Gesamt!S13</f>
        <v>0</v>
      </c>
      <c r="I12" s="159">
        <f>Gesamt!U13</f>
        <v>0</v>
      </c>
      <c r="J12" s="161">
        <f>Gesamt!W13</f>
        <v>0</v>
      </c>
      <c r="K12" s="161">
        <f>Gesamt!Y13</f>
        <v>0</v>
      </c>
      <c r="L12" s="159">
        <f>Gesamt!AA13</f>
        <v>0</v>
      </c>
      <c r="M12" s="241">
        <f>Gesamt!AC13</f>
        <v>0</v>
      </c>
      <c r="N12" s="161">
        <f>Gesamt!AF13</f>
        <v>0</v>
      </c>
      <c r="O12" s="159">
        <f>Gesamt!AH13</f>
        <v>0</v>
      </c>
      <c r="P12" s="179">
        <f>Gesamt!AJ13</f>
        <v>0</v>
      </c>
      <c r="Q12" s="193">
        <f>Gesamt!AE13</f>
        <v>0</v>
      </c>
      <c r="R12" s="159">
        <f>Gesamt!AG13</f>
        <v>0</v>
      </c>
      <c r="S12" s="179">
        <f>Gesamt!AI13</f>
        <v>0</v>
      </c>
      <c r="T12" s="229">
        <f>Gesamt!P13</f>
        <v>0</v>
      </c>
      <c r="U12" s="161"/>
      <c r="V12" s="158">
        <f>Gesamt!AW13</f>
        <v>0</v>
      </c>
      <c r="W12" s="220" t="s">
        <v>43</v>
      </c>
      <c r="X12" s="155" t="s">
        <v>36</v>
      </c>
      <c r="Y12" s="158">
        <f>Gesamt!AL13</f>
        <v>0</v>
      </c>
      <c r="Z12" s="161">
        <f>Gesamt!AN13</f>
        <v>0</v>
      </c>
      <c r="AA12" s="161">
        <f>Gesamt!AK13</f>
        <v>0</v>
      </c>
      <c r="AB12" s="207">
        <f>Gesamt!AM13</f>
        <v>0</v>
      </c>
      <c r="AC12" s="200"/>
      <c r="AD12" s="158">
        <f>Gesamt!AP13</f>
        <v>0</v>
      </c>
      <c r="AE12" s="159">
        <f>Gesamt!AR13</f>
        <v>0</v>
      </c>
      <c r="AF12" s="159">
        <f>Gesamt!AT13</f>
        <v>0</v>
      </c>
      <c r="AG12" s="159">
        <f>Gesamt!AV13</f>
        <v>0</v>
      </c>
      <c r="AH12" s="159">
        <f>Gesamt!AO13</f>
        <v>0</v>
      </c>
      <c r="AI12" s="159">
        <f>Gesamt!AQ13</f>
        <v>0</v>
      </c>
      <c r="AJ12" s="159">
        <f>Gesamt!AS13</f>
        <v>0</v>
      </c>
      <c r="AK12" s="160">
        <f>Gesamt!AU13</f>
        <v>0</v>
      </c>
      <c r="AL12" s="211"/>
      <c r="AM12" s="214">
        <f>Gesamt!E13</f>
        <v>0</v>
      </c>
      <c r="AN12" s="225" t="s">
        <v>36</v>
      </c>
      <c r="AO12" s="220"/>
    </row>
    <row r="13" spans="1:41" s="35" customFormat="1" ht="18.5" x14ac:dyDescent="0.45">
      <c r="A13" s="156" t="s">
        <v>3</v>
      </c>
      <c r="B13" s="162">
        <f>Gesamt!T14</f>
        <v>0</v>
      </c>
      <c r="C13" s="163">
        <f>Gesamt!V14</f>
        <v>0</v>
      </c>
      <c r="D13" s="163">
        <f>Gesamt!X14</f>
        <v>0</v>
      </c>
      <c r="E13" s="163">
        <f>Gesamt!Z14</f>
        <v>0</v>
      </c>
      <c r="F13" s="163">
        <f>Gesamt!AB14</f>
        <v>0</v>
      </c>
      <c r="G13" s="180">
        <f>Gesamt!AD14</f>
        <v>0</v>
      </c>
      <c r="H13" s="242">
        <f>Gesamt!S14</f>
        <v>0</v>
      </c>
      <c r="I13" s="163">
        <f>Gesamt!U14</f>
        <v>0</v>
      </c>
      <c r="J13" s="233">
        <f>Gesamt!W14</f>
        <v>0</v>
      </c>
      <c r="K13" s="163">
        <f>Gesamt!Y14</f>
        <v>0</v>
      </c>
      <c r="L13" s="180">
        <f>Gesamt!AA14</f>
        <v>0</v>
      </c>
      <c r="M13" s="243">
        <f>Gesamt!AC14</f>
        <v>0</v>
      </c>
      <c r="N13" s="165">
        <f>Gesamt!AF14</f>
        <v>0</v>
      </c>
      <c r="O13" s="163">
        <f>Gesamt!AH14</f>
        <v>0</v>
      </c>
      <c r="P13" s="180">
        <f>Gesamt!AJ14</f>
        <v>0</v>
      </c>
      <c r="Q13" s="194">
        <f>Gesamt!AE14</f>
        <v>0</v>
      </c>
      <c r="R13" s="163">
        <f>Gesamt!AG14</f>
        <v>0</v>
      </c>
      <c r="S13" s="180">
        <f>Gesamt!AI14</f>
        <v>0</v>
      </c>
      <c r="T13" s="230">
        <f>Gesamt!P14</f>
        <v>0</v>
      </c>
      <c r="U13" s="161"/>
      <c r="V13" s="162">
        <f>Gesamt!AW14</f>
        <v>0</v>
      </c>
      <c r="W13" s="221" t="s">
        <v>79</v>
      </c>
      <c r="X13" s="156" t="s">
        <v>3</v>
      </c>
      <c r="Y13" s="162">
        <f>Gesamt!AL14</f>
        <v>0</v>
      </c>
      <c r="Z13" s="165">
        <f>Gesamt!AN14</f>
        <v>0</v>
      </c>
      <c r="AA13" s="165">
        <f>Gesamt!AK14</f>
        <v>0</v>
      </c>
      <c r="AB13" s="208">
        <f>Gesamt!AM14</f>
        <v>0</v>
      </c>
      <c r="AC13" s="201"/>
      <c r="AD13" s="162">
        <f>Gesamt!AP14</f>
        <v>0</v>
      </c>
      <c r="AE13" s="163">
        <f>Gesamt!AR14</f>
        <v>0</v>
      </c>
      <c r="AF13" s="163">
        <f>Gesamt!AT14</f>
        <v>0</v>
      </c>
      <c r="AG13" s="163">
        <f>Gesamt!AV14</f>
        <v>0</v>
      </c>
      <c r="AH13" s="163">
        <f>Gesamt!AO14</f>
        <v>0</v>
      </c>
      <c r="AI13" s="163">
        <f>Gesamt!AQ14</f>
        <v>0</v>
      </c>
      <c r="AJ13" s="163">
        <f>Gesamt!AS14</f>
        <v>0</v>
      </c>
      <c r="AK13" s="164">
        <f>Gesamt!AU14</f>
        <v>0</v>
      </c>
      <c r="AL13" s="211"/>
      <c r="AM13" s="215">
        <f>Gesamt!E14</f>
        <v>0</v>
      </c>
      <c r="AN13" s="226" t="s">
        <v>3</v>
      </c>
      <c r="AO13" s="221"/>
    </row>
    <row r="14" spans="1:41" s="260" customFormat="1" ht="19" thickBot="1" x14ac:dyDescent="0.5">
      <c r="A14" s="244" t="s">
        <v>7</v>
      </c>
      <c r="B14" s="245">
        <f>Gesamt!T15</f>
        <v>0</v>
      </c>
      <c r="C14" s="246">
        <f>Gesamt!V15</f>
        <v>0</v>
      </c>
      <c r="D14" s="246">
        <f>Gesamt!X15</f>
        <v>0</v>
      </c>
      <c r="E14" s="246">
        <f>Gesamt!Z15</f>
        <v>0</v>
      </c>
      <c r="F14" s="246">
        <f>Gesamt!AB15</f>
        <v>0</v>
      </c>
      <c r="G14" s="247">
        <f>Gesamt!AD15</f>
        <v>0</v>
      </c>
      <c r="H14" s="257">
        <f>Gesamt!S15</f>
        <v>0</v>
      </c>
      <c r="I14" s="246">
        <f>Gesamt!U15</f>
        <v>0</v>
      </c>
      <c r="J14" s="246">
        <f>Gesamt!W15</f>
        <v>0</v>
      </c>
      <c r="K14" s="246">
        <f>Gesamt!Y15</f>
        <v>0</v>
      </c>
      <c r="L14" s="246">
        <f>Gesamt!AA15</f>
        <v>0</v>
      </c>
      <c r="M14" s="258">
        <f>Gesamt!AC15</f>
        <v>0</v>
      </c>
      <c r="N14" s="248">
        <f>Gesamt!AF15</f>
        <v>0</v>
      </c>
      <c r="O14" s="246">
        <f>Gesamt!AH15</f>
        <v>0</v>
      </c>
      <c r="P14" s="247">
        <f>Gesamt!AJ15</f>
        <v>0</v>
      </c>
      <c r="Q14" s="249">
        <f>Gesamt!AJ15</f>
        <v>0</v>
      </c>
      <c r="R14" s="246">
        <f>Gesamt!AG15</f>
        <v>0</v>
      </c>
      <c r="S14" s="247">
        <f>Gesamt!AI15</f>
        <v>0</v>
      </c>
      <c r="T14" s="250">
        <f>Gesamt!P15</f>
        <v>0</v>
      </c>
      <c r="U14" s="248"/>
      <c r="V14" s="245">
        <f>Gesamt!AW15</f>
        <v>0</v>
      </c>
      <c r="W14" s="251" t="s">
        <v>81</v>
      </c>
      <c r="X14" s="244" t="s">
        <v>7</v>
      </c>
      <c r="Y14" s="245">
        <f>Gesamt!AL15</f>
        <v>0</v>
      </c>
      <c r="Z14" s="248">
        <f>Gesamt!AN15</f>
        <v>0</v>
      </c>
      <c r="AA14" s="248">
        <f>Gesamt!AK15</f>
        <v>0</v>
      </c>
      <c r="AB14" s="252">
        <f>Gesamt!AM15</f>
        <v>0</v>
      </c>
      <c r="AC14" s="253"/>
      <c r="AD14" s="245">
        <f>Gesamt!AP15</f>
        <v>0</v>
      </c>
      <c r="AE14" s="246">
        <f>Gesamt!AR15</f>
        <v>0</v>
      </c>
      <c r="AF14" s="246">
        <f>Gesamt!AT15</f>
        <v>0</v>
      </c>
      <c r="AG14" s="246">
        <f>Gesamt!AV15</f>
        <v>0</v>
      </c>
      <c r="AH14" s="246">
        <f>Gesamt!AO15</f>
        <v>0</v>
      </c>
      <c r="AI14" s="246">
        <f>Gesamt!AQ15</f>
        <v>0</v>
      </c>
      <c r="AJ14" s="246">
        <f>Gesamt!AS15</f>
        <v>0</v>
      </c>
      <c r="AK14" s="254">
        <f>Gesamt!AU15</f>
        <v>0</v>
      </c>
      <c r="AL14" s="255"/>
      <c r="AM14" s="256">
        <f>Gesamt!E15</f>
        <v>0</v>
      </c>
      <c r="AN14" s="259" t="s">
        <v>7</v>
      </c>
      <c r="AO14" s="251"/>
    </row>
    <row r="15" spans="1:41" ht="18.5" x14ac:dyDescent="0.35">
      <c r="A15" s="4"/>
      <c r="B15" s="36"/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/>
      <c r="R15"/>
      <c r="S15"/>
      <c r="T15"/>
      <c r="U15"/>
      <c r="V15"/>
      <c r="W15" s="147" t="s">
        <v>16</v>
      </c>
      <c r="X15" s="38"/>
      <c r="Y15" s="38"/>
      <c r="Z15" s="38"/>
      <c r="AA15" s="38"/>
      <c r="AB15" s="38"/>
      <c r="AC15" s="38"/>
      <c r="AD15" s="38"/>
      <c r="AE15" s="38"/>
      <c r="AF15" s="38"/>
      <c r="AG15" s="36"/>
      <c r="AH15" s="37"/>
      <c r="AI15" s="37"/>
      <c r="AJ15" s="38"/>
      <c r="AK15" s="38"/>
      <c r="AM15" s="147">
        <f>SUM(AM6:AM14)</f>
        <v>0</v>
      </c>
      <c r="AN15" s="4"/>
    </row>
    <row r="18" spans="23:41" ht="17.5" x14ac:dyDescent="0.35">
      <c r="W18" s="148"/>
      <c r="AM18" s="148"/>
      <c r="AO18" s="148"/>
    </row>
    <row r="19" spans="23:41" x14ac:dyDescent="0.35">
      <c r="W19" s="149"/>
      <c r="AM19" s="149"/>
      <c r="AO19" s="149"/>
    </row>
    <row r="20" spans="23:41" ht="17.5" x14ac:dyDescent="0.35">
      <c r="W20" s="148"/>
      <c r="AM20" s="148"/>
      <c r="AO20" s="148"/>
    </row>
    <row r="21" spans="23:41" ht="20" x14ac:dyDescent="0.4">
      <c r="W21" s="150"/>
      <c r="AM21" s="150"/>
      <c r="AO21" s="150"/>
    </row>
    <row r="22" spans="23:41" ht="17.5" x14ac:dyDescent="0.35">
      <c r="W22" s="148"/>
      <c r="AM22" s="148"/>
      <c r="AO22" s="148"/>
    </row>
    <row r="23" spans="23:41" ht="17.5" x14ac:dyDescent="0.35">
      <c r="W23" s="148"/>
      <c r="AM23" s="148"/>
      <c r="AO23" s="148"/>
    </row>
    <row r="24" spans="23:41" ht="17.5" x14ac:dyDescent="0.35">
      <c r="W24" s="148"/>
      <c r="AM24" s="148"/>
      <c r="AO24" s="148"/>
    </row>
    <row r="25" spans="23:41" ht="17.5" x14ac:dyDescent="0.35">
      <c r="W25" s="148"/>
      <c r="AM25" s="148"/>
      <c r="AO25" s="148"/>
    </row>
    <row r="26" spans="23:41" ht="17.5" x14ac:dyDescent="0.35">
      <c r="W26" s="148"/>
      <c r="AM26" s="148"/>
      <c r="AO26" s="148"/>
    </row>
    <row r="27" spans="23:41" ht="17.5" x14ac:dyDescent="0.35">
      <c r="W27" s="148"/>
      <c r="AM27" s="148"/>
      <c r="AO27" s="148"/>
    </row>
    <row r="28" spans="23:41" ht="17.5" x14ac:dyDescent="0.35">
      <c r="W28" s="148"/>
      <c r="AM28" s="148"/>
      <c r="AO28" s="148"/>
    </row>
    <row r="29" spans="23:41" ht="17.5" x14ac:dyDescent="0.35">
      <c r="W29" s="148"/>
      <c r="AM29" s="148"/>
      <c r="AO29" s="148"/>
    </row>
    <row r="30" spans="23:41" ht="17.5" x14ac:dyDescent="0.35">
      <c r="W30" s="148"/>
      <c r="AM30" s="148"/>
      <c r="AO30" s="148"/>
    </row>
    <row r="31" spans="23:41" ht="17.5" x14ac:dyDescent="0.35">
      <c r="W31" s="148"/>
      <c r="AM31" s="148"/>
      <c r="AO31" s="148"/>
    </row>
    <row r="32" spans="23:41" ht="17.5" x14ac:dyDescent="0.35">
      <c r="W32" s="148"/>
      <c r="AM32" s="148"/>
      <c r="AO32" s="148"/>
    </row>
    <row r="33" spans="23:41" ht="17.5" x14ac:dyDescent="0.35">
      <c r="W33" s="148"/>
      <c r="AM33" s="148"/>
      <c r="AO33" s="148"/>
    </row>
    <row r="34" spans="23:41" ht="17.5" x14ac:dyDescent="0.35">
      <c r="W34" s="148"/>
      <c r="AM34" s="148"/>
      <c r="AO34" s="148"/>
    </row>
    <row r="35" spans="23:41" ht="17.5" x14ac:dyDescent="0.35">
      <c r="W35" s="148"/>
      <c r="AM35" s="148"/>
      <c r="AO35" s="148"/>
    </row>
    <row r="36" spans="23:41" ht="17.5" x14ac:dyDescent="0.35">
      <c r="W36" s="148"/>
      <c r="AM36" s="148"/>
      <c r="AO36" s="148"/>
    </row>
  </sheetData>
  <mergeCells count="10">
    <mergeCell ref="AH3:AK3"/>
    <mergeCell ref="AA3:AB3"/>
    <mergeCell ref="Y1:AB1"/>
    <mergeCell ref="B1:T1"/>
    <mergeCell ref="AD1:AK1"/>
    <mergeCell ref="B3:G3"/>
    <mergeCell ref="N3:P3"/>
    <mergeCell ref="Y3:Z3"/>
    <mergeCell ref="AD3:AF3"/>
    <mergeCell ref="H3:M3"/>
  </mergeCells>
  <pageMargins left="0.7" right="0.7" top="0.78740157499999996" bottom="0.78740157499999996" header="0.3" footer="0.3"/>
  <pageSetup paperSize="9" scale="83" fitToWidth="2" orientation="landscape" horizontalDpi="360" verticalDpi="360" r:id="rId1"/>
  <colBreaks count="1" manualBreakCount="1">
    <brk id="23" max="19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I6"/>
  <sheetViews>
    <sheetView zoomScale="70" zoomScaleNormal="70" workbookViewId="0">
      <selection activeCell="C5" sqref="C5"/>
    </sheetView>
  </sheetViews>
  <sheetFormatPr baseColWidth="10" defaultRowHeight="18.5" x14ac:dyDescent="0.45"/>
  <cols>
    <col min="1" max="1" width="14.1796875" style="46" bestFit="1" customWidth="1"/>
    <col min="2" max="2" width="22.7265625" customWidth="1"/>
    <col min="3" max="3" width="11" customWidth="1"/>
  </cols>
  <sheetData>
    <row r="1" spans="1:9" x14ac:dyDescent="0.45">
      <c r="A1" s="69">
        <f>Gesamt!B1</f>
        <v>0</v>
      </c>
      <c r="B1" s="70">
        <f>Gesamt!E1</f>
        <v>0</v>
      </c>
    </row>
    <row r="2" spans="1:9" ht="46.5" x14ac:dyDescent="0.45">
      <c r="A2" s="46" t="s">
        <v>53</v>
      </c>
      <c r="B2" s="40"/>
      <c r="C2" s="39" t="s">
        <v>49</v>
      </c>
      <c r="D2" s="39" t="s">
        <v>50</v>
      </c>
      <c r="E2" s="39" t="s">
        <v>51</v>
      </c>
      <c r="F2" s="39"/>
    </row>
    <row r="3" spans="1:9" x14ac:dyDescent="0.45">
      <c r="B3" s="40"/>
      <c r="C3" s="42"/>
      <c r="D3" s="40"/>
      <c r="E3" s="40"/>
      <c r="F3" s="41"/>
      <c r="I3" s="43"/>
    </row>
    <row r="4" spans="1:9" x14ac:dyDescent="0.45">
      <c r="B4" s="40"/>
      <c r="C4" s="42"/>
      <c r="D4" s="40"/>
      <c r="E4" s="40"/>
      <c r="F4" s="41"/>
    </row>
    <row r="5" spans="1:9" s="51" customFormat="1" ht="21" x14ac:dyDescent="0.5">
      <c r="A5" s="47"/>
      <c r="B5" s="48" t="s">
        <v>16</v>
      </c>
      <c r="C5" s="48">
        <f>Gesamt!E5</f>
        <v>0</v>
      </c>
      <c r="D5" s="49">
        <f>SUM(D3:D4)</f>
        <v>0</v>
      </c>
      <c r="E5" s="49">
        <f>SUM(E3:E4)</f>
        <v>0</v>
      </c>
      <c r="F5" s="50"/>
    </row>
    <row r="6" spans="1:9" x14ac:dyDescent="0.45">
      <c r="B6" s="44" t="s">
        <v>52</v>
      </c>
      <c r="C6" s="45"/>
      <c r="D6" s="45"/>
      <c r="E6" s="45"/>
      <c r="F6" s="43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G30"/>
  <sheetViews>
    <sheetView workbookViewId="0">
      <selection activeCell="C35" sqref="C35"/>
    </sheetView>
  </sheetViews>
  <sheetFormatPr baseColWidth="10" defaultRowHeight="14.5" x14ac:dyDescent="0.35"/>
  <cols>
    <col min="3" max="3" width="26.81640625" customWidth="1"/>
  </cols>
  <sheetData>
    <row r="1" spans="1:7" x14ac:dyDescent="0.35">
      <c r="A1" s="89">
        <f>Gesamt!B1</f>
        <v>0</v>
      </c>
    </row>
    <row r="2" spans="1:7" x14ac:dyDescent="0.35">
      <c r="A2" s="90">
        <f>Gesamt!E1</f>
        <v>0</v>
      </c>
    </row>
    <row r="3" spans="1:7" ht="15.5" x14ac:dyDescent="0.35">
      <c r="A3" s="52"/>
      <c r="B3" s="52"/>
      <c r="C3" s="52"/>
      <c r="D3" t="s">
        <v>54</v>
      </c>
      <c r="E3" t="s">
        <v>55</v>
      </c>
      <c r="F3" t="s">
        <v>16</v>
      </c>
    </row>
    <row r="4" spans="1:7" ht="15.5" x14ac:dyDescent="0.35">
      <c r="A4" s="52"/>
      <c r="B4" s="52"/>
      <c r="C4" s="53" t="s">
        <v>9</v>
      </c>
      <c r="D4" s="52">
        <f>Gesamt!B5</f>
        <v>0</v>
      </c>
      <c r="E4" s="52"/>
      <c r="F4" s="52"/>
    </row>
    <row r="5" spans="1:7" ht="15.5" x14ac:dyDescent="0.35">
      <c r="A5" s="52"/>
      <c r="B5" s="52"/>
      <c r="C5" s="54" t="s">
        <v>56</v>
      </c>
      <c r="D5" s="52">
        <f>Gesamt!F5</f>
        <v>0</v>
      </c>
      <c r="E5" s="52"/>
      <c r="F5" s="52"/>
    </row>
    <row r="6" spans="1:7" ht="15.5" x14ac:dyDescent="0.35">
      <c r="A6" s="52"/>
      <c r="B6" s="52"/>
      <c r="C6" s="55" t="s">
        <v>57</v>
      </c>
      <c r="D6" s="52">
        <f>Gesamt!G5</f>
        <v>0</v>
      </c>
      <c r="E6" s="52"/>
      <c r="F6" s="52"/>
    </row>
    <row r="7" spans="1:7" ht="15.5" x14ac:dyDescent="0.35">
      <c r="A7" s="52"/>
      <c r="B7" s="52"/>
      <c r="C7" s="56" t="s">
        <v>23</v>
      </c>
      <c r="D7" s="52">
        <f>Gesamt!D5</f>
        <v>0</v>
      </c>
      <c r="E7" s="52"/>
      <c r="F7" s="52"/>
    </row>
    <row r="8" spans="1:7" ht="15.5" x14ac:dyDescent="0.35">
      <c r="A8" s="52"/>
      <c r="B8" s="52"/>
      <c r="C8" s="52"/>
      <c r="D8" s="52"/>
      <c r="E8" s="52"/>
      <c r="F8" s="52"/>
    </row>
    <row r="9" spans="1:7" ht="15.5" x14ac:dyDescent="0.35">
      <c r="A9" s="52"/>
      <c r="B9" s="52"/>
      <c r="C9" s="52"/>
      <c r="D9" s="52"/>
      <c r="E9" s="52"/>
      <c r="F9" s="52"/>
    </row>
    <row r="10" spans="1:7" ht="15.5" x14ac:dyDescent="0.35">
      <c r="A10" s="52"/>
      <c r="B10" s="52" t="s">
        <v>29</v>
      </c>
      <c r="C10" s="57" t="s">
        <v>58</v>
      </c>
      <c r="D10" s="52">
        <f>((Gesamt!T5+Gesamt!V5)*2.5)+(Gesamt!S5+Gesamt!U5)</f>
        <v>0</v>
      </c>
      <c r="F10" s="52"/>
      <c r="G10" s="52" t="s">
        <v>19</v>
      </c>
    </row>
    <row r="11" spans="1:7" ht="15.5" x14ac:dyDescent="0.35">
      <c r="A11" s="52"/>
      <c r="B11" s="52"/>
      <c r="C11" s="57" t="s">
        <v>59</v>
      </c>
      <c r="D11" s="52">
        <f>(Gesamt!AF5*2.5)+Gesamt!AE5</f>
        <v>0</v>
      </c>
      <c r="F11" s="52"/>
      <c r="G11" s="52" t="s">
        <v>19</v>
      </c>
    </row>
    <row r="12" spans="1:7" ht="15.5" x14ac:dyDescent="0.35">
      <c r="A12" s="52"/>
      <c r="B12" s="52"/>
      <c r="C12" s="57" t="s">
        <v>60</v>
      </c>
      <c r="D12" s="52">
        <f>((Gesamt!X5+Gesamt!Z5)*2.5)+Gesamt!W5+Gesamt!Y5</f>
        <v>0</v>
      </c>
      <c r="F12" s="52"/>
      <c r="G12" s="52" t="s">
        <v>19</v>
      </c>
    </row>
    <row r="13" spans="1:7" ht="15.5" x14ac:dyDescent="0.35">
      <c r="A13" s="52"/>
      <c r="B13" s="52"/>
      <c r="C13" s="57" t="s">
        <v>61</v>
      </c>
      <c r="D13" s="52">
        <f>(Gesamt!AH5*2.5)+Gesamt!AG5</f>
        <v>0</v>
      </c>
      <c r="F13" s="52"/>
      <c r="G13" s="52" t="s">
        <v>19</v>
      </c>
    </row>
    <row r="14" spans="1:7" ht="15.5" x14ac:dyDescent="0.35">
      <c r="A14" s="52"/>
      <c r="B14" s="52"/>
      <c r="C14" s="57" t="s">
        <v>62</v>
      </c>
      <c r="D14" s="52">
        <f>Gesamt!AD5*5</f>
        <v>0</v>
      </c>
      <c r="F14" s="52"/>
      <c r="G14" s="52" t="s">
        <v>19</v>
      </c>
    </row>
    <row r="15" spans="1:7" ht="15.5" x14ac:dyDescent="0.35">
      <c r="A15" s="52"/>
      <c r="B15" s="52"/>
      <c r="C15" s="57" t="s">
        <v>63</v>
      </c>
      <c r="D15" s="52">
        <f>(Gesamt!AJ5*2.5)+Gesamt!AI5</f>
        <v>0</v>
      </c>
      <c r="F15" s="52"/>
      <c r="G15" s="52" t="s">
        <v>19</v>
      </c>
    </row>
    <row r="16" spans="1:7" ht="15.5" x14ac:dyDescent="0.35">
      <c r="A16" s="52"/>
      <c r="B16" s="52"/>
      <c r="C16" s="52"/>
      <c r="D16" s="52"/>
      <c r="F16" s="52"/>
      <c r="G16" s="52"/>
    </row>
    <row r="17" spans="1:7" ht="15.5" x14ac:dyDescent="0.35">
      <c r="A17" s="52"/>
      <c r="B17" s="52" t="s">
        <v>30</v>
      </c>
      <c r="C17" s="58" t="s">
        <v>64</v>
      </c>
      <c r="D17" s="52">
        <f>(Gesamt!AL5*2)+Gesamt!AK5</f>
        <v>0</v>
      </c>
      <c r="F17" s="52"/>
      <c r="G17" s="52" t="s">
        <v>19</v>
      </c>
    </row>
    <row r="18" spans="1:7" ht="15.5" x14ac:dyDescent="0.35">
      <c r="A18" s="52"/>
      <c r="B18" s="52"/>
      <c r="C18" s="58" t="s">
        <v>65</v>
      </c>
      <c r="D18" s="52">
        <f>(Gesamt!AN5*2)+Gesamt!AM5</f>
        <v>0</v>
      </c>
      <c r="F18" s="52"/>
      <c r="G18" s="52" t="s">
        <v>19</v>
      </c>
    </row>
    <row r="19" spans="1:7" ht="15.5" x14ac:dyDescent="0.35">
      <c r="A19" s="52"/>
      <c r="B19" s="52" t="s">
        <v>31</v>
      </c>
      <c r="C19" s="58" t="s">
        <v>66</v>
      </c>
      <c r="D19" s="52">
        <f>Gesamt!AV5*2</f>
        <v>0</v>
      </c>
      <c r="F19" s="52"/>
      <c r="G19" s="52" t="s">
        <v>19</v>
      </c>
    </row>
    <row r="20" spans="1:7" ht="15.5" x14ac:dyDescent="0.35">
      <c r="A20" s="52"/>
      <c r="B20" s="52"/>
      <c r="C20" s="59" t="s">
        <v>67</v>
      </c>
      <c r="D20" s="52">
        <f>(Gesamt!AR5*2.5)+Gesamt!AQ5</f>
        <v>0</v>
      </c>
      <c r="F20" s="52"/>
      <c r="G20" s="52" t="s">
        <v>19</v>
      </c>
    </row>
    <row r="21" spans="1:7" ht="15.5" x14ac:dyDescent="0.35">
      <c r="A21" s="52"/>
      <c r="B21" s="52"/>
      <c r="C21" s="59" t="s">
        <v>42</v>
      </c>
      <c r="D21" s="52">
        <f>(Gesamt!AT5*2.5)+Gesamt!AS5</f>
        <v>0</v>
      </c>
      <c r="F21" s="52"/>
      <c r="G21" s="52" t="s">
        <v>19</v>
      </c>
    </row>
    <row r="22" spans="1:7" ht="15.5" x14ac:dyDescent="0.35">
      <c r="A22" s="52"/>
      <c r="B22" s="52"/>
      <c r="C22" s="59" t="s">
        <v>68</v>
      </c>
      <c r="D22" s="52">
        <f>(Gesamt!AP5*2.5)+Gesamt!AO5</f>
        <v>0</v>
      </c>
      <c r="F22" s="52"/>
      <c r="G22" s="52" t="s">
        <v>19</v>
      </c>
    </row>
    <row r="23" spans="1:7" ht="15.5" x14ac:dyDescent="0.35">
      <c r="A23" s="52"/>
      <c r="B23" s="52" t="s">
        <v>32</v>
      </c>
      <c r="C23" s="59" t="s">
        <v>69</v>
      </c>
      <c r="D23" s="52">
        <f>Gesamt!AW5+Gesamt!AX5/2+Gesamt!AY5+Gesamt!BA5+Gesamt!AZ5+Gesamt!BA5/2</f>
        <v>0</v>
      </c>
      <c r="F23" s="52"/>
      <c r="G23" s="52" t="s">
        <v>76</v>
      </c>
    </row>
    <row r="24" spans="1:7" ht="15.5" x14ac:dyDescent="0.35">
      <c r="A24" s="52"/>
      <c r="B24" s="52"/>
      <c r="C24" s="52"/>
      <c r="D24" s="52"/>
      <c r="E24" s="52"/>
      <c r="F24" s="52"/>
    </row>
    <row r="25" spans="1:7" ht="15.5" x14ac:dyDescent="0.35">
      <c r="A25" s="52"/>
      <c r="B25" s="52" t="s">
        <v>17</v>
      </c>
      <c r="C25" s="60" t="s">
        <v>17</v>
      </c>
      <c r="D25" s="52"/>
      <c r="E25" s="52"/>
      <c r="F25" s="52"/>
    </row>
    <row r="26" spans="1:7" ht="18.5" x14ac:dyDescent="0.45">
      <c r="A26" s="61"/>
      <c r="B26" s="61"/>
      <c r="C26" s="62" t="s">
        <v>16</v>
      </c>
      <c r="D26" s="62">
        <f>Gesamt!E5</f>
        <v>0</v>
      </c>
      <c r="E26" s="61"/>
      <c r="F26" s="61"/>
    </row>
    <row r="27" spans="1:7" ht="15.5" x14ac:dyDescent="0.35">
      <c r="A27" s="61"/>
      <c r="B27" s="61"/>
      <c r="C27" s="61"/>
      <c r="D27" s="61"/>
      <c r="E27" s="61"/>
      <c r="F27" s="61"/>
    </row>
    <row r="28" spans="1:7" ht="15.5" x14ac:dyDescent="0.35">
      <c r="A28" s="61"/>
      <c r="B28" s="61"/>
      <c r="C28" s="40"/>
      <c r="D28" s="40"/>
      <c r="E28" s="61"/>
      <c r="F28" s="61"/>
    </row>
    <row r="29" spans="1:7" ht="15.5" x14ac:dyDescent="0.35">
      <c r="A29" s="61"/>
      <c r="B29" s="61"/>
      <c r="C29" s="40"/>
      <c r="D29" s="40"/>
      <c r="E29" s="61"/>
      <c r="F29" s="61"/>
    </row>
    <row r="30" spans="1:7" ht="15.5" x14ac:dyDescent="0.35">
      <c r="A30" s="61"/>
      <c r="B30" s="61"/>
      <c r="C30" s="40"/>
      <c r="D30" s="40"/>
      <c r="E30" s="61"/>
      <c r="F30" s="6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4</vt:i4>
      </vt:variant>
    </vt:vector>
  </HeadingPairs>
  <TitlesOfParts>
    <vt:vector size="11" baseType="lpstr">
      <vt:lpstr>Gesamt</vt:lpstr>
      <vt:lpstr>Gemüse</vt:lpstr>
      <vt:lpstr>Käse</vt:lpstr>
      <vt:lpstr>FleischWurst</vt:lpstr>
      <vt:lpstr>Getreide</vt:lpstr>
      <vt:lpstr>Markus</vt:lpstr>
      <vt:lpstr>Gesamtmengen</vt:lpstr>
      <vt:lpstr>FleischWurst!Druckbereich</vt:lpstr>
      <vt:lpstr>Gemüse!Druckbereich</vt:lpstr>
      <vt:lpstr>Getreide!Druckbereich</vt:lpstr>
      <vt:lpstr>Käse!Druckbereich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katja</dc:creator>
  <cp:lastModifiedBy>Katja Lauer</cp:lastModifiedBy>
  <cp:lastPrinted>2023-07-07T12:15:45Z</cp:lastPrinted>
  <dcterms:created xsi:type="dcterms:W3CDTF">2021-08-31T18:09:03Z</dcterms:created>
  <dcterms:modified xsi:type="dcterms:W3CDTF">2024-11-01T21:54:19Z</dcterms:modified>
</cp:coreProperties>
</file>