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400" windowHeight="5895" tabRatio="0"/>
  </bookViews>
  <sheets>
    <sheet name="TDSheet" sheetId="1" r:id="rId1"/>
  </sheets>
  <calcPr calcId="114210" refMode="R1C1"/>
</workbook>
</file>

<file path=xl/calcChain.xml><?xml version="1.0" encoding="utf-8"?>
<calcChain xmlns="http://schemas.openxmlformats.org/spreadsheetml/2006/main">
  <c r="F128" i="1"/>
  <c r="F125"/>
  <c r="F151"/>
  <c r="H129"/>
  <c r="H126"/>
  <c r="H70"/>
  <c r="H67"/>
  <c r="F52"/>
  <c r="F134"/>
  <c r="F92"/>
  <c r="H92"/>
  <c r="F123"/>
  <c r="H210"/>
  <c r="F205"/>
  <c r="F180"/>
  <c r="H303"/>
  <c r="H306"/>
  <c r="H329"/>
  <c r="H180"/>
  <c r="F170"/>
  <c r="H205"/>
  <c r="F68"/>
  <c r="H68"/>
  <c r="F74"/>
  <c r="F75"/>
  <c r="H75"/>
  <c r="F77"/>
  <c r="H77"/>
  <c r="F78"/>
  <c r="H78"/>
  <c r="F84"/>
  <c r="F87"/>
  <c r="H87"/>
  <c r="H125"/>
  <c r="H127"/>
  <c r="H133"/>
  <c r="H134"/>
  <c r="H136"/>
  <c r="H137"/>
  <c r="H151"/>
  <c r="H123"/>
  <c r="H128"/>
  <c r="F66"/>
  <c r="H66"/>
  <c r="F130"/>
  <c r="H130"/>
  <c r="F146"/>
  <c r="H146"/>
  <c r="F121"/>
  <c r="H170"/>
  <c r="F165"/>
  <c r="F82"/>
  <c r="H82"/>
  <c r="H84"/>
  <c r="F71"/>
  <c r="H71"/>
  <c r="F69"/>
  <c r="H243"/>
  <c r="H246"/>
  <c r="F241"/>
  <c r="H241"/>
  <c r="F301"/>
  <c r="H301"/>
  <c r="F324"/>
  <c r="H389"/>
  <c r="F384"/>
  <c r="H384"/>
  <c r="H448"/>
  <c r="F443"/>
  <c r="H443"/>
  <c r="H499"/>
  <c r="F497"/>
  <c r="F477"/>
  <c r="H477"/>
  <c r="H558"/>
  <c r="F556"/>
  <c r="H556"/>
  <c r="H52"/>
  <c r="H165"/>
  <c r="H324"/>
  <c r="F299"/>
  <c r="F64"/>
  <c r="H64"/>
  <c r="H69"/>
  <c r="F239"/>
  <c r="H239"/>
  <c r="F418"/>
  <c r="H418"/>
  <c r="F108"/>
  <c r="H121"/>
  <c r="H497"/>
  <c r="F359"/>
  <c r="H359"/>
  <c r="F536"/>
  <c r="F524"/>
  <c r="F521"/>
  <c r="H521"/>
  <c r="F465"/>
  <c r="F406"/>
  <c r="F62"/>
  <c r="H62"/>
  <c r="F286"/>
  <c r="H299"/>
  <c r="F347"/>
  <c r="H524"/>
  <c r="F226"/>
  <c r="F224"/>
  <c r="H224"/>
  <c r="H536"/>
  <c r="F106"/>
  <c r="H108"/>
  <c r="F462"/>
  <c r="H462"/>
  <c r="H465"/>
  <c r="F344"/>
  <c r="H347"/>
  <c r="F403"/>
  <c r="H403"/>
  <c r="H406"/>
  <c r="H226"/>
  <c r="F284"/>
  <c r="H284"/>
  <c r="H286"/>
  <c r="F50"/>
  <c r="H50"/>
  <c r="H344"/>
  <c r="H106"/>
  <c r="F49"/>
  <c r="H49"/>
  <c r="F47"/>
  <c r="H47"/>
</calcChain>
</file>

<file path=xl/sharedStrings.xml><?xml version="1.0" encoding="utf-8"?>
<sst xmlns="http://schemas.openxmlformats.org/spreadsheetml/2006/main" count="694" uniqueCount="92">
  <si>
    <t>Приложение№2 к Порядку составления и утверждения плана финансово-хозяйственной деятельности муниципального автономного учреждения</t>
  </si>
  <si>
    <t>от "____"___________ 20___ г.   № ___</t>
  </si>
  <si>
    <t>УТВЕРЖДАЮ</t>
  </si>
  <si>
    <t>(наименование должности лица, согласовывающего документ)</t>
  </si>
  <si>
    <t>(подпись)</t>
  </si>
  <si>
    <t>(расшифровка подписи)</t>
  </si>
  <si>
    <t>_______</t>
  </si>
  <si>
    <t>_______________ 20____г.</t>
  </si>
  <si>
    <t>План финансово - хозяйственной деятельности</t>
  </si>
  <si>
    <t>КОДЫ</t>
  </si>
  <si>
    <t>Форма по КФД</t>
  </si>
  <si>
    <t>Дата</t>
  </si>
  <si>
    <t>по ОКПО</t>
  </si>
  <si>
    <t>ИНН / КПП</t>
  </si>
  <si>
    <t>Единица измерения: руб.</t>
  </si>
  <si>
    <t>по ОКЕИ</t>
  </si>
  <si>
    <t>Наименование органа, осуществляющего функции и полномочия учредителя</t>
  </si>
  <si>
    <t>Адрес фактического местонахождения муниципального автономного учреждения</t>
  </si>
  <si>
    <t>I.  Сведения о деятельности муниципального автономного учреждения</t>
  </si>
  <si>
    <t>1.1. Цели деятельности муниципального автономного учреждения:</t>
  </si>
  <si>
    <t>1.2. Виды деятельности муниципального автономного учреждения:</t>
  </si>
  <si>
    <t>1.3. Перечень услуг (работ), осуществляемых на платной основе:</t>
  </si>
  <si>
    <t>III. Показатели по поступлениям и выплатам учреждения</t>
  </si>
  <si>
    <t>Наименование показателя</t>
  </si>
  <si>
    <t>Код по бюджетной классификации операции сектора государственного управления</t>
  </si>
  <si>
    <t>Всего</t>
  </si>
  <si>
    <t>в том числе</t>
  </si>
  <si>
    <t>операции по лицевым счетам, открытым в органах Федерального казначейства, территориальном отделе  казначейства  Красноярского края  по г. Енисейску и  Енисейскому  району</t>
  </si>
  <si>
    <t>операции по счетам, открытым в кредитных организациях</t>
  </si>
  <si>
    <t>1. Планируемый остаток средств на начало планируемого года</t>
  </si>
  <si>
    <t>Х</t>
  </si>
  <si>
    <t>2. Поступления, всего:</t>
  </si>
  <si>
    <t>в том числе:</t>
  </si>
  <si>
    <t>2.1. Субсидии на выполнении муниципального задания</t>
  </si>
  <si>
    <t>2.2. Целевые субсидии</t>
  </si>
  <si>
    <t>2.3. Бюджетные инвестиции</t>
  </si>
  <si>
    <t>2.4. Поступления от оказания муниципальным бюджетным учреждением  (подразделением) услуг (выполнения работ) , предоставление которых для физических и юридических лиц осуществляется на платной основе, всего</t>
  </si>
  <si>
    <t>2.4.1. Услуга № 1</t>
  </si>
  <si>
    <t>2.4.2. Услуга № 2</t>
  </si>
  <si>
    <t>2.5. Поступления от иной приносящей доход деятельности, всего:</t>
  </si>
  <si>
    <t>2.5.1. Поступления от реализации ценных бумаг</t>
  </si>
  <si>
    <t>2.6. Планируемый остаток средств на конец планируемого года</t>
  </si>
  <si>
    <t>3. Выплаты, всего:</t>
  </si>
  <si>
    <t>3.1. Оплата труда и начисления на выплаты по оплате труда, всего</t>
  </si>
  <si>
    <t>из них:</t>
  </si>
  <si>
    <t>3.1.1. Заработная плата</t>
  </si>
  <si>
    <t>в т.ч. стимулирующие руководителей</t>
  </si>
  <si>
    <t>3.1.2. Прочие выплаты</t>
  </si>
  <si>
    <t>3.1.3. Начисления на выплаты по оплате труда</t>
  </si>
  <si>
    <t>3.2. Оплата работ, услуг, всего</t>
  </si>
  <si>
    <t>3.2.1. Услуги связи</t>
  </si>
  <si>
    <t>3.2.2. Транспортные услуги</t>
  </si>
  <si>
    <t>3.2.3. Коммунальные услуги</t>
  </si>
  <si>
    <t>3.2.4. Арендная плата за пользование имуществом</t>
  </si>
  <si>
    <t>3.2.5. Работы, услуги по содержанию имущества</t>
  </si>
  <si>
    <t>3.2.6. Прочие работы, услуги</t>
  </si>
  <si>
    <t>3.3. Безвозмездные перечисления организациям, всего</t>
  </si>
  <si>
    <t>3.3.1. Безвозмездные перечисления государственным и муниципальным организациям</t>
  </si>
  <si>
    <t>3.4. Социальное обеспечение, всего</t>
  </si>
  <si>
    <t>3.4.1. Пособия по социальной помощи населению</t>
  </si>
  <si>
    <t>3.4.2. Пенсии, пособия, выплачиваемые организациями сектора государственного управления</t>
  </si>
  <si>
    <t>3.5. Прочие расходы</t>
  </si>
  <si>
    <t>3.6. Поступление нефинансовых активов, всего</t>
  </si>
  <si>
    <t>3.6.1. Увеличение стоимости основных средств</t>
  </si>
  <si>
    <t>3.6.2. Увеличение стоимости нематериальных активов</t>
  </si>
  <si>
    <t>3.6.3. Увеличение стоимости непроизводственных активов</t>
  </si>
  <si>
    <t>3.6.4. Увеличение стоимости материальных запасов</t>
  </si>
  <si>
    <t>3.7. Поступление финансовых активов, всего</t>
  </si>
  <si>
    <t>3.7.1. Увеличение стоимости ценных бумаг, кроме акций и иных форм участия в капитале</t>
  </si>
  <si>
    <t>3.7.2. Увеличение стоимости акций и иных форм участия в капитале</t>
  </si>
  <si>
    <t>Справочно:</t>
  </si>
  <si>
    <t>3.8. Объем публичных обязательств, всего</t>
  </si>
  <si>
    <t>Код субсидии: 01210000000000000 Код субсидии на вып.муниципального задания</t>
  </si>
  <si>
    <t>Код субсидии: 01250000000000000 Собственные средства учреждения</t>
  </si>
  <si>
    <t>Руководитель муниципального бюджетного учреждения  (уполномоченное лицо)</t>
  </si>
  <si>
    <t>Главный бухгалтер муниципального бюджетного учреждения 
(уполномоченное лицо)</t>
  </si>
  <si>
    <t>Т. А. Перминова</t>
  </si>
  <si>
    <t>на 2015  год</t>
  </si>
  <si>
    <t xml:space="preserve">Код субсидии: 01220000032922100 </t>
  </si>
  <si>
    <t>Код субсидии: 01220000032758300 Субсидия на иные цели на оплату стоимости путевок для детей в краевые госуд.и негосуд. организации отдыха 2014г</t>
  </si>
  <si>
    <t xml:space="preserve">Код субсидии: 01220000032758200 Субсидии на иные цели на оплату стоимости набора продуктов питания в лагерях  </t>
  </si>
  <si>
    <t xml:space="preserve">Код субсидии: 01220000032756600 Школы питание м/об-ых краевые  </t>
  </si>
  <si>
    <t xml:space="preserve">Код субсидии: 01210000032756400 Школы обр-ый     </t>
  </si>
  <si>
    <t xml:space="preserve">Код субсидии: 01210000032102100 Школы МРОТ  </t>
  </si>
  <si>
    <t>С.В. Тараторкина</t>
  </si>
  <si>
    <t>663180, Красноярский край, Енисейск, Ленина, дом № 102</t>
  </si>
  <si>
    <t>декабря 2014 г.</t>
  </si>
  <si>
    <t>Наименование муниципального бюджетного  учреждения</t>
  </si>
  <si>
    <t>Ю.Н.Руднев</t>
  </si>
  <si>
    <t xml:space="preserve">                    начальник ОО</t>
  </si>
  <si>
    <t>муниципальное бюджетное образовательное учреждение "Средняя общеобразовательная школа № 3"                г. Енисейска</t>
  </si>
  <si>
    <t>2447004263/244701001</t>
  </si>
</sst>
</file>

<file path=xl/styles.xml><?xml version="1.0" encoding="utf-8"?>
<styleSheet xmlns="http://schemas.openxmlformats.org/spreadsheetml/2006/main">
  <fonts count="6">
    <font>
      <sz val="8"/>
      <name val="Arial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2" xfId="0" applyNumberForma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4" fontId="3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3:K583"/>
  <sheetViews>
    <sheetView tabSelected="1" topLeftCell="A7" workbookViewId="0">
      <selection activeCell="J19" sqref="J19"/>
    </sheetView>
  </sheetViews>
  <sheetFormatPr defaultColWidth="10.1640625" defaultRowHeight="11.45" customHeight="1"/>
  <cols>
    <col min="1" max="11" width="10.1640625" style="1" customWidth="1"/>
  </cols>
  <sheetData>
    <row r="3" spans="1:11" ht="56.1" customHeight="1">
      <c r="I3" s="48" t="s">
        <v>0</v>
      </c>
      <c r="J3" s="48"/>
      <c r="K3" s="48"/>
    </row>
    <row r="4" spans="1:11" ht="11.1" customHeight="1">
      <c r="I4" s="1" t="s">
        <v>1</v>
      </c>
    </row>
    <row r="5" spans="1:11" ht="11.1" customHeight="1">
      <c r="I5" s="1" t="s">
        <v>2</v>
      </c>
    </row>
    <row r="6" spans="1:11" ht="11.1" customHeight="1">
      <c r="I6" s="42" t="s">
        <v>89</v>
      </c>
      <c r="J6" s="42"/>
      <c r="K6" s="42"/>
    </row>
    <row r="7" spans="1:11" ht="21.95" customHeight="1">
      <c r="I7" s="48" t="s">
        <v>3</v>
      </c>
      <c r="J7" s="48"/>
      <c r="K7" s="48"/>
    </row>
    <row r="8" spans="1:11" ht="11.1" customHeight="1">
      <c r="I8" s="2"/>
      <c r="J8" s="2" t="s">
        <v>88</v>
      </c>
      <c r="K8" s="2"/>
    </row>
    <row r="9" spans="1:11" ht="11.1" customHeight="1">
      <c r="I9" s="1" t="s">
        <v>4</v>
      </c>
      <c r="J9" s="1" t="s">
        <v>5</v>
      </c>
    </row>
    <row r="10" spans="1:11" ht="11.1" customHeight="1">
      <c r="I10" s="1" t="s">
        <v>6</v>
      </c>
      <c r="J10" s="1" t="s">
        <v>7</v>
      </c>
    </row>
    <row r="12" spans="1:11" ht="15.95" customHeight="1">
      <c r="A12" s="49" t="s">
        <v>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</row>
    <row r="13" spans="1:11" ht="15.95" customHeight="1">
      <c r="A13" s="49" t="s">
        <v>77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</row>
    <row r="14" spans="1:11" ht="11.1" customHeight="1">
      <c r="J14" s="3" t="s">
        <v>9</v>
      </c>
    </row>
    <row r="15" spans="1:11" ht="11.1" customHeight="1">
      <c r="H15" s="1" t="s">
        <v>10</v>
      </c>
      <c r="J15" s="3"/>
    </row>
    <row r="16" spans="1:11" ht="15" customHeight="1">
      <c r="B16" s="11">
        <v>26</v>
      </c>
      <c r="C16" s="4" t="s">
        <v>86</v>
      </c>
      <c r="H16" s="1" t="s">
        <v>11</v>
      </c>
      <c r="J16" s="3"/>
    </row>
    <row r="17" spans="1:10" ht="11.1" customHeight="1">
      <c r="J17" s="3"/>
    </row>
    <row r="18" spans="1:10" ht="11.1" customHeight="1">
      <c r="J18" s="3"/>
    </row>
    <row r="19" spans="1:10" ht="29.1" customHeight="1">
      <c r="A19" s="18" t="s">
        <v>87</v>
      </c>
      <c r="B19" s="18"/>
      <c r="C19" s="18"/>
      <c r="D19" s="18"/>
      <c r="H19" s="1" t="s">
        <v>12</v>
      </c>
      <c r="J19" s="5">
        <v>59426214</v>
      </c>
    </row>
    <row r="20" spans="1:10" ht="24.95" customHeight="1">
      <c r="A20" s="44" t="s">
        <v>90</v>
      </c>
      <c r="B20" s="44"/>
      <c r="C20" s="44"/>
      <c r="D20" s="44"/>
      <c r="E20" s="44"/>
      <c r="J20" s="3"/>
    </row>
    <row r="21" spans="1:10" ht="30.75" customHeight="1">
      <c r="A21" s="44"/>
      <c r="B21" s="44"/>
      <c r="C21" s="44"/>
      <c r="D21" s="44"/>
      <c r="E21" s="44"/>
      <c r="J21" s="3"/>
    </row>
    <row r="22" spans="1:10" ht="11.1" customHeight="1">
      <c r="J22" s="3"/>
    </row>
    <row r="23" spans="1:10" ht="15" customHeight="1">
      <c r="A23" s="6" t="s">
        <v>13</v>
      </c>
      <c r="C23" s="45" t="s">
        <v>91</v>
      </c>
      <c r="D23" s="45"/>
      <c r="E23" s="45"/>
      <c r="F23" s="45"/>
      <c r="J23" s="3"/>
    </row>
    <row r="24" spans="1:10" ht="15" customHeight="1">
      <c r="A24" s="6" t="s">
        <v>14</v>
      </c>
      <c r="H24" s="1" t="s">
        <v>15</v>
      </c>
      <c r="J24" s="5">
        <v>383</v>
      </c>
    </row>
    <row r="25" spans="1:10" ht="21" customHeight="1">
      <c r="A25" s="18" t="s">
        <v>16</v>
      </c>
      <c r="B25" s="18"/>
      <c r="C25" s="18"/>
      <c r="D25" s="18"/>
    </row>
    <row r="26" spans="1:10" ht="21" customHeight="1">
      <c r="A26" s="18"/>
      <c r="B26" s="18"/>
      <c r="C26" s="18"/>
      <c r="D26" s="18"/>
    </row>
    <row r="28" spans="1:10" ht="21" customHeight="1">
      <c r="A28" s="18" t="s">
        <v>17</v>
      </c>
      <c r="B28" s="18"/>
      <c r="C28" s="18"/>
      <c r="D28" s="18"/>
      <c r="E28" s="43" t="s">
        <v>85</v>
      </c>
      <c r="F28" s="43"/>
      <c r="G28" s="43"/>
      <c r="H28" s="43"/>
      <c r="I28" s="43"/>
      <c r="J28" s="43"/>
    </row>
    <row r="29" spans="1:10" ht="21" customHeight="1">
      <c r="A29" s="18"/>
      <c r="B29" s="18"/>
      <c r="C29" s="18"/>
      <c r="D29" s="18"/>
      <c r="E29" s="43"/>
      <c r="F29" s="43"/>
      <c r="G29" s="43"/>
      <c r="H29" s="43"/>
      <c r="I29" s="43"/>
      <c r="J29" s="43"/>
    </row>
    <row r="33" spans="1:11" ht="15" customHeight="1">
      <c r="B33" s="4" t="s">
        <v>18</v>
      </c>
    </row>
    <row r="35" spans="1:11" ht="15" customHeight="1">
      <c r="A35" s="6" t="s">
        <v>19</v>
      </c>
    </row>
    <row r="37" spans="1:11" ht="15" customHeight="1">
      <c r="A37" s="6" t="s">
        <v>20</v>
      </c>
    </row>
    <row r="39" spans="1:11" s="1" customFormat="1" ht="15" customHeight="1">
      <c r="A39" s="6" t="s">
        <v>21</v>
      </c>
    </row>
    <row r="43" spans="1:11" ht="15" customHeight="1">
      <c r="A43" s="27" t="s">
        <v>22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66.95" customHeight="1">
      <c r="A44" s="28" t="s">
        <v>23</v>
      </c>
      <c r="B44" s="28"/>
      <c r="C44" s="28"/>
      <c r="D44" s="28"/>
      <c r="E44" s="28" t="s">
        <v>24</v>
      </c>
      <c r="F44" s="29" t="s">
        <v>25</v>
      </c>
      <c r="G44" s="29"/>
      <c r="H44" s="24" t="s">
        <v>26</v>
      </c>
      <c r="I44" s="24"/>
      <c r="J44" s="24"/>
      <c r="K44" s="24"/>
    </row>
    <row r="45" spans="1:11" ht="123" customHeight="1">
      <c r="A45" s="28"/>
      <c r="B45" s="28"/>
      <c r="C45" s="28"/>
      <c r="D45" s="28"/>
      <c r="E45" s="28"/>
      <c r="F45" s="29"/>
      <c r="G45" s="29"/>
      <c r="H45" s="25" t="s">
        <v>27</v>
      </c>
      <c r="I45" s="25"/>
      <c r="J45" s="25"/>
      <c r="K45" s="12" t="s">
        <v>28</v>
      </c>
    </row>
    <row r="46" spans="1:11" ht="29.1" customHeight="1">
      <c r="A46" s="23" t="s">
        <v>29</v>
      </c>
      <c r="B46" s="23"/>
      <c r="C46" s="23"/>
      <c r="D46" s="23"/>
      <c r="E46" s="8" t="s">
        <v>30</v>
      </c>
      <c r="F46" s="16"/>
      <c r="G46" s="16"/>
      <c r="H46" s="16"/>
      <c r="I46" s="16"/>
      <c r="J46" s="16"/>
      <c r="K46" s="9"/>
    </row>
    <row r="47" spans="1:11" ht="15" customHeight="1">
      <c r="A47" s="23" t="s">
        <v>31</v>
      </c>
      <c r="B47" s="23"/>
      <c r="C47" s="23"/>
      <c r="D47" s="23"/>
      <c r="E47" s="8" t="s">
        <v>30</v>
      </c>
      <c r="F47" s="41">
        <f>F49+F50+F52</f>
        <v>20913437</v>
      </c>
      <c r="G47" s="41"/>
      <c r="H47" s="41">
        <f>F47</f>
        <v>20913437</v>
      </c>
      <c r="I47" s="41"/>
      <c r="J47" s="41"/>
      <c r="K47" s="9"/>
    </row>
    <row r="48" spans="1:11" ht="15" customHeight="1">
      <c r="A48" s="14" t="s">
        <v>32</v>
      </c>
      <c r="B48" s="14"/>
      <c r="C48" s="14"/>
      <c r="D48" s="14"/>
      <c r="E48" s="8" t="s">
        <v>30</v>
      </c>
      <c r="F48" s="47"/>
      <c r="G48" s="47"/>
      <c r="H48" s="41"/>
      <c r="I48" s="41"/>
      <c r="J48" s="41"/>
      <c r="K48" s="9"/>
    </row>
    <row r="49" spans="1:11" ht="29.1" customHeight="1">
      <c r="A49" s="14" t="s">
        <v>33</v>
      </c>
      <c r="B49" s="14"/>
      <c r="C49" s="14"/>
      <c r="D49" s="14"/>
      <c r="E49" s="8" t="s">
        <v>30</v>
      </c>
      <c r="F49" s="41">
        <f>F106+F224+F284</f>
        <v>18824260</v>
      </c>
      <c r="G49" s="41"/>
      <c r="H49" s="41">
        <f>F49</f>
        <v>18824260</v>
      </c>
      <c r="I49" s="41"/>
      <c r="J49" s="41"/>
      <c r="K49" s="9"/>
    </row>
    <row r="50" spans="1:11" ht="15" customHeight="1">
      <c r="A50" s="14" t="s">
        <v>34</v>
      </c>
      <c r="B50" s="14"/>
      <c r="C50" s="14"/>
      <c r="D50" s="14"/>
      <c r="E50" s="8" t="s">
        <v>30</v>
      </c>
      <c r="F50" s="41">
        <f>F344+F403+F462+F524</f>
        <v>1429177</v>
      </c>
      <c r="G50" s="41"/>
      <c r="H50" s="41">
        <f>F50</f>
        <v>1429177</v>
      </c>
      <c r="I50" s="41"/>
      <c r="J50" s="41"/>
      <c r="K50" s="9"/>
    </row>
    <row r="51" spans="1:11" ht="15" customHeight="1">
      <c r="A51" s="14" t="s">
        <v>35</v>
      </c>
      <c r="B51" s="14"/>
      <c r="C51" s="14"/>
      <c r="D51" s="14"/>
      <c r="E51" s="8"/>
      <c r="F51" s="46"/>
      <c r="G51" s="46"/>
      <c r="H51" s="41"/>
      <c r="I51" s="41"/>
      <c r="J51" s="41"/>
      <c r="K51" s="9"/>
    </row>
    <row r="52" spans="1:11" ht="108.95" customHeight="1">
      <c r="A52" s="14" t="s">
        <v>36</v>
      </c>
      <c r="B52" s="14"/>
      <c r="C52" s="14"/>
      <c r="D52" s="14"/>
      <c r="E52" s="8" t="s">
        <v>30</v>
      </c>
      <c r="F52" s="41">
        <f>F165</f>
        <v>660000</v>
      </c>
      <c r="G52" s="41"/>
      <c r="H52" s="41">
        <f>F52</f>
        <v>660000</v>
      </c>
      <c r="I52" s="41"/>
      <c r="J52" s="41"/>
      <c r="K52" s="9"/>
    </row>
    <row r="53" spans="1:11" ht="15" customHeight="1">
      <c r="A53" s="14" t="s">
        <v>32</v>
      </c>
      <c r="B53" s="14"/>
      <c r="C53" s="14"/>
      <c r="D53" s="14"/>
      <c r="E53" s="8" t="s">
        <v>30</v>
      </c>
      <c r="F53" s="16"/>
      <c r="G53" s="16"/>
      <c r="H53" s="20"/>
      <c r="I53" s="20"/>
      <c r="J53" s="20"/>
      <c r="K53" s="9"/>
    </row>
    <row r="54" spans="1:11" ht="15" customHeight="1">
      <c r="A54" s="14" t="s">
        <v>37</v>
      </c>
      <c r="B54" s="14"/>
      <c r="C54" s="14"/>
      <c r="D54" s="14"/>
      <c r="E54" s="8" t="s">
        <v>30</v>
      </c>
      <c r="F54" s="16"/>
      <c r="G54" s="16"/>
      <c r="H54" s="20"/>
      <c r="I54" s="20"/>
      <c r="J54" s="20"/>
      <c r="K54" s="9"/>
    </row>
    <row r="55" spans="1:11" ht="15" customHeight="1">
      <c r="A55" s="14" t="s">
        <v>38</v>
      </c>
      <c r="B55" s="14"/>
      <c r="C55" s="14"/>
      <c r="D55" s="14"/>
      <c r="E55" s="8" t="s">
        <v>30</v>
      </c>
      <c r="F55" s="16"/>
      <c r="G55" s="16"/>
      <c r="H55" s="20"/>
      <c r="I55" s="20"/>
      <c r="J55" s="20"/>
      <c r="K55" s="9"/>
    </row>
    <row r="56" spans="1:11" ht="15" customHeight="1">
      <c r="A56" s="14"/>
      <c r="B56" s="14"/>
      <c r="C56" s="14"/>
      <c r="D56" s="14"/>
      <c r="E56" s="8"/>
      <c r="F56" s="16"/>
      <c r="G56" s="16"/>
      <c r="H56" s="20"/>
      <c r="I56" s="20"/>
      <c r="J56" s="20"/>
      <c r="K56" s="9"/>
    </row>
    <row r="57" spans="1:11" ht="42" customHeight="1">
      <c r="A57" s="14" t="s">
        <v>39</v>
      </c>
      <c r="B57" s="14"/>
      <c r="C57" s="14"/>
      <c r="D57" s="14"/>
      <c r="E57" s="8" t="s">
        <v>30</v>
      </c>
      <c r="F57" s="16"/>
      <c r="G57" s="16"/>
      <c r="H57" s="20"/>
      <c r="I57" s="20"/>
      <c r="J57" s="20"/>
      <c r="K57" s="9"/>
    </row>
    <row r="58" spans="1:11" ht="15" customHeight="1">
      <c r="A58" s="14" t="s">
        <v>32</v>
      </c>
      <c r="B58" s="14"/>
      <c r="C58" s="14"/>
      <c r="D58" s="14"/>
      <c r="E58" s="8" t="s">
        <v>30</v>
      </c>
      <c r="F58" s="16"/>
      <c r="G58" s="16"/>
      <c r="H58" s="20"/>
      <c r="I58" s="20"/>
      <c r="J58" s="20"/>
      <c r="K58" s="9"/>
    </row>
    <row r="59" spans="1:11" ht="15" customHeight="1">
      <c r="A59" s="14"/>
      <c r="B59" s="14"/>
      <c r="C59" s="14"/>
      <c r="D59" s="14"/>
      <c r="E59" s="8"/>
      <c r="F59" s="16"/>
      <c r="G59" s="16"/>
      <c r="H59" s="20"/>
      <c r="I59" s="20"/>
      <c r="J59" s="20"/>
      <c r="K59" s="9"/>
    </row>
    <row r="60" spans="1:11" ht="29.1" customHeight="1">
      <c r="A60" s="14" t="s">
        <v>40</v>
      </c>
      <c r="B60" s="14"/>
      <c r="C60" s="14"/>
      <c r="D60" s="14"/>
      <c r="E60" s="8" t="s">
        <v>30</v>
      </c>
      <c r="F60" s="16"/>
      <c r="G60" s="16"/>
      <c r="H60" s="20"/>
      <c r="I60" s="20"/>
      <c r="J60" s="20"/>
      <c r="K60" s="9"/>
    </row>
    <row r="61" spans="1:11" ht="29.1" customHeight="1">
      <c r="A61" s="14" t="s">
        <v>41</v>
      </c>
      <c r="B61" s="14"/>
      <c r="C61" s="14"/>
      <c r="D61" s="14"/>
      <c r="E61" s="8" t="s">
        <v>30</v>
      </c>
      <c r="F61" s="16"/>
      <c r="G61" s="16"/>
      <c r="H61" s="20"/>
      <c r="I61" s="20"/>
      <c r="J61" s="20"/>
      <c r="K61" s="9"/>
    </row>
    <row r="62" spans="1:11" ht="15" customHeight="1">
      <c r="A62" s="23" t="s">
        <v>42</v>
      </c>
      <c r="B62" s="23"/>
      <c r="C62" s="23"/>
      <c r="D62" s="23"/>
      <c r="E62" s="10">
        <v>900</v>
      </c>
      <c r="F62" s="20">
        <f>F64+F71+F87</f>
        <v>21197957</v>
      </c>
      <c r="G62" s="20"/>
      <c r="H62" s="20">
        <f>F62</f>
        <v>21197957</v>
      </c>
      <c r="I62" s="20"/>
      <c r="J62" s="20"/>
      <c r="K62" s="9"/>
    </row>
    <row r="63" spans="1:11" ht="15" customHeight="1">
      <c r="A63" s="14" t="s">
        <v>32</v>
      </c>
      <c r="B63" s="14"/>
      <c r="C63" s="14"/>
      <c r="D63" s="14"/>
      <c r="E63" s="8"/>
      <c r="F63" s="15"/>
      <c r="G63" s="15"/>
      <c r="H63" s="20"/>
      <c r="I63" s="20"/>
      <c r="J63" s="20"/>
      <c r="K63" s="9"/>
    </row>
    <row r="64" spans="1:11" ht="29.1" customHeight="1">
      <c r="A64" s="14" t="s">
        <v>43</v>
      </c>
      <c r="B64" s="14"/>
      <c r="C64" s="14"/>
      <c r="D64" s="14"/>
      <c r="E64" s="10">
        <v>210</v>
      </c>
      <c r="F64" s="20">
        <f>F66+F68+F69</f>
        <v>15133800</v>
      </c>
      <c r="G64" s="20"/>
      <c r="H64" s="20">
        <f>F64</f>
        <v>15133800</v>
      </c>
      <c r="I64" s="20"/>
      <c r="J64" s="20"/>
      <c r="K64" s="9"/>
    </row>
    <row r="65" spans="1:11" ht="15" customHeight="1">
      <c r="A65" s="14" t="s">
        <v>44</v>
      </c>
      <c r="B65" s="14"/>
      <c r="C65" s="14"/>
      <c r="D65" s="14"/>
      <c r="E65" s="8"/>
      <c r="F65" s="15"/>
      <c r="G65" s="15"/>
      <c r="H65" s="20"/>
      <c r="I65" s="20"/>
      <c r="J65" s="20"/>
      <c r="K65" s="9"/>
    </row>
    <row r="66" spans="1:11" ht="15" customHeight="1">
      <c r="A66" s="14" t="s">
        <v>45</v>
      </c>
      <c r="B66" s="14"/>
      <c r="C66" s="14"/>
      <c r="D66" s="14"/>
      <c r="E66" s="10">
        <v>211</v>
      </c>
      <c r="F66" s="20">
        <f>F125+F243+F303</f>
        <v>11493123</v>
      </c>
      <c r="G66" s="20"/>
      <c r="H66" s="20">
        <f t="shared" ref="H66:H71" si="0">F66</f>
        <v>11493123</v>
      </c>
      <c r="I66" s="20"/>
      <c r="J66" s="20"/>
      <c r="K66" s="9"/>
    </row>
    <row r="67" spans="1:11" ht="29.1" customHeight="1">
      <c r="A67" s="21" t="s">
        <v>46</v>
      </c>
      <c r="B67" s="21"/>
      <c r="C67" s="21"/>
      <c r="D67" s="21"/>
      <c r="E67" s="8"/>
      <c r="F67" s="34">
        <v>120474</v>
      </c>
      <c r="G67" s="34"/>
      <c r="H67" s="20">
        <f t="shared" si="0"/>
        <v>120474</v>
      </c>
      <c r="I67" s="20"/>
      <c r="J67" s="20"/>
      <c r="K67" s="9"/>
    </row>
    <row r="68" spans="1:11" ht="15" customHeight="1">
      <c r="A68" s="14" t="s">
        <v>47</v>
      </c>
      <c r="B68" s="14"/>
      <c r="C68" s="14"/>
      <c r="D68" s="14"/>
      <c r="E68" s="10">
        <v>212</v>
      </c>
      <c r="F68" s="20">
        <f>F127</f>
        <v>170000</v>
      </c>
      <c r="G68" s="20"/>
      <c r="H68" s="20">
        <f t="shared" si="0"/>
        <v>170000</v>
      </c>
      <c r="I68" s="20"/>
      <c r="J68" s="20"/>
      <c r="K68" s="9"/>
    </row>
    <row r="69" spans="1:11" ht="29.1" customHeight="1">
      <c r="A69" s="14" t="s">
        <v>48</v>
      </c>
      <c r="B69" s="14"/>
      <c r="C69" s="14"/>
      <c r="D69" s="14"/>
      <c r="E69" s="10">
        <v>213</v>
      </c>
      <c r="F69" s="20">
        <f>F128+F246+F306</f>
        <v>3470677</v>
      </c>
      <c r="G69" s="20"/>
      <c r="H69" s="20">
        <f t="shared" si="0"/>
        <v>3470677</v>
      </c>
      <c r="I69" s="20"/>
      <c r="J69" s="20"/>
      <c r="K69" s="9"/>
    </row>
    <row r="70" spans="1:11" ht="29.1" customHeight="1">
      <c r="A70" s="21" t="s">
        <v>46</v>
      </c>
      <c r="B70" s="21"/>
      <c r="C70" s="21"/>
      <c r="D70" s="21"/>
      <c r="E70" s="8"/>
      <c r="F70" s="34">
        <v>52125</v>
      </c>
      <c r="G70" s="34"/>
      <c r="H70" s="20">
        <f t="shared" si="0"/>
        <v>52125</v>
      </c>
      <c r="I70" s="20"/>
      <c r="J70" s="20"/>
      <c r="K70" s="9"/>
    </row>
    <row r="71" spans="1:11" ht="15" customHeight="1">
      <c r="A71" s="14" t="s">
        <v>49</v>
      </c>
      <c r="B71" s="14"/>
      <c r="C71" s="14"/>
      <c r="D71" s="14"/>
      <c r="E71" s="10">
        <v>220</v>
      </c>
      <c r="F71" s="20">
        <f>F74+F75+F77+F78+F82+F84</f>
        <v>3161540</v>
      </c>
      <c r="G71" s="20"/>
      <c r="H71" s="20">
        <f t="shared" si="0"/>
        <v>3161540</v>
      </c>
      <c r="I71" s="20"/>
      <c r="J71" s="20"/>
      <c r="K71" s="9"/>
    </row>
    <row r="72" spans="1:11" ht="15" customHeight="1">
      <c r="A72" s="14" t="s">
        <v>44</v>
      </c>
      <c r="B72" s="14"/>
      <c r="C72" s="14"/>
      <c r="D72" s="14"/>
      <c r="E72" s="8"/>
      <c r="F72" s="15"/>
      <c r="G72" s="15"/>
      <c r="H72" s="20"/>
      <c r="I72" s="20"/>
      <c r="J72" s="20"/>
      <c r="K72" s="9"/>
    </row>
    <row r="73" spans="1:11" ht="15" customHeight="1">
      <c r="A73" s="14" t="s">
        <v>50</v>
      </c>
      <c r="B73" s="14"/>
      <c r="C73" s="14"/>
      <c r="D73" s="14"/>
      <c r="E73" s="10">
        <v>221</v>
      </c>
      <c r="F73" s="20"/>
      <c r="G73" s="20"/>
      <c r="H73" s="20"/>
      <c r="I73" s="20"/>
      <c r="J73" s="20"/>
      <c r="K73" s="9"/>
    </row>
    <row r="74" spans="1:11" ht="15" customHeight="1">
      <c r="A74" s="14" t="s">
        <v>51</v>
      </c>
      <c r="B74" s="14"/>
      <c r="C74" s="14"/>
      <c r="D74" s="14"/>
      <c r="E74" s="10">
        <v>222</v>
      </c>
      <c r="F74" s="20">
        <f>F133</f>
        <v>0</v>
      </c>
      <c r="G74" s="20"/>
      <c r="H74" s="20"/>
      <c r="I74" s="20"/>
      <c r="J74" s="20"/>
      <c r="K74" s="9"/>
    </row>
    <row r="75" spans="1:11" ht="15" customHeight="1">
      <c r="A75" s="14" t="s">
        <v>52</v>
      </c>
      <c r="B75" s="14"/>
      <c r="C75" s="14"/>
      <c r="D75" s="14"/>
      <c r="E75" s="10">
        <v>223</v>
      </c>
      <c r="F75" s="20">
        <f>F134</f>
        <v>2119500</v>
      </c>
      <c r="G75" s="20"/>
      <c r="H75" s="20">
        <f>F75</f>
        <v>2119500</v>
      </c>
      <c r="I75" s="20"/>
      <c r="J75" s="20"/>
      <c r="K75" s="9"/>
    </row>
    <row r="76" spans="1:11" ht="29.1" customHeight="1">
      <c r="A76" s="14" t="s">
        <v>53</v>
      </c>
      <c r="B76" s="14"/>
      <c r="C76" s="14"/>
      <c r="D76" s="14"/>
      <c r="E76" s="10">
        <v>224</v>
      </c>
      <c r="F76" s="15"/>
      <c r="G76" s="15"/>
      <c r="H76" s="20"/>
      <c r="I76" s="20"/>
      <c r="J76" s="20"/>
      <c r="K76" s="9"/>
    </row>
    <row r="77" spans="1:11" ht="29.1" customHeight="1">
      <c r="A77" s="14" t="s">
        <v>54</v>
      </c>
      <c r="B77" s="14"/>
      <c r="C77" s="14"/>
      <c r="D77" s="14"/>
      <c r="E77" s="10">
        <v>225</v>
      </c>
      <c r="F77" s="20">
        <f>F136</f>
        <v>288000</v>
      </c>
      <c r="G77" s="20"/>
      <c r="H77" s="20">
        <f>F77</f>
        <v>288000</v>
      </c>
      <c r="I77" s="20"/>
      <c r="J77" s="20"/>
      <c r="K77" s="9"/>
    </row>
    <row r="78" spans="1:11" ht="15" customHeight="1">
      <c r="A78" s="14" t="s">
        <v>55</v>
      </c>
      <c r="B78" s="14"/>
      <c r="C78" s="14"/>
      <c r="D78" s="14"/>
      <c r="E78" s="10">
        <v>226</v>
      </c>
      <c r="F78" s="20">
        <f>F137</f>
        <v>185000</v>
      </c>
      <c r="G78" s="20"/>
      <c r="H78" s="20">
        <f>F78</f>
        <v>185000</v>
      </c>
      <c r="I78" s="20"/>
      <c r="J78" s="20"/>
      <c r="K78" s="9"/>
    </row>
    <row r="79" spans="1:11" ht="29.1" customHeight="1">
      <c r="A79" s="14" t="s">
        <v>56</v>
      </c>
      <c r="B79" s="14"/>
      <c r="C79" s="14"/>
      <c r="D79" s="14"/>
      <c r="E79" s="10">
        <v>240</v>
      </c>
      <c r="F79" s="15"/>
      <c r="G79" s="15"/>
      <c r="H79" s="20"/>
      <c r="I79" s="20"/>
      <c r="J79" s="20"/>
      <c r="K79" s="9"/>
    </row>
    <row r="80" spans="1:11" ht="15" customHeight="1">
      <c r="A80" s="14" t="s">
        <v>44</v>
      </c>
      <c r="B80" s="14"/>
      <c r="C80" s="14"/>
      <c r="D80" s="14"/>
      <c r="E80" s="8"/>
      <c r="F80" s="15"/>
      <c r="G80" s="15"/>
      <c r="H80" s="20"/>
      <c r="I80" s="20"/>
      <c r="J80" s="20"/>
      <c r="K80" s="9"/>
    </row>
    <row r="81" spans="1:11" ht="42" customHeight="1">
      <c r="A81" s="14" t="s">
        <v>57</v>
      </c>
      <c r="B81" s="14"/>
      <c r="C81" s="14"/>
      <c r="D81" s="14"/>
      <c r="E81" s="10">
        <v>241</v>
      </c>
      <c r="F81" s="15"/>
      <c r="G81" s="15"/>
      <c r="H81" s="20"/>
      <c r="I81" s="20"/>
      <c r="J81" s="20"/>
      <c r="K81" s="9"/>
    </row>
    <row r="82" spans="1:11" ht="29.1" customHeight="1">
      <c r="A82" s="14" t="s">
        <v>58</v>
      </c>
      <c r="B82" s="14"/>
      <c r="C82" s="14"/>
      <c r="D82" s="14"/>
      <c r="E82" s="10">
        <v>260</v>
      </c>
      <c r="F82" s="20">
        <f>F84</f>
        <v>284520</v>
      </c>
      <c r="G82" s="20"/>
      <c r="H82" s="20">
        <f>F82</f>
        <v>284520</v>
      </c>
      <c r="I82" s="20"/>
      <c r="J82" s="20"/>
      <c r="K82" s="9"/>
    </row>
    <row r="83" spans="1:11" ht="15" customHeight="1">
      <c r="A83" s="14" t="s">
        <v>44</v>
      </c>
      <c r="B83" s="14"/>
      <c r="C83" s="14"/>
      <c r="D83" s="14"/>
      <c r="E83" s="8"/>
      <c r="F83" s="15"/>
      <c r="G83" s="15"/>
      <c r="H83" s="20"/>
      <c r="I83" s="20"/>
      <c r="J83" s="20"/>
      <c r="K83" s="9"/>
    </row>
    <row r="84" spans="1:11" ht="29.1" customHeight="1">
      <c r="A84" s="14" t="s">
        <v>59</v>
      </c>
      <c r="B84" s="14"/>
      <c r="C84" s="14"/>
      <c r="D84" s="14"/>
      <c r="E84" s="10">
        <v>262</v>
      </c>
      <c r="F84" s="20">
        <f>F499+F558</f>
        <v>284520</v>
      </c>
      <c r="G84" s="20"/>
      <c r="H84" s="20">
        <f>F84</f>
        <v>284520</v>
      </c>
      <c r="I84" s="20"/>
      <c r="J84" s="20"/>
      <c r="K84" s="9"/>
    </row>
    <row r="85" spans="1:11" ht="56.1" customHeight="1">
      <c r="A85" s="14" t="s">
        <v>60</v>
      </c>
      <c r="B85" s="14"/>
      <c r="C85" s="14"/>
      <c r="D85" s="14"/>
      <c r="E85" s="10">
        <v>263</v>
      </c>
      <c r="F85" s="15"/>
      <c r="G85" s="15"/>
      <c r="H85" s="20"/>
      <c r="I85" s="20"/>
      <c r="J85" s="20"/>
      <c r="K85" s="9"/>
    </row>
    <row r="86" spans="1:11" ht="15" customHeight="1">
      <c r="A86" s="14" t="s">
        <v>61</v>
      </c>
      <c r="B86" s="14"/>
      <c r="C86" s="14"/>
      <c r="D86" s="14"/>
      <c r="E86" s="10">
        <v>290</v>
      </c>
      <c r="F86" s="20"/>
      <c r="G86" s="20"/>
      <c r="H86" s="20"/>
      <c r="I86" s="20"/>
      <c r="J86" s="20"/>
      <c r="K86" s="9"/>
    </row>
    <row r="87" spans="1:11" ht="29.1" customHeight="1">
      <c r="A87" s="14" t="s">
        <v>62</v>
      </c>
      <c r="B87" s="14"/>
      <c r="C87" s="14"/>
      <c r="D87" s="14"/>
      <c r="E87" s="10">
        <v>300</v>
      </c>
      <c r="F87" s="20">
        <f>F92</f>
        <v>2902617</v>
      </c>
      <c r="G87" s="20"/>
      <c r="H87" s="20">
        <f>F87</f>
        <v>2902617</v>
      </c>
      <c r="I87" s="20"/>
      <c r="J87" s="20"/>
      <c r="K87" s="9"/>
    </row>
    <row r="88" spans="1:11" ht="15" customHeight="1">
      <c r="A88" s="14" t="s">
        <v>44</v>
      </c>
      <c r="B88" s="14"/>
      <c r="C88" s="14"/>
      <c r="D88" s="14"/>
      <c r="E88" s="8"/>
      <c r="F88" s="15"/>
      <c r="G88" s="15"/>
      <c r="H88" s="20"/>
      <c r="I88" s="20"/>
      <c r="J88" s="20"/>
      <c r="K88" s="9"/>
    </row>
    <row r="89" spans="1:11" ht="29.1" customHeight="1">
      <c r="A89" s="14" t="s">
        <v>63</v>
      </c>
      <c r="B89" s="14"/>
      <c r="C89" s="14"/>
      <c r="D89" s="14"/>
      <c r="E89" s="10">
        <v>310</v>
      </c>
      <c r="F89" s="20"/>
      <c r="G89" s="20"/>
      <c r="H89" s="20"/>
      <c r="I89" s="20"/>
      <c r="J89" s="20"/>
      <c r="K89" s="9"/>
    </row>
    <row r="90" spans="1:11" ht="29.1" customHeight="1">
      <c r="A90" s="14" t="s">
        <v>64</v>
      </c>
      <c r="B90" s="14"/>
      <c r="C90" s="14"/>
      <c r="D90" s="14"/>
      <c r="E90" s="10">
        <v>320</v>
      </c>
      <c r="F90" s="15"/>
      <c r="G90" s="15"/>
      <c r="H90" s="20"/>
      <c r="I90" s="20"/>
      <c r="J90" s="20"/>
      <c r="K90" s="9"/>
    </row>
    <row r="91" spans="1:11" ht="29.1" customHeight="1">
      <c r="A91" s="14" t="s">
        <v>65</v>
      </c>
      <c r="B91" s="14"/>
      <c r="C91" s="14"/>
      <c r="D91" s="14"/>
      <c r="E91" s="10">
        <v>330</v>
      </c>
      <c r="F91" s="15"/>
      <c r="G91" s="15"/>
      <c r="H91" s="20"/>
      <c r="I91" s="20"/>
      <c r="J91" s="20"/>
      <c r="K91" s="9"/>
    </row>
    <row r="92" spans="1:11" ht="29.1" customHeight="1">
      <c r="A92" s="14" t="s">
        <v>66</v>
      </c>
      <c r="B92" s="14"/>
      <c r="C92" s="14"/>
      <c r="D92" s="14"/>
      <c r="E92" s="10">
        <v>340</v>
      </c>
      <c r="F92" s="20">
        <f>F151+F210+F329+F389+F448</f>
        <v>2902617</v>
      </c>
      <c r="G92" s="20"/>
      <c r="H92" s="20">
        <f>F92</f>
        <v>2902617</v>
      </c>
      <c r="I92" s="20"/>
      <c r="J92" s="20"/>
      <c r="K92" s="9"/>
    </row>
    <row r="93" spans="1:11" ht="29.1" customHeight="1">
      <c r="A93" s="14" t="s">
        <v>67</v>
      </c>
      <c r="B93" s="14"/>
      <c r="C93" s="14"/>
      <c r="D93" s="14"/>
      <c r="E93" s="10">
        <v>500</v>
      </c>
      <c r="F93" s="15"/>
      <c r="G93" s="15"/>
      <c r="H93" s="15"/>
      <c r="I93" s="15"/>
      <c r="J93" s="15"/>
      <c r="K93" s="9"/>
    </row>
    <row r="94" spans="1:11" ht="15" customHeight="1">
      <c r="A94" s="14" t="s">
        <v>44</v>
      </c>
      <c r="B94" s="14"/>
      <c r="C94" s="14"/>
      <c r="D94" s="14"/>
      <c r="E94" s="8"/>
      <c r="F94" s="15"/>
      <c r="G94" s="15"/>
      <c r="H94" s="15"/>
      <c r="I94" s="15"/>
      <c r="J94" s="15"/>
      <c r="K94" s="9"/>
    </row>
    <row r="95" spans="1:11" ht="42" customHeight="1">
      <c r="A95" s="14" t="s">
        <v>68</v>
      </c>
      <c r="B95" s="14"/>
      <c r="C95" s="14"/>
      <c r="D95" s="14"/>
      <c r="E95" s="10">
        <v>520</v>
      </c>
      <c r="F95" s="15"/>
      <c r="G95" s="15"/>
      <c r="H95" s="15"/>
      <c r="I95" s="15"/>
      <c r="J95" s="15"/>
      <c r="K95" s="9"/>
    </row>
    <row r="96" spans="1:11" ht="29.1" customHeight="1">
      <c r="A96" s="14" t="s">
        <v>69</v>
      </c>
      <c r="B96" s="14"/>
      <c r="C96" s="14"/>
      <c r="D96" s="14"/>
      <c r="E96" s="10">
        <v>530</v>
      </c>
      <c r="F96" s="15"/>
      <c r="G96" s="15"/>
      <c r="H96" s="15"/>
      <c r="I96" s="15"/>
      <c r="J96" s="15"/>
      <c r="K96" s="9"/>
    </row>
    <row r="97" spans="1:11" ht="15" customHeight="1">
      <c r="A97" s="14" t="s">
        <v>70</v>
      </c>
      <c r="B97" s="14"/>
      <c r="C97" s="14"/>
      <c r="D97" s="14"/>
      <c r="E97" s="8"/>
      <c r="F97" s="16"/>
      <c r="G97" s="16"/>
      <c r="H97" s="16"/>
      <c r="I97" s="16"/>
      <c r="J97" s="16"/>
      <c r="K97" s="9"/>
    </row>
    <row r="98" spans="1:11" s="1" customFormat="1" ht="29.1" customHeight="1">
      <c r="A98" s="14" t="s">
        <v>71</v>
      </c>
      <c r="B98" s="14"/>
      <c r="C98" s="14"/>
      <c r="D98" s="14"/>
      <c r="E98" s="8" t="s">
        <v>30</v>
      </c>
      <c r="F98" s="16"/>
      <c r="G98" s="16"/>
      <c r="H98" s="16"/>
      <c r="I98" s="16"/>
      <c r="J98" s="16"/>
      <c r="K98" s="9"/>
    </row>
    <row r="100" spans="1:11" ht="29.1" customHeight="1">
      <c r="B100" s="18" t="s">
        <v>72</v>
      </c>
      <c r="C100" s="18"/>
      <c r="D100" s="18"/>
      <c r="E100" s="18"/>
      <c r="F100" s="18"/>
      <c r="G100" s="18"/>
      <c r="H100" s="18"/>
      <c r="I100" s="18"/>
      <c r="J100" s="18"/>
    </row>
    <row r="102" spans="1:11" ht="15" customHeight="1">
      <c r="A102" s="27" t="s">
        <v>22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</row>
    <row r="103" spans="1:11" ht="66.95" customHeight="1">
      <c r="A103" s="28" t="s">
        <v>23</v>
      </c>
      <c r="B103" s="28"/>
      <c r="C103" s="28"/>
      <c r="D103" s="28"/>
      <c r="E103" s="28" t="s">
        <v>24</v>
      </c>
      <c r="F103" s="29" t="s">
        <v>25</v>
      </c>
      <c r="G103" s="29"/>
      <c r="H103" s="35" t="s">
        <v>26</v>
      </c>
      <c r="I103" s="36"/>
      <c r="J103" s="36"/>
      <c r="K103" s="37"/>
    </row>
    <row r="104" spans="1:11" ht="123" customHeight="1">
      <c r="A104" s="28"/>
      <c r="B104" s="28"/>
      <c r="C104" s="28"/>
      <c r="D104" s="28"/>
      <c r="E104" s="28"/>
      <c r="F104" s="29"/>
      <c r="G104" s="29"/>
      <c r="H104" s="38" t="s">
        <v>27</v>
      </c>
      <c r="I104" s="39"/>
      <c r="J104" s="40"/>
      <c r="K104" s="13" t="s">
        <v>28</v>
      </c>
    </row>
    <row r="105" spans="1:11" ht="29.1" customHeight="1">
      <c r="A105" s="23" t="s">
        <v>29</v>
      </c>
      <c r="B105" s="23"/>
      <c r="C105" s="23"/>
      <c r="D105" s="23"/>
      <c r="E105" s="8" t="s">
        <v>30</v>
      </c>
      <c r="F105" s="16"/>
      <c r="G105" s="16"/>
      <c r="H105" s="16"/>
      <c r="I105" s="16"/>
      <c r="J105" s="16"/>
      <c r="K105" s="9"/>
    </row>
    <row r="106" spans="1:11" ht="15" customHeight="1">
      <c r="A106" s="23" t="s">
        <v>31</v>
      </c>
      <c r="B106" s="23"/>
      <c r="C106" s="23"/>
      <c r="D106" s="23"/>
      <c r="E106" s="8" t="s">
        <v>30</v>
      </c>
      <c r="F106" s="20">
        <f>F108</f>
        <v>6191500</v>
      </c>
      <c r="G106" s="20"/>
      <c r="H106" s="20">
        <f>F106</f>
        <v>6191500</v>
      </c>
      <c r="I106" s="20"/>
      <c r="J106" s="20"/>
      <c r="K106" s="9"/>
    </row>
    <row r="107" spans="1:11" ht="15" customHeight="1">
      <c r="A107" s="14" t="s">
        <v>32</v>
      </c>
      <c r="B107" s="14"/>
      <c r="C107" s="14"/>
      <c r="D107" s="14"/>
      <c r="E107" s="8" t="s">
        <v>30</v>
      </c>
      <c r="F107" s="16"/>
      <c r="G107" s="16"/>
      <c r="H107" s="20"/>
      <c r="I107" s="20"/>
      <c r="J107" s="20"/>
      <c r="K107" s="9"/>
    </row>
    <row r="108" spans="1:11" ht="29.1" customHeight="1">
      <c r="A108" s="14" t="s">
        <v>33</v>
      </c>
      <c r="B108" s="14"/>
      <c r="C108" s="14"/>
      <c r="D108" s="14"/>
      <c r="E108" s="8" t="s">
        <v>30</v>
      </c>
      <c r="F108" s="20">
        <f>F121</f>
        <v>6191500</v>
      </c>
      <c r="G108" s="20"/>
      <c r="H108" s="20">
        <f>F108</f>
        <v>6191500</v>
      </c>
      <c r="I108" s="20"/>
      <c r="J108" s="20"/>
      <c r="K108" s="9"/>
    </row>
    <row r="109" spans="1:11" ht="15" customHeight="1">
      <c r="A109" s="14" t="s">
        <v>34</v>
      </c>
      <c r="B109" s="14"/>
      <c r="C109" s="14"/>
      <c r="D109" s="14"/>
      <c r="E109" s="8" t="s">
        <v>30</v>
      </c>
      <c r="F109" s="15"/>
      <c r="G109" s="15"/>
      <c r="H109" s="20"/>
      <c r="I109" s="20"/>
      <c r="J109" s="20"/>
      <c r="K109" s="9"/>
    </row>
    <row r="110" spans="1:11" ht="15" customHeight="1">
      <c r="A110" s="14" t="s">
        <v>35</v>
      </c>
      <c r="B110" s="14"/>
      <c r="C110" s="14"/>
      <c r="D110" s="14"/>
      <c r="E110" s="8"/>
      <c r="F110" s="15"/>
      <c r="G110" s="15"/>
      <c r="H110" s="20"/>
      <c r="I110" s="20"/>
      <c r="J110" s="20"/>
      <c r="K110" s="9"/>
    </row>
    <row r="111" spans="1:11" ht="108.95" customHeight="1">
      <c r="A111" s="14" t="s">
        <v>36</v>
      </c>
      <c r="B111" s="14"/>
      <c r="C111" s="14"/>
      <c r="D111" s="14"/>
      <c r="E111" s="8" t="s">
        <v>30</v>
      </c>
      <c r="F111" s="15"/>
      <c r="G111" s="15"/>
      <c r="H111" s="20"/>
      <c r="I111" s="20"/>
      <c r="J111" s="20"/>
      <c r="K111" s="9"/>
    </row>
    <row r="112" spans="1:11" ht="15" customHeight="1">
      <c r="A112" s="14" t="s">
        <v>32</v>
      </c>
      <c r="B112" s="14"/>
      <c r="C112" s="14"/>
      <c r="D112" s="14"/>
      <c r="E112" s="8" t="s">
        <v>30</v>
      </c>
      <c r="F112" s="16"/>
      <c r="G112" s="16"/>
      <c r="H112" s="20"/>
      <c r="I112" s="20"/>
      <c r="J112" s="20"/>
      <c r="K112" s="9"/>
    </row>
    <row r="113" spans="1:11" ht="15" customHeight="1">
      <c r="A113" s="14" t="s">
        <v>37</v>
      </c>
      <c r="B113" s="14"/>
      <c r="C113" s="14"/>
      <c r="D113" s="14"/>
      <c r="E113" s="8" t="s">
        <v>30</v>
      </c>
      <c r="F113" s="16"/>
      <c r="G113" s="16"/>
      <c r="H113" s="20"/>
      <c r="I113" s="20"/>
      <c r="J113" s="20"/>
      <c r="K113" s="9"/>
    </row>
    <row r="114" spans="1:11" ht="15" customHeight="1">
      <c r="A114" s="14" t="s">
        <v>38</v>
      </c>
      <c r="B114" s="14"/>
      <c r="C114" s="14"/>
      <c r="D114" s="14"/>
      <c r="E114" s="8" t="s">
        <v>30</v>
      </c>
      <c r="F114" s="16"/>
      <c r="G114" s="16"/>
      <c r="H114" s="20"/>
      <c r="I114" s="20"/>
      <c r="J114" s="20"/>
      <c r="K114" s="9"/>
    </row>
    <row r="115" spans="1:11" ht="15" customHeight="1">
      <c r="A115" s="14"/>
      <c r="B115" s="14"/>
      <c r="C115" s="14"/>
      <c r="D115" s="14"/>
      <c r="E115" s="8"/>
      <c r="F115" s="16"/>
      <c r="G115" s="16"/>
      <c r="H115" s="20"/>
      <c r="I115" s="20"/>
      <c r="J115" s="20"/>
      <c r="K115" s="9"/>
    </row>
    <row r="116" spans="1:11" ht="42" customHeight="1">
      <c r="A116" s="14" t="s">
        <v>39</v>
      </c>
      <c r="B116" s="14"/>
      <c r="C116" s="14"/>
      <c r="D116" s="14"/>
      <c r="E116" s="8" t="s">
        <v>30</v>
      </c>
      <c r="F116" s="16"/>
      <c r="G116" s="16"/>
      <c r="H116" s="20"/>
      <c r="I116" s="20"/>
      <c r="J116" s="20"/>
      <c r="K116" s="9"/>
    </row>
    <row r="117" spans="1:11" ht="15" customHeight="1">
      <c r="A117" s="14" t="s">
        <v>32</v>
      </c>
      <c r="B117" s="14"/>
      <c r="C117" s="14"/>
      <c r="D117" s="14"/>
      <c r="E117" s="8" t="s">
        <v>30</v>
      </c>
      <c r="F117" s="16"/>
      <c r="G117" s="16"/>
      <c r="H117" s="20"/>
      <c r="I117" s="20"/>
      <c r="J117" s="20"/>
      <c r="K117" s="9"/>
    </row>
    <row r="118" spans="1:11" ht="15" customHeight="1">
      <c r="A118" s="14"/>
      <c r="B118" s="14"/>
      <c r="C118" s="14"/>
      <c r="D118" s="14"/>
      <c r="E118" s="8"/>
      <c r="F118" s="16"/>
      <c r="G118" s="16"/>
      <c r="H118" s="20"/>
      <c r="I118" s="20"/>
      <c r="J118" s="20"/>
      <c r="K118" s="9"/>
    </row>
    <row r="119" spans="1:11" ht="29.1" customHeight="1">
      <c r="A119" s="14" t="s">
        <v>40</v>
      </c>
      <c r="B119" s="14"/>
      <c r="C119" s="14"/>
      <c r="D119" s="14"/>
      <c r="E119" s="8" t="s">
        <v>30</v>
      </c>
      <c r="F119" s="16"/>
      <c r="G119" s="16"/>
      <c r="H119" s="20"/>
      <c r="I119" s="20"/>
      <c r="J119" s="20"/>
      <c r="K119" s="9"/>
    </row>
    <row r="120" spans="1:11" ht="29.1" customHeight="1">
      <c r="A120" s="14" t="s">
        <v>41</v>
      </c>
      <c r="B120" s="14"/>
      <c r="C120" s="14"/>
      <c r="D120" s="14"/>
      <c r="E120" s="8" t="s">
        <v>30</v>
      </c>
      <c r="F120" s="16"/>
      <c r="G120" s="16"/>
      <c r="H120" s="20"/>
      <c r="I120" s="20"/>
      <c r="J120" s="20"/>
      <c r="K120" s="9"/>
    </row>
    <row r="121" spans="1:11" ht="15" customHeight="1">
      <c r="A121" s="23" t="s">
        <v>42</v>
      </c>
      <c r="B121" s="23"/>
      <c r="C121" s="23"/>
      <c r="D121" s="23"/>
      <c r="E121" s="10">
        <v>900</v>
      </c>
      <c r="F121" s="20">
        <f>F123+F130+F146</f>
        <v>6191500</v>
      </c>
      <c r="G121" s="20"/>
      <c r="H121" s="20">
        <f>F121</f>
        <v>6191500</v>
      </c>
      <c r="I121" s="20"/>
      <c r="J121" s="20"/>
      <c r="K121" s="9"/>
    </row>
    <row r="122" spans="1:11" ht="15" customHeight="1">
      <c r="A122" s="14" t="s">
        <v>32</v>
      </c>
      <c r="B122" s="14"/>
      <c r="C122" s="14"/>
      <c r="D122" s="14"/>
      <c r="E122" s="8"/>
      <c r="F122" s="15"/>
      <c r="G122" s="15"/>
      <c r="H122" s="20"/>
      <c r="I122" s="20"/>
      <c r="J122" s="20"/>
      <c r="K122" s="9"/>
    </row>
    <row r="123" spans="1:11" ht="29.1" customHeight="1">
      <c r="A123" s="14" t="s">
        <v>43</v>
      </c>
      <c r="B123" s="14"/>
      <c r="C123" s="14"/>
      <c r="D123" s="14"/>
      <c r="E123" s="10">
        <v>210</v>
      </c>
      <c r="F123" s="20">
        <f>F125+F127+F128</f>
        <v>3215000</v>
      </c>
      <c r="G123" s="20"/>
      <c r="H123" s="20">
        <f>F123</f>
        <v>3215000</v>
      </c>
      <c r="I123" s="20"/>
      <c r="J123" s="20"/>
      <c r="K123" s="9"/>
    </row>
    <row r="124" spans="1:11" ht="15" customHeight="1">
      <c r="A124" s="14" t="s">
        <v>44</v>
      </c>
      <c r="B124" s="14"/>
      <c r="C124" s="14"/>
      <c r="D124" s="14"/>
      <c r="E124" s="8"/>
      <c r="F124" s="15"/>
      <c r="G124" s="15"/>
      <c r="H124" s="20"/>
      <c r="I124" s="20"/>
      <c r="J124" s="20"/>
      <c r="K124" s="9"/>
    </row>
    <row r="125" spans="1:11" ht="15" customHeight="1">
      <c r="A125" s="14" t="s">
        <v>45</v>
      </c>
      <c r="B125" s="14"/>
      <c r="C125" s="14"/>
      <c r="D125" s="14"/>
      <c r="E125" s="10">
        <v>211</v>
      </c>
      <c r="F125" s="20">
        <f>2673000-334100</f>
        <v>2338900</v>
      </c>
      <c r="G125" s="20"/>
      <c r="H125" s="20">
        <f t="shared" ref="H125:H130" si="1">F125</f>
        <v>2338900</v>
      </c>
      <c r="I125" s="20"/>
      <c r="J125" s="20"/>
      <c r="K125" s="9"/>
    </row>
    <row r="126" spans="1:11" ht="29.1" customHeight="1">
      <c r="A126" s="21" t="s">
        <v>46</v>
      </c>
      <c r="B126" s="21"/>
      <c r="C126" s="21"/>
      <c r="D126" s="21"/>
      <c r="E126" s="8"/>
      <c r="F126" s="34">
        <v>120474</v>
      </c>
      <c r="G126" s="34"/>
      <c r="H126" s="20">
        <f t="shared" si="1"/>
        <v>120474</v>
      </c>
      <c r="I126" s="20"/>
      <c r="J126" s="20"/>
      <c r="K126" s="9"/>
    </row>
    <row r="127" spans="1:11" ht="15" customHeight="1">
      <c r="A127" s="14" t="s">
        <v>47</v>
      </c>
      <c r="B127" s="14"/>
      <c r="C127" s="14"/>
      <c r="D127" s="14"/>
      <c r="E127" s="10">
        <v>212</v>
      </c>
      <c r="F127" s="20">
        <v>170000</v>
      </c>
      <c r="G127" s="20"/>
      <c r="H127" s="20">
        <f t="shared" si="1"/>
        <v>170000</v>
      </c>
      <c r="I127" s="20"/>
      <c r="J127" s="20"/>
      <c r="K127" s="9"/>
    </row>
    <row r="128" spans="1:11" ht="29.1" customHeight="1">
      <c r="A128" s="14" t="s">
        <v>48</v>
      </c>
      <c r="B128" s="14"/>
      <c r="C128" s="14"/>
      <c r="D128" s="14"/>
      <c r="E128" s="10">
        <v>213</v>
      </c>
      <c r="F128" s="20">
        <f>807000-100900</f>
        <v>706100</v>
      </c>
      <c r="G128" s="20"/>
      <c r="H128" s="20">
        <f t="shared" si="1"/>
        <v>706100</v>
      </c>
      <c r="I128" s="20"/>
      <c r="J128" s="20"/>
      <c r="K128" s="9"/>
    </row>
    <row r="129" spans="1:11" ht="29.1" customHeight="1">
      <c r="A129" s="21" t="s">
        <v>46</v>
      </c>
      <c r="B129" s="21"/>
      <c r="C129" s="21"/>
      <c r="D129" s="21"/>
      <c r="E129" s="8"/>
      <c r="F129" s="34">
        <v>52125</v>
      </c>
      <c r="G129" s="34"/>
      <c r="H129" s="20">
        <f t="shared" si="1"/>
        <v>52125</v>
      </c>
      <c r="I129" s="20"/>
      <c r="J129" s="20"/>
      <c r="K129" s="9"/>
    </row>
    <row r="130" spans="1:11" ht="15" customHeight="1">
      <c r="A130" s="14" t="s">
        <v>49</v>
      </c>
      <c r="B130" s="14"/>
      <c r="C130" s="14"/>
      <c r="D130" s="14"/>
      <c r="E130" s="10">
        <v>220</v>
      </c>
      <c r="F130" s="20">
        <f>F133+F134+F136+F137</f>
        <v>2592500</v>
      </c>
      <c r="G130" s="20"/>
      <c r="H130" s="20">
        <f t="shared" si="1"/>
        <v>2592500</v>
      </c>
      <c r="I130" s="20"/>
      <c r="J130" s="20"/>
      <c r="K130" s="9"/>
    </row>
    <row r="131" spans="1:11" ht="15" customHeight="1">
      <c r="A131" s="14" t="s">
        <v>44</v>
      </c>
      <c r="B131" s="14"/>
      <c r="C131" s="14"/>
      <c r="D131" s="14"/>
      <c r="E131" s="8"/>
      <c r="F131" s="15"/>
      <c r="G131" s="15"/>
      <c r="H131" s="20"/>
      <c r="I131" s="20"/>
      <c r="J131" s="20"/>
      <c r="K131" s="9"/>
    </row>
    <row r="132" spans="1:11" ht="15" customHeight="1">
      <c r="A132" s="14" t="s">
        <v>50</v>
      </c>
      <c r="B132" s="14"/>
      <c r="C132" s="14"/>
      <c r="D132" s="14"/>
      <c r="E132" s="10">
        <v>221</v>
      </c>
      <c r="F132" s="15"/>
      <c r="G132" s="15"/>
      <c r="H132" s="20"/>
      <c r="I132" s="20"/>
      <c r="J132" s="20"/>
      <c r="K132" s="9"/>
    </row>
    <row r="133" spans="1:11" ht="15" customHeight="1">
      <c r="A133" s="14" t="s">
        <v>51</v>
      </c>
      <c r="B133" s="14"/>
      <c r="C133" s="14"/>
      <c r="D133" s="14"/>
      <c r="E133" s="10">
        <v>222</v>
      </c>
      <c r="F133" s="15"/>
      <c r="G133" s="15"/>
      <c r="H133" s="20">
        <f>F133</f>
        <v>0</v>
      </c>
      <c r="I133" s="20"/>
      <c r="J133" s="20"/>
      <c r="K133" s="9"/>
    </row>
    <row r="134" spans="1:11" ht="15" customHeight="1">
      <c r="A134" s="14" t="s">
        <v>52</v>
      </c>
      <c r="B134" s="14"/>
      <c r="C134" s="14"/>
      <c r="D134" s="14"/>
      <c r="E134" s="10">
        <v>223</v>
      </c>
      <c r="F134" s="20">
        <f>1767000+352500</f>
        <v>2119500</v>
      </c>
      <c r="G134" s="20"/>
      <c r="H134" s="20">
        <f>F134</f>
        <v>2119500</v>
      </c>
      <c r="I134" s="20"/>
      <c r="J134" s="20"/>
      <c r="K134" s="9"/>
    </row>
    <row r="135" spans="1:11" ht="29.1" customHeight="1">
      <c r="A135" s="14" t="s">
        <v>53</v>
      </c>
      <c r="B135" s="14"/>
      <c r="C135" s="14"/>
      <c r="D135" s="14"/>
      <c r="E135" s="10">
        <v>224</v>
      </c>
      <c r="F135" s="15"/>
      <c r="G135" s="15"/>
      <c r="H135" s="20"/>
      <c r="I135" s="20"/>
      <c r="J135" s="20"/>
      <c r="K135" s="9"/>
    </row>
    <row r="136" spans="1:11" ht="29.1" customHeight="1">
      <c r="A136" s="14" t="s">
        <v>54</v>
      </c>
      <c r="B136" s="14"/>
      <c r="C136" s="14"/>
      <c r="D136" s="14"/>
      <c r="E136" s="10">
        <v>225</v>
      </c>
      <c r="F136" s="20">
        <v>288000</v>
      </c>
      <c r="G136" s="20"/>
      <c r="H136" s="20">
        <f>F136</f>
        <v>288000</v>
      </c>
      <c r="I136" s="20"/>
      <c r="J136" s="20"/>
      <c r="K136" s="9"/>
    </row>
    <row r="137" spans="1:11" ht="15" customHeight="1">
      <c r="A137" s="14" t="s">
        <v>55</v>
      </c>
      <c r="B137" s="14"/>
      <c r="C137" s="14"/>
      <c r="D137" s="14"/>
      <c r="E137" s="10">
        <v>226</v>
      </c>
      <c r="F137" s="20">
        <v>185000</v>
      </c>
      <c r="G137" s="20"/>
      <c r="H137" s="20">
        <f>F137</f>
        <v>185000</v>
      </c>
      <c r="I137" s="20"/>
      <c r="J137" s="20"/>
      <c r="K137" s="9"/>
    </row>
    <row r="138" spans="1:11" ht="29.1" customHeight="1">
      <c r="A138" s="14" t="s">
        <v>56</v>
      </c>
      <c r="B138" s="14"/>
      <c r="C138" s="14"/>
      <c r="D138" s="14"/>
      <c r="E138" s="10">
        <v>240</v>
      </c>
      <c r="F138" s="15"/>
      <c r="G138" s="15"/>
      <c r="H138" s="20"/>
      <c r="I138" s="20"/>
      <c r="J138" s="20"/>
      <c r="K138" s="9"/>
    </row>
    <row r="139" spans="1:11" ht="15" customHeight="1">
      <c r="A139" s="14" t="s">
        <v>44</v>
      </c>
      <c r="B139" s="14"/>
      <c r="C139" s="14"/>
      <c r="D139" s="14"/>
      <c r="E139" s="8"/>
      <c r="F139" s="15"/>
      <c r="G139" s="15"/>
      <c r="H139" s="20"/>
      <c r="I139" s="20"/>
      <c r="J139" s="20"/>
      <c r="K139" s="9"/>
    </row>
    <row r="140" spans="1:11" ht="42" customHeight="1">
      <c r="A140" s="14" t="s">
        <v>57</v>
      </c>
      <c r="B140" s="14"/>
      <c r="C140" s="14"/>
      <c r="D140" s="14"/>
      <c r="E140" s="10">
        <v>241</v>
      </c>
      <c r="F140" s="15"/>
      <c r="G140" s="15"/>
      <c r="H140" s="20"/>
      <c r="I140" s="20"/>
      <c r="J140" s="20"/>
      <c r="K140" s="9"/>
    </row>
    <row r="141" spans="1:11" ht="29.1" customHeight="1">
      <c r="A141" s="14" t="s">
        <v>58</v>
      </c>
      <c r="B141" s="14"/>
      <c r="C141" s="14"/>
      <c r="D141" s="14"/>
      <c r="E141" s="10">
        <v>260</v>
      </c>
      <c r="F141" s="15"/>
      <c r="G141" s="15"/>
      <c r="H141" s="20"/>
      <c r="I141" s="20"/>
      <c r="J141" s="20"/>
      <c r="K141" s="9"/>
    </row>
    <row r="142" spans="1:11" ht="15" customHeight="1">
      <c r="A142" s="14" t="s">
        <v>44</v>
      </c>
      <c r="B142" s="14"/>
      <c r="C142" s="14"/>
      <c r="D142" s="14"/>
      <c r="E142" s="8"/>
      <c r="F142" s="15"/>
      <c r="G142" s="15"/>
      <c r="H142" s="20"/>
      <c r="I142" s="20"/>
      <c r="J142" s="20"/>
      <c r="K142" s="9"/>
    </row>
    <row r="143" spans="1:11" ht="29.1" customHeight="1">
      <c r="A143" s="14" t="s">
        <v>59</v>
      </c>
      <c r="B143" s="14"/>
      <c r="C143" s="14"/>
      <c r="D143" s="14"/>
      <c r="E143" s="10">
        <v>262</v>
      </c>
      <c r="F143" s="15"/>
      <c r="G143" s="15"/>
      <c r="H143" s="20"/>
      <c r="I143" s="20"/>
      <c r="J143" s="20"/>
      <c r="K143" s="9"/>
    </row>
    <row r="144" spans="1:11" ht="56.1" customHeight="1">
      <c r="A144" s="14" t="s">
        <v>60</v>
      </c>
      <c r="B144" s="14"/>
      <c r="C144" s="14"/>
      <c r="D144" s="14"/>
      <c r="E144" s="10">
        <v>263</v>
      </c>
      <c r="F144" s="15"/>
      <c r="G144" s="15"/>
      <c r="H144" s="20"/>
      <c r="I144" s="20"/>
      <c r="J144" s="20"/>
      <c r="K144" s="9"/>
    </row>
    <row r="145" spans="1:11" ht="15" customHeight="1">
      <c r="A145" s="14" t="s">
        <v>61</v>
      </c>
      <c r="B145" s="14"/>
      <c r="C145" s="14"/>
      <c r="D145" s="14"/>
      <c r="E145" s="10">
        <v>290</v>
      </c>
      <c r="F145" s="15"/>
      <c r="G145" s="15"/>
      <c r="H145" s="20"/>
      <c r="I145" s="20"/>
      <c r="J145" s="20"/>
      <c r="K145" s="9"/>
    </row>
    <row r="146" spans="1:11" ht="29.1" customHeight="1">
      <c r="A146" s="14" t="s">
        <v>62</v>
      </c>
      <c r="B146" s="14"/>
      <c r="C146" s="14"/>
      <c r="D146" s="14"/>
      <c r="E146" s="10">
        <v>300</v>
      </c>
      <c r="F146" s="20">
        <f>F151</f>
        <v>384000</v>
      </c>
      <c r="G146" s="20"/>
      <c r="H146" s="20">
        <f>F146</f>
        <v>384000</v>
      </c>
      <c r="I146" s="20"/>
      <c r="J146" s="20"/>
      <c r="K146" s="9"/>
    </row>
    <row r="147" spans="1:11" ht="15" customHeight="1">
      <c r="A147" s="14" t="s">
        <v>44</v>
      </c>
      <c r="B147" s="14"/>
      <c r="C147" s="14"/>
      <c r="D147" s="14"/>
      <c r="E147" s="8"/>
      <c r="F147" s="15"/>
      <c r="G147" s="15"/>
      <c r="H147" s="20"/>
      <c r="I147" s="20"/>
      <c r="J147" s="20"/>
      <c r="K147" s="9"/>
    </row>
    <row r="148" spans="1:11" ht="29.1" customHeight="1">
      <c r="A148" s="14" t="s">
        <v>63</v>
      </c>
      <c r="B148" s="14"/>
      <c r="C148" s="14"/>
      <c r="D148" s="14"/>
      <c r="E148" s="10">
        <v>310</v>
      </c>
      <c r="F148" s="15"/>
      <c r="G148" s="15"/>
      <c r="H148" s="20"/>
      <c r="I148" s="20"/>
      <c r="J148" s="20"/>
      <c r="K148" s="9"/>
    </row>
    <row r="149" spans="1:11" ht="29.1" customHeight="1">
      <c r="A149" s="14" t="s">
        <v>64</v>
      </c>
      <c r="B149" s="14"/>
      <c r="C149" s="14"/>
      <c r="D149" s="14"/>
      <c r="E149" s="10">
        <v>320</v>
      </c>
      <c r="F149" s="15"/>
      <c r="G149" s="15"/>
      <c r="H149" s="20"/>
      <c r="I149" s="20"/>
      <c r="J149" s="20"/>
      <c r="K149" s="9"/>
    </row>
    <row r="150" spans="1:11" ht="29.1" customHeight="1">
      <c r="A150" s="14" t="s">
        <v>65</v>
      </c>
      <c r="B150" s="14"/>
      <c r="C150" s="14"/>
      <c r="D150" s="14"/>
      <c r="E150" s="10">
        <v>330</v>
      </c>
      <c r="F150" s="15"/>
      <c r="G150" s="15"/>
      <c r="H150" s="20"/>
      <c r="I150" s="20"/>
      <c r="J150" s="20"/>
      <c r="K150" s="9"/>
    </row>
    <row r="151" spans="1:11" ht="29.1" customHeight="1">
      <c r="A151" s="14" t="s">
        <v>66</v>
      </c>
      <c r="B151" s="14"/>
      <c r="C151" s="14"/>
      <c r="D151" s="14"/>
      <c r="E151" s="10">
        <v>340</v>
      </c>
      <c r="F151" s="20">
        <f>39500+344500</f>
        <v>384000</v>
      </c>
      <c r="G151" s="20"/>
      <c r="H151" s="20">
        <f>F151</f>
        <v>384000</v>
      </c>
      <c r="I151" s="20"/>
      <c r="J151" s="20"/>
      <c r="K151" s="9"/>
    </row>
    <row r="152" spans="1:11" ht="29.1" customHeight="1">
      <c r="A152" s="14" t="s">
        <v>67</v>
      </c>
      <c r="B152" s="14"/>
      <c r="C152" s="14"/>
      <c r="D152" s="14"/>
      <c r="E152" s="10">
        <v>500</v>
      </c>
      <c r="F152" s="15"/>
      <c r="G152" s="15"/>
      <c r="H152" s="15"/>
      <c r="I152" s="15"/>
      <c r="J152" s="15"/>
      <c r="K152" s="9"/>
    </row>
    <row r="153" spans="1:11" ht="15" customHeight="1">
      <c r="A153" s="14" t="s">
        <v>44</v>
      </c>
      <c r="B153" s="14"/>
      <c r="C153" s="14"/>
      <c r="D153" s="14"/>
      <c r="E153" s="8"/>
      <c r="F153" s="15"/>
      <c r="G153" s="15"/>
      <c r="H153" s="15"/>
      <c r="I153" s="15"/>
      <c r="J153" s="15"/>
      <c r="K153" s="9"/>
    </row>
    <row r="154" spans="1:11" ht="42" customHeight="1">
      <c r="A154" s="14" t="s">
        <v>68</v>
      </c>
      <c r="B154" s="14"/>
      <c r="C154" s="14"/>
      <c r="D154" s="14"/>
      <c r="E154" s="10">
        <v>520</v>
      </c>
      <c r="F154" s="15"/>
      <c r="G154" s="15"/>
      <c r="H154" s="15"/>
      <c r="I154" s="15"/>
      <c r="J154" s="15"/>
      <c r="K154" s="9"/>
    </row>
    <row r="155" spans="1:11" ht="29.1" customHeight="1">
      <c r="A155" s="14" t="s">
        <v>69</v>
      </c>
      <c r="B155" s="14"/>
      <c r="C155" s="14"/>
      <c r="D155" s="14"/>
      <c r="E155" s="10">
        <v>530</v>
      </c>
      <c r="F155" s="15"/>
      <c r="G155" s="15"/>
      <c r="H155" s="15"/>
      <c r="I155" s="15"/>
      <c r="J155" s="15"/>
      <c r="K155" s="9"/>
    </row>
    <row r="156" spans="1:11" ht="15" customHeight="1">
      <c r="A156" s="14" t="s">
        <v>70</v>
      </c>
      <c r="B156" s="14"/>
      <c r="C156" s="14"/>
      <c r="D156" s="14"/>
      <c r="E156" s="8"/>
      <c r="F156" s="16"/>
      <c r="G156" s="16"/>
      <c r="H156" s="16"/>
      <c r="I156" s="16"/>
      <c r="J156" s="16"/>
      <c r="K156" s="9"/>
    </row>
    <row r="157" spans="1:11" s="1" customFormat="1" ht="29.1" customHeight="1">
      <c r="A157" s="14" t="s">
        <v>71</v>
      </c>
      <c r="B157" s="14"/>
      <c r="C157" s="14"/>
      <c r="D157" s="14"/>
      <c r="E157" s="8" t="s">
        <v>30</v>
      </c>
      <c r="F157" s="16"/>
      <c r="G157" s="16"/>
      <c r="H157" s="16"/>
      <c r="I157" s="16"/>
      <c r="J157" s="16"/>
      <c r="K157" s="9"/>
    </row>
    <row r="159" spans="1:11" ht="15" customHeight="1">
      <c r="B159" s="18" t="s">
        <v>73</v>
      </c>
      <c r="C159" s="18"/>
      <c r="D159" s="18"/>
      <c r="E159" s="18"/>
      <c r="F159" s="18"/>
      <c r="G159" s="18"/>
      <c r="H159" s="18"/>
      <c r="I159" s="18"/>
      <c r="J159" s="18"/>
    </row>
    <row r="161" spans="1:11" ht="15" customHeight="1">
      <c r="A161" s="27" t="s">
        <v>22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1:11" ht="66.95" customHeight="1">
      <c r="A162" s="33" t="s">
        <v>23</v>
      </c>
      <c r="B162" s="33"/>
      <c r="C162" s="33"/>
      <c r="D162" s="33"/>
      <c r="E162" s="33" t="s">
        <v>24</v>
      </c>
      <c r="F162" s="30" t="s">
        <v>25</v>
      </c>
      <c r="G162" s="30"/>
      <c r="H162" s="31" t="s">
        <v>26</v>
      </c>
      <c r="I162" s="31"/>
      <c r="J162" s="31"/>
      <c r="K162" s="31"/>
    </row>
    <row r="163" spans="1:11" ht="123" customHeight="1">
      <c r="A163" s="33"/>
      <c r="B163" s="33"/>
      <c r="C163" s="33"/>
      <c r="D163" s="33"/>
      <c r="E163" s="33"/>
      <c r="F163" s="30"/>
      <c r="G163" s="30"/>
      <c r="H163" s="32" t="s">
        <v>27</v>
      </c>
      <c r="I163" s="32"/>
      <c r="J163" s="32"/>
      <c r="K163" s="7" t="s">
        <v>28</v>
      </c>
    </row>
    <row r="164" spans="1:11" ht="29.1" customHeight="1">
      <c r="A164" s="23" t="s">
        <v>29</v>
      </c>
      <c r="B164" s="23"/>
      <c r="C164" s="23"/>
      <c r="D164" s="23"/>
      <c r="E164" s="8" t="s">
        <v>30</v>
      </c>
      <c r="F164" s="16"/>
      <c r="G164" s="16"/>
      <c r="H164" s="16"/>
      <c r="I164" s="16"/>
      <c r="J164" s="16"/>
      <c r="K164" s="9"/>
    </row>
    <row r="165" spans="1:11" ht="15" customHeight="1">
      <c r="A165" s="23" t="s">
        <v>31</v>
      </c>
      <c r="B165" s="23"/>
      <c r="C165" s="23"/>
      <c r="D165" s="23"/>
      <c r="E165" s="8" t="s">
        <v>30</v>
      </c>
      <c r="F165" s="20">
        <f>F170</f>
        <v>660000</v>
      </c>
      <c r="G165" s="20"/>
      <c r="H165" s="20">
        <f>F165</f>
        <v>660000</v>
      </c>
      <c r="I165" s="20"/>
      <c r="J165" s="20"/>
      <c r="K165" s="9"/>
    </row>
    <row r="166" spans="1:11" ht="15" customHeight="1">
      <c r="A166" s="14" t="s">
        <v>32</v>
      </c>
      <c r="B166" s="14"/>
      <c r="C166" s="14"/>
      <c r="D166" s="14"/>
      <c r="E166" s="8" t="s">
        <v>30</v>
      </c>
      <c r="F166" s="16"/>
      <c r="G166" s="16"/>
      <c r="H166" s="20"/>
      <c r="I166" s="20"/>
      <c r="J166" s="20"/>
      <c r="K166" s="9"/>
    </row>
    <row r="167" spans="1:11" ht="29.1" customHeight="1">
      <c r="A167" s="14" t="s">
        <v>33</v>
      </c>
      <c r="B167" s="14"/>
      <c r="C167" s="14"/>
      <c r="D167" s="14"/>
      <c r="E167" s="8" t="s">
        <v>30</v>
      </c>
      <c r="F167" s="15"/>
      <c r="G167" s="15"/>
      <c r="H167" s="20"/>
      <c r="I167" s="20"/>
      <c r="J167" s="20"/>
      <c r="K167" s="9"/>
    </row>
    <row r="168" spans="1:11" ht="15" customHeight="1">
      <c r="A168" s="14" t="s">
        <v>34</v>
      </c>
      <c r="B168" s="14"/>
      <c r="C168" s="14"/>
      <c r="D168" s="14"/>
      <c r="E168" s="8" t="s">
        <v>30</v>
      </c>
      <c r="F168" s="15"/>
      <c r="G168" s="15"/>
      <c r="H168" s="20"/>
      <c r="I168" s="20"/>
      <c r="J168" s="20"/>
      <c r="K168" s="9"/>
    </row>
    <row r="169" spans="1:11" ht="15" customHeight="1">
      <c r="A169" s="14" t="s">
        <v>35</v>
      </c>
      <c r="B169" s="14"/>
      <c r="C169" s="14"/>
      <c r="D169" s="14"/>
      <c r="E169" s="8"/>
      <c r="F169" s="15"/>
      <c r="G169" s="15"/>
      <c r="H169" s="20"/>
      <c r="I169" s="20"/>
      <c r="J169" s="20"/>
      <c r="K169" s="9"/>
    </row>
    <row r="170" spans="1:11" ht="108.95" customHeight="1">
      <c r="A170" s="14" t="s">
        <v>36</v>
      </c>
      <c r="B170" s="14"/>
      <c r="C170" s="14"/>
      <c r="D170" s="14"/>
      <c r="E170" s="8" t="s">
        <v>30</v>
      </c>
      <c r="F170" s="20">
        <f>F180</f>
        <v>660000</v>
      </c>
      <c r="G170" s="20"/>
      <c r="H170" s="20">
        <f>F170</f>
        <v>660000</v>
      </c>
      <c r="I170" s="20"/>
      <c r="J170" s="20"/>
      <c r="K170" s="9"/>
    </row>
    <row r="171" spans="1:11" ht="15" customHeight="1">
      <c r="A171" s="14" t="s">
        <v>32</v>
      </c>
      <c r="B171" s="14"/>
      <c r="C171" s="14"/>
      <c r="D171" s="14"/>
      <c r="E171" s="8" t="s">
        <v>30</v>
      </c>
      <c r="F171" s="16"/>
      <c r="G171" s="16"/>
      <c r="H171" s="20"/>
      <c r="I171" s="20"/>
      <c r="J171" s="20"/>
      <c r="K171" s="9"/>
    </row>
    <row r="172" spans="1:11" ht="15" customHeight="1">
      <c r="A172" s="14" t="s">
        <v>37</v>
      </c>
      <c r="B172" s="14"/>
      <c r="C172" s="14"/>
      <c r="D172" s="14"/>
      <c r="E172" s="8" t="s">
        <v>30</v>
      </c>
      <c r="F172" s="16"/>
      <c r="G172" s="16"/>
      <c r="H172" s="20"/>
      <c r="I172" s="20"/>
      <c r="J172" s="20"/>
      <c r="K172" s="9"/>
    </row>
    <row r="173" spans="1:11" ht="15" customHeight="1">
      <c r="A173" s="14" t="s">
        <v>38</v>
      </c>
      <c r="B173" s="14"/>
      <c r="C173" s="14"/>
      <c r="D173" s="14"/>
      <c r="E173" s="8" t="s">
        <v>30</v>
      </c>
      <c r="F173" s="16"/>
      <c r="G173" s="16"/>
      <c r="H173" s="20"/>
      <c r="I173" s="20"/>
      <c r="J173" s="20"/>
      <c r="K173" s="9"/>
    </row>
    <row r="174" spans="1:11" ht="15" customHeight="1">
      <c r="A174" s="14"/>
      <c r="B174" s="14"/>
      <c r="C174" s="14"/>
      <c r="D174" s="14"/>
      <c r="E174" s="8"/>
      <c r="F174" s="16"/>
      <c r="G174" s="16"/>
      <c r="H174" s="20"/>
      <c r="I174" s="20"/>
      <c r="J174" s="20"/>
      <c r="K174" s="9"/>
    </row>
    <row r="175" spans="1:11" ht="42" customHeight="1">
      <c r="A175" s="14" t="s">
        <v>39</v>
      </c>
      <c r="B175" s="14"/>
      <c r="C175" s="14"/>
      <c r="D175" s="14"/>
      <c r="E175" s="8" t="s">
        <v>30</v>
      </c>
      <c r="F175" s="16"/>
      <c r="G175" s="16"/>
      <c r="H175" s="20"/>
      <c r="I175" s="20"/>
      <c r="J175" s="20"/>
      <c r="K175" s="9"/>
    </row>
    <row r="176" spans="1:11" ht="15" customHeight="1">
      <c r="A176" s="14" t="s">
        <v>32</v>
      </c>
      <c r="B176" s="14"/>
      <c r="C176" s="14"/>
      <c r="D176" s="14"/>
      <c r="E176" s="8" t="s">
        <v>30</v>
      </c>
      <c r="F176" s="16"/>
      <c r="G176" s="16"/>
      <c r="H176" s="20"/>
      <c r="I176" s="20"/>
      <c r="J176" s="20"/>
      <c r="K176" s="9"/>
    </row>
    <row r="177" spans="1:11" ht="15" customHeight="1">
      <c r="A177" s="14"/>
      <c r="B177" s="14"/>
      <c r="C177" s="14"/>
      <c r="D177" s="14"/>
      <c r="E177" s="8"/>
      <c r="F177" s="16"/>
      <c r="G177" s="16"/>
      <c r="H177" s="20"/>
      <c r="I177" s="20"/>
      <c r="J177" s="20"/>
      <c r="K177" s="9"/>
    </row>
    <row r="178" spans="1:11" ht="29.1" customHeight="1">
      <c r="A178" s="14" t="s">
        <v>40</v>
      </c>
      <c r="B178" s="14"/>
      <c r="C178" s="14"/>
      <c r="D178" s="14"/>
      <c r="E178" s="8" t="s">
        <v>30</v>
      </c>
      <c r="F178" s="16"/>
      <c r="G178" s="16"/>
      <c r="H178" s="20"/>
      <c r="I178" s="20"/>
      <c r="J178" s="20"/>
      <c r="K178" s="9"/>
    </row>
    <row r="179" spans="1:11" ht="29.1" customHeight="1">
      <c r="A179" s="14" t="s">
        <v>41</v>
      </c>
      <c r="B179" s="14"/>
      <c r="C179" s="14"/>
      <c r="D179" s="14"/>
      <c r="E179" s="8" t="s">
        <v>30</v>
      </c>
      <c r="F179" s="16"/>
      <c r="G179" s="16"/>
      <c r="H179" s="20"/>
      <c r="I179" s="20"/>
      <c r="J179" s="20"/>
      <c r="K179" s="9"/>
    </row>
    <row r="180" spans="1:11" ht="15" customHeight="1">
      <c r="A180" s="23" t="s">
        <v>42</v>
      </c>
      <c r="B180" s="23"/>
      <c r="C180" s="23"/>
      <c r="D180" s="23"/>
      <c r="E180" s="10">
        <v>900</v>
      </c>
      <c r="F180" s="20">
        <f>F205</f>
        <v>660000</v>
      </c>
      <c r="G180" s="20"/>
      <c r="H180" s="20">
        <f>F180</f>
        <v>660000</v>
      </c>
      <c r="I180" s="20"/>
      <c r="J180" s="20"/>
      <c r="K180" s="9"/>
    </row>
    <row r="181" spans="1:11" ht="15" customHeight="1">
      <c r="A181" s="14" t="s">
        <v>32</v>
      </c>
      <c r="B181" s="14"/>
      <c r="C181" s="14"/>
      <c r="D181" s="14"/>
      <c r="E181" s="8"/>
      <c r="F181" s="15"/>
      <c r="G181" s="15"/>
      <c r="H181" s="20"/>
      <c r="I181" s="20"/>
      <c r="J181" s="20"/>
      <c r="K181" s="9"/>
    </row>
    <row r="182" spans="1:11" ht="29.1" customHeight="1">
      <c r="A182" s="14" t="s">
        <v>43</v>
      </c>
      <c r="B182" s="14"/>
      <c r="C182" s="14"/>
      <c r="D182" s="14"/>
      <c r="E182" s="10">
        <v>210</v>
      </c>
      <c r="F182" s="15"/>
      <c r="G182" s="15"/>
      <c r="H182" s="20"/>
      <c r="I182" s="20"/>
      <c r="J182" s="20"/>
      <c r="K182" s="9"/>
    </row>
    <row r="183" spans="1:11" ht="15" customHeight="1">
      <c r="A183" s="14" t="s">
        <v>44</v>
      </c>
      <c r="B183" s="14"/>
      <c r="C183" s="14"/>
      <c r="D183" s="14"/>
      <c r="E183" s="8"/>
      <c r="F183" s="15"/>
      <c r="G183" s="15"/>
      <c r="H183" s="20"/>
      <c r="I183" s="20"/>
      <c r="J183" s="20"/>
      <c r="K183" s="9"/>
    </row>
    <row r="184" spans="1:11" ht="15" customHeight="1">
      <c r="A184" s="14" t="s">
        <v>45</v>
      </c>
      <c r="B184" s="14"/>
      <c r="C184" s="14"/>
      <c r="D184" s="14"/>
      <c r="E184" s="10">
        <v>211</v>
      </c>
      <c r="F184" s="15"/>
      <c r="G184" s="15"/>
      <c r="H184" s="20"/>
      <c r="I184" s="20"/>
      <c r="J184" s="20"/>
      <c r="K184" s="9"/>
    </row>
    <row r="185" spans="1:11" ht="29.1" customHeight="1">
      <c r="A185" s="21" t="s">
        <v>46</v>
      </c>
      <c r="B185" s="21"/>
      <c r="C185" s="21"/>
      <c r="D185" s="21"/>
      <c r="E185" s="8"/>
      <c r="F185" s="22"/>
      <c r="G185" s="22"/>
      <c r="H185" s="20"/>
      <c r="I185" s="20"/>
      <c r="J185" s="20"/>
      <c r="K185" s="9"/>
    </row>
    <row r="186" spans="1:11" ht="15" customHeight="1">
      <c r="A186" s="14" t="s">
        <v>47</v>
      </c>
      <c r="B186" s="14"/>
      <c r="C186" s="14"/>
      <c r="D186" s="14"/>
      <c r="E186" s="10">
        <v>212</v>
      </c>
      <c r="F186" s="15"/>
      <c r="G186" s="15"/>
      <c r="H186" s="20"/>
      <c r="I186" s="20"/>
      <c r="J186" s="20"/>
      <c r="K186" s="9"/>
    </row>
    <row r="187" spans="1:11" ht="29.1" customHeight="1">
      <c r="A187" s="14" t="s">
        <v>48</v>
      </c>
      <c r="B187" s="14"/>
      <c r="C187" s="14"/>
      <c r="D187" s="14"/>
      <c r="E187" s="10">
        <v>213</v>
      </c>
      <c r="F187" s="15"/>
      <c r="G187" s="15"/>
      <c r="H187" s="20"/>
      <c r="I187" s="20"/>
      <c r="J187" s="20"/>
      <c r="K187" s="9"/>
    </row>
    <row r="188" spans="1:11" ht="29.1" customHeight="1">
      <c r="A188" s="21" t="s">
        <v>46</v>
      </c>
      <c r="B188" s="21"/>
      <c r="C188" s="21"/>
      <c r="D188" s="21"/>
      <c r="E188" s="8"/>
      <c r="F188" s="22"/>
      <c r="G188" s="22"/>
      <c r="H188" s="20"/>
      <c r="I188" s="20"/>
      <c r="J188" s="20"/>
      <c r="K188" s="9"/>
    </row>
    <row r="189" spans="1:11" ht="15" customHeight="1">
      <c r="A189" s="14" t="s">
        <v>49</v>
      </c>
      <c r="B189" s="14"/>
      <c r="C189" s="14"/>
      <c r="D189" s="14"/>
      <c r="E189" s="10">
        <v>220</v>
      </c>
      <c r="F189" s="15"/>
      <c r="G189" s="15"/>
      <c r="H189" s="20"/>
      <c r="I189" s="20"/>
      <c r="J189" s="20"/>
      <c r="K189" s="9"/>
    </row>
    <row r="190" spans="1:11" ht="15" customHeight="1">
      <c r="A190" s="14" t="s">
        <v>44</v>
      </c>
      <c r="B190" s="14"/>
      <c r="C190" s="14"/>
      <c r="D190" s="14"/>
      <c r="E190" s="8"/>
      <c r="F190" s="15"/>
      <c r="G190" s="15"/>
      <c r="H190" s="20"/>
      <c r="I190" s="20"/>
      <c r="J190" s="20"/>
      <c r="K190" s="9"/>
    </row>
    <row r="191" spans="1:11" ht="15" customHeight="1">
      <c r="A191" s="14" t="s">
        <v>50</v>
      </c>
      <c r="B191" s="14"/>
      <c r="C191" s="14"/>
      <c r="D191" s="14"/>
      <c r="E191" s="10">
        <v>221</v>
      </c>
      <c r="F191" s="15"/>
      <c r="G191" s="15"/>
      <c r="H191" s="20"/>
      <c r="I191" s="20"/>
      <c r="J191" s="20"/>
      <c r="K191" s="9"/>
    </row>
    <row r="192" spans="1:11" ht="15" customHeight="1">
      <c r="A192" s="14" t="s">
        <v>51</v>
      </c>
      <c r="B192" s="14"/>
      <c r="C192" s="14"/>
      <c r="D192" s="14"/>
      <c r="E192" s="10">
        <v>222</v>
      </c>
      <c r="F192" s="15"/>
      <c r="G192" s="15"/>
      <c r="H192" s="20"/>
      <c r="I192" s="20"/>
      <c r="J192" s="20"/>
      <c r="K192" s="9"/>
    </row>
    <row r="193" spans="1:11" ht="15" customHeight="1">
      <c r="A193" s="14" t="s">
        <v>52</v>
      </c>
      <c r="B193" s="14"/>
      <c r="C193" s="14"/>
      <c r="D193" s="14"/>
      <c r="E193" s="10">
        <v>223</v>
      </c>
      <c r="F193" s="15"/>
      <c r="G193" s="15"/>
      <c r="H193" s="20"/>
      <c r="I193" s="20"/>
      <c r="J193" s="20"/>
      <c r="K193" s="9"/>
    </row>
    <row r="194" spans="1:11" ht="29.1" customHeight="1">
      <c r="A194" s="14" t="s">
        <v>53</v>
      </c>
      <c r="B194" s="14"/>
      <c r="C194" s="14"/>
      <c r="D194" s="14"/>
      <c r="E194" s="10">
        <v>224</v>
      </c>
      <c r="F194" s="15"/>
      <c r="G194" s="15"/>
      <c r="H194" s="20"/>
      <c r="I194" s="20"/>
      <c r="J194" s="20"/>
      <c r="K194" s="9"/>
    </row>
    <row r="195" spans="1:11" ht="29.1" customHeight="1">
      <c r="A195" s="14" t="s">
        <v>54</v>
      </c>
      <c r="B195" s="14"/>
      <c r="C195" s="14"/>
      <c r="D195" s="14"/>
      <c r="E195" s="10">
        <v>225</v>
      </c>
      <c r="F195" s="15"/>
      <c r="G195" s="15"/>
      <c r="H195" s="20"/>
      <c r="I195" s="20"/>
      <c r="J195" s="20"/>
      <c r="K195" s="9"/>
    </row>
    <row r="196" spans="1:11" ht="15" customHeight="1">
      <c r="A196" s="14" t="s">
        <v>55</v>
      </c>
      <c r="B196" s="14"/>
      <c r="C196" s="14"/>
      <c r="D196" s="14"/>
      <c r="E196" s="10">
        <v>226</v>
      </c>
      <c r="F196" s="15"/>
      <c r="G196" s="15"/>
      <c r="H196" s="20"/>
      <c r="I196" s="20"/>
      <c r="J196" s="20"/>
      <c r="K196" s="9"/>
    </row>
    <row r="197" spans="1:11" ht="29.1" customHeight="1">
      <c r="A197" s="14" t="s">
        <v>56</v>
      </c>
      <c r="B197" s="14"/>
      <c r="C197" s="14"/>
      <c r="D197" s="14"/>
      <c r="E197" s="10">
        <v>240</v>
      </c>
      <c r="F197" s="15"/>
      <c r="G197" s="15"/>
      <c r="H197" s="20"/>
      <c r="I197" s="20"/>
      <c r="J197" s="20"/>
      <c r="K197" s="9"/>
    </row>
    <row r="198" spans="1:11" ht="15" customHeight="1">
      <c r="A198" s="14" t="s">
        <v>44</v>
      </c>
      <c r="B198" s="14"/>
      <c r="C198" s="14"/>
      <c r="D198" s="14"/>
      <c r="E198" s="8"/>
      <c r="F198" s="15"/>
      <c r="G198" s="15"/>
      <c r="H198" s="20"/>
      <c r="I198" s="20"/>
      <c r="J198" s="20"/>
      <c r="K198" s="9"/>
    </row>
    <row r="199" spans="1:11" ht="42" customHeight="1">
      <c r="A199" s="14" t="s">
        <v>57</v>
      </c>
      <c r="B199" s="14"/>
      <c r="C199" s="14"/>
      <c r="D199" s="14"/>
      <c r="E199" s="10">
        <v>241</v>
      </c>
      <c r="F199" s="15"/>
      <c r="G199" s="15"/>
      <c r="H199" s="20"/>
      <c r="I199" s="20"/>
      <c r="J199" s="20"/>
      <c r="K199" s="9"/>
    </row>
    <row r="200" spans="1:11" ht="29.1" customHeight="1">
      <c r="A200" s="14" t="s">
        <v>58</v>
      </c>
      <c r="B200" s="14"/>
      <c r="C200" s="14"/>
      <c r="D200" s="14"/>
      <c r="E200" s="10">
        <v>260</v>
      </c>
      <c r="F200" s="15"/>
      <c r="G200" s="15"/>
      <c r="H200" s="20"/>
      <c r="I200" s="20"/>
      <c r="J200" s="20"/>
      <c r="K200" s="9"/>
    </row>
    <row r="201" spans="1:11" ht="15" customHeight="1">
      <c r="A201" s="14" t="s">
        <v>44</v>
      </c>
      <c r="B201" s="14"/>
      <c r="C201" s="14"/>
      <c r="D201" s="14"/>
      <c r="E201" s="8"/>
      <c r="F201" s="15"/>
      <c r="G201" s="15"/>
      <c r="H201" s="20"/>
      <c r="I201" s="20"/>
      <c r="J201" s="20"/>
      <c r="K201" s="9"/>
    </row>
    <row r="202" spans="1:11" ht="29.1" customHeight="1">
      <c r="A202" s="14" t="s">
        <v>59</v>
      </c>
      <c r="B202" s="14"/>
      <c r="C202" s="14"/>
      <c r="D202" s="14"/>
      <c r="E202" s="10">
        <v>262</v>
      </c>
      <c r="F202" s="15"/>
      <c r="G202" s="15"/>
      <c r="H202" s="20"/>
      <c r="I202" s="20"/>
      <c r="J202" s="20"/>
      <c r="K202" s="9"/>
    </row>
    <row r="203" spans="1:11" ht="56.1" customHeight="1">
      <c r="A203" s="14" t="s">
        <v>60</v>
      </c>
      <c r="B203" s="14"/>
      <c r="C203" s="14"/>
      <c r="D203" s="14"/>
      <c r="E203" s="10">
        <v>263</v>
      </c>
      <c r="F203" s="15"/>
      <c r="G203" s="15"/>
      <c r="H203" s="20"/>
      <c r="I203" s="20"/>
      <c r="J203" s="20"/>
      <c r="K203" s="9"/>
    </row>
    <row r="204" spans="1:11" ht="15" customHeight="1">
      <c r="A204" s="14" t="s">
        <v>61</v>
      </c>
      <c r="B204" s="14"/>
      <c r="C204" s="14"/>
      <c r="D204" s="14"/>
      <c r="E204" s="10">
        <v>290</v>
      </c>
      <c r="F204" s="15"/>
      <c r="G204" s="15"/>
      <c r="H204" s="20"/>
      <c r="I204" s="20"/>
      <c r="J204" s="20"/>
      <c r="K204" s="9"/>
    </row>
    <row r="205" spans="1:11" ht="29.1" customHeight="1">
      <c r="A205" s="14" t="s">
        <v>62</v>
      </c>
      <c r="B205" s="14"/>
      <c r="C205" s="14"/>
      <c r="D205" s="14"/>
      <c r="E205" s="10">
        <v>300</v>
      </c>
      <c r="F205" s="20">
        <f>F210</f>
        <v>660000</v>
      </c>
      <c r="G205" s="20"/>
      <c r="H205" s="20">
        <f>F205</f>
        <v>660000</v>
      </c>
      <c r="I205" s="20"/>
      <c r="J205" s="20"/>
      <c r="K205" s="9"/>
    </row>
    <row r="206" spans="1:11" ht="15" customHeight="1">
      <c r="A206" s="14" t="s">
        <v>44</v>
      </c>
      <c r="B206" s="14"/>
      <c r="C206" s="14"/>
      <c r="D206" s="14"/>
      <c r="E206" s="8"/>
      <c r="F206" s="15"/>
      <c r="G206" s="15"/>
      <c r="H206" s="20"/>
      <c r="I206" s="20"/>
      <c r="J206" s="20"/>
      <c r="K206" s="9"/>
    </row>
    <row r="207" spans="1:11" ht="29.1" customHeight="1">
      <c r="A207" s="14" t="s">
        <v>63</v>
      </c>
      <c r="B207" s="14"/>
      <c r="C207" s="14"/>
      <c r="D207" s="14"/>
      <c r="E207" s="10">
        <v>310</v>
      </c>
      <c r="F207" s="15"/>
      <c r="G207" s="15"/>
      <c r="H207" s="20"/>
      <c r="I207" s="20"/>
      <c r="J207" s="20"/>
      <c r="K207" s="9"/>
    </row>
    <row r="208" spans="1:11" ht="29.1" customHeight="1">
      <c r="A208" s="14" t="s">
        <v>64</v>
      </c>
      <c r="B208" s="14"/>
      <c r="C208" s="14"/>
      <c r="D208" s="14"/>
      <c r="E208" s="10">
        <v>320</v>
      </c>
      <c r="F208" s="15"/>
      <c r="G208" s="15"/>
      <c r="H208" s="20"/>
      <c r="I208" s="20"/>
      <c r="J208" s="20"/>
      <c r="K208" s="9"/>
    </row>
    <row r="209" spans="1:11" ht="29.1" customHeight="1">
      <c r="A209" s="14" t="s">
        <v>65</v>
      </c>
      <c r="B209" s="14"/>
      <c r="C209" s="14"/>
      <c r="D209" s="14"/>
      <c r="E209" s="10">
        <v>330</v>
      </c>
      <c r="F209" s="15"/>
      <c r="G209" s="15"/>
      <c r="H209" s="20"/>
      <c r="I209" s="20"/>
      <c r="J209" s="20"/>
      <c r="K209" s="9"/>
    </row>
    <row r="210" spans="1:11" ht="29.1" customHeight="1">
      <c r="A210" s="14" t="s">
        <v>66</v>
      </c>
      <c r="B210" s="14"/>
      <c r="C210" s="14"/>
      <c r="D210" s="14"/>
      <c r="E210" s="10">
        <v>340</v>
      </c>
      <c r="F210" s="20">
        <v>660000</v>
      </c>
      <c r="G210" s="20"/>
      <c r="H210" s="20">
        <f>F210</f>
        <v>660000</v>
      </c>
      <c r="I210" s="20"/>
      <c r="J210" s="20"/>
      <c r="K210" s="9"/>
    </row>
    <row r="211" spans="1:11" ht="29.1" customHeight="1">
      <c r="A211" s="14" t="s">
        <v>67</v>
      </c>
      <c r="B211" s="14"/>
      <c r="C211" s="14"/>
      <c r="D211" s="14"/>
      <c r="E211" s="10">
        <v>500</v>
      </c>
      <c r="F211" s="15"/>
      <c r="G211" s="15"/>
      <c r="H211" s="15"/>
      <c r="I211" s="15"/>
      <c r="J211" s="15"/>
      <c r="K211" s="9"/>
    </row>
    <row r="212" spans="1:11" ht="15" customHeight="1">
      <c r="A212" s="14" t="s">
        <v>44</v>
      </c>
      <c r="B212" s="14"/>
      <c r="C212" s="14"/>
      <c r="D212" s="14"/>
      <c r="E212" s="8"/>
      <c r="F212" s="15"/>
      <c r="G212" s="15"/>
      <c r="H212" s="15"/>
      <c r="I212" s="15"/>
      <c r="J212" s="15"/>
      <c r="K212" s="9"/>
    </row>
    <row r="213" spans="1:11" ht="42" customHeight="1">
      <c r="A213" s="14" t="s">
        <v>68</v>
      </c>
      <c r="B213" s="14"/>
      <c r="C213" s="14"/>
      <c r="D213" s="14"/>
      <c r="E213" s="10">
        <v>520</v>
      </c>
      <c r="F213" s="15"/>
      <c r="G213" s="15"/>
      <c r="H213" s="15"/>
      <c r="I213" s="15"/>
      <c r="J213" s="15"/>
      <c r="K213" s="9"/>
    </row>
    <row r="214" spans="1:11" ht="29.1" customHeight="1">
      <c r="A214" s="14" t="s">
        <v>69</v>
      </c>
      <c r="B214" s="14"/>
      <c r="C214" s="14"/>
      <c r="D214" s="14"/>
      <c r="E214" s="10">
        <v>530</v>
      </c>
      <c r="F214" s="15"/>
      <c r="G214" s="15"/>
      <c r="H214" s="15"/>
      <c r="I214" s="15"/>
      <c r="J214" s="15"/>
      <c r="K214" s="9"/>
    </row>
    <row r="215" spans="1:11" ht="15" customHeight="1">
      <c r="A215" s="14" t="s">
        <v>70</v>
      </c>
      <c r="B215" s="14"/>
      <c r="C215" s="14"/>
      <c r="D215" s="14"/>
      <c r="E215" s="8"/>
      <c r="F215" s="16"/>
      <c r="G215" s="16"/>
      <c r="H215" s="16"/>
      <c r="I215" s="16"/>
      <c r="J215" s="16"/>
      <c r="K215" s="9"/>
    </row>
    <row r="216" spans="1:11" s="1" customFormat="1" ht="29.1" customHeight="1">
      <c r="A216" s="14" t="s">
        <v>71</v>
      </c>
      <c r="B216" s="14"/>
      <c r="C216" s="14"/>
      <c r="D216" s="14"/>
      <c r="E216" s="8" t="s">
        <v>30</v>
      </c>
      <c r="F216" s="16"/>
      <c r="G216" s="16"/>
      <c r="H216" s="16"/>
      <c r="I216" s="16"/>
      <c r="J216" s="16"/>
      <c r="K216" s="9"/>
    </row>
    <row r="218" spans="1:11" ht="42" customHeight="1">
      <c r="B218" s="26" t="s">
        <v>83</v>
      </c>
      <c r="C218" s="26"/>
      <c r="D218" s="26"/>
      <c r="E218" s="26"/>
      <c r="F218" s="26"/>
      <c r="G218" s="26"/>
      <c r="H218" s="26"/>
      <c r="I218" s="26"/>
      <c r="J218" s="26"/>
    </row>
    <row r="220" spans="1:11" ht="15" customHeight="1">
      <c r="A220" s="27" t="s">
        <v>22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/>
    </row>
    <row r="221" spans="1:11" ht="66.95" customHeight="1">
      <c r="A221" s="28" t="s">
        <v>23</v>
      </c>
      <c r="B221" s="28"/>
      <c r="C221" s="28"/>
      <c r="D221" s="28"/>
      <c r="E221" s="28" t="s">
        <v>24</v>
      </c>
      <c r="F221" s="29" t="s">
        <v>25</v>
      </c>
      <c r="G221" s="29"/>
      <c r="H221" s="24" t="s">
        <v>26</v>
      </c>
      <c r="I221" s="24"/>
      <c r="J221" s="24"/>
      <c r="K221" s="24"/>
    </row>
    <row r="222" spans="1:11" ht="123" customHeight="1">
      <c r="A222" s="28"/>
      <c r="B222" s="28"/>
      <c r="C222" s="28"/>
      <c r="D222" s="28"/>
      <c r="E222" s="28"/>
      <c r="F222" s="29"/>
      <c r="G222" s="29"/>
      <c r="H222" s="25" t="s">
        <v>27</v>
      </c>
      <c r="I222" s="25"/>
      <c r="J222" s="25"/>
      <c r="K222" s="12" t="s">
        <v>28</v>
      </c>
    </row>
    <row r="223" spans="1:11" ht="29.1" customHeight="1">
      <c r="A223" s="23" t="s">
        <v>29</v>
      </c>
      <c r="B223" s="23"/>
      <c r="C223" s="23"/>
      <c r="D223" s="23"/>
      <c r="E223" s="8" t="s">
        <v>30</v>
      </c>
      <c r="F223" s="16"/>
      <c r="G223" s="16"/>
      <c r="H223" s="16"/>
      <c r="I223" s="16"/>
      <c r="J223" s="16"/>
      <c r="K223" s="9"/>
    </row>
    <row r="224" spans="1:11" ht="15" customHeight="1">
      <c r="A224" s="23" t="s">
        <v>31</v>
      </c>
      <c r="B224" s="23"/>
      <c r="C224" s="23"/>
      <c r="D224" s="23"/>
      <c r="E224" s="8" t="s">
        <v>30</v>
      </c>
      <c r="F224" s="20">
        <f>F226</f>
        <v>435000</v>
      </c>
      <c r="G224" s="20"/>
      <c r="H224" s="20">
        <f>F224</f>
        <v>435000</v>
      </c>
      <c r="I224" s="20"/>
      <c r="J224" s="20"/>
      <c r="K224" s="9"/>
    </row>
    <row r="225" spans="1:11" ht="15" customHeight="1">
      <c r="A225" s="14" t="s">
        <v>32</v>
      </c>
      <c r="B225" s="14"/>
      <c r="C225" s="14"/>
      <c r="D225" s="14"/>
      <c r="E225" s="8" t="s">
        <v>30</v>
      </c>
      <c r="F225" s="16"/>
      <c r="G225" s="16"/>
      <c r="H225" s="20"/>
      <c r="I225" s="20"/>
      <c r="J225" s="20"/>
      <c r="K225" s="9"/>
    </row>
    <row r="226" spans="1:11" ht="29.1" customHeight="1">
      <c r="A226" s="14" t="s">
        <v>33</v>
      </c>
      <c r="B226" s="14"/>
      <c r="C226" s="14"/>
      <c r="D226" s="14"/>
      <c r="E226" s="8" t="s">
        <v>30</v>
      </c>
      <c r="F226" s="20">
        <f>F239</f>
        <v>435000</v>
      </c>
      <c r="G226" s="20"/>
      <c r="H226" s="20">
        <f>F226</f>
        <v>435000</v>
      </c>
      <c r="I226" s="20"/>
      <c r="J226" s="20"/>
      <c r="K226" s="9"/>
    </row>
    <row r="227" spans="1:11" ht="15" customHeight="1">
      <c r="A227" s="14" t="s">
        <v>34</v>
      </c>
      <c r="B227" s="14"/>
      <c r="C227" s="14"/>
      <c r="D227" s="14"/>
      <c r="E227" s="8" t="s">
        <v>30</v>
      </c>
      <c r="F227" s="15"/>
      <c r="G227" s="15"/>
      <c r="H227" s="20"/>
      <c r="I227" s="20"/>
      <c r="J227" s="20"/>
      <c r="K227" s="9"/>
    </row>
    <row r="228" spans="1:11" ht="15" customHeight="1">
      <c r="A228" s="14" t="s">
        <v>35</v>
      </c>
      <c r="B228" s="14"/>
      <c r="C228" s="14"/>
      <c r="D228" s="14"/>
      <c r="E228" s="8"/>
      <c r="F228" s="15"/>
      <c r="G228" s="15"/>
      <c r="H228" s="20"/>
      <c r="I228" s="20"/>
      <c r="J228" s="20"/>
      <c r="K228" s="9"/>
    </row>
    <row r="229" spans="1:11" ht="108.95" customHeight="1">
      <c r="A229" s="14" t="s">
        <v>36</v>
      </c>
      <c r="B229" s="14"/>
      <c r="C229" s="14"/>
      <c r="D229" s="14"/>
      <c r="E229" s="8" t="s">
        <v>30</v>
      </c>
      <c r="F229" s="15"/>
      <c r="G229" s="15"/>
      <c r="H229" s="20"/>
      <c r="I229" s="20"/>
      <c r="J229" s="20"/>
      <c r="K229" s="9"/>
    </row>
    <row r="230" spans="1:11" ht="15" customHeight="1">
      <c r="A230" s="14" t="s">
        <v>32</v>
      </c>
      <c r="B230" s="14"/>
      <c r="C230" s="14"/>
      <c r="D230" s="14"/>
      <c r="E230" s="8" t="s">
        <v>30</v>
      </c>
      <c r="F230" s="16"/>
      <c r="G230" s="16"/>
      <c r="H230" s="20"/>
      <c r="I230" s="20"/>
      <c r="J230" s="20"/>
      <c r="K230" s="9"/>
    </row>
    <row r="231" spans="1:11" ht="15" customHeight="1">
      <c r="A231" s="14" t="s">
        <v>37</v>
      </c>
      <c r="B231" s="14"/>
      <c r="C231" s="14"/>
      <c r="D231" s="14"/>
      <c r="E231" s="8" t="s">
        <v>30</v>
      </c>
      <c r="F231" s="16"/>
      <c r="G231" s="16"/>
      <c r="H231" s="20"/>
      <c r="I231" s="20"/>
      <c r="J231" s="20"/>
      <c r="K231" s="9"/>
    </row>
    <row r="232" spans="1:11" ht="15" customHeight="1">
      <c r="A232" s="14" t="s">
        <v>38</v>
      </c>
      <c r="B232" s="14"/>
      <c r="C232" s="14"/>
      <c r="D232" s="14"/>
      <c r="E232" s="8" t="s">
        <v>30</v>
      </c>
      <c r="F232" s="16"/>
      <c r="G232" s="16"/>
      <c r="H232" s="20"/>
      <c r="I232" s="20"/>
      <c r="J232" s="20"/>
      <c r="K232" s="9"/>
    </row>
    <row r="233" spans="1:11" ht="15" customHeight="1">
      <c r="A233" s="14"/>
      <c r="B233" s="14"/>
      <c r="C233" s="14"/>
      <c r="D233" s="14"/>
      <c r="E233" s="8"/>
      <c r="F233" s="16"/>
      <c r="G233" s="16"/>
      <c r="H233" s="20"/>
      <c r="I233" s="20"/>
      <c r="J233" s="20"/>
      <c r="K233" s="9"/>
    </row>
    <row r="234" spans="1:11" ht="42" customHeight="1">
      <c r="A234" s="14" t="s">
        <v>39</v>
      </c>
      <c r="B234" s="14"/>
      <c r="C234" s="14"/>
      <c r="D234" s="14"/>
      <c r="E234" s="8" t="s">
        <v>30</v>
      </c>
      <c r="F234" s="16"/>
      <c r="G234" s="16"/>
      <c r="H234" s="20"/>
      <c r="I234" s="20"/>
      <c r="J234" s="20"/>
      <c r="K234" s="9"/>
    </row>
    <row r="235" spans="1:11" ht="15" customHeight="1">
      <c r="A235" s="14" t="s">
        <v>32</v>
      </c>
      <c r="B235" s="14"/>
      <c r="C235" s="14"/>
      <c r="D235" s="14"/>
      <c r="E235" s="8" t="s">
        <v>30</v>
      </c>
      <c r="F235" s="16"/>
      <c r="G235" s="16"/>
      <c r="H235" s="20"/>
      <c r="I235" s="20"/>
      <c r="J235" s="20"/>
      <c r="K235" s="9"/>
    </row>
    <row r="236" spans="1:11" ht="15" customHeight="1">
      <c r="A236" s="14"/>
      <c r="B236" s="14"/>
      <c r="C236" s="14"/>
      <c r="D236" s="14"/>
      <c r="E236" s="8"/>
      <c r="F236" s="16"/>
      <c r="G236" s="16"/>
      <c r="H236" s="20"/>
      <c r="I236" s="20"/>
      <c r="J236" s="20"/>
      <c r="K236" s="9"/>
    </row>
    <row r="237" spans="1:11" ht="29.1" customHeight="1">
      <c r="A237" s="14" t="s">
        <v>40</v>
      </c>
      <c r="B237" s="14"/>
      <c r="C237" s="14"/>
      <c r="D237" s="14"/>
      <c r="E237" s="8" t="s">
        <v>30</v>
      </c>
      <c r="F237" s="16"/>
      <c r="G237" s="16"/>
      <c r="H237" s="20"/>
      <c r="I237" s="20"/>
      <c r="J237" s="20"/>
      <c r="K237" s="9"/>
    </row>
    <row r="238" spans="1:11" ht="29.1" customHeight="1">
      <c r="A238" s="14" t="s">
        <v>41</v>
      </c>
      <c r="B238" s="14"/>
      <c r="C238" s="14"/>
      <c r="D238" s="14"/>
      <c r="E238" s="8" t="s">
        <v>30</v>
      </c>
      <c r="F238" s="16"/>
      <c r="G238" s="16"/>
      <c r="H238" s="20"/>
      <c r="I238" s="20"/>
      <c r="J238" s="20"/>
      <c r="K238" s="9"/>
    </row>
    <row r="239" spans="1:11" ht="15" customHeight="1">
      <c r="A239" s="23" t="s">
        <v>42</v>
      </c>
      <c r="B239" s="23"/>
      <c r="C239" s="23"/>
      <c r="D239" s="23"/>
      <c r="E239" s="10">
        <v>900</v>
      </c>
      <c r="F239" s="20">
        <f>F241</f>
        <v>435000</v>
      </c>
      <c r="G239" s="20"/>
      <c r="H239" s="20">
        <f>F239</f>
        <v>435000</v>
      </c>
      <c r="I239" s="20"/>
      <c r="J239" s="20"/>
      <c r="K239" s="9"/>
    </row>
    <row r="240" spans="1:11" ht="15" customHeight="1">
      <c r="A240" s="14" t="s">
        <v>32</v>
      </c>
      <c r="B240" s="14"/>
      <c r="C240" s="14"/>
      <c r="D240" s="14"/>
      <c r="E240" s="8"/>
      <c r="F240" s="15"/>
      <c r="G240" s="15"/>
      <c r="H240" s="20"/>
      <c r="I240" s="20"/>
      <c r="J240" s="20"/>
      <c r="K240" s="9"/>
    </row>
    <row r="241" spans="1:11" ht="29.1" customHeight="1">
      <c r="A241" s="14" t="s">
        <v>43</v>
      </c>
      <c r="B241" s="14"/>
      <c r="C241" s="14"/>
      <c r="D241" s="14"/>
      <c r="E241" s="10">
        <v>210</v>
      </c>
      <c r="F241" s="20">
        <f>F243+F246</f>
        <v>435000</v>
      </c>
      <c r="G241" s="20"/>
      <c r="H241" s="20">
        <f>F241</f>
        <v>435000</v>
      </c>
      <c r="I241" s="20"/>
      <c r="J241" s="20"/>
      <c r="K241" s="9"/>
    </row>
    <row r="242" spans="1:11" ht="15" customHeight="1">
      <c r="A242" s="14" t="s">
        <v>44</v>
      </c>
      <c r="B242" s="14"/>
      <c r="C242" s="14"/>
      <c r="D242" s="14"/>
      <c r="E242" s="8"/>
      <c r="F242" s="15"/>
      <c r="G242" s="15"/>
      <c r="H242" s="20"/>
      <c r="I242" s="20"/>
      <c r="J242" s="20"/>
      <c r="K242" s="9"/>
    </row>
    <row r="243" spans="1:11" ht="15" customHeight="1">
      <c r="A243" s="14" t="s">
        <v>45</v>
      </c>
      <c r="B243" s="14"/>
      <c r="C243" s="14"/>
      <c r="D243" s="14"/>
      <c r="E243" s="10">
        <v>211</v>
      </c>
      <c r="F243" s="20">
        <v>334100</v>
      </c>
      <c r="G243" s="20"/>
      <c r="H243" s="20">
        <f>F243</f>
        <v>334100</v>
      </c>
      <c r="I243" s="20"/>
      <c r="J243" s="20"/>
      <c r="K243" s="9"/>
    </row>
    <row r="244" spans="1:11" ht="29.1" customHeight="1">
      <c r="A244" s="21" t="s">
        <v>46</v>
      </c>
      <c r="B244" s="21"/>
      <c r="C244" s="21"/>
      <c r="D244" s="21"/>
      <c r="E244" s="8"/>
      <c r="F244" s="22"/>
      <c r="G244" s="22"/>
      <c r="H244" s="20"/>
      <c r="I244" s="20"/>
      <c r="J244" s="20"/>
      <c r="K244" s="9"/>
    </row>
    <row r="245" spans="1:11" ht="15" customHeight="1">
      <c r="A245" s="14" t="s">
        <v>47</v>
      </c>
      <c r="B245" s="14"/>
      <c r="C245" s="14"/>
      <c r="D245" s="14"/>
      <c r="E245" s="10">
        <v>212</v>
      </c>
      <c r="F245" s="15"/>
      <c r="G245" s="15"/>
      <c r="H245" s="20"/>
      <c r="I245" s="20"/>
      <c r="J245" s="20"/>
      <c r="K245" s="9"/>
    </row>
    <row r="246" spans="1:11" ht="29.1" customHeight="1">
      <c r="A246" s="14" t="s">
        <v>48</v>
      </c>
      <c r="B246" s="14"/>
      <c r="C246" s="14"/>
      <c r="D246" s="14"/>
      <c r="E246" s="10">
        <v>213</v>
      </c>
      <c r="F246" s="20">
        <v>100900</v>
      </c>
      <c r="G246" s="20"/>
      <c r="H246" s="20">
        <f>F246</f>
        <v>100900</v>
      </c>
      <c r="I246" s="20"/>
      <c r="J246" s="20"/>
      <c r="K246" s="9"/>
    </row>
    <row r="247" spans="1:11" ht="29.1" customHeight="1">
      <c r="A247" s="21" t="s">
        <v>46</v>
      </c>
      <c r="B247" s="21"/>
      <c r="C247" s="21"/>
      <c r="D247" s="21"/>
      <c r="E247" s="8"/>
      <c r="F247" s="22"/>
      <c r="G247" s="22"/>
      <c r="H247" s="22"/>
      <c r="I247" s="22"/>
      <c r="J247" s="22"/>
      <c r="K247" s="9"/>
    </row>
    <row r="248" spans="1:11" ht="15" customHeight="1">
      <c r="A248" s="14" t="s">
        <v>49</v>
      </c>
      <c r="B248" s="14"/>
      <c r="C248" s="14"/>
      <c r="D248" s="14"/>
      <c r="E248" s="10">
        <v>220</v>
      </c>
      <c r="F248" s="15"/>
      <c r="G248" s="15"/>
      <c r="H248" s="15"/>
      <c r="I248" s="15"/>
      <c r="J248" s="15"/>
      <c r="K248" s="9"/>
    </row>
    <row r="249" spans="1:11" ht="15" customHeight="1">
      <c r="A249" s="14" t="s">
        <v>44</v>
      </c>
      <c r="B249" s="14"/>
      <c r="C249" s="14"/>
      <c r="D249" s="14"/>
      <c r="E249" s="8"/>
      <c r="F249" s="15"/>
      <c r="G249" s="15"/>
      <c r="H249" s="15"/>
      <c r="I249" s="15"/>
      <c r="J249" s="15"/>
      <c r="K249" s="9"/>
    </row>
    <row r="250" spans="1:11" ht="15" customHeight="1">
      <c r="A250" s="14" t="s">
        <v>50</v>
      </c>
      <c r="B250" s="14"/>
      <c r="C250" s="14"/>
      <c r="D250" s="14"/>
      <c r="E250" s="10">
        <v>221</v>
      </c>
      <c r="F250" s="15"/>
      <c r="G250" s="15"/>
      <c r="H250" s="15"/>
      <c r="I250" s="15"/>
      <c r="J250" s="15"/>
      <c r="K250" s="9"/>
    </row>
    <row r="251" spans="1:11" ht="15" customHeight="1">
      <c r="A251" s="14" t="s">
        <v>51</v>
      </c>
      <c r="B251" s="14"/>
      <c r="C251" s="14"/>
      <c r="D251" s="14"/>
      <c r="E251" s="10">
        <v>222</v>
      </c>
      <c r="F251" s="15"/>
      <c r="G251" s="15"/>
      <c r="H251" s="15"/>
      <c r="I251" s="15"/>
      <c r="J251" s="15"/>
      <c r="K251" s="9"/>
    </row>
    <row r="252" spans="1:11" ht="15" customHeight="1">
      <c r="A252" s="14" t="s">
        <v>52</v>
      </c>
      <c r="B252" s="14"/>
      <c r="C252" s="14"/>
      <c r="D252" s="14"/>
      <c r="E252" s="10">
        <v>223</v>
      </c>
      <c r="F252" s="15"/>
      <c r="G252" s="15"/>
      <c r="H252" s="15"/>
      <c r="I252" s="15"/>
      <c r="J252" s="15"/>
      <c r="K252" s="9"/>
    </row>
    <row r="253" spans="1:11" ht="29.1" customHeight="1">
      <c r="A253" s="14" t="s">
        <v>53</v>
      </c>
      <c r="B253" s="14"/>
      <c r="C253" s="14"/>
      <c r="D253" s="14"/>
      <c r="E253" s="10">
        <v>224</v>
      </c>
      <c r="F253" s="15"/>
      <c r="G253" s="15"/>
      <c r="H253" s="15"/>
      <c r="I253" s="15"/>
      <c r="J253" s="15"/>
      <c r="K253" s="9"/>
    </row>
    <row r="254" spans="1:11" ht="29.1" customHeight="1">
      <c r="A254" s="14" t="s">
        <v>54</v>
      </c>
      <c r="B254" s="14"/>
      <c r="C254" s="14"/>
      <c r="D254" s="14"/>
      <c r="E254" s="10">
        <v>225</v>
      </c>
      <c r="F254" s="15"/>
      <c r="G254" s="15"/>
      <c r="H254" s="15"/>
      <c r="I254" s="15"/>
      <c r="J254" s="15"/>
      <c r="K254" s="9"/>
    </row>
    <row r="255" spans="1:11" ht="15" customHeight="1">
      <c r="A255" s="14" t="s">
        <v>55</v>
      </c>
      <c r="B255" s="14"/>
      <c r="C255" s="14"/>
      <c r="D255" s="14"/>
      <c r="E255" s="10">
        <v>226</v>
      </c>
      <c r="F255" s="15"/>
      <c r="G255" s="15"/>
      <c r="H255" s="15"/>
      <c r="I255" s="15"/>
      <c r="J255" s="15"/>
      <c r="K255" s="9"/>
    </row>
    <row r="256" spans="1:11" ht="29.1" customHeight="1">
      <c r="A256" s="14" t="s">
        <v>56</v>
      </c>
      <c r="B256" s="14"/>
      <c r="C256" s="14"/>
      <c r="D256" s="14"/>
      <c r="E256" s="10">
        <v>240</v>
      </c>
      <c r="F256" s="15"/>
      <c r="G256" s="15"/>
      <c r="H256" s="15"/>
      <c r="I256" s="15"/>
      <c r="J256" s="15"/>
      <c r="K256" s="9"/>
    </row>
    <row r="257" spans="1:11" ht="15" customHeight="1">
      <c r="A257" s="14" t="s">
        <v>44</v>
      </c>
      <c r="B257" s="14"/>
      <c r="C257" s="14"/>
      <c r="D257" s="14"/>
      <c r="E257" s="8"/>
      <c r="F257" s="15"/>
      <c r="G257" s="15"/>
      <c r="H257" s="15"/>
      <c r="I257" s="15"/>
      <c r="J257" s="15"/>
      <c r="K257" s="9"/>
    </row>
    <row r="258" spans="1:11" ht="42" customHeight="1">
      <c r="A258" s="14" t="s">
        <v>57</v>
      </c>
      <c r="B258" s="14"/>
      <c r="C258" s="14"/>
      <c r="D258" s="14"/>
      <c r="E258" s="10">
        <v>241</v>
      </c>
      <c r="F258" s="15"/>
      <c r="G258" s="15"/>
      <c r="H258" s="15"/>
      <c r="I258" s="15"/>
      <c r="J258" s="15"/>
      <c r="K258" s="9"/>
    </row>
    <row r="259" spans="1:11" ht="29.1" customHeight="1">
      <c r="A259" s="14" t="s">
        <v>58</v>
      </c>
      <c r="B259" s="14"/>
      <c r="C259" s="14"/>
      <c r="D259" s="14"/>
      <c r="E259" s="10">
        <v>260</v>
      </c>
      <c r="F259" s="15"/>
      <c r="G259" s="15"/>
      <c r="H259" s="15"/>
      <c r="I259" s="15"/>
      <c r="J259" s="15"/>
      <c r="K259" s="9"/>
    </row>
    <row r="260" spans="1:11" ht="15" customHeight="1">
      <c r="A260" s="14" t="s">
        <v>44</v>
      </c>
      <c r="B260" s="14"/>
      <c r="C260" s="14"/>
      <c r="D260" s="14"/>
      <c r="E260" s="8"/>
      <c r="F260" s="15"/>
      <c r="G260" s="15"/>
      <c r="H260" s="15"/>
      <c r="I260" s="15"/>
      <c r="J260" s="15"/>
      <c r="K260" s="9"/>
    </row>
    <row r="261" spans="1:11" ht="29.1" customHeight="1">
      <c r="A261" s="14" t="s">
        <v>59</v>
      </c>
      <c r="B261" s="14"/>
      <c r="C261" s="14"/>
      <c r="D261" s="14"/>
      <c r="E261" s="10">
        <v>262</v>
      </c>
      <c r="F261" s="15"/>
      <c r="G261" s="15"/>
      <c r="H261" s="15"/>
      <c r="I261" s="15"/>
      <c r="J261" s="15"/>
      <c r="K261" s="9"/>
    </row>
    <row r="262" spans="1:11" ht="56.1" customHeight="1">
      <c r="A262" s="14" t="s">
        <v>60</v>
      </c>
      <c r="B262" s="14"/>
      <c r="C262" s="14"/>
      <c r="D262" s="14"/>
      <c r="E262" s="10">
        <v>263</v>
      </c>
      <c r="F262" s="15"/>
      <c r="G262" s="15"/>
      <c r="H262" s="15"/>
      <c r="I262" s="15"/>
      <c r="J262" s="15"/>
      <c r="K262" s="9"/>
    </row>
    <row r="263" spans="1:11" ht="15" customHeight="1">
      <c r="A263" s="14" t="s">
        <v>61</v>
      </c>
      <c r="B263" s="14"/>
      <c r="C263" s="14"/>
      <c r="D263" s="14"/>
      <c r="E263" s="10">
        <v>290</v>
      </c>
      <c r="F263" s="15"/>
      <c r="G263" s="15"/>
      <c r="H263" s="15"/>
      <c r="I263" s="15"/>
      <c r="J263" s="15"/>
      <c r="K263" s="9"/>
    </row>
    <row r="264" spans="1:11" ht="29.1" customHeight="1">
      <c r="A264" s="14" t="s">
        <v>62</v>
      </c>
      <c r="B264" s="14"/>
      <c r="C264" s="14"/>
      <c r="D264" s="14"/>
      <c r="E264" s="10">
        <v>300</v>
      </c>
      <c r="F264" s="15"/>
      <c r="G264" s="15"/>
      <c r="H264" s="15"/>
      <c r="I264" s="15"/>
      <c r="J264" s="15"/>
      <c r="K264" s="9"/>
    </row>
    <row r="265" spans="1:11" ht="15" customHeight="1">
      <c r="A265" s="14" t="s">
        <v>44</v>
      </c>
      <c r="B265" s="14"/>
      <c r="C265" s="14"/>
      <c r="D265" s="14"/>
      <c r="E265" s="8"/>
      <c r="F265" s="15"/>
      <c r="G265" s="15"/>
      <c r="H265" s="15"/>
      <c r="I265" s="15"/>
      <c r="J265" s="15"/>
      <c r="K265" s="9"/>
    </row>
    <row r="266" spans="1:11" ht="29.1" customHeight="1">
      <c r="A266" s="14" t="s">
        <v>63</v>
      </c>
      <c r="B266" s="14"/>
      <c r="C266" s="14"/>
      <c r="D266" s="14"/>
      <c r="E266" s="10">
        <v>310</v>
      </c>
      <c r="F266" s="15"/>
      <c r="G266" s="15"/>
      <c r="H266" s="15"/>
      <c r="I266" s="15"/>
      <c r="J266" s="15"/>
      <c r="K266" s="9"/>
    </row>
    <row r="267" spans="1:11" ht="29.1" customHeight="1">
      <c r="A267" s="14" t="s">
        <v>64</v>
      </c>
      <c r="B267" s="14"/>
      <c r="C267" s="14"/>
      <c r="D267" s="14"/>
      <c r="E267" s="10">
        <v>320</v>
      </c>
      <c r="F267" s="15"/>
      <c r="G267" s="15"/>
      <c r="H267" s="15"/>
      <c r="I267" s="15"/>
      <c r="J267" s="15"/>
      <c r="K267" s="9"/>
    </row>
    <row r="268" spans="1:11" ht="29.1" customHeight="1">
      <c r="A268" s="14" t="s">
        <v>65</v>
      </c>
      <c r="B268" s="14"/>
      <c r="C268" s="14"/>
      <c r="D268" s="14"/>
      <c r="E268" s="10">
        <v>330</v>
      </c>
      <c r="F268" s="15"/>
      <c r="G268" s="15"/>
      <c r="H268" s="15"/>
      <c r="I268" s="15"/>
      <c r="J268" s="15"/>
      <c r="K268" s="9"/>
    </row>
    <row r="269" spans="1:11" ht="29.1" customHeight="1">
      <c r="A269" s="14" t="s">
        <v>66</v>
      </c>
      <c r="B269" s="14"/>
      <c r="C269" s="14"/>
      <c r="D269" s="14"/>
      <c r="E269" s="10">
        <v>340</v>
      </c>
      <c r="F269" s="15"/>
      <c r="G269" s="15"/>
      <c r="H269" s="15"/>
      <c r="I269" s="15"/>
      <c r="J269" s="15"/>
      <c r="K269" s="9"/>
    </row>
    <row r="270" spans="1:11" ht="29.1" customHeight="1">
      <c r="A270" s="14" t="s">
        <v>67</v>
      </c>
      <c r="B270" s="14"/>
      <c r="C270" s="14"/>
      <c r="D270" s="14"/>
      <c r="E270" s="10">
        <v>500</v>
      </c>
      <c r="F270" s="15"/>
      <c r="G270" s="15"/>
      <c r="H270" s="15"/>
      <c r="I270" s="15"/>
      <c r="J270" s="15"/>
      <c r="K270" s="9"/>
    </row>
    <row r="271" spans="1:11" ht="15" customHeight="1">
      <c r="A271" s="14" t="s">
        <v>44</v>
      </c>
      <c r="B271" s="14"/>
      <c r="C271" s="14"/>
      <c r="D271" s="14"/>
      <c r="E271" s="8"/>
      <c r="F271" s="15"/>
      <c r="G271" s="15"/>
      <c r="H271" s="15"/>
      <c r="I271" s="15"/>
      <c r="J271" s="15"/>
      <c r="K271" s="9"/>
    </row>
    <row r="272" spans="1:11" ht="42" customHeight="1">
      <c r="A272" s="14" t="s">
        <v>68</v>
      </c>
      <c r="B272" s="14"/>
      <c r="C272" s="14"/>
      <c r="D272" s="14"/>
      <c r="E272" s="10">
        <v>520</v>
      </c>
      <c r="F272" s="15"/>
      <c r="G272" s="15"/>
      <c r="H272" s="15"/>
      <c r="I272" s="15"/>
      <c r="J272" s="15"/>
      <c r="K272" s="9"/>
    </row>
    <row r="273" spans="1:11" ht="29.1" customHeight="1">
      <c r="A273" s="14" t="s">
        <v>69</v>
      </c>
      <c r="B273" s="14"/>
      <c r="C273" s="14"/>
      <c r="D273" s="14"/>
      <c r="E273" s="10">
        <v>530</v>
      </c>
      <c r="F273" s="15"/>
      <c r="G273" s="15"/>
      <c r="H273" s="15"/>
      <c r="I273" s="15"/>
      <c r="J273" s="15"/>
      <c r="K273" s="9"/>
    </row>
    <row r="274" spans="1:11" ht="15" customHeight="1">
      <c r="A274" s="14" t="s">
        <v>70</v>
      </c>
      <c r="B274" s="14"/>
      <c r="C274" s="14"/>
      <c r="D274" s="14"/>
      <c r="E274" s="8"/>
      <c r="F274" s="16"/>
      <c r="G274" s="16"/>
      <c r="H274" s="16"/>
      <c r="I274" s="16"/>
      <c r="J274" s="16"/>
      <c r="K274" s="9"/>
    </row>
    <row r="275" spans="1:11" s="1" customFormat="1" ht="29.1" customHeight="1">
      <c r="A275" s="14" t="s">
        <v>71</v>
      </c>
      <c r="B275" s="14"/>
      <c r="C275" s="14"/>
      <c r="D275" s="14"/>
      <c r="E275" s="8" t="s">
        <v>30</v>
      </c>
      <c r="F275" s="16"/>
      <c r="G275" s="16"/>
      <c r="H275" s="16"/>
      <c r="I275" s="16"/>
      <c r="J275" s="16"/>
      <c r="K275" s="9"/>
    </row>
    <row r="278" spans="1:11" ht="42" customHeight="1">
      <c r="B278" s="26" t="s">
        <v>82</v>
      </c>
      <c r="C278" s="26"/>
      <c r="D278" s="26"/>
      <c r="E278" s="26"/>
      <c r="F278" s="26"/>
      <c r="G278" s="26"/>
      <c r="H278" s="26"/>
      <c r="I278" s="26"/>
      <c r="J278" s="26"/>
    </row>
    <row r="280" spans="1:11" ht="15" customHeight="1">
      <c r="A280" s="27" t="s">
        <v>22</v>
      </c>
      <c r="B280" s="27"/>
      <c r="C280" s="27"/>
      <c r="D280" s="27"/>
      <c r="E280" s="27"/>
      <c r="F280" s="27"/>
      <c r="G280" s="27"/>
      <c r="H280" s="27"/>
      <c r="I280" s="27"/>
      <c r="J280" s="27"/>
      <c r="K280" s="27"/>
    </row>
    <row r="281" spans="1:11" ht="66.95" customHeight="1">
      <c r="A281" s="28" t="s">
        <v>23</v>
      </c>
      <c r="B281" s="28"/>
      <c r="C281" s="28"/>
      <c r="D281" s="28"/>
      <c r="E281" s="28" t="s">
        <v>24</v>
      </c>
      <c r="F281" s="29" t="s">
        <v>25</v>
      </c>
      <c r="G281" s="29"/>
      <c r="H281" s="24" t="s">
        <v>26</v>
      </c>
      <c r="I281" s="24"/>
      <c r="J281" s="24"/>
      <c r="K281" s="24"/>
    </row>
    <row r="282" spans="1:11" ht="123" customHeight="1">
      <c r="A282" s="28"/>
      <c r="B282" s="28"/>
      <c r="C282" s="28"/>
      <c r="D282" s="28"/>
      <c r="E282" s="28"/>
      <c r="F282" s="29"/>
      <c r="G282" s="29"/>
      <c r="H282" s="25" t="s">
        <v>27</v>
      </c>
      <c r="I282" s="25"/>
      <c r="J282" s="25"/>
      <c r="K282" s="12" t="s">
        <v>28</v>
      </c>
    </row>
    <row r="283" spans="1:11" ht="29.1" customHeight="1">
      <c r="A283" s="23" t="s">
        <v>29</v>
      </c>
      <c r="B283" s="23"/>
      <c r="C283" s="23"/>
      <c r="D283" s="23"/>
      <c r="E283" s="8" t="s">
        <v>30</v>
      </c>
      <c r="F283" s="16"/>
      <c r="G283" s="16"/>
      <c r="H283" s="16"/>
      <c r="I283" s="16"/>
      <c r="J283" s="16"/>
      <c r="K283" s="9"/>
    </row>
    <row r="284" spans="1:11" ht="15" customHeight="1">
      <c r="A284" s="23" t="s">
        <v>31</v>
      </c>
      <c r="B284" s="23"/>
      <c r="C284" s="23"/>
      <c r="D284" s="23"/>
      <c r="E284" s="8" t="s">
        <v>30</v>
      </c>
      <c r="F284" s="20">
        <f>F286</f>
        <v>12197760</v>
      </c>
      <c r="G284" s="20"/>
      <c r="H284" s="20">
        <f>F284</f>
        <v>12197760</v>
      </c>
      <c r="I284" s="20"/>
      <c r="J284" s="20"/>
      <c r="K284" s="9"/>
    </row>
    <row r="285" spans="1:11" ht="15" customHeight="1">
      <c r="A285" s="14" t="s">
        <v>32</v>
      </c>
      <c r="B285" s="14"/>
      <c r="C285" s="14"/>
      <c r="D285" s="14"/>
      <c r="E285" s="8" t="s">
        <v>30</v>
      </c>
      <c r="F285" s="16"/>
      <c r="G285" s="16"/>
      <c r="H285" s="20"/>
      <c r="I285" s="20"/>
      <c r="J285" s="20"/>
      <c r="K285" s="9"/>
    </row>
    <row r="286" spans="1:11" ht="29.1" customHeight="1">
      <c r="A286" s="14" t="s">
        <v>33</v>
      </c>
      <c r="B286" s="14"/>
      <c r="C286" s="14"/>
      <c r="D286" s="14"/>
      <c r="E286" s="8" t="s">
        <v>30</v>
      </c>
      <c r="F286" s="20">
        <f>F299</f>
        <v>12197760</v>
      </c>
      <c r="G286" s="20"/>
      <c r="H286" s="20">
        <f>F286</f>
        <v>12197760</v>
      </c>
      <c r="I286" s="20"/>
      <c r="J286" s="20"/>
      <c r="K286" s="9"/>
    </row>
    <row r="287" spans="1:11" ht="15" customHeight="1">
      <c r="A287" s="14" t="s">
        <v>34</v>
      </c>
      <c r="B287" s="14"/>
      <c r="C287" s="14"/>
      <c r="D287" s="14"/>
      <c r="E287" s="8" t="s">
        <v>30</v>
      </c>
      <c r="F287" s="15"/>
      <c r="G287" s="15"/>
      <c r="H287" s="20"/>
      <c r="I287" s="20"/>
      <c r="J287" s="20"/>
      <c r="K287" s="9"/>
    </row>
    <row r="288" spans="1:11" ht="15" customHeight="1">
      <c r="A288" s="14" t="s">
        <v>35</v>
      </c>
      <c r="B288" s="14"/>
      <c r="C288" s="14"/>
      <c r="D288" s="14"/>
      <c r="E288" s="8"/>
      <c r="F288" s="15"/>
      <c r="G288" s="15"/>
      <c r="H288" s="20"/>
      <c r="I288" s="20"/>
      <c r="J288" s="20"/>
      <c r="K288" s="9"/>
    </row>
    <row r="289" spans="1:11" ht="108.95" customHeight="1">
      <c r="A289" s="14" t="s">
        <v>36</v>
      </c>
      <c r="B289" s="14"/>
      <c r="C289" s="14"/>
      <c r="D289" s="14"/>
      <c r="E289" s="8" t="s">
        <v>30</v>
      </c>
      <c r="F289" s="15"/>
      <c r="G289" s="15"/>
      <c r="H289" s="20"/>
      <c r="I289" s="20"/>
      <c r="J289" s="20"/>
      <c r="K289" s="9"/>
    </row>
    <row r="290" spans="1:11" ht="15" customHeight="1">
      <c r="A290" s="14" t="s">
        <v>32</v>
      </c>
      <c r="B290" s="14"/>
      <c r="C290" s="14"/>
      <c r="D290" s="14"/>
      <c r="E290" s="8" t="s">
        <v>30</v>
      </c>
      <c r="F290" s="16"/>
      <c r="G290" s="16"/>
      <c r="H290" s="20"/>
      <c r="I290" s="20"/>
      <c r="J290" s="20"/>
      <c r="K290" s="9"/>
    </row>
    <row r="291" spans="1:11" ht="15" customHeight="1">
      <c r="A291" s="14" t="s">
        <v>37</v>
      </c>
      <c r="B291" s="14"/>
      <c r="C291" s="14"/>
      <c r="D291" s="14"/>
      <c r="E291" s="8" t="s">
        <v>30</v>
      </c>
      <c r="F291" s="16"/>
      <c r="G291" s="16"/>
      <c r="H291" s="20"/>
      <c r="I291" s="20"/>
      <c r="J291" s="20"/>
      <c r="K291" s="9"/>
    </row>
    <row r="292" spans="1:11" ht="15" customHeight="1">
      <c r="A292" s="14" t="s">
        <v>38</v>
      </c>
      <c r="B292" s="14"/>
      <c r="C292" s="14"/>
      <c r="D292" s="14"/>
      <c r="E292" s="8" t="s">
        <v>30</v>
      </c>
      <c r="F292" s="16"/>
      <c r="G292" s="16"/>
      <c r="H292" s="20"/>
      <c r="I292" s="20"/>
      <c r="J292" s="20"/>
      <c r="K292" s="9"/>
    </row>
    <row r="293" spans="1:11" ht="15" customHeight="1">
      <c r="A293" s="14"/>
      <c r="B293" s="14"/>
      <c r="C293" s="14"/>
      <c r="D293" s="14"/>
      <c r="E293" s="8"/>
      <c r="F293" s="16"/>
      <c r="G293" s="16"/>
      <c r="H293" s="20"/>
      <c r="I293" s="20"/>
      <c r="J293" s="20"/>
      <c r="K293" s="9"/>
    </row>
    <row r="294" spans="1:11" ht="42" customHeight="1">
      <c r="A294" s="14" t="s">
        <v>39</v>
      </c>
      <c r="B294" s="14"/>
      <c r="C294" s="14"/>
      <c r="D294" s="14"/>
      <c r="E294" s="8" t="s">
        <v>30</v>
      </c>
      <c r="F294" s="16"/>
      <c r="G294" s="16"/>
      <c r="H294" s="20"/>
      <c r="I294" s="20"/>
      <c r="J294" s="20"/>
      <c r="K294" s="9"/>
    </row>
    <row r="295" spans="1:11" ht="15" customHeight="1">
      <c r="A295" s="14" t="s">
        <v>32</v>
      </c>
      <c r="B295" s="14"/>
      <c r="C295" s="14"/>
      <c r="D295" s="14"/>
      <c r="E295" s="8" t="s">
        <v>30</v>
      </c>
      <c r="F295" s="16"/>
      <c r="G295" s="16"/>
      <c r="H295" s="20"/>
      <c r="I295" s="20"/>
      <c r="J295" s="20"/>
      <c r="K295" s="9"/>
    </row>
    <row r="296" spans="1:11" ht="15" customHeight="1">
      <c r="A296" s="14"/>
      <c r="B296" s="14"/>
      <c r="C296" s="14"/>
      <c r="D296" s="14"/>
      <c r="E296" s="8"/>
      <c r="F296" s="16"/>
      <c r="G296" s="16"/>
      <c r="H296" s="20"/>
      <c r="I296" s="20"/>
      <c r="J296" s="20"/>
      <c r="K296" s="9"/>
    </row>
    <row r="297" spans="1:11" ht="29.1" customHeight="1">
      <c r="A297" s="14" t="s">
        <v>40</v>
      </c>
      <c r="B297" s="14"/>
      <c r="C297" s="14"/>
      <c r="D297" s="14"/>
      <c r="E297" s="8" t="s">
        <v>30</v>
      </c>
      <c r="F297" s="16"/>
      <c r="G297" s="16"/>
      <c r="H297" s="20"/>
      <c r="I297" s="20"/>
      <c r="J297" s="20"/>
      <c r="K297" s="9"/>
    </row>
    <row r="298" spans="1:11" ht="29.1" customHeight="1">
      <c r="A298" s="14" t="s">
        <v>41</v>
      </c>
      <c r="B298" s="14"/>
      <c r="C298" s="14"/>
      <c r="D298" s="14"/>
      <c r="E298" s="8" t="s">
        <v>30</v>
      </c>
      <c r="F298" s="16"/>
      <c r="G298" s="16"/>
      <c r="H298" s="20"/>
      <c r="I298" s="20"/>
      <c r="J298" s="20"/>
      <c r="K298" s="9"/>
    </row>
    <row r="299" spans="1:11" ht="15" customHeight="1">
      <c r="A299" s="23" t="s">
        <v>42</v>
      </c>
      <c r="B299" s="23"/>
      <c r="C299" s="23"/>
      <c r="D299" s="23"/>
      <c r="E299" s="10">
        <v>900</v>
      </c>
      <c r="F299" s="20">
        <f>F301+F324</f>
        <v>12197760</v>
      </c>
      <c r="G299" s="20"/>
      <c r="H299" s="20">
        <f>F299</f>
        <v>12197760</v>
      </c>
      <c r="I299" s="20"/>
      <c r="J299" s="20"/>
      <c r="K299" s="9"/>
    </row>
    <row r="300" spans="1:11" ht="15" customHeight="1">
      <c r="A300" s="14" t="s">
        <v>32</v>
      </c>
      <c r="B300" s="14"/>
      <c r="C300" s="14"/>
      <c r="D300" s="14"/>
      <c r="E300" s="8"/>
      <c r="F300" s="15"/>
      <c r="G300" s="15"/>
      <c r="H300" s="20"/>
      <c r="I300" s="20"/>
      <c r="J300" s="20"/>
      <c r="K300" s="9"/>
    </row>
    <row r="301" spans="1:11" ht="29.1" customHeight="1">
      <c r="A301" s="14" t="s">
        <v>43</v>
      </c>
      <c r="B301" s="14"/>
      <c r="C301" s="14"/>
      <c r="D301" s="14"/>
      <c r="E301" s="10">
        <v>210</v>
      </c>
      <c r="F301" s="20">
        <f>F303+F306</f>
        <v>11483800</v>
      </c>
      <c r="G301" s="20"/>
      <c r="H301" s="20">
        <f>F301</f>
        <v>11483800</v>
      </c>
      <c r="I301" s="20"/>
      <c r="J301" s="20"/>
      <c r="K301" s="9"/>
    </row>
    <row r="302" spans="1:11" ht="15" customHeight="1">
      <c r="A302" s="14" t="s">
        <v>44</v>
      </c>
      <c r="B302" s="14"/>
      <c r="C302" s="14"/>
      <c r="D302" s="14"/>
      <c r="E302" s="8"/>
      <c r="F302" s="15"/>
      <c r="G302" s="15"/>
      <c r="H302" s="20"/>
      <c r="I302" s="20"/>
      <c r="J302" s="20"/>
      <c r="K302" s="9"/>
    </row>
    <row r="303" spans="1:11" ht="15" customHeight="1">
      <c r="A303" s="14" t="s">
        <v>45</v>
      </c>
      <c r="B303" s="14"/>
      <c r="C303" s="14"/>
      <c r="D303" s="14"/>
      <c r="E303" s="10">
        <v>211</v>
      </c>
      <c r="F303" s="20">
        <v>8820123</v>
      </c>
      <c r="G303" s="20"/>
      <c r="H303" s="20">
        <f>F303</f>
        <v>8820123</v>
      </c>
      <c r="I303" s="20"/>
      <c r="J303" s="20"/>
      <c r="K303" s="9"/>
    </row>
    <row r="304" spans="1:11" ht="29.1" customHeight="1">
      <c r="A304" s="21" t="s">
        <v>46</v>
      </c>
      <c r="B304" s="21"/>
      <c r="C304" s="21"/>
      <c r="D304" s="21"/>
      <c r="E304" s="8"/>
      <c r="F304" s="22"/>
      <c r="G304" s="22"/>
      <c r="H304" s="20"/>
      <c r="I304" s="20"/>
      <c r="J304" s="20"/>
      <c r="K304" s="9"/>
    </row>
    <row r="305" spans="1:11" ht="15" customHeight="1">
      <c r="A305" s="14" t="s">
        <v>47</v>
      </c>
      <c r="B305" s="14"/>
      <c r="C305" s="14"/>
      <c r="D305" s="14"/>
      <c r="E305" s="10">
        <v>212</v>
      </c>
      <c r="F305" s="20"/>
      <c r="G305" s="20"/>
      <c r="H305" s="20"/>
      <c r="I305" s="20"/>
      <c r="J305" s="20"/>
      <c r="K305" s="9"/>
    </row>
    <row r="306" spans="1:11" ht="29.1" customHeight="1">
      <c r="A306" s="14" t="s">
        <v>48</v>
      </c>
      <c r="B306" s="14"/>
      <c r="C306" s="14"/>
      <c r="D306" s="14"/>
      <c r="E306" s="10">
        <v>213</v>
      </c>
      <c r="F306" s="20">
        <v>2663677</v>
      </c>
      <c r="G306" s="20"/>
      <c r="H306" s="20">
        <f>F306</f>
        <v>2663677</v>
      </c>
      <c r="I306" s="20"/>
      <c r="J306" s="20"/>
      <c r="K306" s="9"/>
    </row>
    <row r="307" spans="1:11" ht="29.1" customHeight="1">
      <c r="A307" s="21" t="s">
        <v>46</v>
      </c>
      <c r="B307" s="21"/>
      <c r="C307" s="21"/>
      <c r="D307" s="21"/>
      <c r="E307" s="8"/>
      <c r="F307" s="22"/>
      <c r="G307" s="22"/>
      <c r="H307" s="20"/>
      <c r="I307" s="20"/>
      <c r="J307" s="20"/>
      <c r="K307" s="9"/>
    </row>
    <row r="308" spans="1:11" ht="15" customHeight="1">
      <c r="A308" s="14" t="s">
        <v>49</v>
      </c>
      <c r="B308" s="14"/>
      <c r="C308" s="14"/>
      <c r="D308" s="14"/>
      <c r="E308" s="10">
        <v>220</v>
      </c>
      <c r="F308" s="20"/>
      <c r="G308" s="20"/>
      <c r="H308" s="20"/>
      <c r="I308" s="20"/>
      <c r="J308" s="20"/>
      <c r="K308" s="9"/>
    </row>
    <row r="309" spans="1:11" ht="15" customHeight="1">
      <c r="A309" s="14" t="s">
        <v>44</v>
      </c>
      <c r="B309" s="14"/>
      <c r="C309" s="14"/>
      <c r="D309" s="14"/>
      <c r="E309" s="8"/>
      <c r="F309" s="15"/>
      <c r="G309" s="15"/>
      <c r="H309" s="20"/>
      <c r="I309" s="20"/>
      <c r="J309" s="20"/>
      <c r="K309" s="9"/>
    </row>
    <row r="310" spans="1:11" ht="15" customHeight="1">
      <c r="A310" s="14" t="s">
        <v>50</v>
      </c>
      <c r="B310" s="14"/>
      <c r="C310" s="14"/>
      <c r="D310" s="14"/>
      <c r="E310" s="10">
        <v>221</v>
      </c>
      <c r="F310" s="20"/>
      <c r="G310" s="20"/>
      <c r="H310" s="20"/>
      <c r="I310" s="20"/>
      <c r="J310" s="20"/>
      <c r="K310" s="9"/>
    </row>
    <row r="311" spans="1:11" ht="15" customHeight="1">
      <c r="A311" s="14" t="s">
        <v>51</v>
      </c>
      <c r="B311" s="14"/>
      <c r="C311" s="14"/>
      <c r="D311" s="14"/>
      <c r="E311" s="10">
        <v>222</v>
      </c>
      <c r="F311" s="20"/>
      <c r="G311" s="20"/>
      <c r="H311" s="20"/>
      <c r="I311" s="20"/>
      <c r="J311" s="20"/>
      <c r="K311" s="9"/>
    </row>
    <row r="312" spans="1:11" ht="15" customHeight="1">
      <c r="A312" s="14" t="s">
        <v>52</v>
      </c>
      <c r="B312" s="14"/>
      <c r="C312" s="14"/>
      <c r="D312" s="14"/>
      <c r="E312" s="10">
        <v>223</v>
      </c>
      <c r="F312" s="15"/>
      <c r="G312" s="15"/>
      <c r="H312" s="20"/>
      <c r="I312" s="20"/>
      <c r="J312" s="20"/>
      <c r="K312" s="9"/>
    </row>
    <row r="313" spans="1:11" ht="29.1" customHeight="1">
      <c r="A313" s="14" t="s">
        <v>53</v>
      </c>
      <c r="B313" s="14"/>
      <c r="C313" s="14"/>
      <c r="D313" s="14"/>
      <c r="E313" s="10">
        <v>224</v>
      </c>
      <c r="F313" s="15"/>
      <c r="G313" s="15"/>
      <c r="H313" s="20"/>
      <c r="I313" s="20"/>
      <c r="J313" s="20"/>
      <c r="K313" s="9"/>
    </row>
    <row r="314" spans="1:11" ht="29.1" customHeight="1">
      <c r="A314" s="14" t="s">
        <v>54</v>
      </c>
      <c r="B314" s="14"/>
      <c r="C314" s="14"/>
      <c r="D314" s="14"/>
      <c r="E314" s="10">
        <v>225</v>
      </c>
      <c r="F314" s="20"/>
      <c r="G314" s="20"/>
      <c r="H314" s="20"/>
      <c r="I314" s="20"/>
      <c r="J314" s="20"/>
      <c r="K314" s="9"/>
    </row>
    <row r="315" spans="1:11" ht="15" customHeight="1">
      <c r="A315" s="14" t="s">
        <v>55</v>
      </c>
      <c r="B315" s="14"/>
      <c r="C315" s="14"/>
      <c r="D315" s="14"/>
      <c r="E315" s="10">
        <v>226</v>
      </c>
      <c r="F315" s="20"/>
      <c r="G315" s="20"/>
      <c r="H315" s="20"/>
      <c r="I315" s="20"/>
      <c r="J315" s="20"/>
      <c r="K315" s="9"/>
    </row>
    <row r="316" spans="1:11" ht="29.1" customHeight="1">
      <c r="A316" s="14" t="s">
        <v>56</v>
      </c>
      <c r="B316" s="14"/>
      <c r="C316" s="14"/>
      <c r="D316" s="14"/>
      <c r="E316" s="10">
        <v>240</v>
      </c>
      <c r="F316" s="15"/>
      <c r="G316" s="15"/>
      <c r="H316" s="20"/>
      <c r="I316" s="20"/>
      <c r="J316" s="20"/>
      <c r="K316" s="9"/>
    </row>
    <row r="317" spans="1:11" ht="15" customHeight="1">
      <c r="A317" s="14" t="s">
        <v>44</v>
      </c>
      <c r="B317" s="14"/>
      <c r="C317" s="14"/>
      <c r="D317" s="14"/>
      <c r="E317" s="8"/>
      <c r="F317" s="15"/>
      <c r="G317" s="15"/>
      <c r="H317" s="20"/>
      <c r="I317" s="20"/>
      <c r="J317" s="20"/>
      <c r="K317" s="9"/>
    </row>
    <row r="318" spans="1:11" ht="42" customHeight="1">
      <c r="A318" s="14" t="s">
        <v>57</v>
      </c>
      <c r="B318" s="14"/>
      <c r="C318" s="14"/>
      <c r="D318" s="14"/>
      <c r="E318" s="10">
        <v>241</v>
      </c>
      <c r="F318" s="15"/>
      <c r="G318" s="15"/>
      <c r="H318" s="20"/>
      <c r="I318" s="20"/>
      <c r="J318" s="20"/>
      <c r="K318" s="9"/>
    </row>
    <row r="319" spans="1:11" ht="29.1" customHeight="1">
      <c r="A319" s="14" t="s">
        <v>58</v>
      </c>
      <c r="B319" s="14"/>
      <c r="C319" s="14"/>
      <c r="D319" s="14"/>
      <c r="E319" s="10">
        <v>260</v>
      </c>
      <c r="F319" s="15"/>
      <c r="G319" s="15"/>
      <c r="H319" s="20"/>
      <c r="I319" s="20"/>
      <c r="J319" s="20"/>
      <c r="K319" s="9"/>
    </row>
    <row r="320" spans="1:11" ht="15" customHeight="1">
      <c r="A320" s="14" t="s">
        <v>44</v>
      </c>
      <c r="B320" s="14"/>
      <c r="C320" s="14"/>
      <c r="D320" s="14"/>
      <c r="E320" s="8"/>
      <c r="F320" s="15"/>
      <c r="G320" s="15"/>
      <c r="H320" s="20"/>
      <c r="I320" s="20"/>
      <c r="J320" s="20"/>
      <c r="K320" s="9"/>
    </row>
    <row r="321" spans="1:11" ht="29.1" customHeight="1">
      <c r="A321" s="14" t="s">
        <v>59</v>
      </c>
      <c r="B321" s="14"/>
      <c r="C321" s="14"/>
      <c r="D321" s="14"/>
      <c r="E321" s="10">
        <v>262</v>
      </c>
      <c r="F321" s="15"/>
      <c r="G321" s="15"/>
      <c r="H321" s="20"/>
      <c r="I321" s="20"/>
      <c r="J321" s="20"/>
      <c r="K321" s="9"/>
    </row>
    <row r="322" spans="1:11" ht="56.1" customHeight="1">
      <c r="A322" s="14" t="s">
        <v>60</v>
      </c>
      <c r="B322" s="14"/>
      <c r="C322" s="14"/>
      <c r="D322" s="14"/>
      <c r="E322" s="10">
        <v>263</v>
      </c>
      <c r="F322" s="15"/>
      <c r="G322" s="15"/>
      <c r="H322" s="20"/>
      <c r="I322" s="20"/>
      <c r="J322" s="20"/>
      <c r="K322" s="9"/>
    </row>
    <row r="323" spans="1:11" ht="15" customHeight="1">
      <c r="A323" s="14" t="s">
        <v>61</v>
      </c>
      <c r="B323" s="14"/>
      <c r="C323" s="14"/>
      <c r="D323" s="14"/>
      <c r="E323" s="10">
        <v>290</v>
      </c>
      <c r="F323" s="20"/>
      <c r="G323" s="20"/>
      <c r="H323" s="20"/>
      <c r="I323" s="20"/>
      <c r="J323" s="20"/>
      <c r="K323" s="9"/>
    </row>
    <row r="324" spans="1:11" ht="29.1" customHeight="1">
      <c r="A324" s="14" t="s">
        <v>62</v>
      </c>
      <c r="B324" s="14"/>
      <c r="C324" s="14"/>
      <c r="D324" s="14"/>
      <c r="E324" s="10">
        <v>300</v>
      </c>
      <c r="F324" s="20">
        <f>F329</f>
        <v>713960</v>
      </c>
      <c r="G324" s="20"/>
      <c r="H324" s="20">
        <f>F324</f>
        <v>713960</v>
      </c>
      <c r="I324" s="20"/>
      <c r="J324" s="20"/>
      <c r="K324" s="9"/>
    </row>
    <row r="325" spans="1:11" ht="15" customHeight="1">
      <c r="A325" s="14" t="s">
        <v>44</v>
      </c>
      <c r="B325" s="14"/>
      <c r="C325" s="14"/>
      <c r="D325" s="14"/>
      <c r="E325" s="8"/>
      <c r="F325" s="15"/>
      <c r="G325" s="15"/>
      <c r="H325" s="20"/>
      <c r="I325" s="20"/>
      <c r="J325" s="20"/>
      <c r="K325" s="9"/>
    </row>
    <row r="326" spans="1:11" ht="29.1" customHeight="1">
      <c r="A326" s="14" t="s">
        <v>63</v>
      </c>
      <c r="B326" s="14"/>
      <c r="C326" s="14"/>
      <c r="D326" s="14"/>
      <c r="E326" s="10">
        <v>310</v>
      </c>
      <c r="F326" s="15"/>
      <c r="G326" s="15"/>
      <c r="H326" s="20"/>
      <c r="I326" s="20"/>
      <c r="J326" s="20"/>
      <c r="K326" s="9"/>
    </row>
    <row r="327" spans="1:11" ht="29.1" customHeight="1">
      <c r="A327" s="14" t="s">
        <v>64</v>
      </c>
      <c r="B327" s="14"/>
      <c r="C327" s="14"/>
      <c r="D327" s="14"/>
      <c r="E327" s="10">
        <v>320</v>
      </c>
      <c r="F327" s="15"/>
      <c r="G327" s="15"/>
      <c r="H327" s="20"/>
      <c r="I327" s="20"/>
      <c r="J327" s="20"/>
      <c r="K327" s="9"/>
    </row>
    <row r="328" spans="1:11" ht="29.1" customHeight="1">
      <c r="A328" s="14" t="s">
        <v>65</v>
      </c>
      <c r="B328" s="14"/>
      <c r="C328" s="14"/>
      <c r="D328" s="14"/>
      <c r="E328" s="10">
        <v>330</v>
      </c>
      <c r="F328" s="15"/>
      <c r="G328" s="15"/>
      <c r="H328" s="20"/>
      <c r="I328" s="20"/>
      <c r="J328" s="20"/>
      <c r="K328" s="9"/>
    </row>
    <row r="329" spans="1:11" ht="29.1" customHeight="1">
      <c r="A329" s="14" t="s">
        <v>66</v>
      </c>
      <c r="B329" s="14"/>
      <c r="C329" s="14"/>
      <c r="D329" s="14"/>
      <c r="E329" s="10">
        <v>340</v>
      </c>
      <c r="F329" s="20">
        <v>713960</v>
      </c>
      <c r="G329" s="20"/>
      <c r="H329" s="20">
        <f>F329</f>
        <v>713960</v>
      </c>
      <c r="I329" s="20"/>
      <c r="J329" s="20"/>
      <c r="K329" s="9"/>
    </row>
    <row r="330" spans="1:11" ht="29.1" customHeight="1">
      <c r="A330" s="14" t="s">
        <v>67</v>
      </c>
      <c r="B330" s="14"/>
      <c r="C330" s="14"/>
      <c r="D330" s="14"/>
      <c r="E330" s="10">
        <v>500</v>
      </c>
      <c r="F330" s="15"/>
      <c r="G330" s="15"/>
      <c r="H330" s="15"/>
      <c r="I330" s="15"/>
      <c r="J330" s="15"/>
      <c r="K330" s="9"/>
    </row>
    <row r="331" spans="1:11" ht="15" customHeight="1">
      <c r="A331" s="14" t="s">
        <v>44</v>
      </c>
      <c r="B331" s="14"/>
      <c r="C331" s="14"/>
      <c r="D331" s="14"/>
      <c r="E331" s="8"/>
      <c r="F331" s="15"/>
      <c r="G331" s="15"/>
      <c r="H331" s="15"/>
      <c r="I331" s="15"/>
      <c r="J331" s="15"/>
      <c r="K331" s="9"/>
    </row>
    <row r="332" spans="1:11" ht="42" customHeight="1">
      <c r="A332" s="14" t="s">
        <v>68</v>
      </c>
      <c r="B332" s="14"/>
      <c r="C332" s="14"/>
      <c r="D332" s="14"/>
      <c r="E332" s="10">
        <v>520</v>
      </c>
      <c r="F332" s="15"/>
      <c r="G332" s="15"/>
      <c r="H332" s="15"/>
      <c r="I332" s="15"/>
      <c r="J332" s="15"/>
      <c r="K332" s="9"/>
    </row>
    <row r="333" spans="1:11" ht="29.1" customHeight="1">
      <c r="A333" s="14" t="s">
        <v>69</v>
      </c>
      <c r="B333" s="14"/>
      <c r="C333" s="14"/>
      <c r="D333" s="14"/>
      <c r="E333" s="10">
        <v>530</v>
      </c>
      <c r="F333" s="15"/>
      <c r="G333" s="15"/>
      <c r="H333" s="15"/>
      <c r="I333" s="15"/>
      <c r="J333" s="15"/>
      <c r="K333" s="9"/>
    </row>
    <row r="334" spans="1:11" ht="15" customHeight="1">
      <c r="A334" s="14" t="s">
        <v>70</v>
      </c>
      <c r="B334" s="14"/>
      <c r="C334" s="14"/>
      <c r="D334" s="14"/>
      <c r="E334" s="8"/>
      <c r="F334" s="16"/>
      <c r="G334" s="16"/>
      <c r="H334" s="16"/>
      <c r="I334" s="16"/>
      <c r="J334" s="16"/>
      <c r="K334" s="9"/>
    </row>
    <row r="335" spans="1:11" s="1" customFormat="1" ht="29.1" customHeight="1">
      <c r="A335" s="14" t="s">
        <v>71</v>
      </c>
      <c r="B335" s="14"/>
      <c r="C335" s="14"/>
      <c r="D335" s="14"/>
      <c r="E335" s="8" t="s">
        <v>30</v>
      </c>
      <c r="F335" s="16"/>
      <c r="G335" s="16"/>
      <c r="H335" s="16"/>
      <c r="I335" s="16"/>
      <c r="J335" s="16"/>
      <c r="K335" s="9"/>
    </row>
    <row r="338" spans="1:11" ht="33" customHeight="1">
      <c r="B338" s="26" t="s">
        <v>81</v>
      </c>
      <c r="C338" s="26"/>
      <c r="D338" s="26"/>
      <c r="E338" s="26"/>
      <c r="F338" s="26"/>
      <c r="G338" s="26"/>
      <c r="H338" s="26"/>
      <c r="I338" s="26"/>
      <c r="J338" s="26"/>
    </row>
    <row r="340" spans="1:11" ht="15" customHeight="1">
      <c r="A340" s="27" t="s">
        <v>22</v>
      </c>
      <c r="B340" s="27"/>
      <c r="C340" s="27"/>
      <c r="D340" s="27"/>
      <c r="E340" s="27"/>
      <c r="F340" s="27"/>
      <c r="G340" s="27"/>
      <c r="H340" s="27"/>
      <c r="I340" s="27"/>
      <c r="J340" s="27"/>
      <c r="K340" s="27"/>
    </row>
    <row r="341" spans="1:11" ht="66.95" customHeight="1">
      <c r="A341" s="28" t="s">
        <v>23</v>
      </c>
      <c r="B341" s="28"/>
      <c r="C341" s="28"/>
      <c r="D341" s="28"/>
      <c r="E341" s="28" t="s">
        <v>24</v>
      </c>
      <c r="F341" s="29" t="s">
        <v>25</v>
      </c>
      <c r="G341" s="29"/>
      <c r="H341" s="24" t="s">
        <v>26</v>
      </c>
      <c r="I341" s="24"/>
      <c r="J341" s="24"/>
      <c r="K341" s="24"/>
    </row>
    <row r="342" spans="1:11" ht="123" customHeight="1">
      <c r="A342" s="28"/>
      <c r="B342" s="28"/>
      <c r="C342" s="28"/>
      <c r="D342" s="28"/>
      <c r="E342" s="28"/>
      <c r="F342" s="29"/>
      <c r="G342" s="29"/>
      <c r="H342" s="25" t="s">
        <v>27</v>
      </c>
      <c r="I342" s="25"/>
      <c r="J342" s="25"/>
      <c r="K342" s="12" t="s">
        <v>28</v>
      </c>
    </row>
    <row r="343" spans="1:11" ht="29.1" customHeight="1">
      <c r="A343" s="23" t="s">
        <v>29</v>
      </c>
      <c r="B343" s="23"/>
      <c r="C343" s="23"/>
      <c r="D343" s="23"/>
      <c r="E343" s="8" t="s">
        <v>30</v>
      </c>
      <c r="F343" s="16"/>
      <c r="G343" s="16"/>
      <c r="H343" s="16"/>
      <c r="I343" s="16"/>
      <c r="J343" s="16"/>
      <c r="K343" s="9"/>
    </row>
    <row r="344" spans="1:11" ht="15" customHeight="1">
      <c r="A344" s="23" t="s">
        <v>31</v>
      </c>
      <c r="B344" s="23"/>
      <c r="C344" s="23"/>
      <c r="D344" s="23"/>
      <c r="E344" s="8" t="s">
        <v>30</v>
      </c>
      <c r="F344" s="20">
        <f>F347</f>
        <v>865000</v>
      </c>
      <c r="G344" s="20"/>
      <c r="H344" s="20">
        <f>F344</f>
        <v>865000</v>
      </c>
      <c r="I344" s="20"/>
      <c r="J344" s="20"/>
      <c r="K344" s="9"/>
    </row>
    <row r="345" spans="1:11" ht="15" customHeight="1">
      <c r="A345" s="14" t="s">
        <v>32</v>
      </c>
      <c r="B345" s="14"/>
      <c r="C345" s="14"/>
      <c r="D345" s="14"/>
      <c r="E345" s="8" t="s">
        <v>30</v>
      </c>
      <c r="F345" s="16"/>
      <c r="G345" s="16"/>
      <c r="H345" s="20"/>
      <c r="I345" s="20"/>
      <c r="J345" s="20"/>
      <c r="K345" s="9"/>
    </row>
    <row r="346" spans="1:11" ht="29.1" customHeight="1">
      <c r="A346" s="14" t="s">
        <v>33</v>
      </c>
      <c r="B346" s="14"/>
      <c r="C346" s="14"/>
      <c r="D346" s="14"/>
      <c r="E346" s="8" t="s">
        <v>30</v>
      </c>
      <c r="F346" s="15"/>
      <c r="G346" s="15"/>
      <c r="H346" s="20"/>
      <c r="I346" s="20"/>
      <c r="J346" s="20"/>
      <c r="K346" s="9"/>
    </row>
    <row r="347" spans="1:11" ht="15" customHeight="1">
      <c r="A347" s="14" t="s">
        <v>34</v>
      </c>
      <c r="B347" s="14"/>
      <c r="C347" s="14"/>
      <c r="D347" s="14"/>
      <c r="E347" s="8" t="s">
        <v>30</v>
      </c>
      <c r="F347" s="20">
        <f>F359</f>
        <v>865000</v>
      </c>
      <c r="G347" s="20"/>
      <c r="H347" s="20">
        <f>F347</f>
        <v>865000</v>
      </c>
      <c r="I347" s="20"/>
      <c r="J347" s="20"/>
      <c r="K347" s="9"/>
    </row>
    <row r="348" spans="1:11" ht="15" customHeight="1">
      <c r="A348" s="14" t="s">
        <v>35</v>
      </c>
      <c r="B348" s="14"/>
      <c r="C348" s="14"/>
      <c r="D348" s="14"/>
      <c r="E348" s="8"/>
      <c r="F348" s="15"/>
      <c r="G348" s="15"/>
      <c r="H348" s="20"/>
      <c r="I348" s="20"/>
      <c r="J348" s="20"/>
      <c r="K348" s="9"/>
    </row>
    <row r="349" spans="1:11" ht="108.95" customHeight="1">
      <c r="A349" s="14" t="s">
        <v>36</v>
      </c>
      <c r="B349" s="14"/>
      <c r="C349" s="14"/>
      <c r="D349" s="14"/>
      <c r="E349" s="8" t="s">
        <v>30</v>
      </c>
      <c r="F349" s="15"/>
      <c r="G349" s="15"/>
      <c r="H349" s="20"/>
      <c r="I349" s="20"/>
      <c r="J349" s="20"/>
      <c r="K349" s="9"/>
    </row>
    <row r="350" spans="1:11" ht="15" customHeight="1">
      <c r="A350" s="14" t="s">
        <v>32</v>
      </c>
      <c r="B350" s="14"/>
      <c r="C350" s="14"/>
      <c r="D350" s="14"/>
      <c r="E350" s="8" t="s">
        <v>30</v>
      </c>
      <c r="F350" s="16"/>
      <c r="G350" s="16"/>
      <c r="H350" s="20"/>
      <c r="I350" s="20"/>
      <c r="J350" s="20"/>
      <c r="K350" s="9"/>
    </row>
    <row r="351" spans="1:11" ht="15" customHeight="1">
      <c r="A351" s="14" t="s">
        <v>37</v>
      </c>
      <c r="B351" s="14"/>
      <c r="C351" s="14"/>
      <c r="D351" s="14"/>
      <c r="E351" s="8" t="s">
        <v>30</v>
      </c>
      <c r="F351" s="16"/>
      <c r="G351" s="16"/>
      <c r="H351" s="20"/>
      <c r="I351" s="20"/>
      <c r="J351" s="20"/>
      <c r="K351" s="9"/>
    </row>
    <row r="352" spans="1:11" ht="15" customHeight="1">
      <c r="A352" s="14" t="s">
        <v>38</v>
      </c>
      <c r="B352" s="14"/>
      <c r="C352" s="14"/>
      <c r="D352" s="14"/>
      <c r="E352" s="8" t="s">
        <v>30</v>
      </c>
      <c r="F352" s="16"/>
      <c r="G352" s="16"/>
      <c r="H352" s="20"/>
      <c r="I352" s="20"/>
      <c r="J352" s="20"/>
      <c r="K352" s="9"/>
    </row>
    <row r="353" spans="1:11" ht="15" customHeight="1">
      <c r="A353" s="14"/>
      <c r="B353" s="14"/>
      <c r="C353" s="14"/>
      <c r="D353" s="14"/>
      <c r="E353" s="8"/>
      <c r="F353" s="16"/>
      <c r="G353" s="16"/>
      <c r="H353" s="20"/>
      <c r="I353" s="20"/>
      <c r="J353" s="20"/>
      <c r="K353" s="9"/>
    </row>
    <row r="354" spans="1:11" ht="42" customHeight="1">
      <c r="A354" s="14" t="s">
        <v>39</v>
      </c>
      <c r="B354" s="14"/>
      <c r="C354" s="14"/>
      <c r="D354" s="14"/>
      <c r="E354" s="8" t="s">
        <v>30</v>
      </c>
      <c r="F354" s="16"/>
      <c r="G354" s="16"/>
      <c r="H354" s="20"/>
      <c r="I354" s="20"/>
      <c r="J354" s="20"/>
      <c r="K354" s="9"/>
    </row>
    <row r="355" spans="1:11" ht="15" customHeight="1">
      <c r="A355" s="14" t="s">
        <v>32</v>
      </c>
      <c r="B355" s="14"/>
      <c r="C355" s="14"/>
      <c r="D355" s="14"/>
      <c r="E355" s="8" t="s">
        <v>30</v>
      </c>
      <c r="F355" s="16"/>
      <c r="G355" s="16"/>
      <c r="H355" s="20"/>
      <c r="I355" s="20"/>
      <c r="J355" s="20"/>
      <c r="K355" s="9"/>
    </row>
    <row r="356" spans="1:11" ht="15" customHeight="1">
      <c r="A356" s="14"/>
      <c r="B356" s="14"/>
      <c r="C356" s="14"/>
      <c r="D356" s="14"/>
      <c r="E356" s="8"/>
      <c r="F356" s="16"/>
      <c r="G356" s="16"/>
      <c r="H356" s="20"/>
      <c r="I356" s="20"/>
      <c r="J356" s="20"/>
      <c r="K356" s="9"/>
    </row>
    <row r="357" spans="1:11" ht="29.1" customHeight="1">
      <c r="A357" s="14" t="s">
        <v>40</v>
      </c>
      <c r="B357" s="14"/>
      <c r="C357" s="14"/>
      <c r="D357" s="14"/>
      <c r="E357" s="8" t="s">
        <v>30</v>
      </c>
      <c r="F357" s="16"/>
      <c r="G357" s="16"/>
      <c r="H357" s="20"/>
      <c r="I357" s="20"/>
      <c r="J357" s="20"/>
      <c r="K357" s="9"/>
    </row>
    <row r="358" spans="1:11" ht="29.1" customHeight="1">
      <c r="A358" s="14" t="s">
        <v>41</v>
      </c>
      <c r="B358" s="14"/>
      <c r="C358" s="14"/>
      <c r="D358" s="14"/>
      <c r="E358" s="8" t="s">
        <v>30</v>
      </c>
      <c r="F358" s="16"/>
      <c r="G358" s="16"/>
      <c r="H358" s="20"/>
      <c r="I358" s="20"/>
      <c r="J358" s="20"/>
      <c r="K358" s="9"/>
    </row>
    <row r="359" spans="1:11" ht="15" customHeight="1">
      <c r="A359" s="23" t="s">
        <v>42</v>
      </c>
      <c r="B359" s="23"/>
      <c r="C359" s="23"/>
      <c r="D359" s="23"/>
      <c r="E359" s="10">
        <v>900</v>
      </c>
      <c r="F359" s="20">
        <f>F384</f>
        <v>865000</v>
      </c>
      <c r="G359" s="20"/>
      <c r="H359" s="20">
        <f>F359</f>
        <v>865000</v>
      </c>
      <c r="I359" s="20"/>
      <c r="J359" s="20"/>
      <c r="K359" s="9"/>
    </row>
    <row r="360" spans="1:11" ht="15" customHeight="1">
      <c r="A360" s="14" t="s">
        <v>32</v>
      </c>
      <c r="B360" s="14"/>
      <c r="C360" s="14"/>
      <c r="D360" s="14"/>
      <c r="E360" s="8"/>
      <c r="F360" s="15"/>
      <c r="G360" s="15"/>
      <c r="H360" s="20"/>
      <c r="I360" s="20"/>
      <c r="J360" s="20"/>
      <c r="K360" s="9"/>
    </row>
    <row r="361" spans="1:11" ht="29.1" customHeight="1">
      <c r="A361" s="14" t="s">
        <v>43</v>
      </c>
      <c r="B361" s="14"/>
      <c r="C361" s="14"/>
      <c r="D361" s="14"/>
      <c r="E361" s="10">
        <v>210</v>
      </c>
      <c r="F361" s="15"/>
      <c r="G361" s="15"/>
      <c r="H361" s="20"/>
      <c r="I361" s="20"/>
      <c r="J361" s="20"/>
      <c r="K361" s="9"/>
    </row>
    <row r="362" spans="1:11" ht="15" customHeight="1">
      <c r="A362" s="14" t="s">
        <v>44</v>
      </c>
      <c r="B362" s="14"/>
      <c r="C362" s="14"/>
      <c r="D362" s="14"/>
      <c r="E362" s="8"/>
      <c r="F362" s="15"/>
      <c r="G362" s="15"/>
      <c r="H362" s="20"/>
      <c r="I362" s="20"/>
      <c r="J362" s="20"/>
      <c r="K362" s="9"/>
    </row>
    <row r="363" spans="1:11" ht="15" customHeight="1">
      <c r="A363" s="14" t="s">
        <v>45</v>
      </c>
      <c r="B363" s="14"/>
      <c r="C363" s="14"/>
      <c r="D363" s="14"/>
      <c r="E363" s="10">
        <v>211</v>
      </c>
      <c r="F363" s="15"/>
      <c r="G363" s="15"/>
      <c r="H363" s="20"/>
      <c r="I363" s="20"/>
      <c r="J363" s="20"/>
      <c r="K363" s="9"/>
    </row>
    <row r="364" spans="1:11" ht="29.1" customHeight="1">
      <c r="A364" s="21" t="s">
        <v>46</v>
      </c>
      <c r="B364" s="21"/>
      <c r="C364" s="21"/>
      <c r="D364" s="21"/>
      <c r="E364" s="8"/>
      <c r="F364" s="22"/>
      <c r="G364" s="22"/>
      <c r="H364" s="20"/>
      <c r="I364" s="20"/>
      <c r="J364" s="20"/>
      <c r="K364" s="9"/>
    </row>
    <row r="365" spans="1:11" ht="15" customHeight="1">
      <c r="A365" s="14" t="s">
        <v>47</v>
      </c>
      <c r="B365" s="14"/>
      <c r="C365" s="14"/>
      <c r="D365" s="14"/>
      <c r="E365" s="10">
        <v>212</v>
      </c>
      <c r="F365" s="15"/>
      <c r="G365" s="15"/>
      <c r="H365" s="20"/>
      <c r="I365" s="20"/>
      <c r="J365" s="20"/>
      <c r="K365" s="9"/>
    </row>
    <row r="366" spans="1:11" ht="29.1" customHeight="1">
      <c r="A366" s="14" t="s">
        <v>48</v>
      </c>
      <c r="B366" s="14"/>
      <c r="C366" s="14"/>
      <c r="D366" s="14"/>
      <c r="E366" s="10">
        <v>213</v>
      </c>
      <c r="F366" s="15"/>
      <c r="G366" s="15"/>
      <c r="H366" s="20"/>
      <c r="I366" s="20"/>
      <c r="J366" s="20"/>
      <c r="K366" s="9"/>
    </row>
    <row r="367" spans="1:11" ht="29.1" customHeight="1">
      <c r="A367" s="21" t="s">
        <v>46</v>
      </c>
      <c r="B367" s="21"/>
      <c r="C367" s="21"/>
      <c r="D367" s="21"/>
      <c r="E367" s="8"/>
      <c r="F367" s="22"/>
      <c r="G367" s="22"/>
      <c r="H367" s="20"/>
      <c r="I367" s="20"/>
      <c r="J367" s="20"/>
      <c r="K367" s="9"/>
    </row>
    <row r="368" spans="1:11" ht="15" customHeight="1">
      <c r="A368" s="14" t="s">
        <v>49</v>
      </c>
      <c r="B368" s="14"/>
      <c r="C368" s="14"/>
      <c r="D368" s="14"/>
      <c r="E368" s="10">
        <v>220</v>
      </c>
      <c r="F368" s="15"/>
      <c r="G368" s="15"/>
      <c r="H368" s="20"/>
      <c r="I368" s="20"/>
      <c r="J368" s="20"/>
      <c r="K368" s="9"/>
    </row>
    <row r="369" spans="1:11" ht="15" customHeight="1">
      <c r="A369" s="14" t="s">
        <v>44</v>
      </c>
      <c r="B369" s="14"/>
      <c r="C369" s="14"/>
      <c r="D369" s="14"/>
      <c r="E369" s="8"/>
      <c r="F369" s="15"/>
      <c r="G369" s="15"/>
      <c r="H369" s="20"/>
      <c r="I369" s="20"/>
      <c r="J369" s="20"/>
      <c r="K369" s="9"/>
    </row>
    <row r="370" spans="1:11" ht="15" customHeight="1">
      <c r="A370" s="14" t="s">
        <v>50</v>
      </c>
      <c r="B370" s="14"/>
      <c r="C370" s="14"/>
      <c r="D370" s="14"/>
      <c r="E370" s="10">
        <v>221</v>
      </c>
      <c r="F370" s="15"/>
      <c r="G370" s="15"/>
      <c r="H370" s="20"/>
      <c r="I370" s="20"/>
      <c r="J370" s="20"/>
      <c r="K370" s="9"/>
    </row>
    <row r="371" spans="1:11" ht="15" customHeight="1">
      <c r="A371" s="14" t="s">
        <v>51</v>
      </c>
      <c r="B371" s="14"/>
      <c r="C371" s="14"/>
      <c r="D371" s="14"/>
      <c r="E371" s="10">
        <v>222</v>
      </c>
      <c r="F371" s="15"/>
      <c r="G371" s="15"/>
      <c r="H371" s="20"/>
      <c r="I371" s="20"/>
      <c r="J371" s="20"/>
      <c r="K371" s="9"/>
    </row>
    <row r="372" spans="1:11" ht="15" customHeight="1">
      <c r="A372" s="14" t="s">
        <v>52</v>
      </c>
      <c r="B372" s="14"/>
      <c r="C372" s="14"/>
      <c r="D372" s="14"/>
      <c r="E372" s="10">
        <v>223</v>
      </c>
      <c r="F372" s="15"/>
      <c r="G372" s="15"/>
      <c r="H372" s="20"/>
      <c r="I372" s="20"/>
      <c r="J372" s="20"/>
      <c r="K372" s="9"/>
    </row>
    <row r="373" spans="1:11" ht="29.1" customHeight="1">
      <c r="A373" s="14" t="s">
        <v>53</v>
      </c>
      <c r="B373" s="14"/>
      <c r="C373" s="14"/>
      <c r="D373" s="14"/>
      <c r="E373" s="10">
        <v>224</v>
      </c>
      <c r="F373" s="15"/>
      <c r="G373" s="15"/>
      <c r="H373" s="20"/>
      <c r="I373" s="20"/>
      <c r="J373" s="20"/>
      <c r="K373" s="9"/>
    </row>
    <row r="374" spans="1:11" ht="29.1" customHeight="1">
      <c r="A374" s="14" t="s">
        <v>54</v>
      </c>
      <c r="B374" s="14"/>
      <c r="C374" s="14"/>
      <c r="D374" s="14"/>
      <c r="E374" s="10">
        <v>225</v>
      </c>
      <c r="F374" s="15"/>
      <c r="G374" s="15"/>
      <c r="H374" s="20"/>
      <c r="I374" s="20"/>
      <c r="J374" s="20"/>
      <c r="K374" s="9"/>
    </row>
    <row r="375" spans="1:11" ht="15" customHeight="1">
      <c r="A375" s="14" t="s">
        <v>55</v>
      </c>
      <c r="B375" s="14"/>
      <c r="C375" s="14"/>
      <c r="D375" s="14"/>
      <c r="E375" s="10">
        <v>226</v>
      </c>
      <c r="F375" s="15"/>
      <c r="G375" s="15"/>
      <c r="H375" s="20"/>
      <c r="I375" s="20"/>
      <c r="J375" s="20"/>
      <c r="K375" s="9"/>
    </row>
    <row r="376" spans="1:11" ht="29.1" customHeight="1">
      <c r="A376" s="14" t="s">
        <v>56</v>
      </c>
      <c r="B376" s="14"/>
      <c r="C376" s="14"/>
      <c r="D376" s="14"/>
      <c r="E376" s="10">
        <v>240</v>
      </c>
      <c r="F376" s="15"/>
      <c r="G376" s="15"/>
      <c r="H376" s="20"/>
      <c r="I376" s="20"/>
      <c r="J376" s="20"/>
      <c r="K376" s="9"/>
    </row>
    <row r="377" spans="1:11" ht="15" customHeight="1">
      <c r="A377" s="14" t="s">
        <v>44</v>
      </c>
      <c r="B377" s="14"/>
      <c r="C377" s="14"/>
      <c r="D377" s="14"/>
      <c r="E377" s="8"/>
      <c r="F377" s="15"/>
      <c r="G377" s="15"/>
      <c r="H377" s="20"/>
      <c r="I377" s="20"/>
      <c r="J377" s="20"/>
      <c r="K377" s="9"/>
    </row>
    <row r="378" spans="1:11" ht="42" customHeight="1">
      <c r="A378" s="14" t="s">
        <v>57</v>
      </c>
      <c r="B378" s="14"/>
      <c r="C378" s="14"/>
      <c r="D378" s="14"/>
      <c r="E378" s="10">
        <v>241</v>
      </c>
      <c r="F378" s="15"/>
      <c r="G378" s="15"/>
      <c r="H378" s="20"/>
      <c r="I378" s="20"/>
      <c r="J378" s="20"/>
      <c r="K378" s="9"/>
    </row>
    <row r="379" spans="1:11" ht="29.1" customHeight="1">
      <c r="A379" s="14" t="s">
        <v>58</v>
      </c>
      <c r="B379" s="14"/>
      <c r="C379" s="14"/>
      <c r="D379" s="14"/>
      <c r="E379" s="10">
        <v>260</v>
      </c>
      <c r="F379" s="15"/>
      <c r="G379" s="15"/>
      <c r="H379" s="20"/>
      <c r="I379" s="20"/>
      <c r="J379" s="20"/>
      <c r="K379" s="9"/>
    </row>
    <row r="380" spans="1:11" ht="15" customHeight="1">
      <c r="A380" s="14" t="s">
        <v>44</v>
      </c>
      <c r="B380" s="14"/>
      <c r="C380" s="14"/>
      <c r="D380" s="14"/>
      <c r="E380" s="8"/>
      <c r="F380" s="15"/>
      <c r="G380" s="15"/>
      <c r="H380" s="20"/>
      <c r="I380" s="20"/>
      <c r="J380" s="20"/>
      <c r="K380" s="9"/>
    </row>
    <row r="381" spans="1:11" ht="29.1" customHeight="1">
      <c r="A381" s="14" t="s">
        <v>59</v>
      </c>
      <c r="B381" s="14"/>
      <c r="C381" s="14"/>
      <c r="D381" s="14"/>
      <c r="E381" s="10">
        <v>262</v>
      </c>
      <c r="F381" s="15"/>
      <c r="G381" s="15"/>
      <c r="H381" s="20"/>
      <c r="I381" s="20"/>
      <c r="J381" s="20"/>
      <c r="K381" s="9"/>
    </row>
    <row r="382" spans="1:11" ht="56.1" customHeight="1">
      <c r="A382" s="14" t="s">
        <v>60</v>
      </c>
      <c r="B382" s="14"/>
      <c r="C382" s="14"/>
      <c r="D382" s="14"/>
      <c r="E382" s="10">
        <v>263</v>
      </c>
      <c r="F382" s="15"/>
      <c r="G382" s="15"/>
      <c r="H382" s="20"/>
      <c r="I382" s="20"/>
      <c r="J382" s="20"/>
      <c r="K382" s="9"/>
    </row>
    <row r="383" spans="1:11" ht="15" customHeight="1">
      <c r="A383" s="14" t="s">
        <v>61</v>
      </c>
      <c r="B383" s="14"/>
      <c r="C383" s="14"/>
      <c r="D383" s="14"/>
      <c r="E383" s="10">
        <v>290</v>
      </c>
      <c r="F383" s="15"/>
      <c r="G383" s="15"/>
      <c r="H383" s="20"/>
      <c r="I383" s="20"/>
      <c r="J383" s="20"/>
      <c r="K383" s="9"/>
    </row>
    <row r="384" spans="1:11" ht="29.1" customHeight="1">
      <c r="A384" s="14" t="s">
        <v>62</v>
      </c>
      <c r="B384" s="14"/>
      <c r="C384" s="14"/>
      <c r="D384" s="14"/>
      <c r="E384" s="10">
        <v>300</v>
      </c>
      <c r="F384" s="20">
        <f>F389</f>
        <v>865000</v>
      </c>
      <c r="G384" s="20"/>
      <c r="H384" s="20">
        <f>F384</f>
        <v>865000</v>
      </c>
      <c r="I384" s="20"/>
      <c r="J384" s="20"/>
      <c r="K384" s="9"/>
    </row>
    <row r="385" spans="1:11" ht="15" customHeight="1">
      <c r="A385" s="14" t="s">
        <v>44</v>
      </c>
      <c r="B385" s="14"/>
      <c r="C385" s="14"/>
      <c r="D385" s="14"/>
      <c r="E385" s="8"/>
      <c r="F385" s="15"/>
      <c r="G385" s="15"/>
      <c r="H385" s="20"/>
      <c r="I385" s="20"/>
      <c r="J385" s="20"/>
      <c r="K385" s="9"/>
    </row>
    <row r="386" spans="1:11" ht="29.1" customHeight="1">
      <c r="A386" s="14" t="s">
        <v>63</v>
      </c>
      <c r="B386" s="14"/>
      <c r="C386" s="14"/>
      <c r="D386" s="14"/>
      <c r="E386" s="10">
        <v>310</v>
      </c>
      <c r="F386" s="15"/>
      <c r="G386" s="15"/>
      <c r="H386" s="20"/>
      <c r="I386" s="20"/>
      <c r="J386" s="20"/>
      <c r="K386" s="9"/>
    </row>
    <row r="387" spans="1:11" ht="29.1" customHeight="1">
      <c r="A387" s="14" t="s">
        <v>64</v>
      </c>
      <c r="B387" s="14"/>
      <c r="C387" s="14"/>
      <c r="D387" s="14"/>
      <c r="E387" s="10">
        <v>320</v>
      </c>
      <c r="F387" s="15"/>
      <c r="G387" s="15"/>
      <c r="H387" s="20"/>
      <c r="I387" s="20"/>
      <c r="J387" s="20"/>
      <c r="K387" s="9"/>
    </row>
    <row r="388" spans="1:11" ht="29.1" customHeight="1">
      <c r="A388" s="14" t="s">
        <v>65</v>
      </c>
      <c r="B388" s="14"/>
      <c r="C388" s="14"/>
      <c r="D388" s="14"/>
      <c r="E388" s="10">
        <v>330</v>
      </c>
      <c r="F388" s="15"/>
      <c r="G388" s="15"/>
      <c r="H388" s="20"/>
      <c r="I388" s="20"/>
      <c r="J388" s="20"/>
      <c r="K388" s="9"/>
    </row>
    <row r="389" spans="1:11" ht="29.1" customHeight="1">
      <c r="A389" s="14" t="s">
        <v>66</v>
      </c>
      <c r="B389" s="14"/>
      <c r="C389" s="14"/>
      <c r="D389" s="14"/>
      <c r="E389" s="10">
        <v>340</v>
      </c>
      <c r="F389" s="20">
        <v>865000</v>
      </c>
      <c r="G389" s="20"/>
      <c r="H389" s="20">
        <f>F389</f>
        <v>865000</v>
      </c>
      <c r="I389" s="20"/>
      <c r="J389" s="20"/>
      <c r="K389" s="9"/>
    </row>
    <row r="390" spans="1:11" ht="29.1" customHeight="1">
      <c r="A390" s="14" t="s">
        <v>67</v>
      </c>
      <c r="B390" s="14"/>
      <c r="C390" s="14"/>
      <c r="D390" s="14"/>
      <c r="E390" s="10">
        <v>500</v>
      </c>
      <c r="F390" s="15"/>
      <c r="G390" s="15"/>
      <c r="H390" s="15"/>
      <c r="I390" s="15"/>
      <c r="J390" s="15"/>
      <c r="K390" s="9"/>
    </row>
    <row r="391" spans="1:11" ht="15" customHeight="1">
      <c r="A391" s="14" t="s">
        <v>44</v>
      </c>
      <c r="B391" s="14"/>
      <c r="C391" s="14"/>
      <c r="D391" s="14"/>
      <c r="E391" s="8"/>
      <c r="F391" s="15"/>
      <c r="G391" s="15"/>
      <c r="H391" s="15"/>
      <c r="I391" s="15"/>
      <c r="J391" s="15"/>
      <c r="K391" s="9"/>
    </row>
    <row r="392" spans="1:11" ht="42" customHeight="1">
      <c r="A392" s="14" t="s">
        <v>68</v>
      </c>
      <c r="B392" s="14"/>
      <c r="C392" s="14"/>
      <c r="D392" s="14"/>
      <c r="E392" s="10">
        <v>520</v>
      </c>
      <c r="F392" s="15"/>
      <c r="G392" s="15"/>
      <c r="H392" s="15"/>
      <c r="I392" s="15"/>
      <c r="J392" s="15"/>
      <c r="K392" s="9"/>
    </row>
    <row r="393" spans="1:11" ht="29.1" customHeight="1">
      <c r="A393" s="14" t="s">
        <v>69</v>
      </c>
      <c r="B393" s="14"/>
      <c r="C393" s="14"/>
      <c r="D393" s="14"/>
      <c r="E393" s="10">
        <v>530</v>
      </c>
      <c r="F393" s="15"/>
      <c r="G393" s="15"/>
      <c r="H393" s="15"/>
      <c r="I393" s="15"/>
      <c r="J393" s="15"/>
      <c r="K393" s="9"/>
    </row>
    <row r="394" spans="1:11" ht="15" customHeight="1">
      <c r="A394" s="14" t="s">
        <v>70</v>
      </c>
      <c r="B394" s="14"/>
      <c r="C394" s="14"/>
      <c r="D394" s="14"/>
      <c r="E394" s="8"/>
      <c r="F394" s="16"/>
      <c r="G394" s="16"/>
      <c r="H394" s="16"/>
      <c r="I394" s="16"/>
      <c r="J394" s="16"/>
      <c r="K394" s="9"/>
    </row>
    <row r="395" spans="1:11" s="1" customFormat="1" ht="29.1" customHeight="1">
      <c r="A395" s="14" t="s">
        <v>71</v>
      </c>
      <c r="B395" s="14"/>
      <c r="C395" s="14"/>
      <c r="D395" s="14"/>
      <c r="E395" s="8" t="s">
        <v>30</v>
      </c>
      <c r="F395" s="16"/>
      <c r="G395" s="16"/>
      <c r="H395" s="16"/>
      <c r="I395" s="16"/>
      <c r="J395" s="16"/>
      <c r="K395" s="9"/>
    </row>
    <row r="397" spans="1:11" ht="29.1" customHeight="1">
      <c r="B397" s="18" t="s">
        <v>80</v>
      </c>
      <c r="C397" s="18"/>
      <c r="D397" s="18"/>
      <c r="E397" s="18"/>
      <c r="F397" s="18"/>
      <c r="G397" s="18"/>
      <c r="H397" s="18"/>
      <c r="I397" s="18"/>
      <c r="J397" s="18"/>
    </row>
    <row r="399" spans="1:11" ht="15" customHeight="1">
      <c r="A399" s="27" t="s">
        <v>22</v>
      </c>
      <c r="B399" s="27"/>
      <c r="C399" s="27"/>
      <c r="D399" s="27"/>
      <c r="E399" s="27"/>
      <c r="F399" s="27"/>
      <c r="G399" s="27"/>
      <c r="H399" s="27"/>
      <c r="I399" s="27"/>
      <c r="J399" s="27"/>
      <c r="K399" s="27"/>
    </row>
    <row r="400" spans="1:11" ht="66.95" customHeight="1">
      <c r="A400" s="28" t="s">
        <v>23</v>
      </c>
      <c r="B400" s="28"/>
      <c r="C400" s="28"/>
      <c r="D400" s="28"/>
      <c r="E400" s="28" t="s">
        <v>24</v>
      </c>
      <c r="F400" s="29" t="s">
        <v>25</v>
      </c>
      <c r="G400" s="29"/>
      <c r="H400" s="24" t="s">
        <v>26</v>
      </c>
      <c r="I400" s="24"/>
      <c r="J400" s="24"/>
      <c r="K400" s="24"/>
    </row>
    <row r="401" spans="1:11" ht="123" customHeight="1">
      <c r="A401" s="28"/>
      <c r="B401" s="28"/>
      <c r="C401" s="28"/>
      <c r="D401" s="28"/>
      <c r="E401" s="28"/>
      <c r="F401" s="29"/>
      <c r="G401" s="29"/>
      <c r="H401" s="25" t="s">
        <v>27</v>
      </c>
      <c r="I401" s="25"/>
      <c r="J401" s="25"/>
      <c r="K401" s="12" t="s">
        <v>28</v>
      </c>
    </row>
    <row r="402" spans="1:11" ht="29.1" customHeight="1">
      <c r="A402" s="23" t="s">
        <v>29</v>
      </c>
      <c r="B402" s="23"/>
      <c r="C402" s="23"/>
      <c r="D402" s="23"/>
      <c r="E402" s="8" t="s">
        <v>30</v>
      </c>
      <c r="F402" s="16"/>
      <c r="G402" s="16"/>
      <c r="H402" s="16"/>
      <c r="I402" s="16"/>
      <c r="J402" s="16"/>
      <c r="K402" s="9"/>
    </row>
    <row r="403" spans="1:11" ht="15" customHeight="1">
      <c r="A403" s="23" t="s">
        <v>31</v>
      </c>
      <c r="B403" s="23"/>
      <c r="C403" s="23"/>
      <c r="D403" s="23"/>
      <c r="E403" s="8" t="s">
        <v>30</v>
      </c>
      <c r="F403" s="20">
        <f>F406</f>
        <v>279657</v>
      </c>
      <c r="G403" s="20"/>
      <c r="H403" s="20">
        <f>F403</f>
        <v>279657</v>
      </c>
      <c r="I403" s="20"/>
      <c r="J403" s="20"/>
      <c r="K403" s="9"/>
    </row>
    <row r="404" spans="1:11" ht="15" customHeight="1">
      <c r="A404" s="14" t="s">
        <v>32</v>
      </c>
      <c r="B404" s="14"/>
      <c r="C404" s="14"/>
      <c r="D404" s="14"/>
      <c r="E404" s="8" t="s">
        <v>30</v>
      </c>
      <c r="F404" s="16"/>
      <c r="G404" s="16"/>
      <c r="H404" s="20"/>
      <c r="I404" s="20"/>
      <c r="J404" s="20"/>
      <c r="K404" s="9"/>
    </row>
    <row r="405" spans="1:11" ht="29.1" customHeight="1">
      <c r="A405" s="14" t="s">
        <v>33</v>
      </c>
      <c r="B405" s="14"/>
      <c r="C405" s="14"/>
      <c r="D405" s="14"/>
      <c r="E405" s="8" t="s">
        <v>30</v>
      </c>
      <c r="F405" s="15"/>
      <c r="G405" s="15"/>
      <c r="H405" s="20"/>
      <c r="I405" s="20"/>
      <c r="J405" s="20"/>
      <c r="K405" s="9"/>
    </row>
    <row r="406" spans="1:11" ht="15" customHeight="1">
      <c r="A406" s="14" t="s">
        <v>34</v>
      </c>
      <c r="B406" s="14"/>
      <c r="C406" s="14"/>
      <c r="D406" s="14"/>
      <c r="E406" s="8" t="s">
        <v>30</v>
      </c>
      <c r="F406" s="20">
        <f>F418</f>
        <v>279657</v>
      </c>
      <c r="G406" s="20"/>
      <c r="H406" s="20">
        <f>F406</f>
        <v>279657</v>
      </c>
      <c r="I406" s="20"/>
      <c r="J406" s="20"/>
      <c r="K406" s="9"/>
    </row>
    <row r="407" spans="1:11" ht="15" customHeight="1">
      <c r="A407" s="14" t="s">
        <v>35</v>
      </c>
      <c r="B407" s="14"/>
      <c r="C407" s="14"/>
      <c r="D407" s="14"/>
      <c r="E407" s="8"/>
      <c r="F407" s="15"/>
      <c r="G407" s="15"/>
      <c r="H407" s="20"/>
      <c r="I407" s="20"/>
      <c r="J407" s="20"/>
      <c r="K407" s="9"/>
    </row>
    <row r="408" spans="1:11" ht="108.95" customHeight="1">
      <c r="A408" s="14" t="s">
        <v>36</v>
      </c>
      <c r="B408" s="14"/>
      <c r="C408" s="14"/>
      <c r="D408" s="14"/>
      <c r="E408" s="8" t="s">
        <v>30</v>
      </c>
      <c r="F408" s="15"/>
      <c r="G408" s="15"/>
      <c r="H408" s="20"/>
      <c r="I408" s="20"/>
      <c r="J408" s="20"/>
      <c r="K408" s="9"/>
    </row>
    <row r="409" spans="1:11" ht="15" customHeight="1">
      <c r="A409" s="14" t="s">
        <v>32</v>
      </c>
      <c r="B409" s="14"/>
      <c r="C409" s="14"/>
      <c r="D409" s="14"/>
      <c r="E409" s="8" t="s">
        <v>30</v>
      </c>
      <c r="F409" s="16"/>
      <c r="G409" s="16"/>
      <c r="H409" s="20"/>
      <c r="I409" s="20"/>
      <c r="J409" s="20"/>
      <c r="K409" s="9"/>
    </row>
    <row r="410" spans="1:11" ht="15" customHeight="1">
      <c r="A410" s="14" t="s">
        <v>37</v>
      </c>
      <c r="B410" s="14"/>
      <c r="C410" s="14"/>
      <c r="D410" s="14"/>
      <c r="E410" s="8" t="s">
        <v>30</v>
      </c>
      <c r="F410" s="16"/>
      <c r="G410" s="16"/>
      <c r="H410" s="20"/>
      <c r="I410" s="20"/>
      <c r="J410" s="20"/>
      <c r="K410" s="9"/>
    </row>
    <row r="411" spans="1:11" ht="15" customHeight="1">
      <c r="A411" s="14" t="s">
        <v>38</v>
      </c>
      <c r="B411" s="14"/>
      <c r="C411" s="14"/>
      <c r="D411" s="14"/>
      <c r="E411" s="8" t="s">
        <v>30</v>
      </c>
      <c r="F411" s="16"/>
      <c r="G411" s="16"/>
      <c r="H411" s="20"/>
      <c r="I411" s="20"/>
      <c r="J411" s="20"/>
      <c r="K411" s="9"/>
    </row>
    <row r="412" spans="1:11" ht="15" customHeight="1">
      <c r="A412" s="14"/>
      <c r="B412" s="14"/>
      <c r="C412" s="14"/>
      <c r="D412" s="14"/>
      <c r="E412" s="8"/>
      <c r="F412" s="16"/>
      <c r="G412" s="16"/>
      <c r="H412" s="20"/>
      <c r="I412" s="20"/>
      <c r="J412" s="20"/>
      <c r="K412" s="9"/>
    </row>
    <row r="413" spans="1:11" ht="42" customHeight="1">
      <c r="A413" s="14" t="s">
        <v>39</v>
      </c>
      <c r="B413" s="14"/>
      <c r="C413" s="14"/>
      <c r="D413" s="14"/>
      <c r="E413" s="8" t="s">
        <v>30</v>
      </c>
      <c r="F413" s="16"/>
      <c r="G413" s="16"/>
      <c r="H413" s="20"/>
      <c r="I413" s="20"/>
      <c r="J413" s="20"/>
      <c r="K413" s="9"/>
    </row>
    <row r="414" spans="1:11" ht="15" customHeight="1">
      <c r="A414" s="14" t="s">
        <v>32</v>
      </c>
      <c r="B414" s="14"/>
      <c r="C414" s="14"/>
      <c r="D414" s="14"/>
      <c r="E414" s="8" t="s">
        <v>30</v>
      </c>
      <c r="F414" s="16"/>
      <c r="G414" s="16"/>
      <c r="H414" s="20"/>
      <c r="I414" s="20"/>
      <c r="J414" s="20"/>
      <c r="K414" s="9"/>
    </row>
    <row r="415" spans="1:11" ht="15" customHeight="1">
      <c r="A415" s="14"/>
      <c r="B415" s="14"/>
      <c r="C415" s="14"/>
      <c r="D415" s="14"/>
      <c r="E415" s="8"/>
      <c r="F415" s="16"/>
      <c r="G415" s="16"/>
      <c r="H415" s="20"/>
      <c r="I415" s="20"/>
      <c r="J415" s="20"/>
      <c r="K415" s="9"/>
    </row>
    <row r="416" spans="1:11" ht="29.1" customHeight="1">
      <c r="A416" s="14" t="s">
        <v>40</v>
      </c>
      <c r="B416" s="14"/>
      <c r="C416" s="14"/>
      <c r="D416" s="14"/>
      <c r="E416" s="8" t="s">
        <v>30</v>
      </c>
      <c r="F416" s="16"/>
      <c r="G416" s="16"/>
      <c r="H416" s="20"/>
      <c r="I416" s="20"/>
      <c r="J416" s="20"/>
      <c r="K416" s="9"/>
    </row>
    <row r="417" spans="1:11" ht="29.1" customHeight="1">
      <c r="A417" s="14" t="s">
        <v>41</v>
      </c>
      <c r="B417" s="14"/>
      <c r="C417" s="14"/>
      <c r="D417" s="14"/>
      <c r="E417" s="8" t="s">
        <v>30</v>
      </c>
      <c r="F417" s="16"/>
      <c r="G417" s="16"/>
      <c r="H417" s="20"/>
      <c r="I417" s="20"/>
      <c r="J417" s="20"/>
      <c r="K417" s="9"/>
    </row>
    <row r="418" spans="1:11" ht="15" customHeight="1">
      <c r="A418" s="23" t="s">
        <v>42</v>
      </c>
      <c r="B418" s="23"/>
      <c r="C418" s="23"/>
      <c r="D418" s="23"/>
      <c r="E418" s="10">
        <v>900</v>
      </c>
      <c r="F418" s="20">
        <f>F443</f>
        <v>279657</v>
      </c>
      <c r="G418" s="20"/>
      <c r="H418" s="20">
        <f>F418</f>
        <v>279657</v>
      </c>
      <c r="I418" s="20"/>
      <c r="J418" s="20"/>
      <c r="K418" s="9"/>
    </row>
    <row r="419" spans="1:11" ht="15" customHeight="1">
      <c r="A419" s="14" t="s">
        <v>32</v>
      </c>
      <c r="B419" s="14"/>
      <c r="C419" s="14"/>
      <c r="D419" s="14"/>
      <c r="E419" s="8"/>
      <c r="F419" s="15"/>
      <c r="G419" s="15"/>
      <c r="H419" s="20"/>
      <c r="I419" s="20"/>
      <c r="J419" s="20"/>
      <c r="K419" s="9"/>
    </row>
    <row r="420" spans="1:11" ht="29.1" customHeight="1">
      <c r="A420" s="14" t="s">
        <v>43</v>
      </c>
      <c r="B420" s="14"/>
      <c r="C420" s="14"/>
      <c r="D420" s="14"/>
      <c r="E420" s="10">
        <v>210</v>
      </c>
      <c r="F420" s="15"/>
      <c r="G420" s="15"/>
      <c r="H420" s="20"/>
      <c r="I420" s="20"/>
      <c r="J420" s="20"/>
      <c r="K420" s="9"/>
    </row>
    <row r="421" spans="1:11" ht="15" customHeight="1">
      <c r="A421" s="14" t="s">
        <v>44</v>
      </c>
      <c r="B421" s="14"/>
      <c r="C421" s="14"/>
      <c r="D421" s="14"/>
      <c r="E421" s="8"/>
      <c r="F421" s="15"/>
      <c r="G421" s="15"/>
      <c r="H421" s="20"/>
      <c r="I421" s="20"/>
      <c r="J421" s="20"/>
      <c r="K421" s="9"/>
    </row>
    <row r="422" spans="1:11" ht="15" customHeight="1">
      <c r="A422" s="14" t="s">
        <v>45</v>
      </c>
      <c r="B422" s="14"/>
      <c r="C422" s="14"/>
      <c r="D422" s="14"/>
      <c r="E422" s="10">
        <v>211</v>
      </c>
      <c r="F422" s="15"/>
      <c r="G422" s="15"/>
      <c r="H422" s="20"/>
      <c r="I422" s="20"/>
      <c r="J422" s="20"/>
      <c r="K422" s="9"/>
    </row>
    <row r="423" spans="1:11" ht="29.1" customHeight="1">
      <c r="A423" s="21" t="s">
        <v>46</v>
      </c>
      <c r="B423" s="21"/>
      <c r="C423" s="21"/>
      <c r="D423" s="21"/>
      <c r="E423" s="8"/>
      <c r="F423" s="22"/>
      <c r="G423" s="22"/>
      <c r="H423" s="20"/>
      <c r="I423" s="20"/>
      <c r="J423" s="20"/>
      <c r="K423" s="9"/>
    </row>
    <row r="424" spans="1:11" ht="15" customHeight="1">
      <c r="A424" s="14" t="s">
        <v>47</v>
      </c>
      <c r="B424" s="14"/>
      <c r="C424" s="14"/>
      <c r="D424" s="14"/>
      <c r="E424" s="10">
        <v>212</v>
      </c>
      <c r="F424" s="15"/>
      <c r="G424" s="15"/>
      <c r="H424" s="20"/>
      <c r="I424" s="20"/>
      <c r="J424" s="20"/>
      <c r="K424" s="9"/>
    </row>
    <row r="425" spans="1:11" ht="29.1" customHeight="1">
      <c r="A425" s="14" t="s">
        <v>48</v>
      </c>
      <c r="B425" s="14"/>
      <c r="C425" s="14"/>
      <c r="D425" s="14"/>
      <c r="E425" s="10">
        <v>213</v>
      </c>
      <c r="F425" s="15"/>
      <c r="G425" s="15"/>
      <c r="H425" s="20"/>
      <c r="I425" s="20"/>
      <c r="J425" s="20"/>
      <c r="K425" s="9"/>
    </row>
    <row r="426" spans="1:11" ht="29.1" customHeight="1">
      <c r="A426" s="21" t="s">
        <v>46</v>
      </c>
      <c r="B426" s="21"/>
      <c r="C426" s="21"/>
      <c r="D426" s="21"/>
      <c r="E426" s="8"/>
      <c r="F426" s="22"/>
      <c r="G426" s="22"/>
      <c r="H426" s="20"/>
      <c r="I426" s="20"/>
      <c r="J426" s="20"/>
      <c r="K426" s="9"/>
    </row>
    <row r="427" spans="1:11" ht="15" customHeight="1">
      <c r="A427" s="14" t="s">
        <v>49</v>
      </c>
      <c r="B427" s="14"/>
      <c r="C427" s="14"/>
      <c r="D427" s="14"/>
      <c r="E427" s="10">
        <v>220</v>
      </c>
      <c r="F427" s="15"/>
      <c r="G427" s="15"/>
      <c r="H427" s="20"/>
      <c r="I427" s="20"/>
      <c r="J427" s="20"/>
      <c r="K427" s="9"/>
    </row>
    <row r="428" spans="1:11" ht="15" customHeight="1">
      <c r="A428" s="14" t="s">
        <v>44</v>
      </c>
      <c r="B428" s="14"/>
      <c r="C428" s="14"/>
      <c r="D428" s="14"/>
      <c r="E428" s="8"/>
      <c r="F428" s="15"/>
      <c r="G428" s="15"/>
      <c r="H428" s="20"/>
      <c r="I428" s="20"/>
      <c r="J428" s="20"/>
      <c r="K428" s="9"/>
    </row>
    <row r="429" spans="1:11" ht="15" customHeight="1">
      <c r="A429" s="14" t="s">
        <v>50</v>
      </c>
      <c r="B429" s="14"/>
      <c r="C429" s="14"/>
      <c r="D429" s="14"/>
      <c r="E429" s="10">
        <v>221</v>
      </c>
      <c r="F429" s="15"/>
      <c r="G429" s="15"/>
      <c r="H429" s="20"/>
      <c r="I429" s="20"/>
      <c r="J429" s="20"/>
      <c r="K429" s="9"/>
    </row>
    <row r="430" spans="1:11" ht="15" customHeight="1">
      <c r="A430" s="14" t="s">
        <v>51</v>
      </c>
      <c r="B430" s="14"/>
      <c r="C430" s="14"/>
      <c r="D430" s="14"/>
      <c r="E430" s="10">
        <v>222</v>
      </c>
      <c r="F430" s="15"/>
      <c r="G430" s="15"/>
      <c r="H430" s="20"/>
      <c r="I430" s="20"/>
      <c r="J430" s="20"/>
      <c r="K430" s="9"/>
    </row>
    <row r="431" spans="1:11" ht="15" customHeight="1">
      <c r="A431" s="14" t="s">
        <v>52</v>
      </c>
      <c r="B431" s="14"/>
      <c r="C431" s="14"/>
      <c r="D431" s="14"/>
      <c r="E431" s="10">
        <v>223</v>
      </c>
      <c r="F431" s="15"/>
      <c r="G431" s="15"/>
      <c r="H431" s="20"/>
      <c r="I431" s="20"/>
      <c r="J431" s="20"/>
      <c r="K431" s="9"/>
    </row>
    <row r="432" spans="1:11" ht="29.1" customHeight="1">
      <c r="A432" s="14" t="s">
        <v>53</v>
      </c>
      <c r="B432" s="14"/>
      <c r="C432" s="14"/>
      <c r="D432" s="14"/>
      <c r="E432" s="10">
        <v>224</v>
      </c>
      <c r="F432" s="15"/>
      <c r="G432" s="15"/>
      <c r="H432" s="20"/>
      <c r="I432" s="20"/>
      <c r="J432" s="20"/>
      <c r="K432" s="9"/>
    </row>
    <row r="433" spans="1:11" ht="29.1" customHeight="1">
      <c r="A433" s="14" t="s">
        <v>54</v>
      </c>
      <c r="B433" s="14"/>
      <c r="C433" s="14"/>
      <c r="D433" s="14"/>
      <c r="E433" s="10">
        <v>225</v>
      </c>
      <c r="F433" s="15"/>
      <c r="G433" s="15"/>
      <c r="H433" s="20"/>
      <c r="I433" s="20"/>
      <c r="J433" s="20"/>
      <c r="K433" s="9"/>
    </row>
    <row r="434" spans="1:11" ht="15" customHeight="1">
      <c r="A434" s="14" t="s">
        <v>55</v>
      </c>
      <c r="B434" s="14"/>
      <c r="C434" s="14"/>
      <c r="D434" s="14"/>
      <c r="E434" s="10">
        <v>226</v>
      </c>
      <c r="F434" s="15"/>
      <c r="G434" s="15"/>
      <c r="H434" s="20"/>
      <c r="I434" s="20"/>
      <c r="J434" s="20"/>
      <c r="K434" s="9"/>
    </row>
    <row r="435" spans="1:11" ht="29.1" customHeight="1">
      <c r="A435" s="14" t="s">
        <v>56</v>
      </c>
      <c r="B435" s="14"/>
      <c r="C435" s="14"/>
      <c r="D435" s="14"/>
      <c r="E435" s="10">
        <v>240</v>
      </c>
      <c r="F435" s="15"/>
      <c r="G435" s="15"/>
      <c r="H435" s="20"/>
      <c r="I435" s="20"/>
      <c r="J435" s="20"/>
      <c r="K435" s="9"/>
    </row>
    <row r="436" spans="1:11" ht="15" customHeight="1">
      <c r="A436" s="14" t="s">
        <v>44</v>
      </c>
      <c r="B436" s="14"/>
      <c r="C436" s="14"/>
      <c r="D436" s="14"/>
      <c r="E436" s="8"/>
      <c r="F436" s="15"/>
      <c r="G436" s="15"/>
      <c r="H436" s="20"/>
      <c r="I436" s="20"/>
      <c r="J436" s="20"/>
      <c r="K436" s="9"/>
    </row>
    <row r="437" spans="1:11" ht="42" customHeight="1">
      <c r="A437" s="14" t="s">
        <v>57</v>
      </c>
      <c r="B437" s="14"/>
      <c r="C437" s="14"/>
      <c r="D437" s="14"/>
      <c r="E437" s="10">
        <v>241</v>
      </c>
      <c r="F437" s="15"/>
      <c r="G437" s="15"/>
      <c r="H437" s="20"/>
      <c r="I437" s="20"/>
      <c r="J437" s="20"/>
      <c r="K437" s="9"/>
    </row>
    <row r="438" spans="1:11" ht="29.1" customHeight="1">
      <c r="A438" s="14" t="s">
        <v>58</v>
      </c>
      <c r="B438" s="14"/>
      <c r="C438" s="14"/>
      <c r="D438" s="14"/>
      <c r="E438" s="10">
        <v>260</v>
      </c>
      <c r="F438" s="15"/>
      <c r="G438" s="15"/>
      <c r="H438" s="20"/>
      <c r="I438" s="20"/>
      <c r="J438" s="20"/>
      <c r="K438" s="9"/>
    </row>
    <row r="439" spans="1:11" ht="15" customHeight="1">
      <c r="A439" s="14" t="s">
        <v>44</v>
      </c>
      <c r="B439" s="14"/>
      <c r="C439" s="14"/>
      <c r="D439" s="14"/>
      <c r="E439" s="8"/>
      <c r="F439" s="15"/>
      <c r="G439" s="15"/>
      <c r="H439" s="20"/>
      <c r="I439" s="20"/>
      <c r="J439" s="20"/>
      <c r="K439" s="9"/>
    </row>
    <row r="440" spans="1:11" ht="29.1" customHeight="1">
      <c r="A440" s="14" t="s">
        <v>59</v>
      </c>
      <c r="B440" s="14"/>
      <c r="C440" s="14"/>
      <c r="D440" s="14"/>
      <c r="E440" s="10">
        <v>262</v>
      </c>
      <c r="F440" s="15"/>
      <c r="G440" s="15"/>
      <c r="H440" s="20"/>
      <c r="I440" s="20"/>
      <c r="J440" s="20"/>
      <c r="K440" s="9"/>
    </row>
    <row r="441" spans="1:11" ht="56.1" customHeight="1">
      <c r="A441" s="14" t="s">
        <v>60</v>
      </c>
      <c r="B441" s="14"/>
      <c r="C441" s="14"/>
      <c r="D441" s="14"/>
      <c r="E441" s="10">
        <v>263</v>
      </c>
      <c r="F441" s="15"/>
      <c r="G441" s="15"/>
      <c r="H441" s="20"/>
      <c r="I441" s="20"/>
      <c r="J441" s="20"/>
      <c r="K441" s="9"/>
    </row>
    <row r="442" spans="1:11" ht="15" customHeight="1">
      <c r="A442" s="14" t="s">
        <v>61</v>
      </c>
      <c r="B442" s="14"/>
      <c r="C442" s="14"/>
      <c r="D442" s="14"/>
      <c r="E442" s="10">
        <v>290</v>
      </c>
      <c r="F442" s="15"/>
      <c r="G442" s="15"/>
      <c r="H442" s="20"/>
      <c r="I442" s="20"/>
      <c r="J442" s="20"/>
      <c r="K442" s="9"/>
    </row>
    <row r="443" spans="1:11" ht="29.1" customHeight="1">
      <c r="A443" s="14" t="s">
        <v>62</v>
      </c>
      <c r="B443" s="14"/>
      <c r="C443" s="14"/>
      <c r="D443" s="14"/>
      <c r="E443" s="10">
        <v>300</v>
      </c>
      <c r="F443" s="20">
        <f>F448</f>
        <v>279657</v>
      </c>
      <c r="G443" s="20"/>
      <c r="H443" s="20">
        <f>F443</f>
        <v>279657</v>
      </c>
      <c r="I443" s="20"/>
      <c r="J443" s="20"/>
      <c r="K443" s="9"/>
    </row>
    <row r="444" spans="1:11" ht="15" customHeight="1">
      <c r="A444" s="14" t="s">
        <v>44</v>
      </c>
      <c r="B444" s="14"/>
      <c r="C444" s="14"/>
      <c r="D444" s="14"/>
      <c r="E444" s="8"/>
      <c r="F444" s="15"/>
      <c r="G444" s="15"/>
      <c r="H444" s="20"/>
      <c r="I444" s="20"/>
      <c r="J444" s="20"/>
      <c r="K444" s="9"/>
    </row>
    <row r="445" spans="1:11" ht="29.1" customHeight="1">
      <c r="A445" s="14" t="s">
        <v>63</v>
      </c>
      <c r="B445" s="14"/>
      <c r="C445" s="14"/>
      <c r="D445" s="14"/>
      <c r="E445" s="10">
        <v>310</v>
      </c>
      <c r="F445" s="15"/>
      <c r="G445" s="15"/>
      <c r="H445" s="20"/>
      <c r="I445" s="20"/>
      <c r="J445" s="20"/>
      <c r="K445" s="9"/>
    </row>
    <row r="446" spans="1:11" ht="29.1" customHeight="1">
      <c r="A446" s="14" t="s">
        <v>64</v>
      </c>
      <c r="B446" s="14"/>
      <c r="C446" s="14"/>
      <c r="D446" s="14"/>
      <c r="E446" s="10">
        <v>320</v>
      </c>
      <c r="F446" s="15"/>
      <c r="G446" s="15"/>
      <c r="H446" s="20"/>
      <c r="I446" s="20"/>
      <c r="J446" s="20"/>
      <c r="K446" s="9"/>
    </row>
    <row r="447" spans="1:11" ht="29.1" customHeight="1">
      <c r="A447" s="14" t="s">
        <v>65</v>
      </c>
      <c r="B447" s="14"/>
      <c r="C447" s="14"/>
      <c r="D447" s="14"/>
      <c r="E447" s="10">
        <v>330</v>
      </c>
      <c r="F447" s="15"/>
      <c r="G447" s="15"/>
      <c r="H447" s="20"/>
      <c r="I447" s="20"/>
      <c r="J447" s="20"/>
      <c r="K447" s="9"/>
    </row>
    <row r="448" spans="1:11" ht="29.1" customHeight="1">
      <c r="A448" s="14" t="s">
        <v>66</v>
      </c>
      <c r="B448" s="14"/>
      <c r="C448" s="14"/>
      <c r="D448" s="14"/>
      <c r="E448" s="10">
        <v>340</v>
      </c>
      <c r="F448" s="20">
        <v>279657</v>
      </c>
      <c r="G448" s="20"/>
      <c r="H448" s="20">
        <f>F448</f>
        <v>279657</v>
      </c>
      <c r="I448" s="20"/>
      <c r="J448" s="20"/>
      <c r="K448" s="9"/>
    </row>
    <row r="449" spans="1:11" ht="29.1" customHeight="1">
      <c r="A449" s="14" t="s">
        <v>67</v>
      </c>
      <c r="B449" s="14"/>
      <c r="C449" s="14"/>
      <c r="D449" s="14"/>
      <c r="E449" s="10">
        <v>500</v>
      </c>
      <c r="F449" s="15"/>
      <c r="G449" s="15"/>
      <c r="H449" s="15"/>
      <c r="I449" s="15"/>
      <c r="J449" s="15"/>
      <c r="K449" s="9"/>
    </row>
    <row r="450" spans="1:11" ht="15" customHeight="1">
      <c r="A450" s="14" t="s">
        <v>44</v>
      </c>
      <c r="B450" s="14"/>
      <c r="C450" s="14"/>
      <c r="D450" s="14"/>
      <c r="E450" s="8"/>
      <c r="F450" s="15"/>
      <c r="G450" s="15"/>
      <c r="H450" s="15"/>
      <c r="I450" s="15"/>
      <c r="J450" s="15"/>
      <c r="K450" s="9"/>
    </row>
    <row r="451" spans="1:11" ht="42" customHeight="1">
      <c r="A451" s="14" t="s">
        <v>68</v>
      </c>
      <c r="B451" s="14"/>
      <c r="C451" s="14"/>
      <c r="D451" s="14"/>
      <c r="E451" s="10">
        <v>520</v>
      </c>
      <c r="F451" s="15"/>
      <c r="G451" s="15"/>
      <c r="H451" s="15"/>
      <c r="I451" s="15"/>
      <c r="J451" s="15"/>
      <c r="K451" s="9"/>
    </row>
    <row r="452" spans="1:11" ht="29.1" customHeight="1">
      <c r="A452" s="14" t="s">
        <v>69</v>
      </c>
      <c r="B452" s="14"/>
      <c r="C452" s="14"/>
      <c r="D452" s="14"/>
      <c r="E452" s="10">
        <v>530</v>
      </c>
      <c r="F452" s="15"/>
      <c r="G452" s="15"/>
      <c r="H452" s="15"/>
      <c r="I452" s="15"/>
      <c r="J452" s="15"/>
      <c r="K452" s="9"/>
    </row>
    <row r="453" spans="1:11" ht="15" customHeight="1">
      <c r="A453" s="14" t="s">
        <v>70</v>
      </c>
      <c r="B453" s="14"/>
      <c r="C453" s="14"/>
      <c r="D453" s="14"/>
      <c r="E453" s="8"/>
      <c r="F453" s="16"/>
      <c r="G453" s="16"/>
      <c r="H453" s="16"/>
      <c r="I453" s="16"/>
      <c r="J453" s="16"/>
      <c r="K453" s="9"/>
    </row>
    <row r="454" spans="1:11" s="1" customFormat="1" ht="29.1" customHeight="1">
      <c r="A454" s="14" t="s">
        <v>71</v>
      </c>
      <c r="B454" s="14"/>
      <c r="C454" s="14"/>
      <c r="D454" s="14"/>
      <c r="E454" s="8" t="s">
        <v>30</v>
      </c>
      <c r="F454" s="16"/>
      <c r="G454" s="16"/>
      <c r="H454" s="16"/>
      <c r="I454" s="16"/>
      <c r="J454" s="16"/>
      <c r="K454" s="9"/>
    </row>
    <row r="456" spans="1:11" ht="29.1" customHeight="1">
      <c r="B456" s="18" t="s">
        <v>79</v>
      </c>
      <c r="C456" s="18"/>
      <c r="D456" s="18"/>
      <c r="E456" s="18"/>
      <c r="F456" s="18"/>
      <c r="G456" s="18"/>
      <c r="H456" s="18"/>
      <c r="I456" s="18"/>
      <c r="J456" s="18"/>
    </row>
    <row r="458" spans="1:11" ht="15" customHeight="1">
      <c r="A458" s="27" t="s">
        <v>22</v>
      </c>
      <c r="B458" s="27"/>
      <c r="C458" s="27"/>
      <c r="D458" s="27"/>
      <c r="E458" s="27"/>
      <c r="F458" s="27"/>
      <c r="G458" s="27"/>
      <c r="H458" s="27"/>
      <c r="I458" s="27"/>
      <c r="J458" s="27"/>
      <c r="K458" s="27"/>
    </row>
    <row r="459" spans="1:11" ht="66.95" customHeight="1">
      <c r="A459" s="28" t="s">
        <v>23</v>
      </c>
      <c r="B459" s="28"/>
      <c r="C459" s="28"/>
      <c r="D459" s="28"/>
      <c r="E459" s="28" t="s">
        <v>24</v>
      </c>
      <c r="F459" s="29" t="s">
        <v>25</v>
      </c>
      <c r="G459" s="29"/>
      <c r="H459" s="24" t="s">
        <v>26</v>
      </c>
      <c r="I459" s="24"/>
      <c r="J459" s="24"/>
      <c r="K459" s="24"/>
    </row>
    <row r="460" spans="1:11" ht="123" customHeight="1">
      <c r="A460" s="28"/>
      <c r="B460" s="28"/>
      <c r="C460" s="28"/>
      <c r="D460" s="28"/>
      <c r="E460" s="28"/>
      <c r="F460" s="29"/>
      <c r="G460" s="29"/>
      <c r="H460" s="25" t="s">
        <v>27</v>
      </c>
      <c r="I460" s="25"/>
      <c r="J460" s="25"/>
      <c r="K460" s="12" t="s">
        <v>28</v>
      </c>
    </row>
    <row r="461" spans="1:11" ht="29.1" customHeight="1">
      <c r="A461" s="23" t="s">
        <v>29</v>
      </c>
      <c r="B461" s="23"/>
      <c r="C461" s="23"/>
      <c r="D461" s="23"/>
      <c r="E461" s="8" t="s">
        <v>30</v>
      </c>
      <c r="F461" s="16"/>
      <c r="G461" s="16"/>
      <c r="H461" s="16"/>
      <c r="I461" s="16"/>
      <c r="J461" s="16"/>
      <c r="K461" s="9"/>
    </row>
    <row r="462" spans="1:11" ht="15" customHeight="1">
      <c r="A462" s="23" t="s">
        <v>31</v>
      </c>
      <c r="B462" s="23"/>
      <c r="C462" s="23"/>
      <c r="D462" s="23"/>
      <c r="E462" s="8" t="s">
        <v>30</v>
      </c>
      <c r="F462" s="20">
        <f>F465</f>
        <v>199160</v>
      </c>
      <c r="G462" s="20"/>
      <c r="H462" s="20">
        <f>F462</f>
        <v>199160</v>
      </c>
      <c r="I462" s="20"/>
      <c r="J462" s="20"/>
      <c r="K462" s="9"/>
    </row>
    <row r="463" spans="1:11" ht="15" customHeight="1">
      <c r="A463" s="14" t="s">
        <v>32</v>
      </c>
      <c r="B463" s="14"/>
      <c r="C463" s="14"/>
      <c r="D463" s="14"/>
      <c r="E463" s="8" t="s">
        <v>30</v>
      </c>
      <c r="F463" s="16"/>
      <c r="G463" s="16"/>
      <c r="H463" s="20"/>
      <c r="I463" s="20"/>
      <c r="J463" s="20"/>
      <c r="K463" s="9"/>
    </row>
    <row r="464" spans="1:11" ht="29.1" customHeight="1">
      <c r="A464" s="14" t="s">
        <v>33</v>
      </c>
      <c r="B464" s="14"/>
      <c r="C464" s="14"/>
      <c r="D464" s="14"/>
      <c r="E464" s="8" t="s">
        <v>30</v>
      </c>
      <c r="F464" s="15"/>
      <c r="G464" s="15"/>
      <c r="H464" s="20"/>
      <c r="I464" s="20"/>
      <c r="J464" s="20"/>
      <c r="K464" s="9"/>
    </row>
    <row r="465" spans="1:11" ht="15" customHeight="1">
      <c r="A465" s="14" t="s">
        <v>34</v>
      </c>
      <c r="B465" s="14"/>
      <c r="C465" s="14"/>
      <c r="D465" s="14"/>
      <c r="E465" s="8" t="s">
        <v>30</v>
      </c>
      <c r="F465" s="20">
        <f>F477</f>
        <v>199160</v>
      </c>
      <c r="G465" s="20"/>
      <c r="H465" s="20">
        <f>F465</f>
        <v>199160</v>
      </c>
      <c r="I465" s="20"/>
      <c r="J465" s="20"/>
      <c r="K465" s="9"/>
    </row>
    <row r="466" spans="1:11" ht="15" customHeight="1">
      <c r="A466" s="14" t="s">
        <v>35</v>
      </c>
      <c r="B466" s="14"/>
      <c r="C466" s="14"/>
      <c r="D466" s="14"/>
      <c r="E466" s="8"/>
      <c r="F466" s="15"/>
      <c r="G466" s="15"/>
      <c r="H466" s="20"/>
      <c r="I466" s="20"/>
      <c r="J466" s="20"/>
      <c r="K466" s="9"/>
    </row>
    <row r="467" spans="1:11" ht="108.95" customHeight="1">
      <c r="A467" s="14" t="s">
        <v>36</v>
      </c>
      <c r="B467" s="14"/>
      <c r="C467" s="14"/>
      <c r="D467" s="14"/>
      <c r="E467" s="8" t="s">
        <v>30</v>
      </c>
      <c r="F467" s="15"/>
      <c r="G467" s="15"/>
      <c r="H467" s="20"/>
      <c r="I467" s="20"/>
      <c r="J467" s="20"/>
      <c r="K467" s="9"/>
    </row>
    <row r="468" spans="1:11" ht="15" customHeight="1">
      <c r="A468" s="14" t="s">
        <v>32</v>
      </c>
      <c r="B468" s="14"/>
      <c r="C468" s="14"/>
      <c r="D468" s="14"/>
      <c r="E468" s="8" t="s">
        <v>30</v>
      </c>
      <c r="F468" s="16"/>
      <c r="G468" s="16"/>
      <c r="H468" s="20"/>
      <c r="I468" s="20"/>
      <c r="J468" s="20"/>
      <c r="K468" s="9"/>
    </row>
    <row r="469" spans="1:11" ht="15" customHeight="1">
      <c r="A469" s="14" t="s">
        <v>37</v>
      </c>
      <c r="B469" s="14"/>
      <c r="C469" s="14"/>
      <c r="D469" s="14"/>
      <c r="E469" s="8" t="s">
        <v>30</v>
      </c>
      <c r="F469" s="16"/>
      <c r="G469" s="16"/>
      <c r="H469" s="20"/>
      <c r="I469" s="20"/>
      <c r="J469" s="20"/>
      <c r="K469" s="9"/>
    </row>
    <row r="470" spans="1:11" ht="15" customHeight="1">
      <c r="A470" s="14" t="s">
        <v>38</v>
      </c>
      <c r="B470" s="14"/>
      <c r="C470" s="14"/>
      <c r="D470" s="14"/>
      <c r="E470" s="8" t="s">
        <v>30</v>
      </c>
      <c r="F470" s="16"/>
      <c r="G470" s="16"/>
      <c r="H470" s="20"/>
      <c r="I470" s="20"/>
      <c r="J470" s="20"/>
      <c r="K470" s="9"/>
    </row>
    <row r="471" spans="1:11" ht="15" customHeight="1">
      <c r="A471" s="14"/>
      <c r="B471" s="14"/>
      <c r="C471" s="14"/>
      <c r="D471" s="14"/>
      <c r="E471" s="8"/>
      <c r="F471" s="16"/>
      <c r="G471" s="16"/>
      <c r="H471" s="20"/>
      <c r="I471" s="20"/>
      <c r="J471" s="20"/>
      <c r="K471" s="9"/>
    </row>
    <row r="472" spans="1:11" ht="42" customHeight="1">
      <c r="A472" s="14" t="s">
        <v>39</v>
      </c>
      <c r="B472" s="14"/>
      <c r="C472" s="14"/>
      <c r="D472" s="14"/>
      <c r="E472" s="8" t="s">
        <v>30</v>
      </c>
      <c r="F472" s="16"/>
      <c r="G472" s="16"/>
      <c r="H472" s="20"/>
      <c r="I472" s="20"/>
      <c r="J472" s="20"/>
      <c r="K472" s="9"/>
    </row>
    <row r="473" spans="1:11" ht="15" customHeight="1">
      <c r="A473" s="14" t="s">
        <v>32</v>
      </c>
      <c r="B473" s="14"/>
      <c r="C473" s="14"/>
      <c r="D473" s="14"/>
      <c r="E473" s="8" t="s">
        <v>30</v>
      </c>
      <c r="F473" s="16"/>
      <c r="G473" s="16"/>
      <c r="H473" s="20"/>
      <c r="I473" s="20"/>
      <c r="J473" s="20"/>
      <c r="K473" s="9"/>
    </row>
    <row r="474" spans="1:11" ht="15" customHeight="1">
      <c r="A474" s="14"/>
      <c r="B474" s="14"/>
      <c r="C474" s="14"/>
      <c r="D474" s="14"/>
      <c r="E474" s="8"/>
      <c r="F474" s="16"/>
      <c r="G474" s="16"/>
      <c r="H474" s="20"/>
      <c r="I474" s="20"/>
      <c r="J474" s="20"/>
      <c r="K474" s="9"/>
    </row>
    <row r="475" spans="1:11" ht="29.1" customHeight="1">
      <c r="A475" s="14" t="s">
        <v>40</v>
      </c>
      <c r="B475" s="14"/>
      <c r="C475" s="14"/>
      <c r="D475" s="14"/>
      <c r="E475" s="8" t="s">
        <v>30</v>
      </c>
      <c r="F475" s="16"/>
      <c r="G475" s="16"/>
      <c r="H475" s="20"/>
      <c r="I475" s="20"/>
      <c r="J475" s="20"/>
      <c r="K475" s="9"/>
    </row>
    <row r="476" spans="1:11" ht="29.1" customHeight="1">
      <c r="A476" s="14" t="s">
        <v>41</v>
      </c>
      <c r="B476" s="14"/>
      <c r="C476" s="14"/>
      <c r="D476" s="14"/>
      <c r="E476" s="8" t="s">
        <v>30</v>
      </c>
      <c r="F476" s="16"/>
      <c r="G476" s="16"/>
      <c r="H476" s="20"/>
      <c r="I476" s="20"/>
      <c r="J476" s="20"/>
      <c r="K476" s="9"/>
    </row>
    <row r="477" spans="1:11" ht="15" customHeight="1">
      <c r="A477" s="23" t="s">
        <v>42</v>
      </c>
      <c r="B477" s="23"/>
      <c r="C477" s="23"/>
      <c r="D477" s="23"/>
      <c r="E477" s="10">
        <v>900</v>
      </c>
      <c r="F477" s="20">
        <f>F497</f>
        <v>199160</v>
      </c>
      <c r="G477" s="20"/>
      <c r="H477" s="20">
        <f>F477</f>
        <v>199160</v>
      </c>
      <c r="I477" s="20"/>
      <c r="J477" s="20"/>
      <c r="K477" s="9"/>
    </row>
    <row r="478" spans="1:11" ht="15" customHeight="1">
      <c r="A478" s="14" t="s">
        <v>32</v>
      </c>
      <c r="B478" s="14"/>
      <c r="C478" s="14"/>
      <c r="D478" s="14"/>
      <c r="E478" s="8"/>
      <c r="F478" s="15"/>
      <c r="G478" s="15"/>
      <c r="H478" s="20"/>
      <c r="I478" s="20"/>
      <c r="J478" s="20"/>
      <c r="K478" s="9"/>
    </row>
    <row r="479" spans="1:11" ht="29.1" customHeight="1">
      <c r="A479" s="14" t="s">
        <v>43</v>
      </c>
      <c r="B479" s="14"/>
      <c r="C479" s="14"/>
      <c r="D479" s="14"/>
      <c r="E479" s="10">
        <v>210</v>
      </c>
      <c r="F479" s="15"/>
      <c r="G479" s="15"/>
      <c r="H479" s="20"/>
      <c r="I479" s="20"/>
      <c r="J479" s="20"/>
      <c r="K479" s="9"/>
    </row>
    <row r="480" spans="1:11" ht="15" customHeight="1">
      <c r="A480" s="14" t="s">
        <v>44</v>
      </c>
      <c r="B480" s="14"/>
      <c r="C480" s="14"/>
      <c r="D480" s="14"/>
      <c r="E480" s="8"/>
      <c r="F480" s="15"/>
      <c r="G480" s="15"/>
      <c r="H480" s="20"/>
      <c r="I480" s="20"/>
      <c r="J480" s="20"/>
      <c r="K480" s="9"/>
    </row>
    <row r="481" spans="1:11" ht="15" customHeight="1">
      <c r="A481" s="14" t="s">
        <v>45</v>
      </c>
      <c r="B481" s="14"/>
      <c r="C481" s="14"/>
      <c r="D481" s="14"/>
      <c r="E481" s="10">
        <v>211</v>
      </c>
      <c r="F481" s="15"/>
      <c r="G481" s="15"/>
      <c r="H481" s="20"/>
      <c r="I481" s="20"/>
      <c r="J481" s="20"/>
      <c r="K481" s="9"/>
    </row>
    <row r="482" spans="1:11" ht="29.1" customHeight="1">
      <c r="A482" s="21" t="s">
        <v>46</v>
      </c>
      <c r="B482" s="21"/>
      <c r="C482" s="21"/>
      <c r="D482" s="21"/>
      <c r="E482" s="8"/>
      <c r="F482" s="22"/>
      <c r="G482" s="22"/>
      <c r="H482" s="20"/>
      <c r="I482" s="20"/>
      <c r="J482" s="20"/>
      <c r="K482" s="9"/>
    </row>
    <row r="483" spans="1:11" ht="15" customHeight="1">
      <c r="A483" s="14" t="s">
        <v>47</v>
      </c>
      <c r="B483" s="14"/>
      <c r="C483" s="14"/>
      <c r="D483" s="14"/>
      <c r="E483" s="10">
        <v>212</v>
      </c>
      <c r="F483" s="15"/>
      <c r="G483" s="15"/>
      <c r="H483" s="20"/>
      <c r="I483" s="20"/>
      <c r="J483" s="20"/>
      <c r="K483" s="9"/>
    </row>
    <row r="484" spans="1:11" ht="29.1" customHeight="1">
      <c r="A484" s="14" t="s">
        <v>48</v>
      </c>
      <c r="B484" s="14"/>
      <c r="C484" s="14"/>
      <c r="D484" s="14"/>
      <c r="E484" s="10">
        <v>213</v>
      </c>
      <c r="F484" s="15"/>
      <c r="G484" s="15"/>
      <c r="H484" s="20"/>
      <c r="I484" s="20"/>
      <c r="J484" s="20"/>
      <c r="K484" s="9"/>
    </row>
    <row r="485" spans="1:11" ht="29.1" customHeight="1">
      <c r="A485" s="21" t="s">
        <v>46</v>
      </c>
      <c r="B485" s="21"/>
      <c r="C485" s="21"/>
      <c r="D485" s="21"/>
      <c r="E485" s="8"/>
      <c r="F485" s="22"/>
      <c r="G485" s="22"/>
      <c r="H485" s="20"/>
      <c r="I485" s="20"/>
      <c r="J485" s="20"/>
      <c r="K485" s="9"/>
    </row>
    <row r="486" spans="1:11" ht="15" customHeight="1">
      <c r="A486" s="14" t="s">
        <v>49</v>
      </c>
      <c r="B486" s="14"/>
      <c r="C486" s="14"/>
      <c r="D486" s="14"/>
      <c r="E486" s="10">
        <v>220</v>
      </c>
      <c r="F486" s="15"/>
      <c r="G486" s="15"/>
      <c r="H486" s="20"/>
      <c r="I486" s="20"/>
      <c r="J486" s="20"/>
      <c r="K486" s="9"/>
    </row>
    <row r="487" spans="1:11" ht="15" customHeight="1">
      <c r="A487" s="14" t="s">
        <v>44</v>
      </c>
      <c r="B487" s="14"/>
      <c r="C487" s="14"/>
      <c r="D487" s="14"/>
      <c r="E487" s="8"/>
      <c r="F487" s="15"/>
      <c r="G487" s="15"/>
      <c r="H487" s="20"/>
      <c r="I487" s="20"/>
      <c r="J487" s="20"/>
      <c r="K487" s="9"/>
    </row>
    <row r="488" spans="1:11" ht="15" customHeight="1">
      <c r="A488" s="14" t="s">
        <v>50</v>
      </c>
      <c r="B488" s="14"/>
      <c r="C488" s="14"/>
      <c r="D488" s="14"/>
      <c r="E488" s="10">
        <v>221</v>
      </c>
      <c r="F488" s="15"/>
      <c r="G488" s="15"/>
      <c r="H488" s="20"/>
      <c r="I488" s="20"/>
      <c r="J488" s="20"/>
      <c r="K488" s="9"/>
    </row>
    <row r="489" spans="1:11" ht="15" customHeight="1">
      <c r="A489" s="14" t="s">
        <v>51</v>
      </c>
      <c r="B489" s="14"/>
      <c r="C489" s="14"/>
      <c r="D489" s="14"/>
      <c r="E489" s="10">
        <v>222</v>
      </c>
      <c r="F489" s="15"/>
      <c r="G489" s="15"/>
      <c r="H489" s="20"/>
      <c r="I489" s="20"/>
      <c r="J489" s="20"/>
      <c r="K489" s="9"/>
    </row>
    <row r="490" spans="1:11" ht="15" customHeight="1">
      <c r="A490" s="14" t="s">
        <v>52</v>
      </c>
      <c r="B490" s="14"/>
      <c r="C490" s="14"/>
      <c r="D490" s="14"/>
      <c r="E490" s="10">
        <v>223</v>
      </c>
      <c r="F490" s="15"/>
      <c r="G490" s="15"/>
      <c r="H490" s="20"/>
      <c r="I490" s="20"/>
      <c r="J490" s="20"/>
      <c r="K490" s="9"/>
    </row>
    <row r="491" spans="1:11" ht="29.1" customHeight="1">
      <c r="A491" s="14" t="s">
        <v>53</v>
      </c>
      <c r="B491" s="14"/>
      <c r="C491" s="14"/>
      <c r="D491" s="14"/>
      <c r="E491" s="10">
        <v>224</v>
      </c>
      <c r="F491" s="15"/>
      <c r="G491" s="15"/>
      <c r="H491" s="20"/>
      <c r="I491" s="20"/>
      <c r="J491" s="20"/>
      <c r="K491" s="9"/>
    </row>
    <row r="492" spans="1:11" ht="29.1" customHeight="1">
      <c r="A492" s="14" t="s">
        <v>54</v>
      </c>
      <c r="B492" s="14"/>
      <c r="C492" s="14"/>
      <c r="D492" s="14"/>
      <c r="E492" s="10">
        <v>225</v>
      </c>
      <c r="F492" s="15"/>
      <c r="G492" s="15"/>
      <c r="H492" s="20"/>
      <c r="I492" s="20"/>
      <c r="J492" s="20"/>
      <c r="K492" s="9"/>
    </row>
    <row r="493" spans="1:11" ht="15" customHeight="1">
      <c r="A493" s="14" t="s">
        <v>55</v>
      </c>
      <c r="B493" s="14"/>
      <c r="C493" s="14"/>
      <c r="D493" s="14"/>
      <c r="E493" s="10">
        <v>226</v>
      </c>
      <c r="F493" s="15"/>
      <c r="G493" s="15"/>
      <c r="H493" s="20"/>
      <c r="I493" s="20"/>
      <c r="J493" s="20"/>
      <c r="K493" s="9"/>
    </row>
    <row r="494" spans="1:11" ht="29.1" customHeight="1">
      <c r="A494" s="14" t="s">
        <v>56</v>
      </c>
      <c r="B494" s="14"/>
      <c r="C494" s="14"/>
      <c r="D494" s="14"/>
      <c r="E494" s="10">
        <v>240</v>
      </c>
      <c r="F494" s="15"/>
      <c r="G494" s="15"/>
      <c r="H494" s="20"/>
      <c r="I494" s="20"/>
      <c r="J494" s="20"/>
      <c r="K494" s="9"/>
    </row>
    <row r="495" spans="1:11" ht="15" customHeight="1">
      <c r="A495" s="14" t="s">
        <v>44</v>
      </c>
      <c r="B495" s="14"/>
      <c r="C495" s="14"/>
      <c r="D495" s="14"/>
      <c r="E495" s="8"/>
      <c r="F495" s="15"/>
      <c r="G495" s="15"/>
      <c r="H495" s="20"/>
      <c r="I495" s="20"/>
      <c r="J495" s="20"/>
      <c r="K495" s="9"/>
    </row>
    <row r="496" spans="1:11" ht="42" customHeight="1">
      <c r="A496" s="14" t="s">
        <v>57</v>
      </c>
      <c r="B496" s="14"/>
      <c r="C496" s="14"/>
      <c r="D496" s="14"/>
      <c r="E496" s="10">
        <v>241</v>
      </c>
      <c r="F496" s="15"/>
      <c r="G496" s="15"/>
      <c r="H496" s="20"/>
      <c r="I496" s="20"/>
      <c r="J496" s="20"/>
      <c r="K496" s="9"/>
    </row>
    <row r="497" spans="1:11" ht="29.1" customHeight="1">
      <c r="A497" s="14" t="s">
        <v>58</v>
      </c>
      <c r="B497" s="14"/>
      <c r="C497" s="14"/>
      <c r="D497" s="14"/>
      <c r="E497" s="10">
        <v>260</v>
      </c>
      <c r="F497" s="20">
        <f>F499</f>
        <v>199160</v>
      </c>
      <c r="G497" s="20"/>
      <c r="H497" s="20">
        <f>F497</f>
        <v>199160</v>
      </c>
      <c r="I497" s="20"/>
      <c r="J497" s="20"/>
      <c r="K497" s="9"/>
    </row>
    <row r="498" spans="1:11" ht="15" customHeight="1">
      <c r="A498" s="14" t="s">
        <v>44</v>
      </c>
      <c r="B498" s="14"/>
      <c r="C498" s="14"/>
      <c r="D498" s="14"/>
      <c r="E498" s="8"/>
      <c r="F498" s="15"/>
      <c r="G498" s="15"/>
      <c r="H498" s="20"/>
      <c r="I498" s="20"/>
      <c r="J498" s="20"/>
      <c r="K498" s="9"/>
    </row>
    <row r="499" spans="1:11" ht="29.1" customHeight="1">
      <c r="A499" s="14" t="s">
        <v>59</v>
      </c>
      <c r="B499" s="14"/>
      <c r="C499" s="14"/>
      <c r="D499" s="14"/>
      <c r="E499" s="10">
        <v>262</v>
      </c>
      <c r="F499" s="20">
        <v>199160</v>
      </c>
      <c r="G499" s="20"/>
      <c r="H499" s="20">
        <f>F499</f>
        <v>199160</v>
      </c>
      <c r="I499" s="20"/>
      <c r="J499" s="20"/>
      <c r="K499" s="9"/>
    </row>
    <row r="500" spans="1:11" ht="56.1" customHeight="1">
      <c r="A500" s="14" t="s">
        <v>60</v>
      </c>
      <c r="B500" s="14"/>
      <c r="C500" s="14"/>
      <c r="D500" s="14"/>
      <c r="E500" s="10">
        <v>263</v>
      </c>
      <c r="F500" s="15"/>
      <c r="G500" s="15"/>
      <c r="H500" s="15"/>
      <c r="I500" s="15"/>
      <c r="J500" s="15"/>
      <c r="K500" s="9"/>
    </row>
    <row r="501" spans="1:11" ht="15" customHeight="1">
      <c r="A501" s="14" t="s">
        <v>61</v>
      </c>
      <c r="B501" s="14"/>
      <c r="C501" s="14"/>
      <c r="D501" s="14"/>
      <c r="E501" s="10">
        <v>290</v>
      </c>
      <c r="F501" s="15"/>
      <c r="G501" s="15"/>
      <c r="H501" s="15"/>
      <c r="I501" s="15"/>
      <c r="J501" s="15"/>
      <c r="K501" s="9"/>
    </row>
    <row r="502" spans="1:11" ht="29.1" customHeight="1">
      <c r="A502" s="14" t="s">
        <v>62</v>
      </c>
      <c r="B502" s="14"/>
      <c r="C502" s="14"/>
      <c r="D502" s="14"/>
      <c r="E502" s="10">
        <v>300</v>
      </c>
      <c r="F502" s="15"/>
      <c r="G502" s="15"/>
      <c r="H502" s="15"/>
      <c r="I502" s="15"/>
      <c r="J502" s="15"/>
      <c r="K502" s="9"/>
    </row>
    <row r="503" spans="1:11" ht="15" customHeight="1">
      <c r="A503" s="14" t="s">
        <v>44</v>
      </c>
      <c r="B503" s="14"/>
      <c r="C503" s="14"/>
      <c r="D503" s="14"/>
      <c r="E503" s="8"/>
      <c r="F503" s="15"/>
      <c r="G503" s="15"/>
      <c r="H503" s="15"/>
      <c r="I503" s="15"/>
      <c r="J503" s="15"/>
      <c r="K503" s="9"/>
    </row>
    <row r="504" spans="1:11" ht="29.1" customHeight="1">
      <c r="A504" s="14" t="s">
        <v>63</v>
      </c>
      <c r="B504" s="14"/>
      <c r="C504" s="14"/>
      <c r="D504" s="14"/>
      <c r="E504" s="10">
        <v>310</v>
      </c>
      <c r="F504" s="15"/>
      <c r="G504" s="15"/>
      <c r="H504" s="15"/>
      <c r="I504" s="15"/>
      <c r="J504" s="15"/>
      <c r="K504" s="9"/>
    </row>
    <row r="505" spans="1:11" ht="29.1" customHeight="1">
      <c r="A505" s="14" t="s">
        <v>64</v>
      </c>
      <c r="B505" s="14"/>
      <c r="C505" s="14"/>
      <c r="D505" s="14"/>
      <c r="E505" s="10">
        <v>320</v>
      </c>
      <c r="F505" s="15"/>
      <c r="G505" s="15"/>
      <c r="H505" s="15"/>
      <c r="I505" s="15"/>
      <c r="J505" s="15"/>
      <c r="K505" s="9"/>
    </row>
    <row r="506" spans="1:11" ht="29.1" customHeight="1">
      <c r="A506" s="14" t="s">
        <v>65</v>
      </c>
      <c r="B506" s="14"/>
      <c r="C506" s="14"/>
      <c r="D506" s="14"/>
      <c r="E506" s="10">
        <v>330</v>
      </c>
      <c r="F506" s="15"/>
      <c r="G506" s="15"/>
      <c r="H506" s="15"/>
      <c r="I506" s="15"/>
      <c r="J506" s="15"/>
      <c r="K506" s="9"/>
    </row>
    <row r="507" spans="1:11" ht="29.1" customHeight="1">
      <c r="A507" s="14" t="s">
        <v>66</v>
      </c>
      <c r="B507" s="14"/>
      <c r="C507" s="14"/>
      <c r="D507" s="14"/>
      <c r="E507" s="10">
        <v>340</v>
      </c>
      <c r="F507" s="15"/>
      <c r="G507" s="15"/>
      <c r="H507" s="15"/>
      <c r="I507" s="15"/>
      <c r="J507" s="15"/>
      <c r="K507" s="9"/>
    </row>
    <row r="508" spans="1:11" ht="29.1" customHeight="1">
      <c r="A508" s="14" t="s">
        <v>67</v>
      </c>
      <c r="B508" s="14"/>
      <c r="C508" s="14"/>
      <c r="D508" s="14"/>
      <c r="E508" s="10">
        <v>500</v>
      </c>
      <c r="F508" s="15"/>
      <c r="G508" s="15"/>
      <c r="H508" s="15"/>
      <c r="I508" s="15"/>
      <c r="J508" s="15"/>
      <c r="K508" s="9"/>
    </row>
    <row r="509" spans="1:11" ht="15" customHeight="1">
      <c r="A509" s="14" t="s">
        <v>44</v>
      </c>
      <c r="B509" s="14"/>
      <c r="C509" s="14"/>
      <c r="D509" s="14"/>
      <c r="E509" s="8"/>
      <c r="F509" s="15"/>
      <c r="G509" s="15"/>
      <c r="H509" s="15"/>
      <c r="I509" s="15"/>
      <c r="J509" s="15"/>
      <c r="K509" s="9"/>
    </row>
    <row r="510" spans="1:11" ht="42" customHeight="1">
      <c r="A510" s="14" t="s">
        <v>68</v>
      </c>
      <c r="B510" s="14"/>
      <c r="C510" s="14"/>
      <c r="D510" s="14"/>
      <c r="E510" s="10">
        <v>520</v>
      </c>
      <c r="F510" s="15"/>
      <c r="G510" s="15"/>
      <c r="H510" s="15"/>
      <c r="I510" s="15"/>
      <c r="J510" s="15"/>
      <c r="K510" s="9"/>
    </row>
    <row r="511" spans="1:11" ht="29.1" customHeight="1">
      <c r="A511" s="14" t="s">
        <v>69</v>
      </c>
      <c r="B511" s="14"/>
      <c r="C511" s="14"/>
      <c r="D511" s="14"/>
      <c r="E511" s="10">
        <v>530</v>
      </c>
      <c r="F511" s="15"/>
      <c r="G511" s="15"/>
      <c r="H511" s="15"/>
      <c r="I511" s="15"/>
      <c r="J511" s="15"/>
      <c r="K511" s="9"/>
    </row>
    <row r="512" spans="1:11" ht="15" customHeight="1">
      <c r="A512" s="14" t="s">
        <v>70</v>
      </c>
      <c r="B512" s="14"/>
      <c r="C512" s="14"/>
      <c r="D512" s="14"/>
      <c r="E512" s="8"/>
      <c r="F512" s="16"/>
      <c r="G512" s="16"/>
      <c r="H512" s="16"/>
      <c r="I512" s="16"/>
      <c r="J512" s="16"/>
      <c r="K512" s="9"/>
    </row>
    <row r="513" spans="1:11" s="1" customFormat="1" ht="29.1" customHeight="1">
      <c r="A513" s="14" t="s">
        <v>71</v>
      </c>
      <c r="B513" s="14"/>
      <c r="C513" s="14"/>
      <c r="D513" s="14"/>
      <c r="E513" s="8" t="s">
        <v>30</v>
      </c>
      <c r="F513" s="16"/>
      <c r="G513" s="16"/>
      <c r="H513" s="16"/>
      <c r="I513" s="16"/>
      <c r="J513" s="16"/>
      <c r="K513" s="9"/>
    </row>
    <row r="515" spans="1:11" ht="29.1" customHeight="1">
      <c r="B515" s="26" t="s">
        <v>78</v>
      </c>
      <c r="C515" s="26"/>
      <c r="D515" s="26"/>
      <c r="E515" s="26"/>
      <c r="F515" s="26"/>
      <c r="G515" s="26"/>
      <c r="H515" s="26"/>
      <c r="I515" s="26"/>
      <c r="J515" s="26"/>
    </row>
    <row r="517" spans="1:11" ht="15" customHeight="1">
      <c r="A517" s="27" t="s">
        <v>22</v>
      </c>
      <c r="B517" s="27"/>
      <c r="C517" s="27"/>
      <c r="D517" s="27"/>
      <c r="E517" s="27"/>
      <c r="F517" s="27"/>
      <c r="G517" s="27"/>
      <c r="H517" s="27"/>
      <c r="I517" s="27"/>
      <c r="J517" s="27"/>
      <c r="K517" s="27"/>
    </row>
    <row r="518" spans="1:11" ht="66.95" customHeight="1">
      <c r="A518" s="28" t="s">
        <v>23</v>
      </c>
      <c r="B518" s="28"/>
      <c r="C518" s="28"/>
      <c r="D518" s="28"/>
      <c r="E518" s="28" t="s">
        <v>24</v>
      </c>
      <c r="F518" s="29" t="s">
        <v>25</v>
      </c>
      <c r="G518" s="29"/>
      <c r="H518" s="24" t="s">
        <v>26</v>
      </c>
      <c r="I518" s="24"/>
      <c r="J518" s="24"/>
      <c r="K518" s="24"/>
    </row>
    <row r="519" spans="1:11" ht="123" customHeight="1">
      <c r="A519" s="28"/>
      <c r="B519" s="28"/>
      <c r="C519" s="28"/>
      <c r="D519" s="28"/>
      <c r="E519" s="28"/>
      <c r="F519" s="29"/>
      <c r="G519" s="29"/>
      <c r="H519" s="25" t="s">
        <v>27</v>
      </c>
      <c r="I519" s="25"/>
      <c r="J519" s="25"/>
      <c r="K519" s="12" t="s">
        <v>28</v>
      </c>
    </row>
    <row r="520" spans="1:11" ht="29.1" customHeight="1">
      <c r="A520" s="23" t="s">
        <v>29</v>
      </c>
      <c r="B520" s="23"/>
      <c r="C520" s="23"/>
      <c r="D520" s="23"/>
      <c r="E520" s="8" t="s">
        <v>30</v>
      </c>
      <c r="F520" s="16"/>
      <c r="G520" s="16"/>
      <c r="H520" s="16"/>
      <c r="I520" s="16"/>
      <c r="J520" s="16"/>
      <c r="K520" s="9"/>
    </row>
    <row r="521" spans="1:11" ht="15" customHeight="1">
      <c r="A521" s="23" t="s">
        <v>31</v>
      </c>
      <c r="B521" s="23"/>
      <c r="C521" s="23"/>
      <c r="D521" s="23"/>
      <c r="E521" s="8" t="s">
        <v>30</v>
      </c>
      <c r="F521" s="20">
        <f>F524</f>
        <v>85360</v>
      </c>
      <c r="G521" s="20"/>
      <c r="H521" s="20">
        <f>F521</f>
        <v>85360</v>
      </c>
      <c r="I521" s="20"/>
      <c r="J521" s="20"/>
      <c r="K521" s="9"/>
    </row>
    <row r="522" spans="1:11" ht="15" customHeight="1">
      <c r="A522" s="14" t="s">
        <v>32</v>
      </c>
      <c r="B522" s="14"/>
      <c r="C522" s="14"/>
      <c r="D522" s="14"/>
      <c r="E522" s="8" t="s">
        <v>30</v>
      </c>
      <c r="F522" s="16"/>
      <c r="G522" s="16"/>
      <c r="H522" s="20"/>
      <c r="I522" s="20"/>
      <c r="J522" s="20"/>
      <c r="K522" s="9"/>
    </row>
    <row r="523" spans="1:11" ht="29.1" customHeight="1">
      <c r="A523" s="14" t="s">
        <v>33</v>
      </c>
      <c r="B523" s="14"/>
      <c r="C523" s="14"/>
      <c r="D523" s="14"/>
      <c r="E523" s="8" t="s">
        <v>30</v>
      </c>
      <c r="F523" s="15"/>
      <c r="G523" s="15"/>
      <c r="H523" s="20"/>
      <c r="I523" s="20"/>
      <c r="J523" s="20"/>
      <c r="K523" s="9"/>
    </row>
    <row r="524" spans="1:11" ht="15" customHeight="1">
      <c r="A524" s="14" t="s">
        <v>34</v>
      </c>
      <c r="B524" s="14"/>
      <c r="C524" s="14"/>
      <c r="D524" s="14"/>
      <c r="E524" s="8" t="s">
        <v>30</v>
      </c>
      <c r="F524" s="20">
        <f>F536</f>
        <v>85360</v>
      </c>
      <c r="G524" s="20"/>
      <c r="H524" s="20">
        <f>F524</f>
        <v>85360</v>
      </c>
      <c r="I524" s="20"/>
      <c r="J524" s="20"/>
      <c r="K524" s="9"/>
    </row>
    <row r="525" spans="1:11" ht="15" customHeight="1">
      <c r="A525" s="14" t="s">
        <v>35</v>
      </c>
      <c r="B525" s="14"/>
      <c r="C525" s="14"/>
      <c r="D525" s="14"/>
      <c r="E525" s="8"/>
      <c r="F525" s="15"/>
      <c r="G525" s="15"/>
      <c r="H525" s="20"/>
      <c r="I525" s="20"/>
      <c r="J525" s="20"/>
      <c r="K525" s="9"/>
    </row>
    <row r="526" spans="1:11" ht="108.95" customHeight="1">
      <c r="A526" s="14" t="s">
        <v>36</v>
      </c>
      <c r="B526" s="14"/>
      <c r="C526" s="14"/>
      <c r="D526" s="14"/>
      <c r="E526" s="8" t="s">
        <v>30</v>
      </c>
      <c r="F526" s="15"/>
      <c r="G526" s="15"/>
      <c r="H526" s="20"/>
      <c r="I526" s="20"/>
      <c r="J526" s="20"/>
      <c r="K526" s="9"/>
    </row>
    <row r="527" spans="1:11" ht="15" customHeight="1">
      <c r="A527" s="14" t="s">
        <v>32</v>
      </c>
      <c r="B527" s="14"/>
      <c r="C527" s="14"/>
      <c r="D527" s="14"/>
      <c r="E527" s="8" t="s">
        <v>30</v>
      </c>
      <c r="F527" s="16"/>
      <c r="G527" s="16"/>
      <c r="H527" s="20"/>
      <c r="I527" s="20"/>
      <c r="J527" s="20"/>
      <c r="K527" s="9"/>
    </row>
    <row r="528" spans="1:11" ht="15" customHeight="1">
      <c r="A528" s="14" t="s">
        <v>37</v>
      </c>
      <c r="B528" s="14"/>
      <c r="C528" s="14"/>
      <c r="D528" s="14"/>
      <c r="E528" s="8" t="s">
        <v>30</v>
      </c>
      <c r="F528" s="16"/>
      <c r="G528" s="16"/>
      <c r="H528" s="20"/>
      <c r="I528" s="20"/>
      <c r="J528" s="20"/>
      <c r="K528" s="9"/>
    </row>
    <row r="529" spans="1:11" ht="15" customHeight="1">
      <c r="A529" s="14" t="s">
        <v>38</v>
      </c>
      <c r="B529" s="14"/>
      <c r="C529" s="14"/>
      <c r="D529" s="14"/>
      <c r="E529" s="8" t="s">
        <v>30</v>
      </c>
      <c r="F529" s="16"/>
      <c r="G529" s="16"/>
      <c r="H529" s="20"/>
      <c r="I529" s="20"/>
      <c r="J529" s="20"/>
      <c r="K529" s="9"/>
    </row>
    <row r="530" spans="1:11" ht="15" customHeight="1">
      <c r="A530" s="14"/>
      <c r="B530" s="14"/>
      <c r="C530" s="14"/>
      <c r="D530" s="14"/>
      <c r="E530" s="8"/>
      <c r="F530" s="16"/>
      <c r="G530" s="16"/>
      <c r="H530" s="20"/>
      <c r="I530" s="20"/>
      <c r="J530" s="20"/>
      <c r="K530" s="9"/>
    </row>
    <row r="531" spans="1:11" ht="42" customHeight="1">
      <c r="A531" s="14" t="s">
        <v>39</v>
      </c>
      <c r="B531" s="14"/>
      <c r="C531" s="14"/>
      <c r="D531" s="14"/>
      <c r="E531" s="8" t="s">
        <v>30</v>
      </c>
      <c r="F531" s="16"/>
      <c r="G531" s="16"/>
      <c r="H531" s="20"/>
      <c r="I531" s="20"/>
      <c r="J531" s="20"/>
      <c r="K531" s="9"/>
    </row>
    <row r="532" spans="1:11" ht="15" customHeight="1">
      <c r="A532" s="14" t="s">
        <v>32</v>
      </c>
      <c r="B532" s="14"/>
      <c r="C532" s="14"/>
      <c r="D532" s="14"/>
      <c r="E532" s="8" t="s">
        <v>30</v>
      </c>
      <c r="F532" s="16"/>
      <c r="G532" s="16"/>
      <c r="H532" s="20"/>
      <c r="I532" s="20"/>
      <c r="J532" s="20"/>
      <c r="K532" s="9"/>
    </row>
    <row r="533" spans="1:11" ht="15" customHeight="1">
      <c r="A533" s="14"/>
      <c r="B533" s="14"/>
      <c r="C533" s="14"/>
      <c r="D533" s="14"/>
      <c r="E533" s="8"/>
      <c r="F533" s="16"/>
      <c r="G533" s="16"/>
      <c r="H533" s="20"/>
      <c r="I533" s="20"/>
      <c r="J533" s="20"/>
      <c r="K533" s="9"/>
    </row>
    <row r="534" spans="1:11" ht="29.1" customHeight="1">
      <c r="A534" s="14" t="s">
        <v>40</v>
      </c>
      <c r="B534" s="14"/>
      <c r="C534" s="14"/>
      <c r="D534" s="14"/>
      <c r="E534" s="8" t="s">
        <v>30</v>
      </c>
      <c r="F534" s="16"/>
      <c r="G534" s="16"/>
      <c r="H534" s="20"/>
      <c r="I534" s="20"/>
      <c r="J534" s="20"/>
      <c r="K534" s="9"/>
    </row>
    <row r="535" spans="1:11" ht="29.1" customHeight="1">
      <c r="A535" s="14" t="s">
        <v>41</v>
      </c>
      <c r="B535" s="14"/>
      <c r="C535" s="14"/>
      <c r="D535" s="14"/>
      <c r="E535" s="8" t="s">
        <v>30</v>
      </c>
      <c r="F535" s="16"/>
      <c r="G535" s="16"/>
      <c r="H535" s="20"/>
      <c r="I535" s="20"/>
      <c r="J535" s="20"/>
      <c r="K535" s="9"/>
    </row>
    <row r="536" spans="1:11" ht="15" customHeight="1">
      <c r="A536" s="23" t="s">
        <v>42</v>
      </c>
      <c r="B536" s="23"/>
      <c r="C536" s="23"/>
      <c r="D536" s="23"/>
      <c r="E536" s="10">
        <v>900</v>
      </c>
      <c r="F536" s="20">
        <f>F556</f>
        <v>85360</v>
      </c>
      <c r="G536" s="20"/>
      <c r="H536" s="20">
        <f>F536</f>
        <v>85360</v>
      </c>
      <c r="I536" s="20"/>
      <c r="J536" s="20"/>
      <c r="K536" s="9"/>
    </row>
    <row r="537" spans="1:11" ht="15" customHeight="1">
      <c r="A537" s="14" t="s">
        <v>32</v>
      </c>
      <c r="B537" s="14"/>
      <c r="C537" s="14"/>
      <c r="D537" s="14"/>
      <c r="E537" s="8"/>
      <c r="F537" s="15"/>
      <c r="G537" s="15"/>
      <c r="H537" s="20"/>
      <c r="I537" s="20"/>
      <c r="J537" s="20"/>
      <c r="K537" s="9"/>
    </row>
    <row r="538" spans="1:11" ht="29.1" customHeight="1">
      <c r="A538" s="14" t="s">
        <v>43</v>
      </c>
      <c r="B538" s="14"/>
      <c r="C538" s="14"/>
      <c r="D538" s="14"/>
      <c r="E538" s="10">
        <v>210</v>
      </c>
      <c r="F538" s="15"/>
      <c r="G538" s="15"/>
      <c r="H538" s="20"/>
      <c r="I538" s="20"/>
      <c r="J538" s="20"/>
      <c r="K538" s="9"/>
    </row>
    <row r="539" spans="1:11" ht="15" customHeight="1">
      <c r="A539" s="14" t="s">
        <v>44</v>
      </c>
      <c r="B539" s="14"/>
      <c r="C539" s="14"/>
      <c r="D539" s="14"/>
      <c r="E539" s="8"/>
      <c r="F539" s="15"/>
      <c r="G539" s="15"/>
      <c r="H539" s="20"/>
      <c r="I539" s="20"/>
      <c r="J539" s="20"/>
      <c r="K539" s="9"/>
    </row>
    <row r="540" spans="1:11" ht="15" customHeight="1">
      <c r="A540" s="14" t="s">
        <v>45</v>
      </c>
      <c r="B540" s="14"/>
      <c r="C540" s="14"/>
      <c r="D540" s="14"/>
      <c r="E540" s="10">
        <v>211</v>
      </c>
      <c r="F540" s="15"/>
      <c r="G540" s="15"/>
      <c r="H540" s="20"/>
      <c r="I540" s="20"/>
      <c r="J540" s="20"/>
      <c r="K540" s="9"/>
    </row>
    <row r="541" spans="1:11" ht="29.1" customHeight="1">
      <c r="A541" s="21" t="s">
        <v>46</v>
      </c>
      <c r="B541" s="21"/>
      <c r="C541" s="21"/>
      <c r="D541" s="21"/>
      <c r="E541" s="8"/>
      <c r="F541" s="22"/>
      <c r="G541" s="22"/>
      <c r="H541" s="20"/>
      <c r="I541" s="20"/>
      <c r="J541" s="20"/>
      <c r="K541" s="9"/>
    </row>
    <row r="542" spans="1:11" ht="15" customHeight="1">
      <c r="A542" s="14" t="s">
        <v>47</v>
      </c>
      <c r="B542" s="14"/>
      <c r="C542" s="14"/>
      <c r="D542" s="14"/>
      <c r="E542" s="10">
        <v>212</v>
      </c>
      <c r="F542" s="15"/>
      <c r="G542" s="15"/>
      <c r="H542" s="20"/>
      <c r="I542" s="20"/>
      <c r="J542" s="20"/>
      <c r="K542" s="9"/>
    </row>
    <row r="543" spans="1:11" ht="29.1" customHeight="1">
      <c r="A543" s="14" t="s">
        <v>48</v>
      </c>
      <c r="B543" s="14"/>
      <c r="C543" s="14"/>
      <c r="D543" s="14"/>
      <c r="E543" s="10">
        <v>213</v>
      </c>
      <c r="F543" s="15"/>
      <c r="G543" s="15"/>
      <c r="H543" s="20"/>
      <c r="I543" s="20"/>
      <c r="J543" s="20"/>
      <c r="K543" s="9"/>
    </row>
    <row r="544" spans="1:11" ht="29.1" customHeight="1">
      <c r="A544" s="21" t="s">
        <v>46</v>
      </c>
      <c r="B544" s="21"/>
      <c r="C544" s="21"/>
      <c r="D544" s="21"/>
      <c r="E544" s="8"/>
      <c r="F544" s="22"/>
      <c r="G544" s="22"/>
      <c r="H544" s="20"/>
      <c r="I544" s="20"/>
      <c r="J544" s="20"/>
      <c r="K544" s="9"/>
    </row>
    <row r="545" spans="1:11" ht="15" customHeight="1">
      <c r="A545" s="14" t="s">
        <v>49</v>
      </c>
      <c r="B545" s="14"/>
      <c r="C545" s="14"/>
      <c r="D545" s="14"/>
      <c r="E545" s="10">
        <v>220</v>
      </c>
      <c r="F545" s="15"/>
      <c r="G545" s="15"/>
      <c r="H545" s="20"/>
      <c r="I545" s="20"/>
      <c r="J545" s="20"/>
      <c r="K545" s="9"/>
    </row>
    <row r="546" spans="1:11" ht="15" customHeight="1">
      <c r="A546" s="14" t="s">
        <v>44</v>
      </c>
      <c r="B546" s="14"/>
      <c r="C546" s="14"/>
      <c r="D546" s="14"/>
      <c r="E546" s="8"/>
      <c r="F546" s="15"/>
      <c r="G546" s="15"/>
      <c r="H546" s="20"/>
      <c r="I546" s="20"/>
      <c r="J546" s="20"/>
      <c r="K546" s="9"/>
    </row>
    <row r="547" spans="1:11" ht="15" customHeight="1">
      <c r="A547" s="14" t="s">
        <v>50</v>
      </c>
      <c r="B547" s="14"/>
      <c r="C547" s="14"/>
      <c r="D547" s="14"/>
      <c r="E547" s="10">
        <v>221</v>
      </c>
      <c r="F547" s="15"/>
      <c r="G547" s="15"/>
      <c r="H547" s="20"/>
      <c r="I547" s="20"/>
      <c r="J547" s="20"/>
      <c r="K547" s="9"/>
    </row>
    <row r="548" spans="1:11" ht="15" customHeight="1">
      <c r="A548" s="14" t="s">
        <v>51</v>
      </c>
      <c r="B548" s="14"/>
      <c r="C548" s="14"/>
      <c r="D548" s="14"/>
      <c r="E548" s="10">
        <v>222</v>
      </c>
      <c r="F548" s="15"/>
      <c r="G548" s="15"/>
      <c r="H548" s="20"/>
      <c r="I548" s="20"/>
      <c r="J548" s="20"/>
      <c r="K548" s="9"/>
    </row>
    <row r="549" spans="1:11" ht="15" customHeight="1">
      <c r="A549" s="14" t="s">
        <v>52</v>
      </c>
      <c r="B549" s="14"/>
      <c r="C549" s="14"/>
      <c r="D549" s="14"/>
      <c r="E549" s="10">
        <v>223</v>
      </c>
      <c r="F549" s="15"/>
      <c r="G549" s="15"/>
      <c r="H549" s="20"/>
      <c r="I549" s="20"/>
      <c r="J549" s="20"/>
      <c r="K549" s="9"/>
    </row>
    <row r="550" spans="1:11" ht="29.1" customHeight="1">
      <c r="A550" s="14" t="s">
        <v>53</v>
      </c>
      <c r="B550" s="14"/>
      <c r="C550" s="14"/>
      <c r="D550" s="14"/>
      <c r="E550" s="10">
        <v>224</v>
      </c>
      <c r="F550" s="15"/>
      <c r="G550" s="15"/>
      <c r="H550" s="20"/>
      <c r="I550" s="20"/>
      <c r="J550" s="20"/>
      <c r="K550" s="9"/>
    </row>
    <row r="551" spans="1:11" ht="29.1" customHeight="1">
      <c r="A551" s="14" t="s">
        <v>54</v>
      </c>
      <c r="B551" s="14"/>
      <c r="C551" s="14"/>
      <c r="D551" s="14"/>
      <c r="E551" s="10">
        <v>225</v>
      </c>
      <c r="F551" s="15"/>
      <c r="G551" s="15"/>
      <c r="H551" s="20"/>
      <c r="I551" s="20"/>
      <c r="J551" s="20"/>
      <c r="K551" s="9"/>
    </row>
    <row r="552" spans="1:11" ht="15" customHeight="1">
      <c r="A552" s="14" t="s">
        <v>55</v>
      </c>
      <c r="B552" s="14"/>
      <c r="C552" s="14"/>
      <c r="D552" s="14"/>
      <c r="E552" s="10">
        <v>226</v>
      </c>
      <c r="F552" s="15"/>
      <c r="G552" s="15"/>
      <c r="H552" s="20"/>
      <c r="I552" s="20"/>
      <c r="J552" s="20"/>
      <c r="K552" s="9"/>
    </row>
    <row r="553" spans="1:11" ht="29.1" customHeight="1">
      <c r="A553" s="14" t="s">
        <v>56</v>
      </c>
      <c r="B553" s="14"/>
      <c r="C553" s="14"/>
      <c r="D553" s="14"/>
      <c r="E553" s="10">
        <v>240</v>
      </c>
      <c r="F553" s="15"/>
      <c r="G553" s="15"/>
      <c r="H553" s="20"/>
      <c r="I553" s="20"/>
      <c r="J553" s="20"/>
      <c r="K553" s="9"/>
    </row>
    <row r="554" spans="1:11" ht="15" customHeight="1">
      <c r="A554" s="14" t="s">
        <v>44</v>
      </c>
      <c r="B554" s="14"/>
      <c r="C554" s="14"/>
      <c r="D554" s="14"/>
      <c r="E554" s="8"/>
      <c r="F554" s="15"/>
      <c r="G554" s="15"/>
      <c r="H554" s="20"/>
      <c r="I554" s="20"/>
      <c r="J554" s="20"/>
      <c r="K554" s="9"/>
    </row>
    <row r="555" spans="1:11" ht="42" customHeight="1">
      <c r="A555" s="14" t="s">
        <v>57</v>
      </c>
      <c r="B555" s="14"/>
      <c r="C555" s="14"/>
      <c r="D555" s="14"/>
      <c r="E555" s="10">
        <v>241</v>
      </c>
      <c r="F555" s="15"/>
      <c r="G555" s="15"/>
      <c r="H555" s="20"/>
      <c r="I555" s="20"/>
      <c r="J555" s="20"/>
      <c r="K555" s="9"/>
    </row>
    <row r="556" spans="1:11" ht="29.1" customHeight="1">
      <c r="A556" s="14" t="s">
        <v>58</v>
      </c>
      <c r="B556" s="14"/>
      <c r="C556" s="14"/>
      <c r="D556" s="14"/>
      <c r="E556" s="10">
        <v>260</v>
      </c>
      <c r="F556" s="20">
        <f>F558</f>
        <v>85360</v>
      </c>
      <c r="G556" s="20"/>
      <c r="H556" s="20">
        <f>F556</f>
        <v>85360</v>
      </c>
      <c r="I556" s="20"/>
      <c r="J556" s="20"/>
      <c r="K556" s="9"/>
    </row>
    <row r="557" spans="1:11" ht="15" customHeight="1">
      <c r="A557" s="14" t="s">
        <v>44</v>
      </c>
      <c r="B557" s="14"/>
      <c r="C557" s="14"/>
      <c r="D557" s="14"/>
      <c r="E557" s="8"/>
      <c r="F557" s="15"/>
      <c r="G557" s="15"/>
      <c r="H557" s="20"/>
      <c r="I557" s="20"/>
      <c r="J557" s="20"/>
      <c r="K557" s="9"/>
    </row>
    <row r="558" spans="1:11" ht="29.1" customHeight="1">
      <c r="A558" s="14" t="s">
        <v>59</v>
      </c>
      <c r="B558" s="14"/>
      <c r="C558" s="14"/>
      <c r="D558" s="14"/>
      <c r="E558" s="10">
        <v>262</v>
      </c>
      <c r="F558" s="20">
        <v>85360</v>
      </c>
      <c r="G558" s="20"/>
      <c r="H558" s="20">
        <f>F558</f>
        <v>85360</v>
      </c>
      <c r="I558" s="20"/>
      <c r="J558" s="20"/>
      <c r="K558" s="9"/>
    </row>
    <row r="559" spans="1:11" ht="56.1" customHeight="1">
      <c r="A559" s="14" t="s">
        <v>60</v>
      </c>
      <c r="B559" s="14"/>
      <c r="C559" s="14"/>
      <c r="D559" s="14"/>
      <c r="E559" s="10">
        <v>263</v>
      </c>
      <c r="F559" s="15"/>
      <c r="G559" s="15"/>
      <c r="H559" s="15"/>
      <c r="I559" s="15"/>
      <c r="J559" s="15"/>
      <c r="K559" s="9"/>
    </row>
    <row r="560" spans="1:11" ht="15" customHeight="1">
      <c r="A560" s="14" t="s">
        <v>61</v>
      </c>
      <c r="B560" s="14"/>
      <c r="C560" s="14"/>
      <c r="D560" s="14"/>
      <c r="E560" s="10">
        <v>290</v>
      </c>
      <c r="F560" s="15"/>
      <c r="G560" s="15"/>
      <c r="H560" s="15"/>
      <c r="I560" s="15"/>
      <c r="J560" s="15"/>
      <c r="K560" s="9"/>
    </row>
    <row r="561" spans="1:11" ht="29.1" customHeight="1">
      <c r="A561" s="14" t="s">
        <v>62</v>
      </c>
      <c r="B561" s="14"/>
      <c r="C561" s="14"/>
      <c r="D561" s="14"/>
      <c r="E561" s="10">
        <v>300</v>
      </c>
      <c r="F561" s="15"/>
      <c r="G561" s="15"/>
      <c r="H561" s="15"/>
      <c r="I561" s="15"/>
      <c r="J561" s="15"/>
      <c r="K561" s="9"/>
    </row>
    <row r="562" spans="1:11" ht="15" customHeight="1">
      <c r="A562" s="14" t="s">
        <v>44</v>
      </c>
      <c r="B562" s="14"/>
      <c r="C562" s="14"/>
      <c r="D562" s="14"/>
      <c r="E562" s="8"/>
      <c r="F562" s="15"/>
      <c r="G562" s="15"/>
      <c r="H562" s="15"/>
      <c r="I562" s="15"/>
      <c r="J562" s="15"/>
      <c r="K562" s="9"/>
    </row>
    <row r="563" spans="1:11" ht="29.1" customHeight="1">
      <c r="A563" s="14" t="s">
        <v>63</v>
      </c>
      <c r="B563" s="14"/>
      <c r="C563" s="14"/>
      <c r="D563" s="14"/>
      <c r="E563" s="10">
        <v>310</v>
      </c>
      <c r="F563" s="15"/>
      <c r="G563" s="15"/>
      <c r="H563" s="15"/>
      <c r="I563" s="15"/>
      <c r="J563" s="15"/>
      <c r="K563" s="9"/>
    </row>
    <row r="564" spans="1:11" ht="29.1" customHeight="1">
      <c r="A564" s="14" t="s">
        <v>64</v>
      </c>
      <c r="B564" s="14"/>
      <c r="C564" s="14"/>
      <c r="D564" s="14"/>
      <c r="E564" s="10">
        <v>320</v>
      </c>
      <c r="F564" s="15"/>
      <c r="G564" s="15"/>
      <c r="H564" s="15"/>
      <c r="I564" s="15"/>
      <c r="J564" s="15"/>
      <c r="K564" s="9"/>
    </row>
    <row r="565" spans="1:11" ht="29.1" customHeight="1">
      <c r="A565" s="14" t="s">
        <v>65</v>
      </c>
      <c r="B565" s="14"/>
      <c r="C565" s="14"/>
      <c r="D565" s="14"/>
      <c r="E565" s="10">
        <v>330</v>
      </c>
      <c r="F565" s="15"/>
      <c r="G565" s="15"/>
      <c r="H565" s="15"/>
      <c r="I565" s="15"/>
      <c r="J565" s="15"/>
      <c r="K565" s="9"/>
    </row>
    <row r="566" spans="1:11" ht="29.1" customHeight="1">
      <c r="A566" s="14" t="s">
        <v>66</v>
      </c>
      <c r="B566" s="14"/>
      <c r="C566" s="14"/>
      <c r="D566" s="14"/>
      <c r="E566" s="10">
        <v>340</v>
      </c>
      <c r="F566" s="15"/>
      <c r="G566" s="15"/>
      <c r="H566" s="15"/>
      <c r="I566" s="15"/>
      <c r="J566" s="15"/>
      <c r="K566" s="9"/>
    </row>
    <row r="567" spans="1:11" ht="29.1" customHeight="1">
      <c r="A567" s="14" t="s">
        <v>67</v>
      </c>
      <c r="B567" s="14"/>
      <c r="C567" s="14"/>
      <c r="D567" s="14"/>
      <c r="E567" s="10">
        <v>500</v>
      </c>
      <c r="F567" s="15"/>
      <c r="G567" s="15"/>
      <c r="H567" s="15"/>
      <c r="I567" s="15"/>
      <c r="J567" s="15"/>
      <c r="K567" s="9"/>
    </row>
    <row r="568" spans="1:11" ht="15" customHeight="1">
      <c r="A568" s="14" t="s">
        <v>44</v>
      </c>
      <c r="B568" s="14"/>
      <c r="C568" s="14"/>
      <c r="D568" s="14"/>
      <c r="E568" s="8"/>
      <c r="F568" s="15"/>
      <c r="G568" s="15"/>
      <c r="H568" s="15"/>
      <c r="I568" s="15"/>
      <c r="J568" s="15"/>
      <c r="K568" s="9"/>
    </row>
    <row r="569" spans="1:11" ht="42" customHeight="1">
      <c r="A569" s="14" t="s">
        <v>68</v>
      </c>
      <c r="B569" s="14"/>
      <c r="C569" s="14"/>
      <c r="D569" s="14"/>
      <c r="E569" s="10">
        <v>520</v>
      </c>
      <c r="F569" s="15"/>
      <c r="G569" s="15"/>
      <c r="H569" s="15"/>
      <c r="I569" s="15"/>
      <c r="J569" s="15"/>
      <c r="K569" s="9"/>
    </row>
    <row r="570" spans="1:11" ht="29.1" customHeight="1">
      <c r="A570" s="14" t="s">
        <v>69</v>
      </c>
      <c r="B570" s="14"/>
      <c r="C570" s="14"/>
      <c r="D570" s="14"/>
      <c r="E570" s="10">
        <v>530</v>
      </c>
      <c r="F570" s="15"/>
      <c r="G570" s="15"/>
      <c r="H570" s="15"/>
      <c r="I570" s="15"/>
      <c r="J570" s="15"/>
      <c r="K570" s="9"/>
    </row>
    <row r="571" spans="1:11" ht="15" customHeight="1">
      <c r="A571" s="14" t="s">
        <v>70</v>
      </c>
      <c r="B571" s="14"/>
      <c r="C571" s="14"/>
      <c r="D571" s="14"/>
      <c r="E571" s="8"/>
      <c r="F571" s="16"/>
      <c r="G571" s="16"/>
      <c r="H571" s="16"/>
      <c r="I571" s="16"/>
      <c r="J571" s="16"/>
      <c r="K571" s="9"/>
    </row>
    <row r="572" spans="1:11" s="1" customFormat="1" ht="29.1" customHeight="1">
      <c r="A572" s="14" t="s">
        <v>71</v>
      </c>
      <c r="B572" s="14"/>
      <c r="C572" s="14"/>
      <c r="D572" s="14"/>
      <c r="E572" s="8" t="s">
        <v>30</v>
      </c>
      <c r="F572" s="16"/>
      <c r="G572" s="16"/>
      <c r="H572" s="16"/>
      <c r="I572" s="16"/>
      <c r="J572" s="16"/>
      <c r="K572" s="9"/>
    </row>
    <row r="575" spans="1:11" ht="29.1" customHeight="1">
      <c r="A575" s="18" t="s">
        <v>74</v>
      </c>
      <c r="B575" s="18"/>
      <c r="C575" s="18"/>
      <c r="D575" s="18"/>
      <c r="E575" s="18"/>
      <c r="I575" s="17" t="s">
        <v>84</v>
      </c>
      <c r="J575" s="17"/>
      <c r="K575" s="17"/>
    </row>
    <row r="576" spans="1:11" ht="15" customHeight="1">
      <c r="G576" s="6" t="s">
        <v>4</v>
      </c>
      <c r="I576" s="6" t="s">
        <v>5</v>
      </c>
    </row>
    <row r="577" spans="1:11" ht="42" customHeight="1">
      <c r="A577" s="18" t="s">
        <v>75</v>
      </c>
      <c r="B577" s="18"/>
      <c r="C577" s="18"/>
      <c r="D577" s="18"/>
      <c r="E577" s="18"/>
      <c r="I577" s="17" t="s">
        <v>76</v>
      </c>
      <c r="J577" s="17"/>
      <c r="K577" s="17"/>
    </row>
    <row r="578" spans="1:11" ht="15" customHeight="1">
      <c r="G578" s="6" t="s">
        <v>4</v>
      </c>
      <c r="I578" s="6" t="s">
        <v>5</v>
      </c>
    </row>
    <row r="581" spans="1:11" ht="15" customHeight="1">
      <c r="A581" s="19"/>
      <c r="B581" s="19"/>
      <c r="C581" s="19"/>
      <c r="D581" s="19"/>
      <c r="E581" s="19"/>
      <c r="I581" s="17"/>
      <c r="J581" s="17"/>
      <c r="K581" s="17"/>
    </row>
    <row r="582" spans="1:11" ht="15" customHeight="1">
      <c r="A582" s="6"/>
      <c r="G582" s="6"/>
      <c r="I582" s="6"/>
    </row>
    <row r="583" spans="1:11" ht="15" customHeight="1">
      <c r="A583" s="6"/>
      <c r="B583" s="6"/>
    </row>
  </sheetData>
  <mergeCells count="1510">
    <mergeCell ref="I3:K3"/>
    <mergeCell ref="I7:K7"/>
    <mergeCell ref="A12:K12"/>
    <mergeCell ref="A13:K13"/>
    <mergeCell ref="F51:G51"/>
    <mergeCell ref="H51:J51"/>
    <mergeCell ref="A47:D47"/>
    <mergeCell ref="F47:G47"/>
    <mergeCell ref="H47:J47"/>
    <mergeCell ref="A48:D48"/>
    <mergeCell ref="F48:G48"/>
    <mergeCell ref="H48:J48"/>
    <mergeCell ref="H44:K44"/>
    <mergeCell ref="H45:J45"/>
    <mergeCell ref="A19:D19"/>
    <mergeCell ref="A20:E21"/>
    <mergeCell ref="C23:F23"/>
    <mergeCell ref="A25:D26"/>
    <mergeCell ref="A46:D46"/>
    <mergeCell ref="F46:G46"/>
    <mergeCell ref="H46:J46"/>
    <mergeCell ref="I6:K6"/>
    <mergeCell ref="A28:D29"/>
    <mergeCell ref="E28:J29"/>
    <mergeCell ref="A43:K43"/>
    <mergeCell ref="A44:D45"/>
    <mergeCell ref="E44:E45"/>
    <mergeCell ref="F44:G45"/>
    <mergeCell ref="F57:G57"/>
    <mergeCell ref="H57:J57"/>
    <mergeCell ref="A53:D53"/>
    <mergeCell ref="F53:G53"/>
    <mergeCell ref="H53:J53"/>
    <mergeCell ref="A54:D54"/>
    <mergeCell ref="F54:G54"/>
    <mergeCell ref="H54:J54"/>
    <mergeCell ref="A52:D52"/>
    <mergeCell ref="F52:G52"/>
    <mergeCell ref="H52:J52"/>
    <mergeCell ref="A49:D49"/>
    <mergeCell ref="F49:G49"/>
    <mergeCell ref="H49:J49"/>
    <mergeCell ref="A50:D50"/>
    <mergeCell ref="F50:G50"/>
    <mergeCell ref="H50:J50"/>
    <mergeCell ref="A51:D51"/>
    <mergeCell ref="H61:J61"/>
    <mergeCell ref="A62:D62"/>
    <mergeCell ref="F62:G62"/>
    <mergeCell ref="H62:J62"/>
    <mergeCell ref="A61:D61"/>
    <mergeCell ref="F61:G61"/>
    <mergeCell ref="A59:D59"/>
    <mergeCell ref="F59:G59"/>
    <mergeCell ref="H59:J59"/>
    <mergeCell ref="A60:D60"/>
    <mergeCell ref="F60:G60"/>
    <mergeCell ref="H60:J60"/>
    <mergeCell ref="A63:D63"/>
    <mergeCell ref="F63:G63"/>
    <mergeCell ref="H63:J63"/>
    <mergeCell ref="A64:D64"/>
    <mergeCell ref="F64:G64"/>
    <mergeCell ref="H64:J64"/>
    <mergeCell ref="A58:D58"/>
    <mergeCell ref="F58:G58"/>
    <mergeCell ref="H58:J58"/>
    <mergeCell ref="A55:D55"/>
    <mergeCell ref="F55:G55"/>
    <mergeCell ref="H55:J55"/>
    <mergeCell ref="A56:D56"/>
    <mergeCell ref="F56:G56"/>
    <mergeCell ref="H56:J56"/>
    <mergeCell ref="A57:D57"/>
    <mergeCell ref="A65:D65"/>
    <mergeCell ref="F65:G65"/>
    <mergeCell ref="H65:J65"/>
    <mergeCell ref="A66:D66"/>
    <mergeCell ref="F66:G66"/>
    <mergeCell ref="H66:J66"/>
    <mergeCell ref="A67:D67"/>
    <mergeCell ref="F67:G67"/>
    <mergeCell ref="H67:J67"/>
    <mergeCell ref="A68:D68"/>
    <mergeCell ref="F68:G68"/>
    <mergeCell ref="H68:J68"/>
    <mergeCell ref="A69:D69"/>
    <mergeCell ref="F69:G69"/>
    <mergeCell ref="H69:J69"/>
    <mergeCell ref="A70:D70"/>
    <mergeCell ref="F70:G70"/>
    <mergeCell ref="H70:J70"/>
    <mergeCell ref="A71:D71"/>
    <mergeCell ref="F71:G71"/>
    <mergeCell ref="H71:J71"/>
    <mergeCell ref="A72:D72"/>
    <mergeCell ref="F72:G72"/>
    <mergeCell ref="H72:J72"/>
    <mergeCell ref="A73:D73"/>
    <mergeCell ref="F73:G73"/>
    <mergeCell ref="H73:J73"/>
    <mergeCell ref="A74:D74"/>
    <mergeCell ref="F74:G74"/>
    <mergeCell ref="H74:J74"/>
    <mergeCell ref="A75:D75"/>
    <mergeCell ref="F75:G75"/>
    <mergeCell ref="H75:J75"/>
    <mergeCell ref="A76:D76"/>
    <mergeCell ref="F76:G76"/>
    <mergeCell ref="H76:J76"/>
    <mergeCell ref="A77:D77"/>
    <mergeCell ref="F77:G77"/>
    <mergeCell ref="H77:J77"/>
    <mergeCell ref="A78:D78"/>
    <mergeCell ref="F78:G78"/>
    <mergeCell ref="H78:J78"/>
    <mergeCell ref="A79:D79"/>
    <mergeCell ref="F79:G79"/>
    <mergeCell ref="H79:J79"/>
    <mergeCell ref="A80:D80"/>
    <mergeCell ref="F80:G80"/>
    <mergeCell ref="H80:J80"/>
    <mergeCell ref="A81:D81"/>
    <mergeCell ref="F81:G81"/>
    <mergeCell ref="H81:J81"/>
    <mergeCell ref="A82:D82"/>
    <mergeCell ref="F82:G82"/>
    <mergeCell ref="H82:J82"/>
    <mergeCell ref="A83:D83"/>
    <mergeCell ref="F83:G83"/>
    <mergeCell ref="H83:J83"/>
    <mergeCell ref="A84:D84"/>
    <mergeCell ref="F84:G84"/>
    <mergeCell ref="H84:J84"/>
    <mergeCell ref="A85:D85"/>
    <mergeCell ref="F85:G85"/>
    <mergeCell ref="H85:J85"/>
    <mergeCell ref="A86:D86"/>
    <mergeCell ref="F86:G86"/>
    <mergeCell ref="H86:J86"/>
    <mergeCell ref="A87:D87"/>
    <mergeCell ref="F87:G87"/>
    <mergeCell ref="H87:J87"/>
    <mergeCell ref="A88:D88"/>
    <mergeCell ref="F88:G88"/>
    <mergeCell ref="H88:J88"/>
    <mergeCell ref="A89:D89"/>
    <mergeCell ref="F89:G89"/>
    <mergeCell ref="H89:J89"/>
    <mergeCell ref="A90:D90"/>
    <mergeCell ref="F90:G90"/>
    <mergeCell ref="H90:J90"/>
    <mergeCell ref="A91:D91"/>
    <mergeCell ref="F91:G91"/>
    <mergeCell ref="H91:J91"/>
    <mergeCell ref="A92:D92"/>
    <mergeCell ref="F92:G92"/>
    <mergeCell ref="H92:J92"/>
    <mergeCell ref="A93:D93"/>
    <mergeCell ref="F93:G93"/>
    <mergeCell ref="H93:J93"/>
    <mergeCell ref="A94:D94"/>
    <mergeCell ref="F94:G94"/>
    <mergeCell ref="H94:J94"/>
    <mergeCell ref="A95:D95"/>
    <mergeCell ref="F95:G95"/>
    <mergeCell ref="H95:J95"/>
    <mergeCell ref="A96:D96"/>
    <mergeCell ref="F96:G96"/>
    <mergeCell ref="H96:J96"/>
    <mergeCell ref="A97:D97"/>
    <mergeCell ref="F97:G97"/>
    <mergeCell ref="H97:J97"/>
    <mergeCell ref="A98:D98"/>
    <mergeCell ref="F98:G98"/>
    <mergeCell ref="H98:J98"/>
    <mergeCell ref="B100:J100"/>
    <mergeCell ref="A102:K102"/>
    <mergeCell ref="A103:D104"/>
    <mergeCell ref="E103:E104"/>
    <mergeCell ref="F103:G104"/>
    <mergeCell ref="H103:K103"/>
    <mergeCell ref="H104:J104"/>
    <mergeCell ref="A105:D105"/>
    <mergeCell ref="F105:G105"/>
    <mergeCell ref="H105:J105"/>
    <mergeCell ref="A106:D106"/>
    <mergeCell ref="F106:G106"/>
    <mergeCell ref="H106:J106"/>
    <mergeCell ref="A107:D107"/>
    <mergeCell ref="F107:G107"/>
    <mergeCell ref="H107:J107"/>
    <mergeCell ref="A108:D108"/>
    <mergeCell ref="F108:G108"/>
    <mergeCell ref="H108:J108"/>
    <mergeCell ref="A109:D109"/>
    <mergeCell ref="F109:G109"/>
    <mergeCell ref="H109:J109"/>
    <mergeCell ref="A110:D110"/>
    <mergeCell ref="F110:G110"/>
    <mergeCell ref="H110:J110"/>
    <mergeCell ref="A111:D111"/>
    <mergeCell ref="F111:G111"/>
    <mergeCell ref="H111:J111"/>
    <mergeCell ref="A112:D112"/>
    <mergeCell ref="F112:G112"/>
    <mergeCell ref="H112:J112"/>
    <mergeCell ref="A113:D113"/>
    <mergeCell ref="F113:G113"/>
    <mergeCell ref="H113:J113"/>
    <mergeCell ref="A114:D114"/>
    <mergeCell ref="F114:G114"/>
    <mergeCell ref="H114:J114"/>
    <mergeCell ref="A115:D115"/>
    <mergeCell ref="F115:G115"/>
    <mergeCell ref="H115:J115"/>
    <mergeCell ref="A116:D116"/>
    <mergeCell ref="F116:G116"/>
    <mergeCell ref="H116:J116"/>
    <mergeCell ref="A117:D117"/>
    <mergeCell ref="F117:G117"/>
    <mergeCell ref="H117:J117"/>
    <mergeCell ref="A118:D118"/>
    <mergeCell ref="F118:G118"/>
    <mergeCell ref="H118:J118"/>
    <mergeCell ref="A119:D119"/>
    <mergeCell ref="F119:G119"/>
    <mergeCell ref="H119:J119"/>
    <mergeCell ref="A120:D120"/>
    <mergeCell ref="F120:G120"/>
    <mergeCell ref="H120:J120"/>
    <mergeCell ref="A121:D121"/>
    <mergeCell ref="F121:G121"/>
    <mergeCell ref="H121:J121"/>
    <mergeCell ref="A122:D122"/>
    <mergeCell ref="F122:G122"/>
    <mergeCell ref="H122:J122"/>
    <mergeCell ref="A123:D123"/>
    <mergeCell ref="F123:G123"/>
    <mergeCell ref="H123:J123"/>
    <mergeCell ref="A124:D124"/>
    <mergeCell ref="F124:G124"/>
    <mergeCell ref="H124:J124"/>
    <mergeCell ref="A125:D125"/>
    <mergeCell ref="F125:G125"/>
    <mergeCell ref="H125:J125"/>
    <mergeCell ref="A126:D126"/>
    <mergeCell ref="F126:G126"/>
    <mergeCell ref="H126:J126"/>
    <mergeCell ref="A127:D127"/>
    <mergeCell ref="F127:G127"/>
    <mergeCell ref="H127:J127"/>
    <mergeCell ref="A128:D128"/>
    <mergeCell ref="F128:G128"/>
    <mergeCell ref="H128:J128"/>
    <mergeCell ref="A129:D129"/>
    <mergeCell ref="F129:G129"/>
    <mergeCell ref="H129:J129"/>
    <mergeCell ref="A130:D130"/>
    <mergeCell ref="F130:G130"/>
    <mergeCell ref="H130:J130"/>
    <mergeCell ref="A131:D131"/>
    <mergeCell ref="F131:G131"/>
    <mergeCell ref="H131:J131"/>
    <mergeCell ref="A132:D132"/>
    <mergeCell ref="F132:G132"/>
    <mergeCell ref="H132:J132"/>
    <mergeCell ref="A133:D133"/>
    <mergeCell ref="F133:G133"/>
    <mergeCell ref="H133:J133"/>
    <mergeCell ref="A134:D134"/>
    <mergeCell ref="F134:G134"/>
    <mergeCell ref="H134:J134"/>
    <mergeCell ref="A145:D145"/>
    <mergeCell ref="F145:G145"/>
    <mergeCell ref="H145:J145"/>
    <mergeCell ref="A146:D146"/>
    <mergeCell ref="F146:G146"/>
    <mergeCell ref="H146:J146"/>
    <mergeCell ref="A135:D135"/>
    <mergeCell ref="F135:G135"/>
    <mergeCell ref="H135:J135"/>
    <mergeCell ref="A136:D136"/>
    <mergeCell ref="F136:G136"/>
    <mergeCell ref="H136:J136"/>
    <mergeCell ref="A137:D137"/>
    <mergeCell ref="F137:G137"/>
    <mergeCell ref="H137:J137"/>
    <mergeCell ref="A138:D138"/>
    <mergeCell ref="F138:G138"/>
    <mergeCell ref="H138:J138"/>
    <mergeCell ref="A139:D139"/>
    <mergeCell ref="F139:G139"/>
    <mergeCell ref="H139:J139"/>
    <mergeCell ref="A140:D140"/>
    <mergeCell ref="F140:G140"/>
    <mergeCell ref="H140:J140"/>
    <mergeCell ref="F151:G151"/>
    <mergeCell ref="H151:J151"/>
    <mergeCell ref="A147:D147"/>
    <mergeCell ref="F147:G147"/>
    <mergeCell ref="H147:J147"/>
    <mergeCell ref="A148:D148"/>
    <mergeCell ref="F148:G148"/>
    <mergeCell ref="H148:J148"/>
    <mergeCell ref="H143:J143"/>
    <mergeCell ref="A144:D144"/>
    <mergeCell ref="A161:K161"/>
    <mergeCell ref="B159:J159"/>
    <mergeCell ref="F156:G156"/>
    <mergeCell ref="H156:J156"/>
    <mergeCell ref="H157:J157"/>
    <mergeCell ref="F150:G150"/>
    <mergeCell ref="H150:J150"/>
    <mergeCell ref="A151:D151"/>
    <mergeCell ref="F152:G152"/>
    <mergeCell ref="H152:J152"/>
    <mergeCell ref="A153:D153"/>
    <mergeCell ref="A141:D141"/>
    <mergeCell ref="F141:G141"/>
    <mergeCell ref="H141:J141"/>
    <mergeCell ref="A142:D142"/>
    <mergeCell ref="F142:G142"/>
    <mergeCell ref="H142:J142"/>
    <mergeCell ref="F143:G143"/>
    <mergeCell ref="A143:D143"/>
    <mergeCell ref="A150:D150"/>
    <mergeCell ref="F153:G153"/>
    <mergeCell ref="H153:J153"/>
    <mergeCell ref="A149:D149"/>
    <mergeCell ref="F149:G149"/>
    <mergeCell ref="H149:J149"/>
    <mergeCell ref="F144:G144"/>
    <mergeCell ref="H144:J144"/>
    <mergeCell ref="A152:D152"/>
    <mergeCell ref="A166:D166"/>
    <mergeCell ref="F166:G166"/>
    <mergeCell ref="H166:J166"/>
    <mergeCell ref="A162:D163"/>
    <mergeCell ref="E162:E163"/>
    <mergeCell ref="A157:D157"/>
    <mergeCell ref="F157:G157"/>
    <mergeCell ref="A155:D155"/>
    <mergeCell ref="F155:G155"/>
    <mergeCell ref="H155:J155"/>
    <mergeCell ref="A156:D156"/>
    <mergeCell ref="A154:D154"/>
    <mergeCell ref="F154:G154"/>
    <mergeCell ref="H154:J154"/>
    <mergeCell ref="F162:G163"/>
    <mergeCell ref="H162:K162"/>
    <mergeCell ref="H163:J163"/>
    <mergeCell ref="A172:D172"/>
    <mergeCell ref="F172:G172"/>
    <mergeCell ref="H172:J172"/>
    <mergeCell ref="A168:D168"/>
    <mergeCell ref="F168:G168"/>
    <mergeCell ref="H168:J168"/>
    <mergeCell ref="A169:D169"/>
    <mergeCell ref="A164:D164"/>
    <mergeCell ref="F164:G164"/>
    <mergeCell ref="H164:J164"/>
    <mergeCell ref="A165:D165"/>
    <mergeCell ref="F165:G165"/>
    <mergeCell ref="H165:J165"/>
    <mergeCell ref="A177:D177"/>
    <mergeCell ref="F177:G177"/>
    <mergeCell ref="H177:J177"/>
    <mergeCell ref="A167:D167"/>
    <mergeCell ref="F167:G167"/>
    <mergeCell ref="H167:J167"/>
    <mergeCell ref="F174:G174"/>
    <mergeCell ref="H174:J174"/>
    <mergeCell ref="A175:D175"/>
    <mergeCell ref="F175:G175"/>
    <mergeCell ref="H175:J175"/>
    <mergeCell ref="H176:J176"/>
    <mergeCell ref="F169:G169"/>
    <mergeCell ref="H169:J169"/>
    <mergeCell ref="A178:D178"/>
    <mergeCell ref="F178:G178"/>
    <mergeCell ref="H178:J178"/>
    <mergeCell ref="A173:D173"/>
    <mergeCell ref="F173:G173"/>
    <mergeCell ref="H173:J173"/>
    <mergeCell ref="A170:D170"/>
    <mergeCell ref="F170:G170"/>
    <mergeCell ref="H170:J170"/>
    <mergeCell ref="A171:D171"/>
    <mergeCell ref="F171:G171"/>
    <mergeCell ref="H171:J171"/>
    <mergeCell ref="A179:D179"/>
    <mergeCell ref="F179:G179"/>
    <mergeCell ref="H179:J179"/>
    <mergeCell ref="A176:D176"/>
    <mergeCell ref="F176:G176"/>
    <mergeCell ref="A174:D174"/>
    <mergeCell ref="A180:D180"/>
    <mergeCell ref="F180:G180"/>
    <mergeCell ref="H180:J180"/>
    <mergeCell ref="A181:D181"/>
    <mergeCell ref="F181:G181"/>
    <mergeCell ref="H181:J181"/>
    <mergeCell ref="A182:D182"/>
    <mergeCell ref="F182:G182"/>
    <mergeCell ref="H182:J182"/>
    <mergeCell ref="A183:D183"/>
    <mergeCell ref="F183:G183"/>
    <mergeCell ref="H183:J183"/>
    <mergeCell ref="A184:D184"/>
    <mergeCell ref="F184:G184"/>
    <mergeCell ref="H184:J184"/>
    <mergeCell ref="A185:D185"/>
    <mergeCell ref="F185:G185"/>
    <mergeCell ref="H185:J185"/>
    <mergeCell ref="A186:D186"/>
    <mergeCell ref="F186:G186"/>
    <mergeCell ref="H186:J186"/>
    <mergeCell ref="A187:D187"/>
    <mergeCell ref="F187:G187"/>
    <mergeCell ref="H187:J187"/>
    <mergeCell ref="A188:D188"/>
    <mergeCell ref="F188:G188"/>
    <mergeCell ref="H188:J188"/>
    <mergeCell ref="A189:D189"/>
    <mergeCell ref="F189:G189"/>
    <mergeCell ref="H189:J189"/>
    <mergeCell ref="A190:D190"/>
    <mergeCell ref="F190:G190"/>
    <mergeCell ref="H190:J190"/>
    <mergeCell ref="A191:D191"/>
    <mergeCell ref="F191:G191"/>
    <mergeCell ref="H191:J191"/>
    <mergeCell ref="A192:D192"/>
    <mergeCell ref="F192:G192"/>
    <mergeCell ref="H192:J192"/>
    <mergeCell ref="A193:D193"/>
    <mergeCell ref="F193:G193"/>
    <mergeCell ref="H193:J193"/>
    <mergeCell ref="A194:D194"/>
    <mergeCell ref="F194:G194"/>
    <mergeCell ref="H194:J194"/>
    <mergeCell ref="A195:D195"/>
    <mergeCell ref="F195:G195"/>
    <mergeCell ref="H195:J195"/>
    <mergeCell ref="A196:D196"/>
    <mergeCell ref="F196:G196"/>
    <mergeCell ref="H196:J196"/>
    <mergeCell ref="A197:D197"/>
    <mergeCell ref="F197:G197"/>
    <mergeCell ref="H197:J197"/>
    <mergeCell ref="A198:D198"/>
    <mergeCell ref="F198:G198"/>
    <mergeCell ref="H198:J198"/>
    <mergeCell ref="A199:D199"/>
    <mergeCell ref="F199:G199"/>
    <mergeCell ref="H199:J199"/>
    <mergeCell ref="A200:D200"/>
    <mergeCell ref="F200:G200"/>
    <mergeCell ref="H200:J200"/>
    <mergeCell ref="A201:D201"/>
    <mergeCell ref="F201:G201"/>
    <mergeCell ref="H201:J201"/>
    <mergeCell ref="A202:D202"/>
    <mergeCell ref="F202:G202"/>
    <mergeCell ref="H202:J202"/>
    <mergeCell ref="A203:D203"/>
    <mergeCell ref="F203:G203"/>
    <mergeCell ref="H203:J203"/>
    <mergeCell ref="A204:D204"/>
    <mergeCell ref="F204:G204"/>
    <mergeCell ref="H204:J204"/>
    <mergeCell ref="A205:D205"/>
    <mergeCell ref="F205:G205"/>
    <mergeCell ref="H205:J205"/>
    <mergeCell ref="A206:D206"/>
    <mergeCell ref="F206:G206"/>
    <mergeCell ref="H206:J206"/>
    <mergeCell ref="A207:D207"/>
    <mergeCell ref="F207:G207"/>
    <mergeCell ref="H207:J207"/>
    <mergeCell ref="A208:D208"/>
    <mergeCell ref="F208:G208"/>
    <mergeCell ref="H208:J208"/>
    <mergeCell ref="A209:D209"/>
    <mergeCell ref="F209:G209"/>
    <mergeCell ref="H209:J209"/>
    <mergeCell ref="F213:G213"/>
    <mergeCell ref="H213:J213"/>
    <mergeCell ref="A210:D210"/>
    <mergeCell ref="F210:G210"/>
    <mergeCell ref="H210:J210"/>
    <mergeCell ref="A211:D211"/>
    <mergeCell ref="F211:G211"/>
    <mergeCell ref="H211:J211"/>
    <mergeCell ref="A212:D212"/>
    <mergeCell ref="A223:D223"/>
    <mergeCell ref="A214:D214"/>
    <mergeCell ref="F214:G214"/>
    <mergeCell ref="H214:J214"/>
    <mergeCell ref="A215:D215"/>
    <mergeCell ref="F215:G215"/>
    <mergeCell ref="F212:G212"/>
    <mergeCell ref="H212:J212"/>
    <mergeCell ref="A213:D213"/>
    <mergeCell ref="A220:K220"/>
    <mergeCell ref="A221:D222"/>
    <mergeCell ref="E221:E222"/>
    <mergeCell ref="F221:G222"/>
    <mergeCell ref="A225:D225"/>
    <mergeCell ref="F225:G225"/>
    <mergeCell ref="H225:J225"/>
    <mergeCell ref="F230:G230"/>
    <mergeCell ref="H230:J230"/>
    <mergeCell ref="A226:D226"/>
    <mergeCell ref="F226:G226"/>
    <mergeCell ref="H215:J215"/>
    <mergeCell ref="H222:J222"/>
    <mergeCell ref="A216:D216"/>
    <mergeCell ref="F216:G216"/>
    <mergeCell ref="H216:J216"/>
    <mergeCell ref="B218:J218"/>
    <mergeCell ref="H221:K221"/>
    <mergeCell ref="H226:J226"/>
    <mergeCell ref="A227:D227"/>
    <mergeCell ref="F227:G227"/>
    <mergeCell ref="H227:J227"/>
    <mergeCell ref="F223:G223"/>
    <mergeCell ref="H223:J223"/>
    <mergeCell ref="A224:D224"/>
    <mergeCell ref="F224:G224"/>
    <mergeCell ref="H224:J224"/>
    <mergeCell ref="F236:G236"/>
    <mergeCell ref="H236:J236"/>
    <mergeCell ref="A232:D232"/>
    <mergeCell ref="F232:G232"/>
    <mergeCell ref="H232:J232"/>
    <mergeCell ref="A233:D233"/>
    <mergeCell ref="F233:G233"/>
    <mergeCell ref="H233:J233"/>
    <mergeCell ref="A231:D231"/>
    <mergeCell ref="F231:G231"/>
    <mergeCell ref="H231:J231"/>
    <mergeCell ref="A228:D228"/>
    <mergeCell ref="F228:G228"/>
    <mergeCell ref="H228:J228"/>
    <mergeCell ref="A229:D229"/>
    <mergeCell ref="F229:G229"/>
    <mergeCell ref="H229:J229"/>
    <mergeCell ref="A230:D230"/>
    <mergeCell ref="F242:G242"/>
    <mergeCell ref="H242:J242"/>
    <mergeCell ref="A238:D238"/>
    <mergeCell ref="F238:G238"/>
    <mergeCell ref="H238:J238"/>
    <mergeCell ref="A239:D239"/>
    <mergeCell ref="F239:G239"/>
    <mergeCell ref="H239:J239"/>
    <mergeCell ref="A237:D237"/>
    <mergeCell ref="F237:G237"/>
    <mergeCell ref="H237:J237"/>
    <mergeCell ref="A234:D234"/>
    <mergeCell ref="F234:G234"/>
    <mergeCell ref="H234:J234"/>
    <mergeCell ref="A235:D235"/>
    <mergeCell ref="F235:G235"/>
    <mergeCell ref="H235:J235"/>
    <mergeCell ref="A236:D236"/>
    <mergeCell ref="H246:J246"/>
    <mergeCell ref="A247:D247"/>
    <mergeCell ref="F247:G247"/>
    <mergeCell ref="H247:J247"/>
    <mergeCell ref="A246:D246"/>
    <mergeCell ref="F246:G246"/>
    <mergeCell ref="A244:D244"/>
    <mergeCell ref="F244:G244"/>
    <mergeCell ref="H244:J244"/>
    <mergeCell ref="A245:D245"/>
    <mergeCell ref="F245:G245"/>
    <mergeCell ref="H245:J245"/>
    <mergeCell ref="A248:D248"/>
    <mergeCell ref="F248:G248"/>
    <mergeCell ref="H248:J248"/>
    <mergeCell ref="A249:D249"/>
    <mergeCell ref="F249:G249"/>
    <mergeCell ref="H249:J249"/>
    <mergeCell ref="A243:D243"/>
    <mergeCell ref="F243:G243"/>
    <mergeCell ref="H243:J243"/>
    <mergeCell ref="A240:D240"/>
    <mergeCell ref="F240:G240"/>
    <mergeCell ref="H240:J240"/>
    <mergeCell ref="A241:D241"/>
    <mergeCell ref="F241:G241"/>
    <mergeCell ref="H241:J241"/>
    <mergeCell ref="A242:D242"/>
    <mergeCell ref="A250:D250"/>
    <mergeCell ref="F250:G250"/>
    <mergeCell ref="H250:J250"/>
    <mergeCell ref="A251:D251"/>
    <mergeCell ref="F251:G251"/>
    <mergeCell ref="H251:J251"/>
    <mergeCell ref="A252:D252"/>
    <mergeCell ref="F252:G252"/>
    <mergeCell ref="H252:J252"/>
    <mergeCell ref="A253:D253"/>
    <mergeCell ref="F253:G253"/>
    <mergeCell ref="H253:J253"/>
    <mergeCell ref="A254:D254"/>
    <mergeCell ref="F254:G254"/>
    <mergeCell ref="H254:J254"/>
    <mergeCell ref="A255:D255"/>
    <mergeCell ref="F255:G255"/>
    <mergeCell ref="H255:J255"/>
    <mergeCell ref="A256:D256"/>
    <mergeCell ref="F256:G256"/>
    <mergeCell ref="H256:J256"/>
    <mergeCell ref="A257:D257"/>
    <mergeCell ref="F257:G257"/>
    <mergeCell ref="H257:J257"/>
    <mergeCell ref="A258:D258"/>
    <mergeCell ref="F258:G258"/>
    <mergeCell ref="H258:J258"/>
    <mergeCell ref="A259:D259"/>
    <mergeCell ref="F259:G259"/>
    <mergeCell ref="H259:J259"/>
    <mergeCell ref="A260:D260"/>
    <mergeCell ref="F260:G260"/>
    <mergeCell ref="H260:J260"/>
    <mergeCell ref="A261:D261"/>
    <mergeCell ref="F261:G261"/>
    <mergeCell ref="H261:J261"/>
    <mergeCell ref="A262:D262"/>
    <mergeCell ref="F262:G262"/>
    <mergeCell ref="H262:J262"/>
    <mergeCell ref="A263:D263"/>
    <mergeCell ref="F263:G263"/>
    <mergeCell ref="H263:J263"/>
    <mergeCell ref="A264:D264"/>
    <mergeCell ref="F264:G264"/>
    <mergeCell ref="H264:J264"/>
    <mergeCell ref="A265:D265"/>
    <mergeCell ref="F265:G265"/>
    <mergeCell ref="H265:J265"/>
    <mergeCell ref="A266:D266"/>
    <mergeCell ref="F266:G266"/>
    <mergeCell ref="H266:J266"/>
    <mergeCell ref="A267:D267"/>
    <mergeCell ref="F267:G267"/>
    <mergeCell ref="H267:J267"/>
    <mergeCell ref="A268:D268"/>
    <mergeCell ref="F268:G268"/>
    <mergeCell ref="H268:J268"/>
    <mergeCell ref="A269:D269"/>
    <mergeCell ref="F269:G269"/>
    <mergeCell ref="H269:J269"/>
    <mergeCell ref="A270:D270"/>
    <mergeCell ref="F270:G270"/>
    <mergeCell ref="H270:J270"/>
    <mergeCell ref="A271:D271"/>
    <mergeCell ref="F271:G271"/>
    <mergeCell ref="H271:J271"/>
    <mergeCell ref="A272:D272"/>
    <mergeCell ref="F272:G272"/>
    <mergeCell ref="H272:J272"/>
    <mergeCell ref="A273:D273"/>
    <mergeCell ref="F273:G273"/>
    <mergeCell ref="H273:J273"/>
    <mergeCell ref="A274:D274"/>
    <mergeCell ref="F274:G274"/>
    <mergeCell ref="H274:J274"/>
    <mergeCell ref="A275:D275"/>
    <mergeCell ref="F275:G275"/>
    <mergeCell ref="H275:J275"/>
    <mergeCell ref="B278:J278"/>
    <mergeCell ref="A280:K280"/>
    <mergeCell ref="A281:D282"/>
    <mergeCell ref="E281:E282"/>
    <mergeCell ref="F281:G282"/>
    <mergeCell ref="H281:K281"/>
    <mergeCell ref="H282:J282"/>
    <mergeCell ref="A283:D283"/>
    <mergeCell ref="F283:G283"/>
    <mergeCell ref="H283:J283"/>
    <mergeCell ref="A284:D284"/>
    <mergeCell ref="F284:G284"/>
    <mergeCell ref="H284:J284"/>
    <mergeCell ref="A285:D285"/>
    <mergeCell ref="F285:G285"/>
    <mergeCell ref="H285:J285"/>
    <mergeCell ref="A286:D286"/>
    <mergeCell ref="F286:G286"/>
    <mergeCell ref="H286:J286"/>
    <mergeCell ref="A287:D287"/>
    <mergeCell ref="F287:G287"/>
    <mergeCell ref="H287:J287"/>
    <mergeCell ref="A288:D288"/>
    <mergeCell ref="F288:G288"/>
    <mergeCell ref="H288:J288"/>
    <mergeCell ref="A289:D289"/>
    <mergeCell ref="F289:G289"/>
    <mergeCell ref="H289:J289"/>
    <mergeCell ref="A290:D290"/>
    <mergeCell ref="F290:G290"/>
    <mergeCell ref="H290:J290"/>
    <mergeCell ref="A291:D291"/>
    <mergeCell ref="F291:G291"/>
    <mergeCell ref="H291:J291"/>
    <mergeCell ref="A292:D292"/>
    <mergeCell ref="F292:G292"/>
    <mergeCell ref="H292:J292"/>
    <mergeCell ref="A293:D293"/>
    <mergeCell ref="F293:G293"/>
    <mergeCell ref="H293:J293"/>
    <mergeCell ref="A294:D294"/>
    <mergeCell ref="F294:G294"/>
    <mergeCell ref="H294:J294"/>
    <mergeCell ref="A295:D295"/>
    <mergeCell ref="F295:G295"/>
    <mergeCell ref="H295:J295"/>
    <mergeCell ref="A296:D296"/>
    <mergeCell ref="F296:G296"/>
    <mergeCell ref="H296:J296"/>
    <mergeCell ref="A297:D297"/>
    <mergeCell ref="F297:G297"/>
    <mergeCell ref="H297:J297"/>
    <mergeCell ref="A298:D298"/>
    <mergeCell ref="F298:G298"/>
    <mergeCell ref="H298:J298"/>
    <mergeCell ref="A299:D299"/>
    <mergeCell ref="F299:G299"/>
    <mergeCell ref="H299:J299"/>
    <mergeCell ref="A300:D300"/>
    <mergeCell ref="F300:G300"/>
    <mergeCell ref="H300:J300"/>
    <mergeCell ref="A301:D301"/>
    <mergeCell ref="F301:G301"/>
    <mergeCell ref="H301:J301"/>
    <mergeCell ref="A302:D302"/>
    <mergeCell ref="F302:G302"/>
    <mergeCell ref="H302:J302"/>
    <mergeCell ref="A303:D303"/>
    <mergeCell ref="F303:G303"/>
    <mergeCell ref="H303:J303"/>
    <mergeCell ref="A304:D304"/>
    <mergeCell ref="F304:G304"/>
    <mergeCell ref="H304:J304"/>
    <mergeCell ref="A305:D305"/>
    <mergeCell ref="F305:G305"/>
    <mergeCell ref="H305:J305"/>
    <mergeCell ref="A306:D306"/>
    <mergeCell ref="F306:G306"/>
    <mergeCell ref="H306:J306"/>
    <mergeCell ref="A307:D307"/>
    <mergeCell ref="F307:G307"/>
    <mergeCell ref="H307:J307"/>
    <mergeCell ref="A308:D308"/>
    <mergeCell ref="F308:G308"/>
    <mergeCell ref="H308:J308"/>
    <mergeCell ref="A309:D309"/>
    <mergeCell ref="F309:G309"/>
    <mergeCell ref="H309:J309"/>
    <mergeCell ref="A310:D310"/>
    <mergeCell ref="F310:G310"/>
    <mergeCell ref="H310:J310"/>
    <mergeCell ref="A311:D311"/>
    <mergeCell ref="F311:G311"/>
    <mergeCell ref="H311:J311"/>
    <mergeCell ref="A312:D312"/>
    <mergeCell ref="F312:G312"/>
    <mergeCell ref="H312:J312"/>
    <mergeCell ref="A313:D313"/>
    <mergeCell ref="F313:G313"/>
    <mergeCell ref="H313:J313"/>
    <mergeCell ref="A314:D314"/>
    <mergeCell ref="F314:G314"/>
    <mergeCell ref="H314:J314"/>
    <mergeCell ref="A315:D315"/>
    <mergeCell ref="F315:G315"/>
    <mergeCell ref="H315:J315"/>
    <mergeCell ref="A316:D316"/>
    <mergeCell ref="F316:G316"/>
    <mergeCell ref="H316:J316"/>
    <mergeCell ref="A317:D317"/>
    <mergeCell ref="F317:G317"/>
    <mergeCell ref="H317:J317"/>
    <mergeCell ref="A318:D318"/>
    <mergeCell ref="F318:G318"/>
    <mergeCell ref="H318:J318"/>
    <mergeCell ref="H331:J331"/>
    <mergeCell ref="A332:D332"/>
    <mergeCell ref="F332:G332"/>
    <mergeCell ref="A319:D319"/>
    <mergeCell ref="F319:G319"/>
    <mergeCell ref="H319:J319"/>
    <mergeCell ref="A320:D320"/>
    <mergeCell ref="F320:G320"/>
    <mergeCell ref="H320:J320"/>
    <mergeCell ref="A323:D323"/>
    <mergeCell ref="F323:G323"/>
    <mergeCell ref="H323:J323"/>
    <mergeCell ref="A343:D343"/>
    <mergeCell ref="F343:G343"/>
    <mergeCell ref="H343:J343"/>
    <mergeCell ref="A329:D329"/>
    <mergeCell ref="A340:K340"/>
    <mergeCell ref="A331:D331"/>
    <mergeCell ref="F331:G331"/>
    <mergeCell ref="A321:D321"/>
    <mergeCell ref="F321:G321"/>
    <mergeCell ref="H321:J321"/>
    <mergeCell ref="A322:D322"/>
    <mergeCell ref="F322:G322"/>
    <mergeCell ref="H322:J322"/>
    <mergeCell ref="A324:D324"/>
    <mergeCell ref="F324:G324"/>
    <mergeCell ref="H324:J324"/>
    <mergeCell ref="A325:D325"/>
    <mergeCell ref="F325:G325"/>
    <mergeCell ref="H325:J325"/>
    <mergeCell ref="A326:D326"/>
    <mergeCell ref="F326:G326"/>
    <mergeCell ref="H326:J326"/>
    <mergeCell ref="A333:D333"/>
    <mergeCell ref="F333:G333"/>
    <mergeCell ref="H333:J333"/>
    <mergeCell ref="A330:D330"/>
    <mergeCell ref="F330:G330"/>
    <mergeCell ref="H330:J330"/>
    <mergeCell ref="H332:J332"/>
    <mergeCell ref="A334:D334"/>
    <mergeCell ref="F334:G334"/>
    <mergeCell ref="H334:J334"/>
    <mergeCell ref="A341:D342"/>
    <mergeCell ref="E341:E342"/>
    <mergeCell ref="F341:G342"/>
    <mergeCell ref="H341:K341"/>
    <mergeCell ref="H342:J342"/>
    <mergeCell ref="A335:D335"/>
    <mergeCell ref="F335:G335"/>
    <mergeCell ref="H335:J335"/>
    <mergeCell ref="B338:J338"/>
    <mergeCell ref="A327:D327"/>
    <mergeCell ref="F327:G327"/>
    <mergeCell ref="H327:J327"/>
    <mergeCell ref="A328:D328"/>
    <mergeCell ref="F328:G328"/>
    <mergeCell ref="H328:J328"/>
    <mergeCell ref="F329:G329"/>
    <mergeCell ref="H329:J329"/>
    <mergeCell ref="A344:D344"/>
    <mergeCell ref="F344:G344"/>
    <mergeCell ref="H344:J344"/>
    <mergeCell ref="A345:D345"/>
    <mergeCell ref="F345:G345"/>
    <mergeCell ref="H345:J345"/>
    <mergeCell ref="A346:D346"/>
    <mergeCell ref="F346:G346"/>
    <mergeCell ref="H346:J346"/>
    <mergeCell ref="A347:D347"/>
    <mergeCell ref="F347:G347"/>
    <mergeCell ref="H347:J347"/>
    <mergeCell ref="A348:D348"/>
    <mergeCell ref="F348:G348"/>
    <mergeCell ref="H348:J348"/>
    <mergeCell ref="A349:D349"/>
    <mergeCell ref="F349:G349"/>
    <mergeCell ref="H349:J349"/>
    <mergeCell ref="A350:D350"/>
    <mergeCell ref="F350:G350"/>
    <mergeCell ref="H350:J350"/>
    <mergeCell ref="A351:D351"/>
    <mergeCell ref="F351:G351"/>
    <mergeCell ref="H351:J351"/>
    <mergeCell ref="A352:D352"/>
    <mergeCell ref="F352:G352"/>
    <mergeCell ref="H352:J352"/>
    <mergeCell ref="A353:D353"/>
    <mergeCell ref="F353:G353"/>
    <mergeCell ref="H353:J353"/>
    <mergeCell ref="A354:D354"/>
    <mergeCell ref="F354:G354"/>
    <mergeCell ref="H354:J354"/>
    <mergeCell ref="A355:D355"/>
    <mergeCell ref="F355:G355"/>
    <mergeCell ref="H355:J355"/>
    <mergeCell ref="A356:D356"/>
    <mergeCell ref="F356:G356"/>
    <mergeCell ref="H356:J356"/>
    <mergeCell ref="A357:D357"/>
    <mergeCell ref="F357:G357"/>
    <mergeCell ref="H357:J357"/>
    <mergeCell ref="A358:D358"/>
    <mergeCell ref="F358:G358"/>
    <mergeCell ref="H358:J358"/>
    <mergeCell ref="A359:D359"/>
    <mergeCell ref="F359:G359"/>
    <mergeCell ref="H359:J359"/>
    <mergeCell ref="A360:D360"/>
    <mergeCell ref="F360:G360"/>
    <mergeCell ref="H360:J360"/>
    <mergeCell ref="A361:D361"/>
    <mergeCell ref="F361:G361"/>
    <mergeCell ref="H361:J361"/>
    <mergeCell ref="A362:D362"/>
    <mergeCell ref="F362:G362"/>
    <mergeCell ref="H362:J362"/>
    <mergeCell ref="A363:D363"/>
    <mergeCell ref="F363:G363"/>
    <mergeCell ref="H363:J363"/>
    <mergeCell ref="A364:D364"/>
    <mergeCell ref="F364:G364"/>
    <mergeCell ref="H364:J364"/>
    <mergeCell ref="A365:D365"/>
    <mergeCell ref="F365:G365"/>
    <mergeCell ref="H365:J365"/>
    <mergeCell ref="A366:D366"/>
    <mergeCell ref="F366:G366"/>
    <mergeCell ref="H366:J366"/>
    <mergeCell ref="A367:D367"/>
    <mergeCell ref="F367:G367"/>
    <mergeCell ref="H367:J367"/>
    <mergeCell ref="A368:D368"/>
    <mergeCell ref="F368:G368"/>
    <mergeCell ref="H368:J368"/>
    <mergeCell ref="A369:D369"/>
    <mergeCell ref="F369:G369"/>
    <mergeCell ref="H369:J369"/>
    <mergeCell ref="A370:D370"/>
    <mergeCell ref="F370:G370"/>
    <mergeCell ref="H370:J370"/>
    <mergeCell ref="A371:D371"/>
    <mergeCell ref="F371:G371"/>
    <mergeCell ref="H371:J371"/>
    <mergeCell ref="A372:D372"/>
    <mergeCell ref="F372:G372"/>
    <mergeCell ref="H372:J372"/>
    <mergeCell ref="A373:D373"/>
    <mergeCell ref="F373:G373"/>
    <mergeCell ref="H373:J373"/>
    <mergeCell ref="A374:D374"/>
    <mergeCell ref="F374:G374"/>
    <mergeCell ref="H374:J374"/>
    <mergeCell ref="A375:D375"/>
    <mergeCell ref="F375:G375"/>
    <mergeCell ref="H375:J375"/>
    <mergeCell ref="A376:D376"/>
    <mergeCell ref="F376:G376"/>
    <mergeCell ref="H376:J376"/>
    <mergeCell ref="A377:D377"/>
    <mergeCell ref="F377:G377"/>
    <mergeCell ref="H377:J377"/>
    <mergeCell ref="A378:D378"/>
    <mergeCell ref="F378:G378"/>
    <mergeCell ref="H378:J378"/>
    <mergeCell ref="A379:D379"/>
    <mergeCell ref="F379:G379"/>
    <mergeCell ref="H379:J379"/>
    <mergeCell ref="A380:D380"/>
    <mergeCell ref="F380:G380"/>
    <mergeCell ref="H380:J380"/>
    <mergeCell ref="A381:D381"/>
    <mergeCell ref="F381:G381"/>
    <mergeCell ref="H381:J381"/>
    <mergeCell ref="A382:D382"/>
    <mergeCell ref="F382:G382"/>
    <mergeCell ref="H382:J382"/>
    <mergeCell ref="A383:D383"/>
    <mergeCell ref="F383:G383"/>
    <mergeCell ref="H383:J383"/>
    <mergeCell ref="A384:D384"/>
    <mergeCell ref="F384:G384"/>
    <mergeCell ref="H384:J384"/>
    <mergeCell ref="A385:D385"/>
    <mergeCell ref="F385:G385"/>
    <mergeCell ref="H385:J385"/>
    <mergeCell ref="A386:D386"/>
    <mergeCell ref="F386:G386"/>
    <mergeCell ref="H386:J386"/>
    <mergeCell ref="A387:D387"/>
    <mergeCell ref="F387:G387"/>
    <mergeCell ref="H387:J387"/>
    <mergeCell ref="A388:D388"/>
    <mergeCell ref="F388:G388"/>
    <mergeCell ref="H388:J388"/>
    <mergeCell ref="A389:D389"/>
    <mergeCell ref="F389:G389"/>
    <mergeCell ref="H389:J389"/>
    <mergeCell ref="A390:D390"/>
    <mergeCell ref="F390:G390"/>
    <mergeCell ref="H390:J390"/>
    <mergeCell ref="A391:D391"/>
    <mergeCell ref="F391:G391"/>
    <mergeCell ref="H391:J391"/>
    <mergeCell ref="A392:D392"/>
    <mergeCell ref="F392:G392"/>
    <mergeCell ref="H392:J392"/>
    <mergeCell ref="A393:D393"/>
    <mergeCell ref="F393:G393"/>
    <mergeCell ref="H393:J393"/>
    <mergeCell ref="A394:D394"/>
    <mergeCell ref="F394:G394"/>
    <mergeCell ref="H394:J394"/>
    <mergeCell ref="A395:D395"/>
    <mergeCell ref="F395:G395"/>
    <mergeCell ref="H395:J395"/>
    <mergeCell ref="B397:J397"/>
    <mergeCell ref="A399:K399"/>
    <mergeCell ref="A400:D401"/>
    <mergeCell ref="E400:E401"/>
    <mergeCell ref="F400:G401"/>
    <mergeCell ref="H400:K400"/>
    <mergeCell ref="H401:J401"/>
    <mergeCell ref="A402:D402"/>
    <mergeCell ref="F402:G402"/>
    <mergeCell ref="H402:J402"/>
    <mergeCell ref="A403:D403"/>
    <mergeCell ref="F403:G403"/>
    <mergeCell ref="H403:J403"/>
    <mergeCell ref="A404:D404"/>
    <mergeCell ref="F404:G404"/>
    <mergeCell ref="H404:J404"/>
    <mergeCell ref="A405:D405"/>
    <mergeCell ref="F405:G405"/>
    <mergeCell ref="H405:J405"/>
    <mergeCell ref="A406:D406"/>
    <mergeCell ref="F406:G406"/>
    <mergeCell ref="H406:J406"/>
    <mergeCell ref="A407:D407"/>
    <mergeCell ref="F407:G407"/>
    <mergeCell ref="H407:J407"/>
    <mergeCell ref="A408:D408"/>
    <mergeCell ref="F408:G408"/>
    <mergeCell ref="H408:J408"/>
    <mergeCell ref="A409:D409"/>
    <mergeCell ref="F409:G409"/>
    <mergeCell ref="H409:J409"/>
    <mergeCell ref="A410:D410"/>
    <mergeCell ref="F410:G410"/>
    <mergeCell ref="H410:J410"/>
    <mergeCell ref="A411:D411"/>
    <mergeCell ref="F411:G411"/>
    <mergeCell ref="H411:J411"/>
    <mergeCell ref="A412:D412"/>
    <mergeCell ref="F412:G412"/>
    <mergeCell ref="H412:J412"/>
    <mergeCell ref="A413:D413"/>
    <mergeCell ref="F413:G413"/>
    <mergeCell ref="H413:J413"/>
    <mergeCell ref="A414:D414"/>
    <mergeCell ref="F414:G414"/>
    <mergeCell ref="H414:J414"/>
    <mergeCell ref="A415:D415"/>
    <mergeCell ref="F415:G415"/>
    <mergeCell ref="H415:J415"/>
    <mergeCell ref="A416:D416"/>
    <mergeCell ref="F416:G416"/>
    <mergeCell ref="H416:J416"/>
    <mergeCell ref="A417:D417"/>
    <mergeCell ref="F417:G417"/>
    <mergeCell ref="H417:J417"/>
    <mergeCell ref="A418:D418"/>
    <mergeCell ref="F418:G418"/>
    <mergeCell ref="H418:J418"/>
    <mergeCell ref="A419:D419"/>
    <mergeCell ref="F419:G419"/>
    <mergeCell ref="H419:J419"/>
    <mergeCell ref="A420:D420"/>
    <mergeCell ref="F420:G420"/>
    <mergeCell ref="H420:J420"/>
    <mergeCell ref="A421:D421"/>
    <mergeCell ref="F421:G421"/>
    <mergeCell ref="H421:J421"/>
    <mergeCell ref="A422:D422"/>
    <mergeCell ref="F422:G422"/>
    <mergeCell ref="H422:J422"/>
    <mergeCell ref="A423:D423"/>
    <mergeCell ref="F423:G423"/>
    <mergeCell ref="H423:J423"/>
    <mergeCell ref="A424:D424"/>
    <mergeCell ref="F424:G424"/>
    <mergeCell ref="H424:J424"/>
    <mergeCell ref="A425:D425"/>
    <mergeCell ref="F425:G425"/>
    <mergeCell ref="H425:J425"/>
    <mergeCell ref="A426:D426"/>
    <mergeCell ref="F426:G426"/>
    <mergeCell ref="H426:J426"/>
    <mergeCell ref="A427:D427"/>
    <mergeCell ref="F427:G427"/>
    <mergeCell ref="H427:J427"/>
    <mergeCell ref="A428:D428"/>
    <mergeCell ref="F428:G428"/>
    <mergeCell ref="H428:J428"/>
    <mergeCell ref="A429:D429"/>
    <mergeCell ref="F429:G429"/>
    <mergeCell ref="H429:J429"/>
    <mergeCell ref="A430:D430"/>
    <mergeCell ref="F430:G430"/>
    <mergeCell ref="H430:J430"/>
    <mergeCell ref="A431:D431"/>
    <mergeCell ref="F431:G431"/>
    <mergeCell ref="H431:J431"/>
    <mergeCell ref="A442:D442"/>
    <mergeCell ref="F442:G442"/>
    <mergeCell ref="H442:J442"/>
    <mergeCell ref="A443:D443"/>
    <mergeCell ref="F443:G443"/>
    <mergeCell ref="H443:J443"/>
    <mergeCell ref="A432:D432"/>
    <mergeCell ref="F432:G432"/>
    <mergeCell ref="H432:J432"/>
    <mergeCell ref="A433:D433"/>
    <mergeCell ref="F433:G433"/>
    <mergeCell ref="H433:J433"/>
    <mergeCell ref="A434:D434"/>
    <mergeCell ref="F434:G434"/>
    <mergeCell ref="H434:J434"/>
    <mergeCell ref="A435:D435"/>
    <mergeCell ref="F435:G435"/>
    <mergeCell ref="H435:J435"/>
    <mergeCell ref="A436:D436"/>
    <mergeCell ref="F436:G436"/>
    <mergeCell ref="H436:J436"/>
    <mergeCell ref="A437:D437"/>
    <mergeCell ref="F437:G437"/>
    <mergeCell ref="H437:J437"/>
    <mergeCell ref="F448:G448"/>
    <mergeCell ref="H448:J448"/>
    <mergeCell ref="A444:D444"/>
    <mergeCell ref="F444:G444"/>
    <mergeCell ref="H444:J444"/>
    <mergeCell ref="A445:D445"/>
    <mergeCell ref="F445:G445"/>
    <mergeCell ref="H445:J445"/>
    <mergeCell ref="H440:J440"/>
    <mergeCell ref="A441:D441"/>
    <mergeCell ref="A458:K458"/>
    <mergeCell ref="B456:J456"/>
    <mergeCell ref="F453:G453"/>
    <mergeCell ref="H453:J453"/>
    <mergeCell ref="H454:J454"/>
    <mergeCell ref="F447:G447"/>
    <mergeCell ref="H447:J447"/>
    <mergeCell ref="A448:D448"/>
    <mergeCell ref="F449:G449"/>
    <mergeCell ref="H449:J449"/>
    <mergeCell ref="A450:D450"/>
    <mergeCell ref="A438:D438"/>
    <mergeCell ref="F438:G438"/>
    <mergeCell ref="H438:J438"/>
    <mergeCell ref="A439:D439"/>
    <mergeCell ref="F439:G439"/>
    <mergeCell ref="H439:J439"/>
    <mergeCell ref="F440:G440"/>
    <mergeCell ref="A440:D440"/>
    <mergeCell ref="A447:D447"/>
    <mergeCell ref="F450:G450"/>
    <mergeCell ref="H450:J450"/>
    <mergeCell ref="A446:D446"/>
    <mergeCell ref="F446:G446"/>
    <mergeCell ref="H446:J446"/>
    <mergeCell ref="F441:G441"/>
    <mergeCell ref="H441:J441"/>
    <mergeCell ref="A449:D449"/>
    <mergeCell ref="A463:D463"/>
    <mergeCell ref="F463:G463"/>
    <mergeCell ref="H463:J463"/>
    <mergeCell ref="A459:D460"/>
    <mergeCell ref="E459:E460"/>
    <mergeCell ref="A454:D454"/>
    <mergeCell ref="F454:G454"/>
    <mergeCell ref="A452:D452"/>
    <mergeCell ref="F452:G452"/>
    <mergeCell ref="H452:J452"/>
    <mergeCell ref="A453:D453"/>
    <mergeCell ref="A451:D451"/>
    <mergeCell ref="F451:G451"/>
    <mergeCell ref="H451:J451"/>
    <mergeCell ref="F459:G460"/>
    <mergeCell ref="H459:K459"/>
    <mergeCell ref="H460:J460"/>
    <mergeCell ref="A469:D469"/>
    <mergeCell ref="F469:G469"/>
    <mergeCell ref="H469:J469"/>
    <mergeCell ref="A465:D465"/>
    <mergeCell ref="F465:G465"/>
    <mergeCell ref="H465:J465"/>
    <mergeCell ref="A466:D466"/>
    <mergeCell ref="A461:D461"/>
    <mergeCell ref="F461:G461"/>
    <mergeCell ref="H461:J461"/>
    <mergeCell ref="A462:D462"/>
    <mergeCell ref="F462:G462"/>
    <mergeCell ref="H462:J462"/>
    <mergeCell ref="A474:D474"/>
    <mergeCell ref="F474:G474"/>
    <mergeCell ref="H474:J474"/>
    <mergeCell ref="A464:D464"/>
    <mergeCell ref="F464:G464"/>
    <mergeCell ref="H464:J464"/>
    <mergeCell ref="F471:G471"/>
    <mergeCell ref="H471:J471"/>
    <mergeCell ref="A472:D472"/>
    <mergeCell ref="F472:G472"/>
    <mergeCell ref="H472:J472"/>
    <mergeCell ref="H473:J473"/>
    <mergeCell ref="F466:G466"/>
    <mergeCell ref="H466:J466"/>
    <mergeCell ref="A475:D475"/>
    <mergeCell ref="F475:G475"/>
    <mergeCell ref="H475:J475"/>
    <mergeCell ref="A470:D470"/>
    <mergeCell ref="F470:G470"/>
    <mergeCell ref="H470:J470"/>
    <mergeCell ref="A467:D467"/>
    <mergeCell ref="F467:G467"/>
    <mergeCell ref="H467:J467"/>
    <mergeCell ref="A468:D468"/>
    <mergeCell ref="F468:G468"/>
    <mergeCell ref="H468:J468"/>
    <mergeCell ref="A476:D476"/>
    <mergeCell ref="F476:G476"/>
    <mergeCell ref="H476:J476"/>
    <mergeCell ref="A473:D473"/>
    <mergeCell ref="F473:G473"/>
    <mergeCell ref="A471:D471"/>
    <mergeCell ref="A477:D477"/>
    <mergeCell ref="F477:G477"/>
    <mergeCell ref="H477:J477"/>
    <mergeCell ref="A478:D478"/>
    <mergeCell ref="F478:G478"/>
    <mergeCell ref="H478:J478"/>
    <mergeCell ref="A479:D479"/>
    <mergeCell ref="F479:G479"/>
    <mergeCell ref="H479:J479"/>
    <mergeCell ref="A480:D480"/>
    <mergeCell ref="F480:G480"/>
    <mergeCell ref="H480:J480"/>
    <mergeCell ref="A481:D481"/>
    <mergeCell ref="F481:G481"/>
    <mergeCell ref="H481:J481"/>
    <mergeCell ref="A482:D482"/>
    <mergeCell ref="F482:G482"/>
    <mergeCell ref="H482:J482"/>
    <mergeCell ref="A483:D483"/>
    <mergeCell ref="F483:G483"/>
    <mergeCell ref="H483:J483"/>
    <mergeCell ref="A484:D484"/>
    <mergeCell ref="F484:G484"/>
    <mergeCell ref="H484:J484"/>
    <mergeCell ref="A485:D485"/>
    <mergeCell ref="F485:G485"/>
    <mergeCell ref="H485:J485"/>
    <mergeCell ref="A486:D486"/>
    <mergeCell ref="F486:G486"/>
    <mergeCell ref="H486:J486"/>
    <mergeCell ref="A487:D487"/>
    <mergeCell ref="F487:G487"/>
    <mergeCell ref="H487:J487"/>
    <mergeCell ref="A488:D488"/>
    <mergeCell ref="F488:G488"/>
    <mergeCell ref="H488:J488"/>
    <mergeCell ref="A489:D489"/>
    <mergeCell ref="F489:G489"/>
    <mergeCell ref="H489:J489"/>
    <mergeCell ref="A490:D490"/>
    <mergeCell ref="F490:G490"/>
    <mergeCell ref="H490:J490"/>
    <mergeCell ref="A491:D491"/>
    <mergeCell ref="F491:G491"/>
    <mergeCell ref="H491:J491"/>
    <mergeCell ref="A492:D492"/>
    <mergeCell ref="F492:G492"/>
    <mergeCell ref="H492:J492"/>
    <mergeCell ref="A493:D493"/>
    <mergeCell ref="F493:G493"/>
    <mergeCell ref="H493:J493"/>
    <mergeCell ref="A494:D494"/>
    <mergeCell ref="F494:G494"/>
    <mergeCell ref="H494:J494"/>
    <mergeCell ref="A495:D495"/>
    <mergeCell ref="F495:G495"/>
    <mergeCell ref="H495:J495"/>
    <mergeCell ref="A496:D496"/>
    <mergeCell ref="F496:G496"/>
    <mergeCell ref="H496:J496"/>
    <mergeCell ref="A497:D497"/>
    <mergeCell ref="F497:G497"/>
    <mergeCell ref="H497:J497"/>
    <mergeCell ref="A498:D498"/>
    <mergeCell ref="F498:G498"/>
    <mergeCell ref="H498:J498"/>
    <mergeCell ref="A499:D499"/>
    <mergeCell ref="F499:G499"/>
    <mergeCell ref="H499:J499"/>
    <mergeCell ref="A500:D500"/>
    <mergeCell ref="F500:G500"/>
    <mergeCell ref="H500:J500"/>
    <mergeCell ref="A501:D501"/>
    <mergeCell ref="F501:G501"/>
    <mergeCell ref="H501:J501"/>
    <mergeCell ref="A502:D502"/>
    <mergeCell ref="F502:G502"/>
    <mergeCell ref="H502:J502"/>
    <mergeCell ref="A503:D503"/>
    <mergeCell ref="F503:G503"/>
    <mergeCell ref="H503:J503"/>
    <mergeCell ref="A504:D504"/>
    <mergeCell ref="F504:G504"/>
    <mergeCell ref="H504:J504"/>
    <mergeCell ref="A505:D505"/>
    <mergeCell ref="F505:G505"/>
    <mergeCell ref="H505:J505"/>
    <mergeCell ref="A506:D506"/>
    <mergeCell ref="F506:G506"/>
    <mergeCell ref="H506:J506"/>
    <mergeCell ref="F510:G510"/>
    <mergeCell ref="H510:J510"/>
    <mergeCell ref="A507:D507"/>
    <mergeCell ref="F507:G507"/>
    <mergeCell ref="H507:J507"/>
    <mergeCell ref="A508:D508"/>
    <mergeCell ref="F508:G508"/>
    <mergeCell ref="H508:J508"/>
    <mergeCell ref="A509:D509"/>
    <mergeCell ref="A520:D520"/>
    <mergeCell ref="A511:D511"/>
    <mergeCell ref="F511:G511"/>
    <mergeCell ref="H511:J511"/>
    <mergeCell ref="A512:D512"/>
    <mergeCell ref="F512:G512"/>
    <mergeCell ref="F509:G509"/>
    <mergeCell ref="H509:J509"/>
    <mergeCell ref="A510:D510"/>
    <mergeCell ref="A517:K517"/>
    <mergeCell ref="A518:D519"/>
    <mergeCell ref="E518:E519"/>
    <mergeCell ref="F518:G519"/>
    <mergeCell ref="A522:D522"/>
    <mergeCell ref="F522:G522"/>
    <mergeCell ref="H522:J522"/>
    <mergeCell ref="F527:G527"/>
    <mergeCell ref="H527:J527"/>
    <mergeCell ref="A523:D523"/>
    <mergeCell ref="F523:G523"/>
    <mergeCell ref="H512:J512"/>
    <mergeCell ref="H519:J519"/>
    <mergeCell ref="A513:D513"/>
    <mergeCell ref="F513:G513"/>
    <mergeCell ref="H513:J513"/>
    <mergeCell ref="B515:J515"/>
    <mergeCell ref="H518:K518"/>
    <mergeCell ref="H523:J523"/>
    <mergeCell ref="A524:D524"/>
    <mergeCell ref="F524:G524"/>
    <mergeCell ref="H524:J524"/>
    <mergeCell ref="F520:G520"/>
    <mergeCell ref="H520:J520"/>
    <mergeCell ref="A521:D521"/>
    <mergeCell ref="F521:G521"/>
    <mergeCell ref="H521:J521"/>
    <mergeCell ref="F533:G533"/>
    <mergeCell ref="H533:J533"/>
    <mergeCell ref="A529:D529"/>
    <mergeCell ref="F529:G529"/>
    <mergeCell ref="H529:J529"/>
    <mergeCell ref="A530:D530"/>
    <mergeCell ref="F530:G530"/>
    <mergeCell ref="H530:J530"/>
    <mergeCell ref="A528:D528"/>
    <mergeCell ref="F528:G528"/>
    <mergeCell ref="H528:J528"/>
    <mergeCell ref="A525:D525"/>
    <mergeCell ref="F525:G525"/>
    <mergeCell ref="H525:J525"/>
    <mergeCell ref="A526:D526"/>
    <mergeCell ref="F526:G526"/>
    <mergeCell ref="H526:J526"/>
    <mergeCell ref="A527:D527"/>
    <mergeCell ref="F539:G539"/>
    <mergeCell ref="H539:J539"/>
    <mergeCell ref="A535:D535"/>
    <mergeCell ref="F535:G535"/>
    <mergeCell ref="H535:J535"/>
    <mergeCell ref="A536:D536"/>
    <mergeCell ref="F536:G536"/>
    <mergeCell ref="H536:J536"/>
    <mergeCell ref="A534:D534"/>
    <mergeCell ref="F534:G534"/>
    <mergeCell ref="H534:J534"/>
    <mergeCell ref="A531:D531"/>
    <mergeCell ref="F531:G531"/>
    <mergeCell ref="H531:J531"/>
    <mergeCell ref="A532:D532"/>
    <mergeCell ref="F532:G532"/>
    <mergeCell ref="H532:J532"/>
    <mergeCell ref="A533:D533"/>
    <mergeCell ref="H543:J543"/>
    <mergeCell ref="A544:D544"/>
    <mergeCell ref="F544:G544"/>
    <mergeCell ref="H544:J544"/>
    <mergeCell ref="A543:D543"/>
    <mergeCell ref="F543:G543"/>
    <mergeCell ref="A541:D541"/>
    <mergeCell ref="F541:G541"/>
    <mergeCell ref="H541:J541"/>
    <mergeCell ref="A542:D542"/>
    <mergeCell ref="F542:G542"/>
    <mergeCell ref="H542:J542"/>
    <mergeCell ref="A545:D545"/>
    <mergeCell ref="F545:G545"/>
    <mergeCell ref="H545:J545"/>
    <mergeCell ref="A546:D546"/>
    <mergeCell ref="F546:G546"/>
    <mergeCell ref="H546:J546"/>
    <mergeCell ref="A540:D540"/>
    <mergeCell ref="F540:G540"/>
    <mergeCell ref="H540:J540"/>
    <mergeCell ref="A537:D537"/>
    <mergeCell ref="F537:G537"/>
    <mergeCell ref="H537:J537"/>
    <mergeCell ref="A538:D538"/>
    <mergeCell ref="F538:G538"/>
    <mergeCell ref="H538:J538"/>
    <mergeCell ref="A539:D539"/>
    <mergeCell ref="A547:D547"/>
    <mergeCell ref="F547:G547"/>
    <mergeCell ref="H547:J547"/>
    <mergeCell ref="A548:D548"/>
    <mergeCell ref="F548:G548"/>
    <mergeCell ref="H548:J548"/>
    <mergeCell ref="A549:D549"/>
    <mergeCell ref="F549:G549"/>
    <mergeCell ref="H549:J549"/>
    <mergeCell ref="A550:D550"/>
    <mergeCell ref="F550:G550"/>
    <mergeCell ref="H550:J550"/>
    <mergeCell ref="A551:D551"/>
    <mergeCell ref="F551:G551"/>
    <mergeCell ref="H551:J551"/>
    <mergeCell ref="A552:D552"/>
    <mergeCell ref="F552:G552"/>
    <mergeCell ref="H552:J552"/>
    <mergeCell ref="A553:D553"/>
    <mergeCell ref="F553:G553"/>
    <mergeCell ref="H553:J553"/>
    <mergeCell ref="A554:D554"/>
    <mergeCell ref="F554:G554"/>
    <mergeCell ref="H554:J554"/>
    <mergeCell ref="A555:D555"/>
    <mergeCell ref="F555:G555"/>
    <mergeCell ref="H555:J555"/>
    <mergeCell ref="A556:D556"/>
    <mergeCell ref="F556:G556"/>
    <mergeCell ref="H556:J556"/>
    <mergeCell ref="A557:D557"/>
    <mergeCell ref="F557:G557"/>
    <mergeCell ref="H557:J557"/>
    <mergeCell ref="A558:D558"/>
    <mergeCell ref="F558:G558"/>
    <mergeCell ref="H558:J558"/>
    <mergeCell ref="A559:D559"/>
    <mergeCell ref="F559:G559"/>
    <mergeCell ref="H559:J559"/>
    <mergeCell ref="A560:D560"/>
    <mergeCell ref="F560:G560"/>
    <mergeCell ref="H560:J560"/>
    <mergeCell ref="A561:D561"/>
    <mergeCell ref="F561:G561"/>
    <mergeCell ref="H561:J561"/>
    <mergeCell ref="A562:D562"/>
    <mergeCell ref="F562:G562"/>
    <mergeCell ref="H562:J562"/>
    <mergeCell ref="A563:D563"/>
    <mergeCell ref="F563:G563"/>
    <mergeCell ref="H563:J563"/>
    <mergeCell ref="A564:D564"/>
    <mergeCell ref="F564:G564"/>
    <mergeCell ref="H564:J564"/>
    <mergeCell ref="I575:K575"/>
    <mergeCell ref="A577:E577"/>
    <mergeCell ref="I577:K577"/>
    <mergeCell ref="A581:E581"/>
    <mergeCell ref="I581:K581"/>
    <mergeCell ref="A575:E575"/>
    <mergeCell ref="A571:D571"/>
    <mergeCell ref="F571:G571"/>
    <mergeCell ref="H571:J571"/>
    <mergeCell ref="A572:D572"/>
    <mergeCell ref="F572:G572"/>
    <mergeCell ref="H572:J572"/>
    <mergeCell ref="A565:D565"/>
    <mergeCell ref="F565:G565"/>
    <mergeCell ref="H565:J565"/>
    <mergeCell ref="A566:D566"/>
    <mergeCell ref="F566:G566"/>
    <mergeCell ref="H566:J566"/>
    <mergeCell ref="A567:D567"/>
    <mergeCell ref="F567:G567"/>
    <mergeCell ref="H567:J567"/>
    <mergeCell ref="A568:D568"/>
    <mergeCell ref="F568:G568"/>
    <mergeCell ref="H568:J568"/>
    <mergeCell ref="A569:D569"/>
    <mergeCell ref="F569:G569"/>
    <mergeCell ref="H569:J569"/>
    <mergeCell ref="A570:D570"/>
    <mergeCell ref="F570:G570"/>
    <mergeCell ref="H570:J570"/>
  </mergeCells>
  <phoneticPr fontId="0" type="noConversion"/>
  <pageMargins left="0.55118110236220474" right="0.74803149606299213" top="0.78740157480314965" bottom="0.78740157480314965" header="0.31496062992125984" footer="0.31496062992125984"/>
  <pageSetup paperSize="9" orientation="portrait" r:id="rId1"/>
  <rowBreaks count="12" manualBreakCount="12">
    <brk id="39" max="16383" man="1"/>
    <brk id="98" max="16383" man="1"/>
    <brk id="157" max="16383" man="1"/>
    <brk id="216" max="16383" man="1"/>
    <brk id="275" max="16383" man="1"/>
    <brk id="276" max="16383" man="1"/>
    <brk id="335" max="16383" man="1"/>
    <brk id="336" max="16383" man="1"/>
    <brk id="395" max="16383" man="1"/>
    <brk id="454" max="16383" man="1"/>
    <brk id="513" max="16383" man="1"/>
    <brk id="5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cp:lastPrinted>2014-12-30T03:07:19Z</cp:lastPrinted>
  <dcterms:created xsi:type="dcterms:W3CDTF">2014-12-30T02:48:42Z</dcterms:created>
  <dcterms:modified xsi:type="dcterms:W3CDTF">2014-12-30T03:24:03Z</dcterms:modified>
</cp:coreProperties>
</file>