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anda_Material" sheetId="1" r:id="rId4"/>
    <sheet state="visible" name="Pivot_Table_1" sheetId="2" r:id="rId5"/>
  </sheets>
  <definedNames/>
  <calcPr/>
</workbook>
</file>

<file path=xl/sharedStrings.xml><?xml version="1.0" encoding="utf-8"?>
<sst xmlns="http://schemas.openxmlformats.org/spreadsheetml/2006/main" count="39" uniqueCount="28">
  <si>
    <t>(empty)</t>
  </si>
  <si>
    <t>Provider</t>
  </si>
  <si>
    <t>Description + Link</t>
  </si>
  <si>
    <t>Code</t>
  </si>
  <si>
    <t>Units</t>
  </si>
  <si>
    <t>Prize</t>
  </si>
  <si>
    <t>Total Prize</t>
  </si>
  <si>
    <t>Leantec</t>
  </si>
  <si>
    <t>MQ9 Gas sensor -&gt; https://leantec.es/tienda/mq135-mq-135-sensor-air-quality-sensor-hazardous-gas-detection-module-arduino/</t>
  </si>
  <si>
    <t>DigiKey</t>
  </si>
  <si>
    <t>esp12 -&gt; https://www.digikey.com/catalog/en/partgroup/esp8266-smt-module-esp-12e/59878</t>
  </si>
  <si>
    <t>1528-1438-ND</t>
  </si>
  <si>
    <t xml:space="preserve">optoisolator Triac -&gt; https://www.digikey.es/product-detail/en/on-semiconductor/MOC3021M/MOC3021MFS-ND/284883 </t>
  </si>
  <si>
    <t>MOC3021MFS-ND</t>
  </si>
  <si>
    <t>Farnell</t>
  </si>
  <si>
    <t xml:space="preserve">optoacoplator -&gt; https://es.farnell.com/on-semiconductor/4n25m/optocoupler-transistor-o-p/dp/1021349?ost=4n25m&amp;ddkey=https%3Aes-ES%2FElement14_Spain%2Fsearch </t>
  </si>
  <si>
    <t>Full Bridge Rectifier -&gt;  https://es.farnell.com/multicomp/w02g/diodo-puente-recific-1-fase-200v/dp/2675421?st=w02g</t>
  </si>
  <si>
    <t xml:space="preserve">Triac  -&gt; https://es.farnell.com/on-semiconductor/bd439g/transistor-npn-60v-4a-to-225/dp/2845299?ost=bd439g&amp;ddkey=https%3Aes-ES%2FElement14_Spain%2Fsearch </t>
  </si>
  <si>
    <t>Led-Red 1206 -&gt; https://es.farnell.com/kingbright/kpt-3216ec/led-1206-red-15mcd-625nm/dp/2099245?st=LED-1206</t>
  </si>
  <si>
    <t>PIR -&gt; https://es.farnell.com/mcm/287-18001/sensing-range-max-7m/dp/2830979</t>
  </si>
  <si>
    <t>Arduino Uno -&gt; https://www.digikey.es/product-detail/en/arduino/A000073/1050-1041-ND/3476357</t>
  </si>
  <si>
    <t>A000073</t>
  </si>
  <si>
    <t>LDR -&gt; https://es.farnell.com/advanced-photonix/nsl-19m51/light-dependent-resistor-550nm/dp/3168335</t>
  </si>
  <si>
    <t>Connector 2 pin -&gt; https://es.farnell.com/phoenix-contact/1711725/bloque-terminal-pcb-5-08-mm-2/dp/3041165?st=conector%20tornillo</t>
  </si>
  <si>
    <t>Connector 3 pin -&gt;https://es.farnell.com/phoenix-contact/1715734/bloque-terminal-pcb-3-v-as-26/dp/3041530?st=conector%20tornillo</t>
  </si>
  <si>
    <t>Temperature &amp; Humidity DHT11 -&gt; https://es.farnell.com/dfrobot/dfr0067/sensor-de-temperatura-humedad/dp/2946103</t>
  </si>
  <si>
    <t>Connector 3 pin cable a placa -&gt; https://es.farnell.com/harwin/m22-2010305/conector-macho-tht-2-mm-3-v-as/dp/671927</t>
  </si>
  <si>
    <t>TOTAL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</si>
</sst>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 €&quot;"/>
    <numFmt numFmtId="165" formatCode="0&quot; €&quot;"/>
  </numFmts>
  <fonts count="5">
    <font>
      <sz val="11.0"/>
      <color rgb="FF000000"/>
      <name val="Arial"/>
    </font>
    <font>
      <b/>
      <sz val="10.0"/>
      <color rgb="FF000000"/>
      <name val="Cambria"/>
    </font>
    <font>
      <sz val="10.0"/>
      <color rgb="FF000000"/>
      <name val="Cambria"/>
    </font>
    <font>
      <sz val="11.0"/>
      <color rgb="FF000000"/>
      <name val="Cambria"/>
    </font>
    <font>
      <sz val="9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0EFF3"/>
        <bgColor rgb="FFF0EFF3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2" fillId="2" fontId="1" numFmtId="164" xfId="0" applyAlignment="1" applyBorder="1" applyFont="1" applyNumberForma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righ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164" xfId="0" applyAlignment="1" applyBorder="1" applyFont="1" applyNumberFormat="1">
      <alignment shrinkToFit="0" vertical="bottom" wrapText="1"/>
    </xf>
    <xf borderId="0" fillId="3" fontId="4" numFmtId="164" xfId="0" applyAlignment="1" applyFill="1" applyFont="1" applyNumberFormat="1">
      <alignment horizontal="right" readingOrder="0"/>
    </xf>
    <xf borderId="2" fillId="0" fontId="2" numFmtId="164" xfId="0" applyAlignment="1" applyBorder="1" applyFont="1" applyNumberFormat="1">
      <alignment horizontal="right" readingOrder="0" shrinkToFit="0" vertical="bottom" wrapText="1"/>
    </xf>
    <xf borderId="2" fillId="0" fontId="2" numFmtId="165" xfId="0" applyAlignment="1" applyBorder="1" applyFont="1" applyNumberFormat="1">
      <alignment horizontal="right" readingOrder="0" shrinkToFit="0" vertical="bottom" wrapText="1"/>
    </xf>
    <xf borderId="2" fillId="4" fontId="2" numFmtId="0" xfId="0" applyAlignment="1" applyBorder="1" applyFill="1" applyFont="1">
      <alignment horizontal="right" readingOrder="0" shrinkToFit="0" vertical="bottom" wrapText="1"/>
    </xf>
    <xf borderId="2" fillId="4" fontId="2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shrinkToFit="0" vertical="bottom" wrapText="0"/>
    </xf>
    <xf borderId="2" fillId="2" fontId="1" numFmtId="16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23.13"/>
    <col customWidth="1" min="3" max="3" width="12.88"/>
    <col customWidth="1" min="4" max="4" width="5.0"/>
    <col customWidth="1" min="5" max="5" width="7.13"/>
    <col customWidth="1" min="6" max="6" width="9.0"/>
    <col customWidth="1" min="7" max="24" width="8.63"/>
  </cols>
  <sheetData>
    <row r="1" ht="13.5" customHeight="1">
      <c r="A1" s="2" t="s">
        <v>1</v>
      </c>
      <c r="B1" s="2" t="s">
        <v>2</v>
      </c>
      <c r="C1" s="2" t="s">
        <v>3</v>
      </c>
      <c r="D1" s="2" t="s">
        <v>4</v>
      </c>
      <c r="E1" s="4" t="s">
        <v>5</v>
      </c>
      <c r="F1" s="4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3.5" customHeight="1">
      <c r="A2" s="6" t="s">
        <v>7</v>
      </c>
      <c r="B2" s="7" t="s">
        <v>8</v>
      </c>
      <c r="C2" s="8">
        <v>2.64389596457E11</v>
      </c>
      <c r="D2" s="6">
        <v>1.0</v>
      </c>
      <c r="E2" s="9">
        <v>2.9</v>
      </c>
      <c r="F2" s="10">
        <f t="shared" ref="F2:F15" si="1">D2*E2</f>
        <v>2.9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3.5" customHeight="1">
      <c r="A3" s="6" t="s">
        <v>9</v>
      </c>
      <c r="B3" s="7" t="s">
        <v>10</v>
      </c>
      <c r="C3" s="6" t="s">
        <v>11</v>
      </c>
      <c r="D3" s="6">
        <v>1.0</v>
      </c>
      <c r="E3" s="9">
        <v>6.95</v>
      </c>
      <c r="F3" s="10">
        <f t="shared" si="1"/>
        <v>6.95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3.5" customHeight="1">
      <c r="A4" s="6" t="s">
        <v>9</v>
      </c>
      <c r="B4" s="7" t="s">
        <v>12</v>
      </c>
      <c r="C4" s="6" t="s">
        <v>13</v>
      </c>
      <c r="D4" s="6">
        <v>1.0</v>
      </c>
      <c r="E4" s="11">
        <v>0.49</v>
      </c>
      <c r="F4" s="10">
        <f t="shared" si="1"/>
        <v>0.49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3.5" customHeight="1">
      <c r="A5" s="6" t="s">
        <v>14</v>
      </c>
      <c r="B5" s="7" t="s">
        <v>15</v>
      </c>
      <c r="C5" s="6">
        <v>1021349.0</v>
      </c>
      <c r="D5" s="6">
        <v>1.0</v>
      </c>
      <c r="E5" s="9">
        <v>0.45</v>
      </c>
      <c r="F5" s="10">
        <f t="shared" si="1"/>
        <v>0.45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3.5" customHeight="1">
      <c r="A6" s="6" t="s">
        <v>14</v>
      </c>
      <c r="B6" s="7" t="s">
        <v>16</v>
      </c>
      <c r="C6" s="6">
        <v>2675421.0</v>
      </c>
      <c r="D6" s="6">
        <v>1.0</v>
      </c>
      <c r="E6" s="9">
        <v>0.452</v>
      </c>
      <c r="F6" s="10">
        <f t="shared" si="1"/>
        <v>0.452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3.5" customHeight="1">
      <c r="A7" s="6" t="s">
        <v>14</v>
      </c>
      <c r="B7" s="7" t="s">
        <v>17</v>
      </c>
      <c r="C7" s="6">
        <v>2845299.0</v>
      </c>
      <c r="D7" s="6">
        <v>1.0</v>
      </c>
      <c r="E7" s="9">
        <v>0.609</v>
      </c>
      <c r="F7" s="10">
        <f t="shared" si="1"/>
        <v>0.609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3.5" customHeight="1">
      <c r="A8" s="6" t="s">
        <v>14</v>
      </c>
      <c r="B8" s="7" t="s">
        <v>18</v>
      </c>
      <c r="C8" s="6">
        <v>2099245.0</v>
      </c>
      <c r="D8" s="6">
        <v>2.0</v>
      </c>
      <c r="E8" s="12">
        <v>0.143</v>
      </c>
      <c r="F8" s="10">
        <f t="shared" si="1"/>
        <v>0.286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3.5" customHeight="1">
      <c r="A9" s="6" t="s">
        <v>14</v>
      </c>
      <c r="B9" s="7" t="s">
        <v>19</v>
      </c>
      <c r="C9" s="6">
        <v>2830979.0</v>
      </c>
      <c r="D9" s="6">
        <v>1.0</v>
      </c>
      <c r="E9" s="13">
        <v>3.04</v>
      </c>
      <c r="F9" s="10">
        <f t="shared" si="1"/>
        <v>3.04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3.5" customHeight="1">
      <c r="A10" s="6" t="s">
        <v>9</v>
      </c>
      <c r="B10" s="7" t="s">
        <v>20</v>
      </c>
      <c r="C10" s="6" t="s">
        <v>21</v>
      </c>
      <c r="D10" s="6">
        <v>1.0</v>
      </c>
      <c r="E10" s="13">
        <v>18.59</v>
      </c>
      <c r="F10" s="10">
        <f t="shared" si="1"/>
        <v>18.59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3.5" customHeight="1">
      <c r="A11" s="14" t="s">
        <v>14</v>
      </c>
      <c r="B11" s="15" t="s">
        <v>22</v>
      </c>
      <c r="C11" s="14">
        <v>3168335.0</v>
      </c>
      <c r="D11" s="6">
        <v>1.0</v>
      </c>
      <c r="E11" s="13">
        <v>1.11</v>
      </c>
      <c r="F11" s="10">
        <f t="shared" si="1"/>
        <v>1.11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3.5" customHeight="1">
      <c r="A12" s="6" t="s">
        <v>14</v>
      </c>
      <c r="B12" s="7" t="s">
        <v>23</v>
      </c>
      <c r="C12" s="6">
        <v>3041165.0</v>
      </c>
      <c r="D12" s="6">
        <v>3.0</v>
      </c>
      <c r="E12" s="9">
        <v>1.16</v>
      </c>
      <c r="F12" s="10">
        <f t="shared" si="1"/>
        <v>3.48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3.5" customHeight="1">
      <c r="A13" s="6" t="s">
        <v>14</v>
      </c>
      <c r="B13" s="7" t="s">
        <v>24</v>
      </c>
      <c r="C13" s="6">
        <v>3041530.0</v>
      </c>
      <c r="D13" s="6">
        <v>1.0</v>
      </c>
      <c r="E13" s="9">
        <v>1.62</v>
      </c>
      <c r="F13" s="10">
        <f t="shared" si="1"/>
        <v>1.62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3.5" customHeight="1">
      <c r="A14" s="6" t="s">
        <v>14</v>
      </c>
      <c r="B14" s="7" t="s">
        <v>25</v>
      </c>
      <c r="C14" s="6">
        <v>2946103.0</v>
      </c>
      <c r="D14" s="6">
        <v>1.0</v>
      </c>
      <c r="E14" s="9">
        <v>4.48</v>
      </c>
      <c r="F14" s="10">
        <f t="shared" si="1"/>
        <v>4.48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3.5" customHeight="1">
      <c r="A15" s="6" t="s">
        <v>14</v>
      </c>
      <c r="B15" s="7" t="s">
        <v>26</v>
      </c>
      <c r="C15" s="6">
        <v>671927.0</v>
      </c>
      <c r="D15" s="6">
        <v>3.0</v>
      </c>
      <c r="E15" s="9">
        <v>0.129</v>
      </c>
      <c r="F15" s="10">
        <f t="shared" si="1"/>
        <v>0.387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3.5" customHeight="1">
      <c r="A16" s="16"/>
      <c r="B16" s="16"/>
      <c r="C16" s="16"/>
      <c r="D16" s="16"/>
      <c r="E16" s="17" t="s">
        <v>27</v>
      </c>
      <c r="F16" s="4">
        <f>SUM(F2:F15)</f>
        <v>44.844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5.75"/>
    <col customWidth="1" min="7" max="26" width="8.63"/>
  </cols>
  <sheetData>
    <row r="1" ht="12.7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