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OneDrive\EmbeddedSystems\MPLAB\ProgrammableDimmer\"/>
    </mc:Choice>
  </mc:AlternateContent>
  <xr:revisionPtr revIDLastSave="0" documentId="13_ncr:1_{EB732ACA-F603-4749-BDE7-73EE96D0BA40}" xr6:coauthVersionLast="28" xr6:coauthVersionMax="28" xr10:uidLastSave="{00000000-0000-0000-0000-000000000000}"/>
  <bookViews>
    <workbookView xWindow="0" yWindow="0" windowWidth="28800" windowHeight="14010" xr2:uid="{32AA0050-9608-4B60-987C-21683EF962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30" i="1" s="1"/>
  <c r="D30" i="1" s="1"/>
  <c r="I25" i="1"/>
  <c r="H3" i="1"/>
  <c r="H24" i="1" s="1"/>
  <c r="B21" i="1"/>
  <c r="B22" i="1"/>
  <c r="B23" i="1"/>
  <c r="B24" i="1"/>
  <c r="B25" i="1"/>
  <c r="B26" i="1"/>
  <c r="B27" i="1"/>
  <c r="B28" i="1"/>
  <c r="B29" i="1"/>
  <c r="I24" i="1" l="1"/>
  <c r="H23" i="1"/>
  <c r="C26" i="1"/>
  <c r="D26" i="1" s="1"/>
  <c r="C28" i="1"/>
  <c r="D28" i="1" s="1"/>
  <c r="C21" i="1"/>
  <c r="D21" i="1" s="1"/>
  <c r="C25" i="1"/>
  <c r="D25" i="1" s="1"/>
  <c r="B7" i="1"/>
  <c r="C7" i="1" s="1"/>
  <c r="D7" i="1" s="1"/>
  <c r="B6" i="1"/>
  <c r="C6" i="1" s="1"/>
  <c r="D6" i="1" s="1"/>
  <c r="B2" i="1"/>
  <c r="C24" i="1" s="1"/>
  <c r="D24" i="1" s="1"/>
  <c r="H22" i="1" l="1"/>
  <c r="I23" i="1"/>
  <c r="C23" i="1"/>
  <c r="D23" i="1" s="1"/>
  <c r="C29" i="1"/>
  <c r="D29" i="1" s="1"/>
  <c r="C27" i="1"/>
  <c r="D27" i="1" s="1"/>
  <c r="C22" i="1"/>
  <c r="D22" i="1" s="1"/>
  <c r="B8" i="1"/>
  <c r="C8" i="1" s="1"/>
  <c r="D8" i="1" s="1"/>
  <c r="B9" i="1"/>
  <c r="C9" i="1" s="1"/>
  <c r="D9" i="1" s="1"/>
  <c r="B10" i="1"/>
  <c r="C10" i="1" s="1"/>
  <c r="D10" i="1" s="1"/>
  <c r="I22" i="1" l="1"/>
  <c r="H21" i="1"/>
  <c r="B11" i="1"/>
  <c r="C11" i="1" s="1"/>
  <c r="D11" i="1" s="1"/>
  <c r="H20" i="1" l="1"/>
  <c r="I21" i="1"/>
  <c r="B12" i="1"/>
  <c r="C12" i="1" s="1"/>
  <c r="D12" i="1" s="1"/>
  <c r="I20" i="1" l="1"/>
  <c r="H19" i="1"/>
  <c r="B13" i="1"/>
  <c r="C13" i="1" s="1"/>
  <c r="D13" i="1" s="1"/>
  <c r="H18" i="1" l="1"/>
  <c r="I19" i="1"/>
  <c r="B14" i="1"/>
  <c r="C14" i="1" s="1"/>
  <c r="D14" i="1" s="1"/>
  <c r="I18" i="1" l="1"/>
  <c r="H17" i="1"/>
  <c r="B15" i="1"/>
  <c r="C15" i="1" s="1"/>
  <c r="D15" i="1" s="1"/>
  <c r="I17" i="1" l="1"/>
  <c r="H16" i="1"/>
  <c r="B16" i="1"/>
  <c r="C16" i="1" s="1"/>
  <c r="D16" i="1" s="1"/>
  <c r="I16" i="1" l="1"/>
  <c r="H15" i="1"/>
  <c r="B17" i="1"/>
  <c r="C17" i="1" s="1"/>
  <c r="D17" i="1" s="1"/>
  <c r="H14" i="1" l="1"/>
  <c r="I15" i="1"/>
  <c r="B18" i="1"/>
  <c r="C18" i="1" s="1"/>
  <c r="D18" i="1" s="1"/>
  <c r="I14" i="1" l="1"/>
  <c r="H13" i="1"/>
  <c r="B20" i="1"/>
  <c r="C20" i="1" s="1"/>
  <c r="D20" i="1" s="1"/>
  <c r="B19" i="1"/>
  <c r="C19" i="1" s="1"/>
  <c r="D19" i="1" s="1"/>
  <c r="I13" i="1" l="1"/>
  <c r="H12" i="1"/>
  <c r="I12" i="1" l="1"/>
  <c r="H11" i="1"/>
  <c r="I11" i="1" l="1"/>
  <c r="H10" i="1"/>
  <c r="H9" i="1" l="1"/>
  <c r="I10" i="1"/>
  <c r="H8" i="1" l="1"/>
  <c r="I9" i="1"/>
  <c r="H7" i="1" l="1"/>
  <c r="I8" i="1"/>
  <c r="I6" i="1" l="1"/>
  <c r="I7" i="1"/>
</calcChain>
</file>

<file path=xl/sharedStrings.xml><?xml version="1.0" encoding="utf-8"?>
<sst xmlns="http://schemas.openxmlformats.org/spreadsheetml/2006/main" count="8" uniqueCount="8">
  <si>
    <t>Input Frequency</t>
  </si>
  <si>
    <t>Overflow</t>
  </si>
  <si>
    <t>Timesteps</t>
  </si>
  <si>
    <t>Frequency</t>
  </si>
  <si>
    <t>Timesteps until overflow</t>
  </si>
  <si>
    <t>Timer starting value</t>
  </si>
  <si>
    <t>Brightness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</si>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</sst>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_ ;\-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7CDA-B8D4-4555-95C5-8B9998C98EAD}">
  <dimension ref="A1:M30"/>
  <sheetViews>
    <sheetView tabSelected="1" workbookViewId="0">
      <selection activeCell="D33" sqref="D33"/>
    </sheetView>
  </sheetViews>
  <sheetFormatPr defaultRowHeight="15" x14ac:dyDescent="0.25"/>
  <cols>
    <col min="1" max="1" width="15.5703125" bestFit="1" customWidth="1"/>
    <col min="2" max="2" width="23.5703125" bestFit="1" customWidth="1"/>
    <col min="3" max="3" width="18.85546875" bestFit="1" customWidth="1"/>
    <col min="4" max="4" width="10.5703125" bestFit="1" customWidth="1"/>
  </cols>
  <sheetData>
    <row r="1" spans="1:13" x14ac:dyDescent="0.25">
      <c r="A1" t="s">
        <v>0</v>
      </c>
      <c r="B1" s="2">
        <v>8000000</v>
      </c>
    </row>
    <row r="2" spans="1:13" x14ac:dyDescent="0.25">
      <c r="A2" t="s">
        <v>1</v>
      </c>
      <c r="B2" s="2">
        <f>2^16</f>
        <v>65536</v>
      </c>
      <c r="H2" t="s">
        <v>7</v>
      </c>
    </row>
    <row r="3" spans="1:13" x14ac:dyDescent="0.25">
      <c r="A3" t="s">
        <v>2</v>
      </c>
      <c r="B3" s="2">
        <v>256</v>
      </c>
      <c r="H3">
        <f>2^(1/3)</f>
        <v>1.2599210498948732</v>
      </c>
    </row>
    <row r="5" spans="1:13" x14ac:dyDescent="0.25">
      <c r="A5" t="s">
        <v>3</v>
      </c>
      <c r="B5" t="s">
        <v>4</v>
      </c>
      <c r="C5" t="s">
        <v>5</v>
      </c>
      <c r="H5" t="s">
        <v>6</v>
      </c>
    </row>
    <row r="6" spans="1:13" x14ac:dyDescent="0.25">
      <c r="A6" s="1">
        <v>4</v>
      </c>
      <c r="B6" s="2">
        <f>ROUND(B$1/(B$3*A6),0)</f>
        <v>7813</v>
      </c>
      <c r="C6" s="2">
        <f>B$2-B6</f>
        <v>57723</v>
      </c>
      <c r="D6" s="3">
        <f>C6</f>
        <v>57723</v>
      </c>
      <c r="H6">
        <v>0</v>
      </c>
      <c r="I6">
        <f>ROUND(H6,0)</f>
        <v>0</v>
      </c>
      <c r="M6">
        <v>50</v>
      </c>
    </row>
    <row r="7" spans="1:13" x14ac:dyDescent="0.25">
      <c r="A7" s="1">
        <v>6</v>
      </c>
      <c r="B7" s="2">
        <f t="shared" ref="B7:B20" si="0">ROUND(B$1/(B$3*A7),0)</f>
        <v>5208</v>
      </c>
      <c r="C7" s="2">
        <f t="shared" ref="C7:C20" si="1">B$2-B7</f>
        <v>60328</v>
      </c>
      <c r="D7" s="3">
        <f t="shared" ref="D7:D20" si="2">C7</f>
        <v>60328</v>
      </c>
      <c r="H7">
        <f t="shared" ref="H6:H23" si="3">H8/H$3</f>
        <v>15.984374999999996</v>
      </c>
      <c r="I7">
        <f t="shared" ref="I7:I25" si="4">ROUND(H7,0)</f>
        <v>16</v>
      </c>
    </row>
    <row r="8" spans="1:13" x14ac:dyDescent="0.25">
      <c r="A8" s="1">
        <v>8</v>
      </c>
      <c r="B8" s="2">
        <f t="shared" si="0"/>
        <v>3906</v>
      </c>
      <c r="C8" s="2">
        <f t="shared" si="1"/>
        <v>61630</v>
      </c>
      <c r="D8" s="3">
        <f t="shared" si="2"/>
        <v>61630</v>
      </c>
      <c r="H8">
        <f t="shared" si="3"/>
        <v>20.139050531913359</v>
      </c>
      <c r="I8">
        <f t="shared" si="4"/>
        <v>20</v>
      </c>
    </row>
    <row r="9" spans="1:13" x14ac:dyDescent="0.25">
      <c r="A9" s="1">
        <v>10</v>
      </c>
      <c r="B9" s="2">
        <f t="shared" si="0"/>
        <v>3125</v>
      </c>
      <c r="C9" s="2">
        <f t="shared" si="1"/>
        <v>62411</v>
      </c>
      <c r="D9" s="3">
        <f t="shared" si="2"/>
        <v>62411</v>
      </c>
      <c r="H9">
        <f t="shared" si="3"/>
        <v>25.373613690054182</v>
      </c>
      <c r="I9">
        <f t="shared" si="4"/>
        <v>25</v>
      </c>
    </row>
    <row r="10" spans="1:13" x14ac:dyDescent="0.25">
      <c r="A10" s="1">
        <v>12</v>
      </c>
      <c r="B10" s="2">
        <f t="shared" si="0"/>
        <v>2604</v>
      </c>
      <c r="C10" s="2">
        <f t="shared" si="1"/>
        <v>62932</v>
      </c>
      <c r="D10" s="3">
        <f t="shared" si="2"/>
        <v>62932</v>
      </c>
      <c r="H10">
        <f t="shared" si="3"/>
        <v>31.968749999999993</v>
      </c>
      <c r="I10">
        <f t="shared" si="4"/>
        <v>32</v>
      </c>
    </row>
    <row r="11" spans="1:13" x14ac:dyDescent="0.25">
      <c r="A11" s="1">
        <v>14</v>
      </c>
      <c r="B11" s="2">
        <f t="shared" si="0"/>
        <v>2232</v>
      </c>
      <c r="C11" s="2">
        <f t="shared" si="1"/>
        <v>63304</v>
      </c>
      <c r="D11" s="3">
        <f t="shared" si="2"/>
        <v>63304</v>
      </c>
      <c r="H11">
        <f t="shared" si="3"/>
        <v>40.278101063826718</v>
      </c>
      <c r="I11">
        <f t="shared" si="4"/>
        <v>40</v>
      </c>
    </row>
    <row r="12" spans="1:13" x14ac:dyDescent="0.25">
      <c r="A12" s="1">
        <v>16</v>
      </c>
      <c r="B12" s="2">
        <f t="shared" si="0"/>
        <v>1953</v>
      </c>
      <c r="C12" s="2">
        <f t="shared" si="1"/>
        <v>63583</v>
      </c>
      <c r="D12" s="3">
        <f t="shared" si="2"/>
        <v>63583</v>
      </c>
      <c r="H12">
        <f t="shared" si="3"/>
        <v>50.747227380108363</v>
      </c>
      <c r="I12">
        <f t="shared" si="4"/>
        <v>51</v>
      </c>
    </row>
    <row r="13" spans="1:13" x14ac:dyDescent="0.25">
      <c r="A13" s="1">
        <v>18</v>
      </c>
      <c r="B13" s="2">
        <f t="shared" si="0"/>
        <v>1736</v>
      </c>
      <c r="C13" s="2">
        <f t="shared" si="1"/>
        <v>63800</v>
      </c>
      <c r="D13" s="3">
        <f t="shared" si="2"/>
        <v>63800</v>
      </c>
      <c r="H13">
        <f t="shared" si="3"/>
        <v>63.937499999999986</v>
      </c>
      <c r="I13">
        <f t="shared" si="4"/>
        <v>64</v>
      </c>
    </row>
    <row r="14" spans="1:13" x14ac:dyDescent="0.25">
      <c r="A14" s="1">
        <v>20</v>
      </c>
      <c r="B14" s="2">
        <f t="shared" si="0"/>
        <v>1563</v>
      </c>
      <c r="C14" s="2">
        <f t="shared" si="1"/>
        <v>63973</v>
      </c>
      <c r="D14" s="3">
        <f t="shared" si="2"/>
        <v>63973</v>
      </c>
      <c r="H14">
        <f t="shared" si="3"/>
        <v>80.556202127653435</v>
      </c>
      <c r="I14">
        <f t="shared" si="4"/>
        <v>81</v>
      </c>
    </row>
    <row r="15" spans="1:13" x14ac:dyDescent="0.25">
      <c r="A15" s="1">
        <v>22</v>
      </c>
      <c r="B15" s="2">
        <f t="shared" si="0"/>
        <v>1420</v>
      </c>
      <c r="C15" s="2">
        <f t="shared" si="1"/>
        <v>64116</v>
      </c>
      <c r="D15" s="3">
        <f t="shared" si="2"/>
        <v>64116</v>
      </c>
      <c r="H15">
        <f t="shared" si="3"/>
        <v>101.49445476021673</v>
      </c>
      <c r="I15">
        <f t="shared" si="4"/>
        <v>101</v>
      </c>
    </row>
    <row r="16" spans="1:13" x14ac:dyDescent="0.25">
      <c r="A16" s="1">
        <v>24</v>
      </c>
      <c r="B16" s="2">
        <f t="shared" si="0"/>
        <v>1302</v>
      </c>
      <c r="C16" s="2">
        <f t="shared" si="1"/>
        <v>64234</v>
      </c>
      <c r="D16" s="3">
        <f t="shared" si="2"/>
        <v>64234</v>
      </c>
      <c r="H16">
        <f t="shared" si="3"/>
        <v>127.87499999999997</v>
      </c>
      <c r="I16">
        <f t="shared" si="4"/>
        <v>128</v>
      </c>
    </row>
    <row r="17" spans="1:9" x14ac:dyDescent="0.25">
      <c r="A17" s="1">
        <v>26</v>
      </c>
      <c r="B17" s="2">
        <f t="shared" si="0"/>
        <v>1202</v>
      </c>
      <c r="C17" s="2">
        <f t="shared" si="1"/>
        <v>64334</v>
      </c>
      <c r="D17" s="3">
        <f t="shared" si="2"/>
        <v>64334</v>
      </c>
      <c r="H17">
        <f t="shared" si="3"/>
        <v>161.11240425530687</v>
      </c>
      <c r="I17">
        <f t="shared" si="4"/>
        <v>161</v>
      </c>
    </row>
    <row r="18" spans="1:9" x14ac:dyDescent="0.25">
      <c r="A18" s="1">
        <v>28</v>
      </c>
      <c r="B18" s="2">
        <f t="shared" si="0"/>
        <v>1116</v>
      </c>
      <c r="C18" s="2">
        <f t="shared" si="1"/>
        <v>64420</v>
      </c>
      <c r="D18" s="3">
        <f t="shared" si="2"/>
        <v>64420</v>
      </c>
      <c r="H18">
        <f t="shared" si="3"/>
        <v>202.98890952043345</v>
      </c>
      <c r="I18">
        <f t="shared" si="4"/>
        <v>203</v>
      </c>
    </row>
    <row r="19" spans="1:9" x14ac:dyDescent="0.25">
      <c r="A19" s="1">
        <v>30</v>
      </c>
      <c r="B19" s="2">
        <f t="shared" si="0"/>
        <v>1042</v>
      </c>
      <c r="C19" s="2">
        <f t="shared" si="1"/>
        <v>64494</v>
      </c>
      <c r="D19" s="3">
        <f t="shared" si="2"/>
        <v>64494</v>
      </c>
      <c r="H19">
        <f t="shared" si="3"/>
        <v>255.74999999999994</v>
      </c>
      <c r="I19">
        <f t="shared" si="4"/>
        <v>256</v>
      </c>
    </row>
    <row r="20" spans="1:9" x14ac:dyDescent="0.25">
      <c r="A20" s="1">
        <v>32</v>
      </c>
      <c r="B20" s="2">
        <f t="shared" si="0"/>
        <v>977</v>
      </c>
      <c r="C20" s="2">
        <f t="shared" si="1"/>
        <v>64559</v>
      </c>
      <c r="D20" s="3">
        <f t="shared" si="2"/>
        <v>64559</v>
      </c>
      <c r="H20">
        <f t="shared" si="3"/>
        <v>322.22480851061374</v>
      </c>
      <c r="I20">
        <f t="shared" si="4"/>
        <v>322</v>
      </c>
    </row>
    <row r="21" spans="1:9" x14ac:dyDescent="0.25">
      <c r="A21" s="1">
        <v>34</v>
      </c>
      <c r="B21" s="2">
        <f t="shared" ref="B21:B29" si="5">ROUND(B$1/(B$3*A21),0)</f>
        <v>919</v>
      </c>
      <c r="C21" s="2">
        <f t="shared" ref="C21:C29" si="6">B$2-B21</f>
        <v>64617</v>
      </c>
      <c r="D21" s="3">
        <f t="shared" ref="D21:D29" si="7">C21</f>
        <v>64617</v>
      </c>
      <c r="H21">
        <f t="shared" si="3"/>
        <v>405.97781904086696</v>
      </c>
      <c r="I21">
        <f t="shared" si="4"/>
        <v>406</v>
      </c>
    </row>
    <row r="22" spans="1:9" x14ac:dyDescent="0.25">
      <c r="A22" s="1">
        <v>36</v>
      </c>
      <c r="B22" s="2">
        <f t="shared" si="5"/>
        <v>868</v>
      </c>
      <c r="C22" s="2">
        <f t="shared" si="6"/>
        <v>64668</v>
      </c>
      <c r="D22" s="3">
        <f t="shared" si="7"/>
        <v>64668</v>
      </c>
      <c r="H22">
        <f t="shared" si="3"/>
        <v>511.49999999999994</v>
      </c>
      <c r="I22">
        <f t="shared" si="4"/>
        <v>512</v>
      </c>
    </row>
    <row r="23" spans="1:9" x14ac:dyDescent="0.25">
      <c r="A23" s="1">
        <v>38</v>
      </c>
      <c r="B23" s="2">
        <f t="shared" si="5"/>
        <v>822</v>
      </c>
      <c r="C23" s="2">
        <f t="shared" si="6"/>
        <v>64714</v>
      </c>
      <c r="D23" s="3">
        <f t="shared" si="7"/>
        <v>64714</v>
      </c>
      <c r="H23">
        <f t="shared" si="3"/>
        <v>644.4496170212276</v>
      </c>
      <c r="I23">
        <f t="shared" si="4"/>
        <v>644</v>
      </c>
    </row>
    <row r="24" spans="1:9" x14ac:dyDescent="0.25">
      <c r="A24" s="1">
        <v>40</v>
      </c>
      <c r="B24" s="2">
        <f t="shared" si="5"/>
        <v>781</v>
      </c>
      <c r="C24" s="2">
        <f t="shared" si="6"/>
        <v>64755</v>
      </c>
      <c r="D24" s="3">
        <f t="shared" si="7"/>
        <v>64755</v>
      </c>
      <c r="H24">
        <f>H25/H$3</f>
        <v>811.95563808173404</v>
      </c>
      <c r="I24">
        <f t="shared" si="4"/>
        <v>812</v>
      </c>
    </row>
    <row r="25" spans="1:9" x14ac:dyDescent="0.25">
      <c r="A25" s="1">
        <v>42</v>
      </c>
      <c r="B25" s="2">
        <f t="shared" si="5"/>
        <v>744</v>
      </c>
      <c r="C25" s="2">
        <f t="shared" si="6"/>
        <v>64792</v>
      </c>
      <c r="D25" s="3">
        <f t="shared" si="7"/>
        <v>64792</v>
      </c>
      <c r="H25">
        <v>1023</v>
      </c>
      <c r="I25">
        <f t="shared" si="4"/>
        <v>1023</v>
      </c>
    </row>
    <row r="26" spans="1:9" x14ac:dyDescent="0.25">
      <c r="A26" s="1">
        <v>44</v>
      </c>
      <c r="B26" s="2">
        <f t="shared" si="5"/>
        <v>710</v>
      </c>
      <c r="C26" s="2">
        <f t="shared" si="6"/>
        <v>64826</v>
      </c>
      <c r="D26" s="3">
        <f t="shared" si="7"/>
        <v>64826</v>
      </c>
    </row>
    <row r="27" spans="1:9" x14ac:dyDescent="0.25">
      <c r="A27" s="1">
        <v>46</v>
      </c>
      <c r="B27" s="2">
        <f t="shared" si="5"/>
        <v>679</v>
      </c>
      <c r="C27" s="2">
        <f t="shared" si="6"/>
        <v>64857</v>
      </c>
      <c r="D27" s="3">
        <f t="shared" si="7"/>
        <v>64857</v>
      </c>
    </row>
    <row r="28" spans="1:9" x14ac:dyDescent="0.25">
      <c r="A28" s="1">
        <v>48</v>
      </c>
      <c r="B28" s="2">
        <f t="shared" si="5"/>
        <v>651</v>
      </c>
      <c r="C28" s="2">
        <f t="shared" si="6"/>
        <v>64885</v>
      </c>
      <c r="D28" s="3">
        <f t="shared" si="7"/>
        <v>64885</v>
      </c>
    </row>
    <row r="29" spans="1:9" x14ac:dyDescent="0.25">
      <c r="A29" s="1">
        <v>50</v>
      </c>
      <c r="B29" s="2">
        <f t="shared" si="5"/>
        <v>625</v>
      </c>
      <c r="C29" s="2">
        <f t="shared" si="6"/>
        <v>64911</v>
      </c>
      <c r="D29" s="3">
        <f t="shared" si="7"/>
        <v>64911</v>
      </c>
    </row>
    <row r="30" spans="1:9" x14ac:dyDescent="0.25">
      <c r="A30" s="1">
        <v>52</v>
      </c>
      <c r="B30" s="2">
        <f t="shared" ref="B30" si="8">ROUND(B$1/(B$3*A30),0)</f>
        <v>601</v>
      </c>
      <c r="C30" s="2">
        <f t="shared" ref="C30" si="9">B$2-B30</f>
        <v>64935</v>
      </c>
      <c r="D30" s="3">
        <f t="shared" ref="D30" si="10">C30</f>
        <v>64935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2018-02-25T20:17:24Z</dcterms:created>
  <dcterms:modified xsi:type="dcterms:W3CDTF">2018-02-28T21:33:21Z</dcterms:modified>
</cp:coreProperties>
</file>