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03" windowHeight="13164" firstSheet="3" activeTab="3"/>
  </bookViews>
  <sheets>
    <sheet name="Sheet1" sheetId="1" state="hidden" r:id="rId1"/>
    <sheet name="Sheet2" sheetId="2" state="hidden" r:id="rId2"/>
    <sheet name="Sheet3" sheetId="3" state="hidden" r:id="rId3"/>
    <sheet name="历史分数匹配" sheetId="10" r:id="rId4"/>
    <sheet name="重新拉取" sheetId="11" r:id="rId5"/>
  </sheets>
  <definedNames>
    <definedName name="_xlnm._FilterDatabase" localSheetId="3" hidden="1">历史分数匹配!$A$1:$C$1</definedName>
  </definedNames>
  <calcPr calcId="144525" calcCompleted="0" calcOnSave="0"/>
</workbook>
</file>

<file path=xl/sharedStrings.xml><?xml version="1.0" encoding="utf-8"?>
<sst xmlns="http://schemas.openxmlformats.org/spreadsheetml/2006/main" count="21">
  <si>
    <t>a</t>
  </si>
  <si>
    <t>o</t>
  </si>
  <si>
    <t>b</t>
  </si>
  <si>
    <t>name</t>
  </si>
  <si>
    <t>mobile</t>
  </si>
  <si>
    <t>id_no</t>
  </si>
  <si>
    <t>同盾分（借款事件）</t>
  </si>
  <si>
    <t>百融分（商城客制化评分）</t>
  </si>
  <si>
    <t>是否实名制</t>
  </si>
  <si>
    <t>在网时长</t>
  </si>
  <si>
    <t>在网状态</t>
  </si>
  <si>
    <t>马园利</t>
  </si>
  <si>
    <t>130123198810045434</t>
  </si>
  <si>
    <t>阎晋芳</t>
  </si>
  <si>
    <t>140123199103130249</t>
  </si>
  <si>
    <t>王露嘉</t>
  </si>
  <si>
    <t>310105199706020021</t>
  </si>
  <si>
    <t>郑美娇</t>
  </si>
  <si>
    <t>222403198810060225</t>
  </si>
  <si>
    <t>黄伊红</t>
  </si>
  <si>
    <t>350623199412106628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</si>
</sst>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ill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NumberFormat="1" applyBorder="1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W16"/>
  <sheetViews>
    <sheetView workbookViewId="0">
      <selection activeCell="D22" sqref="D22:D27"/>
    </sheetView>
  </sheetViews>
  <sheetFormatPr defaultColWidth="9" defaultRowHeight="14.4"/>
  <sheetData>
    <row r="1" spans="3:8">
      <c r="C1">
        <v>1</v>
      </c>
      <c r="E1">
        <f>SUM(G1:ZZ1)</f>
        <v>2</v>
      </c>
      <c r="G1">
        <v>1</v>
      </c>
      <c r="H1">
        <v>1</v>
      </c>
    </row>
    <row r="2" spans="3:9">
      <c r="C2">
        <v>2</v>
      </c>
      <c r="E2">
        <f t="shared" ref="E2:E6" si="0">SUM(G2:ZZ2)</f>
        <v>4</v>
      </c>
      <c r="G2">
        <v>1</v>
      </c>
      <c r="H2">
        <v>2</v>
      </c>
      <c r="I2">
        <v>1</v>
      </c>
    </row>
    <row r="3" spans="3:10">
      <c r="C3">
        <v>3</v>
      </c>
      <c r="E3">
        <f t="shared" si="0"/>
        <v>8</v>
      </c>
      <c r="G3">
        <v>1</v>
      </c>
      <c r="H3">
        <v>3</v>
      </c>
      <c r="I3">
        <v>3</v>
      </c>
      <c r="J3">
        <v>1</v>
      </c>
    </row>
    <row r="4" spans="3:11">
      <c r="C4">
        <v>4</v>
      </c>
      <c r="E4">
        <f t="shared" si="0"/>
        <v>16</v>
      </c>
      <c r="G4">
        <v>1</v>
      </c>
      <c r="H4">
        <v>4</v>
      </c>
      <c r="I4">
        <v>6</v>
      </c>
      <c r="J4">
        <v>4</v>
      </c>
      <c r="K4">
        <v>1</v>
      </c>
    </row>
    <row r="5" spans="3:12">
      <c r="C5">
        <v>5</v>
      </c>
      <c r="E5">
        <f t="shared" si="0"/>
        <v>32</v>
      </c>
      <c r="G5">
        <f>G4</f>
        <v>1</v>
      </c>
      <c r="H5">
        <f>G4+H4</f>
        <v>5</v>
      </c>
      <c r="I5">
        <f t="shared" ref="I5:L5" si="1">H4+I4</f>
        <v>10</v>
      </c>
      <c r="J5">
        <f t="shared" si="1"/>
        <v>10</v>
      </c>
      <c r="K5">
        <f t="shared" si="1"/>
        <v>5</v>
      </c>
      <c r="L5">
        <f t="shared" si="1"/>
        <v>1</v>
      </c>
    </row>
    <row r="6" spans="3:13">
      <c r="C6">
        <v>6</v>
      </c>
      <c r="E6">
        <f t="shared" si="0"/>
        <v>64</v>
      </c>
      <c r="G6">
        <f>G5</f>
        <v>1</v>
      </c>
      <c r="H6">
        <f>G5+H5</f>
        <v>6</v>
      </c>
      <c r="I6">
        <f t="shared" ref="I6" si="2">H5+I5</f>
        <v>15</v>
      </c>
      <c r="J6">
        <f t="shared" ref="J6" si="3">I5+J5</f>
        <v>20</v>
      </c>
      <c r="K6">
        <f t="shared" ref="K6" si="4">J5+K5</f>
        <v>15</v>
      </c>
      <c r="L6">
        <f t="shared" ref="L6:M6" si="5">K5+L5</f>
        <v>6</v>
      </c>
      <c r="M6">
        <f t="shared" si="5"/>
        <v>1</v>
      </c>
    </row>
    <row r="7" spans="3:14">
      <c r="C7">
        <v>7</v>
      </c>
      <c r="E7">
        <f t="shared" ref="E7:E16" si="6">SUM(G7:ZZ7)</f>
        <v>128</v>
      </c>
      <c r="G7">
        <f>G6</f>
        <v>1</v>
      </c>
      <c r="H7">
        <f>G6+H6</f>
        <v>7</v>
      </c>
      <c r="I7">
        <f t="shared" ref="I7:I8" si="7">H6+I6</f>
        <v>21</v>
      </c>
      <c r="J7">
        <f t="shared" ref="J7:J8" si="8">I6+J6</f>
        <v>35</v>
      </c>
      <c r="K7">
        <f t="shared" ref="K7:K8" si="9">J6+K6</f>
        <v>35</v>
      </c>
      <c r="L7">
        <f t="shared" ref="L7:L8" si="10">K6+L6</f>
        <v>21</v>
      </c>
      <c r="M7">
        <f t="shared" ref="M7:O8" si="11">L6+M6</f>
        <v>7</v>
      </c>
      <c r="N7">
        <f t="shared" si="11"/>
        <v>1</v>
      </c>
    </row>
    <row r="8" spans="3:15">
      <c r="C8">
        <v>8</v>
      </c>
      <c r="E8">
        <f t="shared" si="6"/>
        <v>256</v>
      </c>
      <c r="G8">
        <f t="shared" ref="G8:G16" si="12">G7</f>
        <v>1</v>
      </c>
      <c r="H8">
        <f t="shared" ref="H8:H16" si="13">G7+H7</f>
        <v>8</v>
      </c>
      <c r="I8">
        <f t="shared" si="7"/>
        <v>28</v>
      </c>
      <c r="J8">
        <f t="shared" si="8"/>
        <v>56</v>
      </c>
      <c r="K8">
        <f t="shared" si="9"/>
        <v>70</v>
      </c>
      <c r="L8">
        <f t="shared" si="10"/>
        <v>56</v>
      </c>
      <c r="M8">
        <f t="shared" si="11"/>
        <v>28</v>
      </c>
      <c r="N8">
        <f t="shared" si="11"/>
        <v>8</v>
      </c>
      <c r="O8">
        <f t="shared" si="11"/>
        <v>1</v>
      </c>
    </row>
    <row r="9" spans="3:16">
      <c r="C9">
        <v>9</v>
      </c>
      <c r="E9">
        <f t="shared" si="6"/>
        <v>512</v>
      </c>
      <c r="G9">
        <f t="shared" si="12"/>
        <v>1</v>
      </c>
      <c r="H9">
        <f t="shared" si="13"/>
        <v>9</v>
      </c>
      <c r="I9">
        <f t="shared" ref="I9:I16" si="14">H8+I8</f>
        <v>36</v>
      </c>
      <c r="J9">
        <f t="shared" ref="J9:J16" si="15">I8+J8</f>
        <v>84</v>
      </c>
      <c r="K9">
        <f t="shared" ref="K9:K16" si="16">J8+K8</f>
        <v>126</v>
      </c>
      <c r="L9">
        <f t="shared" ref="L9:L16" si="17">K8+L8</f>
        <v>126</v>
      </c>
      <c r="M9">
        <f t="shared" ref="M9:W16" si="18">L8+M8</f>
        <v>84</v>
      </c>
      <c r="N9">
        <f t="shared" si="18"/>
        <v>36</v>
      </c>
      <c r="O9">
        <f t="shared" si="18"/>
        <v>9</v>
      </c>
      <c r="P9">
        <f t="shared" si="18"/>
        <v>1</v>
      </c>
    </row>
    <row r="10" spans="3:17">
      <c r="C10">
        <v>10</v>
      </c>
      <c r="E10">
        <f t="shared" si="6"/>
        <v>1024</v>
      </c>
      <c r="G10">
        <f t="shared" si="12"/>
        <v>1</v>
      </c>
      <c r="H10">
        <f t="shared" si="13"/>
        <v>10</v>
      </c>
      <c r="I10">
        <f t="shared" si="14"/>
        <v>45</v>
      </c>
      <c r="J10">
        <f t="shared" si="15"/>
        <v>120</v>
      </c>
      <c r="K10">
        <f t="shared" si="16"/>
        <v>210</v>
      </c>
      <c r="L10">
        <f t="shared" si="17"/>
        <v>252</v>
      </c>
      <c r="M10">
        <f t="shared" si="18"/>
        <v>210</v>
      </c>
      <c r="N10">
        <f t="shared" si="18"/>
        <v>120</v>
      </c>
      <c r="O10">
        <f t="shared" si="18"/>
        <v>45</v>
      </c>
      <c r="P10">
        <f t="shared" si="18"/>
        <v>10</v>
      </c>
      <c r="Q10">
        <f t="shared" si="18"/>
        <v>1</v>
      </c>
    </row>
    <row r="11" spans="3:18">
      <c r="C11">
        <v>11</v>
      </c>
      <c r="E11">
        <f t="shared" si="6"/>
        <v>2048</v>
      </c>
      <c r="G11">
        <f t="shared" si="12"/>
        <v>1</v>
      </c>
      <c r="H11">
        <f t="shared" si="13"/>
        <v>11</v>
      </c>
      <c r="I11">
        <f t="shared" si="14"/>
        <v>55</v>
      </c>
      <c r="J11">
        <f t="shared" si="15"/>
        <v>165</v>
      </c>
      <c r="K11">
        <f t="shared" si="16"/>
        <v>330</v>
      </c>
      <c r="L11">
        <f t="shared" si="17"/>
        <v>462</v>
      </c>
      <c r="M11">
        <f t="shared" si="18"/>
        <v>462</v>
      </c>
      <c r="N11">
        <f t="shared" si="18"/>
        <v>330</v>
      </c>
      <c r="O11">
        <f t="shared" si="18"/>
        <v>165</v>
      </c>
      <c r="P11">
        <f t="shared" si="18"/>
        <v>55</v>
      </c>
      <c r="Q11">
        <f t="shared" si="18"/>
        <v>11</v>
      </c>
      <c r="R11">
        <f t="shared" si="18"/>
        <v>1</v>
      </c>
    </row>
    <row r="12" s="5" customFormat="1" spans="3:19">
      <c r="C12" s="5">
        <v>12</v>
      </c>
      <c r="E12" s="5">
        <f t="shared" si="6"/>
        <v>4096</v>
      </c>
      <c r="G12" s="5">
        <f t="shared" si="12"/>
        <v>1</v>
      </c>
      <c r="H12" s="5">
        <f t="shared" si="13"/>
        <v>12</v>
      </c>
      <c r="I12" s="5">
        <f t="shared" si="14"/>
        <v>66</v>
      </c>
      <c r="J12" s="5">
        <f t="shared" si="15"/>
        <v>220</v>
      </c>
      <c r="K12" s="5">
        <f t="shared" si="16"/>
        <v>495</v>
      </c>
      <c r="L12" s="5">
        <f t="shared" si="17"/>
        <v>792</v>
      </c>
      <c r="M12" s="5">
        <f t="shared" si="18"/>
        <v>924</v>
      </c>
      <c r="N12" s="5">
        <f t="shared" si="18"/>
        <v>792</v>
      </c>
      <c r="O12" s="5">
        <f t="shared" si="18"/>
        <v>495</v>
      </c>
      <c r="P12" s="5">
        <f t="shared" si="18"/>
        <v>220</v>
      </c>
      <c r="Q12" s="5">
        <f t="shared" si="18"/>
        <v>66</v>
      </c>
      <c r="R12" s="5">
        <f t="shared" si="18"/>
        <v>12</v>
      </c>
      <c r="S12" s="5">
        <f t="shared" si="18"/>
        <v>1</v>
      </c>
    </row>
    <row r="13" spans="3:20">
      <c r="C13">
        <v>13</v>
      </c>
      <c r="E13">
        <f t="shared" si="6"/>
        <v>8192</v>
      </c>
      <c r="G13">
        <f t="shared" si="12"/>
        <v>1</v>
      </c>
      <c r="H13">
        <f t="shared" si="13"/>
        <v>13</v>
      </c>
      <c r="I13">
        <f t="shared" si="14"/>
        <v>78</v>
      </c>
      <c r="J13">
        <f t="shared" si="15"/>
        <v>286</v>
      </c>
      <c r="K13">
        <f t="shared" si="16"/>
        <v>715</v>
      </c>
      <c r="L13">
        <f t="shared" si="17"/>
        <v>1287</v>
      </c>
      <c r="M13">
        <f t="shared" si="18"/>
        <v>1716</v>
      </c>
      <c r="N13">
        <f t="shared" si="18"/>
        <v>1716</v>
      </c>
      <c r="O13">
        <f t="shared" si="18"/>
        <v>1287</v>
      </c>
      <c r="P13">
        <f t="shared" si="18"/>
        <v>715</v>
      </c>
      <c r="Q13">
        <f t="shared" si="18"/>
        <v>286</v>
      </c>
      <c r="R13">
        <f t="shared" si="18"/>
        <v>78</v>
      </c>
      <c r="S13">
        <f t="shared" si="18"/>
        <v>13</v>
      </c>
      <c r="T13">
        <f t="shared" si="18"/>
        <v>1</v>
      </c>
    </row>
    <row r="14" spans="3:21">
      <c r="C14">
        <v>14</v>
      </c>
      <c r="E14">
        <f t="shared" si="6"/>
        <v>16384</v>
      </c>
      <c r="G14">
        <f t="shared" si="12"/>
        <v>1</v>
      </c>
      <c r="H14">
        <f t="shared" si="13"/>
        <v>14</v>
      </c>
      <c r="I14">
        <f t="shared" si="14"/>
        <v>91</v>
      </c>
      <c r="J14">
        <f t="shared" si="15"/>
        <v>364</v>
      </c>
      <c r="K14">
        <f t="shared" si="16"/>
        <v>1001</v>
      </c>
      <c r="L14">
        <f t="shared" si="17"/>
        <v>2002</v>
      </c>
      <c r="M14">
        <f t="shared" si="18"/>
        <v>3003</v>
      </c>
      <c r="N14">
        <f t="shared" si="18"/>
        <v>3432</v>
      </c>
      <c r="O14">
        <f t="shared" si="18"/>
        <v>3003</v>
      </c>
      <c r="P14">
        <f t="shared" si="18"/>
        <v>2002</v>
      </c>
      <c r="Q14">
        <f t="shared" si="18"/>
        <v>1001</v>
      </c>
      <c r="R14">
        <f t="shared" si="18"/>
        <v>364</v>
      </c>
      <c r="S14">
        <f t="shared" si="18"/>
        <v>91</v>
      </c>
      <c r="T14">
        <f t="shared" si="18"/>
        <v>14</v>
      </c>
      <c r="U14">
        <f t="shared" si="18"/>
        <v>1</v>
      </c>
    </row>
    <row r="15" spans="3:22">
      <c r="C15">
        <v>15</v>
      </c>
      <c r="E15">
        <f t="shared" si="6"/>
        <v>32768</v>
      </c>
      <c r="G15">
        <f t="shared" si="12"/>
        <v>1</v>
      </c>
      <c r="H15">
        <f t="shared" si="13"/>
        <v>15</v>
      </c>
      <c r="I15">
        <f t="shared" si="14"/>
        <v>105</v>
      </c>
      <c r="J15">
        <f t="shared" si="15"/>
        <v>455</v>
      </c>
      <c r="K15">
        <f t="shared" si="16"/>
        <v>1365</v>
      </c>
      <c r="L15">
        <f t="shared" si="17"/>
        <v>3003</v>
      </c>
      <c r="M15">
        <f t="shared" si="18"/>
        <v>5005</v>
      </c>
      <c r="N15">
        <f t="shared" si="18"/>
        <v>6435</v>
      </c>
      <c r="O15">
        <f t="shared" si="18"/>
        <v>6435</v>
      </c>
      <c r="P15">
        <f t="shared" si="18"/>
        <v>5005</v>
      </c>
      <c r="Q15">
        <f t="shared" si="18"/>
        <v>3003</v>
      </c>
      <c r="R15">
        <f t="shared" si="18"/>
        <v>1365</v>
      </c>
      <c r="S15">
        <f t="shared" si="18"/>
        <v>455</v>
      </c>
      <c r="T15">
        <f t="shared" si="18"/>
        <v>105</v>
      </c>
      <c r="U15">
        <f t="shared" si="18"/>
        <v>15</v>
      </c>
      <c r="V15">
        <f t="shared" si="18"/>
        <v>1</v>
      </c>
    </row>
    <row r="16" spans="3:23">
      <c r="C16">
        <v>16</v>
      </c>
      <c r="E16">
        <f t="shared" si="6"/>
        <v>65536</v>
      </c>
      <c r="G16">
        <f t="shared" si="12"/>
        <v>1</v>
      </c>
      <c r="H16">
        <f t="shared" si="13"/>
        <v>16</v>
      </c>
      <c r="I16">
        <f t="shared" si="14"/>
        <v>120</v>
      </c>
      <c r="J16">
        <f t="shared" si="15"/>
        <v>560</v>
      </c>
      <c r="K16">
        <f t="shared" si="16"/>
        <v>1820</v>
      </c>
      <c r="L16">
        <f t="shared" si="17"/>
        <v>4368</v>
      </c>
      <c r="M16">
        <f t="shared" si="18"/>
        <v>8008</v>
      </c>
      <c r="N16">
        <f t="shared" si="18"/>
        <v>11440</v>
      </c>
      <c r="O16">
        <f t="shared" si="18"/>
        <v>12870</v>
      </c>
      <c r="P16">
        <f t="shared" si="18"/>
        <v>11440</v>
      </c>
      <c r="Q16">
        <f t="shared" si="18"/>
        <v>8008</v>
      </c>
      <c r="R16">
        <f t="shared" si="18"/>
        <v>4368</v>
      </c>
      <c r="S16">
        <f t="shared" si="18"/>
        <v>1820</v>
      </c>
      <c r="T16">
        <f t="shared" si="18"/>
        <v>560</v>
      </c>
      <c r="U16">
        <f t="shared" si="18"/>
        <v>120</v>
      </c>
      <c r="V16">
        <f t="shared" si="18"/>
        <v>16</v>
      </c>
      <c r="W16">
        <f t="shared" si="18"/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topLeftCell="A13" workbookViewId="0">
      <selection activeCell="D22" sqref="D22:D27"/>
    </sheetView>
  </sheetViews>
  <sheetFormatPr defaultColWidth="9" defaultRowHeight="14.4"/>
  <cols>
    <col min="1" max="19" width="6.25" customWidth="1"/>
  </cols>
  <sheetData>
    <row r="1" ht="35.1" customHeight="1" spans="1:19">
      <c r="A1" s="2"/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1</v>
      </c>
      <c r="I1" s="3">
        <v>1</v>
      </c>
      <c r="J1" s="3">
        <v>1</v>
      </c>
      <c r="K1" s="3">
        <v>1</v>
      </c>
      <c r="L1" s="3">
        <v>1</v>
      </c>
      <c r="M1" s="3">
        <v>1</v>
      </c>
      <c r="N1" s="3">
        <v>1</v>
      </c>
      <c r="O1" s="3">
        <v>1</v>
      </c>
      <c r="P1" s="3">
        <v>1</v>
      </c>
      <c r="Q1" s="3">
        <v>1</v>
      </c>
      <c r="R1" s="3">
        <v>1</v>
      </c>
      <c r="S1" s="3">
        <v>1</v>
      </c>
    </row>
    <row r="2" ht="35.1" customHeight="1" spans="1:19">
      <c r="A2" s="3">
        <v>1</v>
      </c>
      <c r="B2" s="2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</row>
    <row r="3" ht="35.1" customHeight="1" spans="1:19">
      <c r="A3" s="3">
        <v>1</v>
      </c>
      <c r="B3" s="3">
        <f>B2+A3</f>
        <v>3</v>
      </c>
      <c r="C3" s="2">
        <f t="shared" ref="C3:D3" si="0">C2+B3</f>
        <v>6</v>
      </c>
      <c r="D3" s="3">
        <f t="shared" si="0"/>
        <v>10</v>
      </c>
      <c r="E3" s="3">
        <f t="shared" ref="E3" si="1">E2+D3</f>
        <v>15</v>
      </c>
      <c r="F3" s="3">
        <f t="shared" ref="F3" si="2">F2+E3</f>
        <v>21</v>
      </c>
      <c r="G3" s="3">
        <f t="shared" ref="G3" si="3">G2+F3</f>
        <v>28</v>
      </c>
      <c r="H3" s="3">
        <f t="shared" ref="H3" si="4">H2+G3</f>
        <v>36</v>
      </c>
      <c r="I3" s="3">
        <f t="shared" ref="I3" si="5">I2+H3</f>
        <v>45</v>
      </c>
      <c r="J3" s="3">
        <f t="shared" ref="J3" si="6">J2+I3</f>
        <v>55</v>
      </c>
      <c r="K3" s="3">
        <f t="shared" ref="K3" si="7">K2+J3</f>
        <v>66</v>
      </c>
      <c r="L3" s="3">
        <f t="shared" ref="L3" si="8">L2+K3</f>
        <v>78</v>
      </c>
      <c r="M3" s="3">
        <f t="shared" ref="M3" si="9">M2+L3</f>
        <v>91</v>
      </c>
      <c r="N3" s="3">
        <f t="shared" ref="N3" si="10">N2+M3</f>
        <v>105</v>
      </c>
      <c r="O3" s="3">
        <f t="shared" ref="O3" si="11">O2+N3</f>
        <v>120</v>
      </c>
      <c r="P3" s="3">
        <f t="shared" ref="P3" si="12">P2+O3</f>
        <v>136</v>
      </c>
      <c r="Q3" s="3">
        <f t="shared" ref="Q3" si="13">Q2+P3</f>
        <v>153</v>
      </c>
      <c r="R3" s="3">
        <f t="shared" ref="R3" si="14">R2+Q3</f>
        <v>171</v>
      </c>
      <c r="S3" s="3">
        <f t="shared" ref="S3" si="15">S2+R3</f>
        <v>190</v>
      </c>
    </row>
    <row r="4" ht="35.1" customHeight="1" spans="1:19">
      <c r="A4" s="3">
        <v>1</v>
      </c>
      <c r="B4" s="3">
        <f t="shared" ref="B4:B19" si="16">B3+A4</f>
        <v>4</v>
      </c>
      <c r="C4" s="3">
        <f t="shared" ref="C4:C19" si="17">C3+B4</f>
        <v>10</v>
      </c>
      <c r="D4" s="2">
        <f t="shared" ref="D4:D19" si="18">D3+C4</f>
        <v>20</v>
      </c>
      <c r="E4" s="3">
        <f t="shared" ref="E4:E19" si="19">E3+D4</f>
        <v>35</v>
      </c>
      <c r="F4" s="3">
        <f t="shared" ref="F4:F19" si="20">F3+E4</f>
        <v>56</v>
      </c>
      <c r="G4" s="3">
        <f t="shared" ref="G4:G19" si="21">G3+F4</f>
        <v>84</v>
      </c>
      <c r="H4" s="3">
        <f t="shared" ref="H4:H19" si="22">H3+G4</f>
        <v>120</v>
      </c>
      <c r="I4" s="3">
        <f t="shared" ref="I4:I19" si="23">I3+H4</f>
        <v>165</v>
      </c>
      <c r="J4" s="3">
        <f t="shared" ref="J4:J19" si="24">J3+I4</f>
        <v>220</v>
      </c>
      <c r="K4" s="3">
        <f t="shared" ref="K4:K19" si="25">K3+J4</f>
        <v>286</v>
      </c>
      <c r="L4" s="3">
        <f t="shared" ref="L4:L19" si="26">L3+K4</f>
        <v>364</v>
      </c>
      <c r="M4" s="3">
        <f t="shared" ref="M4:M19" si="27">M3+L4</f>
        <v>455</v>
      </c>
      <c r="N4" s="3">
        <f t="shared" ref="N4:N19" si="28">N3+M4</f>
        <v>560</v>
      </c>
      <c r="O4" s="3">
        <f t="shared" ref="O4:O19" si="29">O3+N4</f>
        <v>680</v>
      </c>
      <c r="P4" s="3">
        <f t="shared" ref="P4:P19" si="30">P3+O4</f>
        <v>816</v>
      </c>
      <c r="Q4" s="3">
        <f t="shared" ref="Q4:Q19" si="31">Q3+P4</f>
        <v>969</v>
      </c>
      <c r="R4" s="3">
        <f t="shared" ref="R4:R19" si="32">R3+Q4</f>
        <v>1140</v>
      </c>
      <c r="S4" s="3">
        <f t="shared" ref="S4:S19" si="33">S3+R4</f>
        <v>1330</v>
      </c>
    </row>
    <row r="5" ht="35.1" customHeight="1" spans="1:19">
      <c r="A5" s="3">
        <v>1</v>
      </c>
      <c r="B5" s="3">
        <f t="shared" si="16"/>
        <v>5</v>
      </c>
      <c r="C5" s="3">
        <f t="shared" si="17"/>
        <v>15</v>
      </c>
      <c r="D5" s="3">
        <f t="shared" si="18"/>
        <v>35</v>
      </c>
      <c r="E5" s="2">
        <f t="shared" si="19"/>
        <v>70</v>
      </c>
      <c r="F5" s="3">
        <f t="shared" si="20"/>
        <v>126</v>
      </c>
      <c r="G5" s="3">
        <f t="shared" si="21"/>
        <v>210</v>
      </c>
      <c r="H5" s="3">
        <f t="shared" si="22"/>
        <v>330</v>
      </c>
      <c r="I5" s="3">
        <f t="shared" si="23"/>
        <v>495</v>
      </c>
      <c r="J5" s="3">
        <f t="shared" si="24"/>
        <v>715</v>
      </c>
      <c r="K5" s="3">
        <f t="shared" si="25"/>
        <v>1001</v>
      </c>
      <c r="L5" s="3">
        <f t="shared" si="26"/>
        <v>1365</v>
      </c>
      <c r="M5" s="3">
        <f t="shared" si="27"/>
        <v>1820</v>
      </c>
      <c r="N5" s="3">
        <f t="shared" si="28"/>
        <v>2380</v>
      </c>
      <c r="O5" s="3">
        <f t="shared" si="29"/>
        <v>3060</v>
      </c>
      <c r="P5" s="3">
        <f t="shared" si="30"/>
        <v>3876</v>
      </c>
      <c r="Q5" s="3">
        <f t="shared" si="31"/>
        <v>4845</v>
      </c>
      <c r="R5" s="3">
        <f t="shared" si="32"/>
        <v>5985</v>
      </c>
      <c r="S5" s="3">
        <f t="shared" si="33"/>
        <v>7315</v>
      </c>
    </row>
    <row r="6" ht="35.1" customHeight="1" spans="1:19">
      <c r="A6" s="3">
        <v>1</v>
      </c>
      <c r="B6" s="3">
        <f t="shared" si="16"/>
        <v>6</v>
      </c>
      <c r="C6" s="3">
        <f t="shared" si="17"/>
        <v>21</v>
      </c>
      <c r="D6" s="3">
        <f t="shared" si="18"/>
        <v>56</v>
      </c>
      <c r="E6" s="3">
        <f t="shared" si="19"/>
        <v>126</v>
      </c>
      <c r="F6" s="2">
        <f t="shared" si="20"/>
        <v>252</v>
      </c>
      <c r="G6" s="3">
        <f t="shared" si="21"/>
        <v>462</v>
      </c>
      <c r="H6" s="3">
        <f t="shared" si="22"/>
        <v>792</v>
      </c>
      <c r="I6" s="3">
        <f t="shared" si="23"/>
        <v>1287</v>
      </c>
      <c r="J6" s="3">
        <f t="shared" si="24"/>
        <v>2002</v>
      </c>
      <c r="K6" s="3">
        <f t="shared" si="25"/>
        <v>3003</v>
      </c>
      <c r="L6" s="3">
        <f t="shared" si="26"/>
        <v>4368</v>
      </c>
      <c r="M6" s="3">
        <f t="shared" si="27"/>
        <v>6188</v>
      </c>
      <c r="N6" s="3">
        <f t="shared" si="28"/>
        <v>8568</v>
      </c>
      <c r="O6" s="3">
        <f t="shared" si="29"/>
        <v>11628</v>
      </c>
      <c r="P6" s="3">
        <f t="shared" si="30"/>
        <v>15504</v>
      </c>
      <c r="Q6" s="3">
        <f t="shared" si="31"/>
        <v>20349</v>
      </c>
      <c r="R6" s="3">
        <f t="shared" si="32"/>
        <v>26334</v>
      </c>
      <c r="S6" s="3">
        <f t="shared" si="33"/>
        <v>33649</v>
      </c>
    </row>
    <row r="7" ht="35.1" customHeight="1" spans="1:19">
      <c r="A7" s="3">
        <v>1</v>
      </c>
      <c r="B7" s="3">
        <f t="shared" si="16"/>
        <v>7</v>
      </c>
      <c r="C7" s="3">
        <f t="shared" si="17"/>
        <v>28</v>
      </c>
      <c r="D7" s="3">
        <f t="shared" si="18"/>
        <v>84</v>
      </c>
      <c r="E7" s="3">
        <f t="shared" si="19"/>
        <v>210</v>
      </c>
      <c r="F7" s="3">
        <f t="shared" si="20"/>
        <v>462</v>
      </c>
      <c r="G7" s="2">
        <f t="shared" si="21"/>
        <v>924</v>
      </c>
      <c r="H7" s="3">
        <f t="shared" si="22"/>
        <v>1716</v>
      </c>
      <c r="I7" s="3">
        <f t="shared" si="23"/>
        <v>3003</v>
      </c>
      <c r="J7" s="3">
        <f t="shared" si="24"/>
        <v>5005</v>
      </c>
      <c r="K7" s="3">
        <f t="shared" si="25"/>
        <v>8008</v>
      </c>
      <c r="L7" s="3">
        <f t="shared" si="26"/>
        <v>12376</v>
      </c>
      <c r="M7" s="3">
        <f t="shared" si="27"/>
        <v>18564</v>
      </c>
      <c r="N7" s="3">
        <f t="shared" si="28"/>
        <v>27132</v>
      </c>
      <c r="O7" s="3">
        <f t="shared" si="29"/>
        <v>38760</v>
      </c>
      <c r="P7" s="3">
        <f t="shared" si="30"/>
        <v>54264</v>
      </c>
      <c r="Q7" s="3">
        <f t="shared" si="31"/>
        <v>74613</v>
      </c>
      <c r="R7" s="3">
        <f t="shared" si="32"/>
        <v>100947</v>
      </c>
      <c r="S7" s="3">
        <f t="shared" si="33"/>
        <v>134596</v>
      </c>
    </row>
    <row r="8" ht="35.1" customHeight="1" spans="1:19">
      <c r="A8" s="3">
        <v>1</v>
      </c>
      <c r="B8" s="3">
        <f t="shared" si="16"/>
        <v>8</v>
      </c>
      <c r="C8" s="3">
        <f t="shared" si="17"/>
        <v>36</v>
      </c>
      <c r="D8" s="3">
        <f t="shared" si="18"/>
        <v>120</v>
      </c>
      <c r="E8" s="3">
        <f t="shared" si="19"/>
        <v>330</v>
      </c>
      <c r="F8" s="3">
        <f t="shared" si="20"/>
        <v>792</v>
      </c>
      <c r="G8" s="3">
        <f t="shared" si="21"/>
        <v>1716</v>
      </c>
      <c r="H8" s="2">
        <f t="shared" si="22"/>
        <v>3432</v>
      </c>
      <c r="I8" s="3">
        <f t="shared" si="23"/>
        <v>6435</v>
      </c>
      <c r="J8" s="3">
        <f t="shared" si="24"/>
        <v>11440</v>
      </c>
      <c r="K8" s="3">
        <f t="shared" si="25"/>
        <v>19448</v>
      </c>
      <c r="L8" s="3">
        <f t="shared" si="26"/>
        <v>31824</v>
      </c>
      <c r="M8" s="3">
        <f t="shared" si="27"/>
        <v>50388</v>
      </c>
      <c r="N8" s="3">
        <f t="shared" si="28"/>
        <v>77520</v>
      </c>
      <c r="O8" s="3">
        <f t="shared" si="29"/>
        <v>116280</v>
      </c>
      <c r="P8" s="3">
        <f t="shared" si="30"/>
        <v>170544</v>
      </c>
      <c r="Q8" s="3">
        <f t="shared" si="31"/>
        <v>245157</v>
      </c>
      <c r="R8" s="3">
        <f t="shared" si="32"/>
        <v>346104</v>
      </c>
      <c r="S8" s="3">
        <f t="shared" si="33"/>
        <v>480700</v>
      </c>
    </row>
    <row r="9" ht="35.1" customHeight="1" spans="1:19">
      <c r="A9" s="3">
        <v>1</v>
      </c>
      <c r="B9" s="3">
        <f t="shared" si="16"/>
        <v>9</v>
      </c>
      <c r="C9" s="3">
        <f t="shared" si="17"/>
        <v>45</v>
      </c>
      <c r="D9" s="3">
        <f t="shared" si="18"/>
        <v>165</v>
      </c>
      <c r="E9" s="3">
        <f t="shared" si="19"/>
        <v>495</v>
      </c>
      <c r="F9" s="3">
        <f t="shared" si="20"/>
        <v>1287</v>
      </c>
      <c r="G9" s="3">
        <f t="shared" si="21"/>
        <v>3003</v>
      </c>
      <c r="H9" s="3">
        <f t="shared" si="22"/>
        <v>6435</v>
      </c>
      <c r="I9" s="2">
        <f t="shared" si="23"/>
        <v>12870</v>
      </c>
      <c r="J9" s="3">
        <f t="shared" si="24"/>
        <v>24310</v>
      </c>
      <c r="K9" s="3">
        <f t="shared" si="25"/>
        <v>43758</v>
      </c>
      <c r="L9" s="3">
        <f t="shared" si="26"/>
        <v>75582</v>
      </c>
      <c r="M9" s="3">
        <f t="shared" si="27"/>
        <v>125970</v>
      </c>
      <c r="N9" s="3">
        <f t="shared" si="28"/>
        <v>203490</v>
      </c>
      <c r="O9" s="3">
        <f t="shared" si="29"/>
        <v>319770</v>
      </c>
      <c r="P9" s="3">
        <f t="shared" si="30"/>
        <v>490314</v>
      </c>
      <c r="Q9" s="3">
        <f t="shared" si="31"/>
        <v>735471</v>
      </c>
      <c r="R9" s="3">
        <f t="shared" si="32"/>
        <v>1081575</v>
      </c>
      <c r="S9" s="3">
        <f t="shared" si="33"/>
        <v>1562275</v>
      </c>
    </row>
    <row r="10" ht="35.1" customHeight="1" spans="1:19">
      <c r="A10" s="3">
        <v>1</v>
      </c>
      <c r="B10" s="3">
        <f t="shared" si="16"/>
        <v>10</v>
      </c>
      <c r="C10" s="3">
        <f t="shared" si="17"/>
        <v>55</v>
      </c>
      <c r="D10" s="3">
        <f t="shared" si="18"/>
        <v>220</v>
      </c>
      <c r="E10" s="3">
        <f t="shared" si="19"/>
        <v>715</v>
      </c>
      <c r="F10" s="3">
        <f t="shared" si="20"/>
        <v>2002</v>
      </c>
      <c r="G10" s="3">
        <f t="shared" si="21"/>
        <v>5005</v>
      </c>
      <c r="H10" s="3">
        <f t="shared" si="22"/>
        <v>11440</v>
      </c>
      <c r="I10" s="3">
        <f t="shared" si="23"/>
        <v>24310</v>
      </c>
      <c r="J10" s="3">
        <f t="shared" si="24"/>
        <v>48620</v>
      </c>
      <c r="K10" s="3">
        <f t="shared" si="25"/>
        <v>92378</v>
      </c>
      <c r="L10" s="3">
        <f t="shared" si="26"/>
        <v>167960</v>
      </c>
      <c r="M10" s="3">
        <f t="shared" si="27"/>
        <v>293930</v>
      </c>
      <c r="N10" s="3">
        <f t="shared" si="28"/>
        <v>497420</v>
      </c>
      <c r="O10" s="3">
        <f t="shared" si="29"/>
        <v>817190</v>
      </c>
      <c r="P10" s="3">
        <f t="shared" si="30"/>
        <v>1307504</v>
      </c>
      <c r="Q10" s="3">
        <f t="shared" si="31"/>
        <v>2042975</v>
      </c>
      <c r="R10" s="3">
        <f t="shared" si="32"/>
        <v>3124550</v>
      </c>
      <c r="S10" s="3">
        <f t="shared" si="33"/>
        <v>4686825</v>
      </c>
    </row>
    <row r="11" ht="35.1" customHeight="1" spans="1:19">
      <c r="A11" s="3">
        <v>1</v>
      </c>
      <c r="B11" s="3">
        <f t="shared" si="16"/>
        <v>11</v>
      </c>
      <c r="C11" s="3">
        <f t="shared" si="17"/>
        <v>66</v>
      </c>
      <c r="D11" s="3">
        <f t="shared" si="18"/>
        <v>286</v>
      </c>
      <c r="E11" s="3">
        <f t="shared" si="19"/>
        <v>1001</v>
      </c>
      <c r="F11" s="3">
        <f t="shared" si="20"/>
        <v>3003</v>
      </c>
      <c r="G11" s="3">
        <f t="shared" si="21"/>
        <v>8008</v>
      </c>
      <c r="H11" s="3">
        <f t="shared" si="22"/>
        <v>19448</v>
      </c>
      <c r="I11" s="3">
        <f t="shared" si="23"/>
        <v>43758</v>
      </c>
      <c r="J11" s="3">
        <f t="shared" si="24"/>
        <v>92378</v>
      </c>
      <c r="K11" s="3">
        <f t="shared" si="25"/>
        <v>184756</v>
      </c>
      <c r="L11" s="3">
        <f t="shared" si="26"/>
        <v>352716</v>
      </c>
      <c r="M11" s="3">
        <f t="shared" si="27"/>
        <v>646646</v>
      </c>
      <c r="N11" s="3">
        <f t="shared" si="28"/>
        <v>1144066</v>
      </c>
      <c r="O11" s="3">
        <f t="shared" si="29"/>
        <v>1961256</v>
      </c>
      <c r="P11" s="3">
        <f t="shared" si="30"/>
        <v>3268760</v>
      </c>
      <c r="Q11" s="3">
        <f t="shared" si="31"/>
        <v>5311735</v>
      </c>
      <c r="R11" s="3">
        <f t="shared" si="32"/>
        <v>8436285</v>
      </c>
      <c r="S11" s="3">
        <f t="shared" si="33"/>
        <v>13123110</v>
      </c>
    </row>
    <row r="12" ht="35.1" customHeight="1" spans="1:19">
      <c r="A12" s="3">
        <v>1</v>
      </c>
      <c r="B12" s="3">
        <f t="shared" si="16"/>
        <v>12</v>
      </c>
      <c r="C12" s="3">
        <f t="shared" si="17"/>
        <v>78</v>
      </c>
      <c r="D12" s="3">
        <f t="shared" si="18"/>
        <v>364</v>
      </c>
      <c r="E12" s="3">
        <f t="shared" si="19"/>
        <v>1365</v>
      </c>
      <c r="F12" s="3">
        <f t="shared" si="20"/>
        <v>4368</v>
      </c>
      <c r="G12" s="3">
        <f t="shared" si="21"/>
        <v>12376</v>
      </c>
      <c r="H12" s="3">
        <f t="shared" si="22"/>
        <v>31824</v>
      </c>
      <c r="I12" s="3">
        <f t="shared" si="23"/>
        <v>75582</v>
      </c>
      <c r="J12" s="3">
        <f t="shared" si="24"/>
        <v>167960</v>
      </c>
      <c r="K12" s="3">
        <f t="shared" si="25"/>
        <v>352716</v>
      </c>
      <c r="L12" s="3">
        <f t="shared" si="26"/>
        <v>705432</v>
      </c>
      <c r="M12" s="3">
        <f t="shared" si="27"/>
        <v>1352078</v>
      </c>
      <c r="N12" s="3">
        <f t="shared" si="28"/>
        <v>2496144</v>
      </c>
      <c r="O12" s="3">
        <f t="shared" si="29"/>
        <v>4457400</v>
      </c>
      <c r="P12" s="3">
        <f t="shared" si="30"/>
        <v>7726160</v>
      </c>
      <c r="Q12" s="3">
        <f t="shared" si="31"/>
        <v>13037895</v>
      </c>
      <c r="R12" s="3">
        <f t="shared" si="32"/>
        <v>21474180</v>
      </c>
      <c r="S12" s="3">
        <f t="shared" si="33"/>
        <v>34597290</v>
      </c>
    </row>
    <row r="13" ht="35.1" customHeight="1" spans="1:19">
      <c r="A13" s="3">
        <v>1</v>
      </c>
      <c r="B13" s="3">
        <f t="shared" si="16"/>
        <v>13</v>
      </c>
      <c r="C13" s="3">
        <f t="shared" si="17"/>
        <v>91</v>
      </c>
      <c r="D13" s="3">
        <f t="shared" si="18"/>
        <v>455</v>
      </c>
      <c r="E13" s="3">
        <f t="shared" si="19"/>
        <v>1820</v>
      </c>
      <c r="F13" s="3">
        <f t="shared" si="20"/>
        <v>6188</v>
      </c>
      <c r="G13" s="3">
        <f t="shared" si="21"/>
        <v>18564</v>
      </c>
      <c r="H13" s="3">
        <f t="shared" si="22"/>
        <v>50388</v>
      </c>
      <c r="I13" s="3">
        <f t="shared" si="23"/>
        <v>125970</v>
      </c>
      <c r="J13" s="3">
        <f t="shared" si="24"/>
        <v>293930</v>
      </c>
      <c r="K13" s="3">
        <f t="shared" si="25"/>
        <v>646646</v>
      </c>
      <c r="L13" s="3">
        <f t="shared" si="26"/>
        <v>1352078</v>
      </c>
      <c r="M13" s="3">
        <f t="shared" si="27"/>
        <v>2704156</v>
      </c>
      <c r="N13" s="3">
        <f t="shared" si="28"/>
        <v>5200300</v>
      </c>
      <c r="O13" s="3">
        <f t="shared" si="29"/>
        <v>9657700</v>
      </c>
      <c r="P13" s="3">
        <f t="shared" si="30"/>
        <v>17383860</v>
      </c>
      <c r="Q13" s="3">
        <f t="shared" si="31"/>
        <v>30421755</v>
      </c>
      <c r="R13" s="3">
        <f t="shared" si="32"/>
        <v>51895935</v>
      </c>
      <c r="S13" s="3">
        <f t="shared" si="33"/>
        <v>86493225</v>
      </c>
    </row>
    <row r="14" ht="35.1" customHeight="1" spans="1:19">
      <c r="A14" s="3">
        <v>1</v>
      </c>
      <c r="B14" s="3">
        <f t="shared" si="16"/>
        <v>14</v>
      </c>
      <c r="C14" s="3">
        <f t="shared" si="17"/>
        <v>105</v>
      </c>
      <c r="D14" s="3">
        <f t="shared" si="18"/>
        <v>560</v>
      </c>
      <c r="E14" s="3">
        <f t="shared" si="19"/>
        <v>2380</v>
      </c>
      <c r="F14" s="3">
        <f t="shared" si="20"/>
        <v>8568</v>
      </c>
      <c r="G14" s="3">
        <f t="shared" si="21"/>
        <v>27132</v>
      </c>
      <c r="H14" s="3">
        <f t="shared" si="22"/>
        <v>77520</v>
      </c>
      <c r="I14" s="3">
        <f t="shared" si="23"/>
        <v>203490</v>
      </c>
      <c r="J14" s="3">
        <f t="shared" si="24"/>
        <v>497420</v>
      </c>
      <c r="K14" s="3">
        <f t="shared" si="25"/>
        <v>1144066</v>
      </c>
      <c r="L14" s="3">
        <f t="shared" si="26"/>
        <v>2496144</v>
      </c>
      <c r="M14" s="3">
        <f t="shared" si="27"/>
        <v>5200300</v>
      </c>
      <c r="N14" s="3">
        <f t="shared" si="28"/>
        <v>10400600</v>
      </c>
      <c r="O14" s="3">
        <f t="shared" si="29"/>
        <v>20058300</v>
      </c>
      <c r="P14" s="3">
        <f t="shared" si="30"/>
        <v>37442160</v>
      </c>
      <c r="Q14" s="3">
        <f t="shared" si="31"/>
        <v>67863915</v>
      </c>
      <c r="R14" s="3">
        <f t="shared" si="32"/>
        <v>119759850</v>
      </c>
      <c r="S14" s="3">
        <f t="shared" si="33"/>
        <v>206253075</v>
      </c>
    </row>
    <row r="15" ht="35.1" customHeight="1" spans="1:19">
      <c r="A15" s="3">
        <v>1</v>
      </c>
      <c r="B15" s="3">
        <f t="shared" si="16"/>
        <v>15</v>
      </c>
      <c r="C15" s="3">
        <f t="shared" si="17"/>
        <v>120</v>
      </c>
      <c r="D15" s="3">
        <f t="shared" si="18"/>
        <v>680</v>
      </c>
      <c r="E15" s="3">
        <f t="shared" si="19"/>
        <v>3060</v>
      </c>
      <c r="F15" s="3">
        <f t="shared" si="20"/>
        <v>11628</v>
      </c>
      <c r="G15" s="3">
        <f t="shared" si="21"/>
        <v>38760</v>
      </c>
      <c r="H15" s="3">
        <f t="shared" si="22"/>
        <v>116280</v>
      </c>
      <c r="I15" s="3">
        <f t="shared" si="23"/>
        <v>319770</v>
      </c>
      <c r="J15" s="3">
        <f t="shared" si="24"/>
        <v>817190</v>
      </c>
      <c r="K15" s="3">
        <f t="shared" si="25"/>
        <v>1961256</v>
      </c>
      <c r="L15" s="3">
        <f t="shared" si="26"/>
        <v>4457400</v>
      </c>
      <c r="M15" s="3">
        <f t="shared" si="27"/>
        <v>9657700</v>
      </c>
      <c r="N15" s="3">
        <f t="shared" si="28"/>
        <v>20058300</v>
      </c>
      <c r="O15" s="3">
        <f t="shared" si="29"/>
        <v>40116600</v>
      </c>
      <c r="P15" s="3">
        <f t="shared" si="30"/>
        <v>77558760</v>
      </c>
      <c r="Q15" s="3">
        <f t="shared" si="31"/>
        <v>145422675</v>
      </c>
      <c r="R15" s="3">
        <f t="shared" si="32"/>
        <v>265182525</v>
      </c>
      <c r="S15" s="3">
        <f t="shared" si="33"/>
        <v>471435600</v>
      </c>
    </row>
    <row r="16" ht="35.1" customHeight="1" spans="1:19">
      <c r="A16" s="3">
        <v>1</v>
      </c>
      <c r="B16" s="3">
        <f t="shared" si="16"/>
        <v>16</v>
      </c>
      <c r="C16" s="3">
        <f t="shared" si="17"/>
        <v>136</v>
      </c>
      <c r="D16" s="3">
        <f t="shared" si="18"/>
        <v>816</v>
      </c>
      <c r="E16" s="3">
        <f t="shared" si="19"/>
        <v>3876</v>
      </c>
      <c r="F16" s="3">
        <f t="shared" si="20"/>
        <v>15504</v>
      </c>
      <c r="G16" s="3">
        <f t="shared" si="21"/>
        <v>54264</v>
      </c>
      <c r="H16" s="3">
        <f t="shared" si="22"/>
        <v>170544</v>
      </c>
      <c r="I16" s="3">
        <f t="shared" si="23"/>
        <v>490314</v>
      </c>
      <c r="J16" s="3">
        <f t="shared" si="24"/>
        <v>1307504</v>
      </c>
      <c r="K16" s="3">
        <f t="shared" si="25"/>
        <v>3268760</v>
      </c>
      <c r="L16" s="3">
        <f t="shared" si="26"/>
        <v>7726160</v>
      </c>
      <c r="M16" s="3">
        <f t="shared" si="27"/>
        <v>17383860</v>
      </c>
      <c r="N16" s="3">
        <f t="shared" si="28"/>
        <v>37442160</v>
      </c>
      <c r="O16" s="3">
        <f t="shared" si="29"/>
        <v>77558760</v>
      </c>
      <c r="P16" s="3">
        <f t="shared" si="30"/>
        <v>155117520</v>
      </c>
      <c r="Q16" s="3">
        <f t="shared" si="31"/>
        <v>300540195</v>
      </c>
      <c r="R16" s="3">
        <f t="shared" si="32"/>
        <v>565722720</v>
      </c>
      <c r="S16" s="3">
        <f t="shared" si="33"/>
        <v>1037158320</v>
      </c>
    </row>
    <row r="17" ht="35.1" customHeight="1" spans="1:19">
      <c r="A17" s="3">
        <v>1</v>
      </c>
      <c r="B17" s="3">
        <f t="shared" si="16"/>
        <v>17</v>
      </c>
      <c r="C17" s="3">
        <f t="shared" si="17"/>
        <v>153</v>
      </c>
      <c r="D17" s="3">
        <f t="shared" si="18"/>
        <v>969</v>
      </c>
      <c r="E17" s="3">
        <f t="shared" si="19"/>
        <v>4845</v>
      </c>
      <c r="F17" s="3">
        <f t="shared" si="20"/>
        <v>20349</v>
      </c>
      <c r="G17" s="3">
        <f t="shared" si="21"/>
        <v>74613</v>
      </c>
      <c r="H17" s="3">
        <f t="shared" si="22"/>
        <v>245157</v>
      </c>
      <c r="I17" s="3">
        <f t="shared" si="23"/>
        <v>735471</v>
      </c>
      <c r="J17" s="3">
        <f t="shared" si="24"/>
        <v>2042975</v>
      </c>
      <c r="K17" s="3">
        <f t="shared" si="25"/>
        <v>5311735</v>
      </c>
      <c r="L17" s="3">
        <f t="shared" si="26"/>
        <v>13037895</v>
      </c>
      <c r="M17" s="3">
        <f t="shared" si="27"/>
        <v>30421755</v>
      </c>
      <c r="N17" s="3">
        <f t="shared" si="28"/>
        <v>67863915</v>
      </c>
      <c r="O17" s="3">
        <f t="shared" si="29"/>
        <v>145422675</v>
      </c>
      <c r="P17" s="3">
        <f t="shared" si="30"/>
        <v>300540195</v>
      </c>
      <c r="Q17" s="3">
        <f t="shared" si="31"/>
        <v>601080390</v>
      </c>
      <c r="R17" s="3">
        <f t="shared" si="32"/>
        <v>1166803110</v>
      </c>
      <c r="S17" s="3">
        <f t="shared" si="33"/>
        <v>2203961430</v>
      </c>
    </row>
    <row r="18" ht="35.1" customHeight="1" spans="1:19">
      <c r="A18" s="3">
        <v>1</v>
      </c>
      <c r="B18" s="3">
        <f t="shared" si="16"/>
        <v>18</v>
      </c>
      <c r="C18" s="3">
        <f t="shared" si="17"/>
        <v>171</v>
      </c>
      <c r="D18" s="3">
        <f t="shared" si="18"/>
        <v>1140</v>
      </c>
      <c r="E18" s="3">
        <f t="shared" si="19"/>
        <v>5985</v>
      </c>
      <c r="F18" s="3">
        <f t="shared" si="20"/>
        <v>26334</v>
      </c>
      <c r="G18" s="3">
        <f t="shared" si="21"/>
        <v>100947</v>
      </c>
      <c r="H18" s="3">
        <f t="shared" si="22"/>
        <v>346104</v>
      </c>
      <c r="I18" s="3">
        <f t="shared" si="23"/>
        <v>1081575</v>
      </c>
      <c r="J18" s="3">
        <f t="shared" si="24"/>
        <v>3124550</v>
      </c>
      <c r="K18" s="3">
        <f t="shared" si="25"/>
        <v>8436285</v>
      </c>
      <c r="L18" s="3">
        <f t="shared" si="26"/>
        <v>21474180</v>
      </c>
      <c r="M18" s="3">
        <f t="shared" si="27"/>
        <v>51895935</v>
      </c>
      <c r="N18" s="3">
        <f t="shared" si="28"/>
        <v>119759850</v>
      </c>
      <c r="O18" s="3">
        <f t="shared" si="29"/>
        <v>265182525</v>
      </c>
      <c r="P18" s="3">
        <f t="shared" si="30"/>
        <v>565722720</v>
      </c>
      <c r="Q18" s="3">
        <f t="shared" si="31"/>
        <v>1166803110</v>
      </c>
      <c r="R18" s="3">
        <f t="shared" si="32"/>
        <v>2333606220</v>
      </c>
      <c r="S18" s="3">
        <f t="shared" si="33"/>
        <v>4537567650</v>
      </c>
    </row>
    <row r="19" ht="35.1" customHeight="1" spans="1:19">
      <c r="A19" s="3">
        <v>1</v>
      </c>
      <c r="B19" s="3">
        <f t="shared" si="16"/>
        <v>19</v>
      </c>
      <c r="C19" s="3">
        <f t="shared" si="17"/>
        <v>190</v>
      </c>
      <c r="D19" s="3">
        <f t="shared" si="18"/>
        <v>1330</v>
      </c>
      <c r="E19" s="3">
        <f t="shared" si="19"/>
        <v>7315</v>
      </c>
      <c r="F19" s="3">
        <f t="shared" si="20"/>
        <v>33649</v>
      </c>
      <c r="G19" s="3">
        <f t="shared" si="21"/>
        <v>134596</v>
      </c>
      <c r="H19" s="3">
        <f t="shared" si="22"/>
        <v>480700</v>
      </c>
      <c r="I19" s="3">
        <f t="shared" si="23"/>
        <v>1562275</v>
      </c>
      <c r="J19" s="3">
        <f t="shared" si="24"/>
        <v>4686825</v>
      </c>
      <c r="K19" s="3">
        <f t="shared" si="25"/>
        <v>13123110</v>
      </c>
      <c r="L19" s="3">
        <f t="shared" si="26"/>
        <v>34597290</v>
      </c>
      <c r="M19" s="3">
        <f t="shared" si="27"/>
        <v>86493225</v>
      </c>
      <c r="N19" s="3">
        <f t="shared" si="28"/>
        <v>206253075</v>
      </c>
      <c r="O19" s="3">
        <f t="shared" si="29"/>
        <v>471435600</v>
      </c>
      <c r="P19" s="3">
        <f t="shared" si="30"/>
        <v>1037158320</v>
      </c>
      <c r="Q19" s="3">
        <f t="shared" si="31"/>
        <v>2203961430</v>
      </c>
      <c r="R19" s="3">
        <f t="shared" si="32"/>
        <v>4537567650</v>
      </c>
      <c r="S19" s="4">
        <f t="shared" si="33"/>
        <v>9075135300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7"/>
  <sheetViews>
    <sheetView topLeftCell="A7" workbookViewId="0">
      <selection activeCell="D22" sqref="D22:D27"/>
    </sheetView>
  </sheetViews>
  <sheetFormatPr defaultColWidth="9" defaultRowHeight="14.4" outlineLevelCol="7"/>
  <sheetData>
    <row r="3" spans="1:4">
      <c r="A3">
        <v>3</v>
      </c>
      <c r="B3" t="s">
        <v>0</v>
      </c>
      <c r="C3" t="s">
        <v>1</v>
      </c>
      <c r="D3" t="s">
        <v>2</v>
      </c>
    </row>
    <row r="4" spans="1:6">
      <c r="A4">
        <v>8</v>
      </c>
      <c r="B4" t="s">
        <v>0</v>
      </c>
      <c r="C4" t="s">
        <v>0</v>
      </c>
      <c r="D4" t="s">
        <v>1</v>
      </c>
      <c r="E4" t="s">
        <v>2</v>
      </c>
      <c r="F4" t="s">
        <v>2</v>
      </c>
    </row>
    <row r="5" spans="1:8">
      <c r="A5">
        <v>16</v>
      </c>
      <c r="B5" t="s">
        <v>0</v>
      </c>
      <c r="C5" t="s">
        <v>0</v>
      </c>
      <c r="D5" t="s">
        <v>0</v>
      </c>
      <c r="E5" t="s">
        <v>1</v>
      </c>
      <c r="F5" t="s">
        <v>2</v>
      </c>
      <c r="G5" t="s">
        <v>2</v>
      </c>
      <c r="H5" t="s">
        <v>2</v>
      </c>
    </row>
    <row r="9" spans="4:4">
      <c r="D9">
        <f>14000*14</f>
        <v>196000</v>
      </c>
    </row>
    <row r="10" spans="4:4">
      <c r="D10">
        <f>(100+200+400)*12</f>
        <v>8400</v>
      </c>
    </row>
    <row r="11" spans="4:4">
      <c r="D11">
        <v>2000</v>
      </c>
    </row>
    <row r="12" spans="4:4">
      <c r="D12">
        <v>2000</v>
      </c>
    </row>
    <row r="14" spans="4:8">
      <c r="D14">
        <f>SUM(D9:D12)</f>
        <v>208400</v>
      </c>
      <c r="F14">
        <v>1</v>
      </c>
      <c r="G14">
        <v>1</v>
      </c>
      <c r="H14">
        <v>1</v>
      </c>
    </row>
    <row r="15" spans="6:8">
      <c r="F15">
        <v>1</v>
      </c>
      <c r="G15">
        <f>G14+F14+F15</f>
        <v>3</v>
      </c>
      <c r="H15">
        <f>H14+G14+G15</f>
        <v>5</v>
      </c>
    </row>
    <row r="16" spans="6:8">
      <c r="F16">
        <v>1</v>
      </c>
      <c r="G16">
        <f>G15+F15+F16</f>
        <v>5</v>
      </c>
      <c r="H16">
        <f>H15+G15+G16</f>
        <v>13</v>
      </c>
    </row>
    <row r="22" spans="4:4">
      <c r="D22">
        <v>118</v>
      </c>
    </row>
    <row r="23" spans="4:4">
      <c r="D23">
        <v>37.5</v>
      </c>
    </row>
    <row r="24" spans="4:4">
      <c r="D24">
        <v>191</v>
      </c>
    </row>
    <row r="25" spans="4:4">
      <c r="D25">
        <v>110</v>
      </c>
    </row>
    <row r="26" spans="4:4">
      <c r="D26">
        <v>60</v>
      </c>
    </row>
    <row r="27" spans="4:4">
      <c r="D27">
        <v>90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6"/>
  <sheetViews>
    <sheetView tabSelected="1" workbookViewId="0">
      <selection activeCell="A12" sqref="A12"/>
    </sheetView>
  </sheetViews>
  <sheetFormatPr defaultColWidth="9" defaultRowHeight="14.4" outlineLevelRow="5" outlineLevelCol="7"/>
  <cols>
    <col min="1" max="1" width="15.1296296296296" customWidth="1"/>
    <col min="2" max="2" width="12.75" customWidth="1"/>
    <col min="3" max="3" width="20.5" customWidth="1"/>
    <col min="4" max="4" width="15.0925925925926" customWidth="1"/>
    <col min="5" max="5" width="14.7314814814815" customWidth="1"/>
    <col min="6" max="6" width="17.9074074074074" customWidth="1"/>
    <col min="7" max="7" width="18.6388888888889" customWidth="1"/>
    <col min="8" max="8" width="17.1851851851852" customWidth="1"/>
  </cols>
  <sheetData>
    <row r="1" spans="1:8">
      <c r="A1" t="s">
        <v>3</v>
      </c>
      <c r="B1" t="s">
        <v>4</v>
      </c>
      <c r="C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3">
      <c r="A2" t="s">
        <v>11</v>
      </c>
      <c r="B2">
        <v>18911643682</v>
      </c>
      <c r="C2" t="s">
        <v>12</v>
      </c>
    </row>
    <row r="3" spans="1:3">
      <c r="A3" t="s">
        <v>13</v>
      </c>
      <c r="B3">
        <v>18735122351</v>
      </c>
      <c r="C3" t="s">
        <v>14</v>
      </c>
    </row>
    <row r="4" spans="1:3">
      <c r="A4" t="s">
        <v>15</v>
      </c>
      <c r="B4">
        <v>13167056527</v>
      </c>
      <c r="C4" t="s">
        <v>16</v>
      </c>
    </row>
    <row r="5" spans="1:3">
      <c r="A5" t="s">
        <v>17</v>
      </c>
      <c r="B5">
        <v>18810703567</v>
      </c>
      <c r="C5" t="s">
        <v>18</v>
      </c>
    </row>
    <row r="6" spans="1:3">
      <c r="A6" t="s">
        <v>19</v>
      </c>
      <c r="B6">
        <v>15659683006</v>
      </c>
      <c r="C6" t="s">
        <v>20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13" sqref="C13"/>
    </sheetView>
  </sheetViews>
  <sheetFormatPr defaultColWidth="9" defaultRowHeight="14.4" outlineLevelRow="5" outlineLevelCol="7"/>
  <cols>
    <col min="1" max="1" width="15.1296296296296" customWidth="1"/>
    <col min="2" max="2" width="12.75" customWidth="1"/>
    <col min="3" max="3" width="20.5" customWidth="1"/>
    <col min="4" max="4" width="15.0925925925926" customWidth="1"/>
    <col min="5" max="5" width="14.7314814814815" customWidth="1"/>
    <col min="6" max="6" width="17.9074074074074" customWidth="1"/>
    <col min="7" max="7" width="18.6388888888889" customWidth="1"/>
    <col min="8" max="8" width="17.1851851851852" customWidth="1"/>
  </cols>
  <sheetData>
    <row r="1" spans="1:8">
      <c r="A1" t="s">
        <v>3</v>
      </c>
      <c r="B1" t="s">
        <v>4</v>
      </c>
      <c r="C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customFormat="1" spans="1:3">
      <c r="A2" t="s">
        <v>11</v>
      </c>
      <c r="B2">
        <v>18911643682</v>
      </c>
      <c r="C2" t="s">
        <v>12</v>
      </c>
    </row>
    <row r="3" customFormat="1" spans="1:3">
      <c r="A3" t="s">
        <v>13</v>
      </c>
      <c r="B3">
        <v>18735122351</v>
      </c>
      <c r="C3" t="s">
        <v>14</v>
      </c>
    </row>
    <row r="4" customFormat="1" spans="1:3">
      <c r="A4" t="s">
        <v>15</v>
      </c>
      <c r="B4">
        <v>13167056527</v>
      </c>
      <c r="C4" t="s">
        <v>16</v>
      </c>
    </row>
    <row r="5" customFormat="1" spans="1:3">
      <c r="A5" t="s">
        <v>17</v>
      </c>
      <c r="B5">
        <v>18810703567</v>
      </c>
      <c r="C5" t="s">
        <v>18</v>
      </c>
    </row>
    <row r="6" customFormat="1" spans="1:3">
      <c r="A6" t="s">
        <v>19</v>
      </c>
      <c r="B6">
        <v>15659683006</v>
      </c>
      <c r="C6" t="s">
        <v>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历史分数匹配</vt:lpstr>
      <vt:lpstr>重新拉取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北极熊的眼泪</cp:lastModifiedBy>
  <dcterms:created xsi:type="dcterms:W3CDTF">2006-09-16T00:00:00Z</dcterms:created>
  <dcterms:modified xsi:type="dcterms:W3CDTF">2018-06-19T03:20:52Z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