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<sst xmlns="http://schemas.openxmlformats.org/spreadsheetml/2006/main" count="18">
  <si>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买入</t>
  </si>
  <si>
    <t>卖出</t>
  </si>
  <si>
    <t>x&lt;2.25</t>
  </si>
  <si>
    <t>2.25&lt;x&lt;2.4</t>
  </si>
  <si>
    <t>x-2.3473</t>
  </si>
  <si>
    <t>2.25&lt;x&lt;2.3</t>
  </si>
  <si>
    <t>x-2.2947</t>
  </si>
  <si>
    <t>x&gt;2.4</t>
  </si>
  <si>
    <t>2.3&lt;x&lt;2.35</t>
  </si>
  <si>
    <t>x-2.2974</t>
  </si>
  <si>
    <t>2.35&lt;x&lt;2.45</t>
  </si>
  <si>
    <t>x-2.4447</t>
  </si>
  <si>
    <t>x&lt;2.3</t>
  </si>
  <si>
    <t>x&gt;2.45</t>
  </si>
  <si>
    <t>x-2.2637</t>
  </si>
  <si>
    <t>x&gt;2.35</t>
  </si>
  <si>
    <t>50ETF价格所处位置</t>
  </si>
  <si>
    <t>盈亏情况/x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</si>
</sst>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19" borderId="13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13" fillId="18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workbookViewId="0">
      <selection activeCell="H24" sqref="H24"/>
    </sheetView>
  </sheetViews>
  <sheetFormatPr defaultColWidth="9" defaultRowHeight="13.5"/>
  <cols>
    <col min="1" max="1" width="17.125" customWidth="1"/>
    <col min="2" max="2" width="10.375" customWidth="1"/>
    <col min="3" max="3" width="12.75" customWidth="1"/>
    <col min="4" max="4" width="16" customWidth="1"/>
    <col min="7" max="7" width="17.625" customWidth="1"/>
    <col min="9" max="9" width="9.375"/>
  </cols>
  <sheetData>
    <row r="1" spans="1:2">
      <c r="A1" t="s">
        <v>0</v>
      </c>
      <c r="B1">
        <v>2.25</v>
      </c>
    </row>
    <row r="2" spans="2:2">
      <c r="B2">
        <v>0.1016</v>
      </c>
    </row>
    <row r="4" spans="1:2">
      <c r="A4" t="s">
        <v>1</v>
      </c>
      <c r="B4">
        <v>2.4</v>
      </c>
    </row>
    <row r="5" spans="2:2">
      <c r="B5">
        <v>0.0042</v>
      </c>
    </row>
    <row r="7" spans="3:8">
      <c r="C7" t="s">
        <v>2</v>
      </c>
      <c r="D7">
        <f>-B2+B5</f>
        <v>-0.0974</v>
      </c>
      <c r="G7" t="s">
        <v>2</v>
      </c>
      <c r="H7">
        <f>D7+D11</f>
        <v>-0.0447</v>
      </c>
    </row>
    <row r="8" spans="3:9">
      <c r="C8" t="s">
        <v>3</v>
      </c>
      <c r="D8" t="s">
        <v>4</v>
      </c>
      <c r="E8">
        <f>-B1-B2+B5</f>
        <v>-2.3474</v>
      </c>
      <c r="G8" t="s">
        <v>5</v>
      </c>
      <c r="H8" t="s">
        <v>6</v>
      </c>
      <c r="I8">
        <f>D11+E8</f>
        <v>-2.2947</v>
      </c>
    </row>
    <row r="9" spans="3:9">
      <c r="C9" t="s">
        <v>7</v>
      </c>
      <c r="D9">
        <f>-B1-B2+B4+B5</f>
        <v>0.0526</v>
      </c>
      <c r="G9" t="s">
        <v>8</v>
      </c>
      <c r="H9" t="s">
        <v>9</v>
      </c>
      <c r="I9">
        <f>(E8+E12)/2</f>
        <v>-2.29735</v>
      </c>
    </row>
    <row r="10" spans="7:9">
      <c r="G10" t="s">
        <v>10</v>
      </c>
      <c r="H10" t="s">
        <v>11</v>
      </c>
      <c r="I10">
        <f>E8+D13</f>
        <v>-2.4447</v>
      </c>
    </row>
    <row r="11" spans="1:8">
      <c r="A11" t="s">
        <v>1</v>
      </c>
      <c r="B11">
        <v>2.3</v>
      </c>
      <c r="C11" t="s">
        <v>12</v>
      </c>
      <c r="D11">
        <f>B12-B15</f>
        <v>0.0527</v>
      </c>
      <c r="G11" t="s">
        <v>13</v>
      </c>
      <c r="H11">
        <f>D9+D13</f>
        <v>-0.0447000000000005</v>
      </c>
    </row>
    <row r="12" spans="2:5">
      <c r="B12">
        <v>0.0538</v>
      </c>
      <c r="C12" t="s">
        <v>8</v>
      </c>
      <c r="D12" t="s">
        <v>14</v>
      </c>
      <c r="E12">
        <f>-B11+B12-B15</f>
        <v>-2.2473</v>
      </c>
    </row>
    <row r="13" spans="3:4">
      <c r="C13" t="s">
        <v>15</v>
      </c>
      <c r="D13">
        <f>-B14-B15+B11+B12</f>
        <v>-0.0973000000000005</v>
      </c>
    </row>
    <row r="14" spans="1:2">
      <c r="A14" t="s">
        <v>0</v>
      </c>
      <c r="B14">
        <v>2.45</v>
      </c>
    </row>
    <row r="15" spans="2:2">
      <c r="B15">
        <v>0.0011</v>
      </c>
    </row>
    <row r="18" spans="1:2">
      <c r="A18" s="1" t="s">
        <v>16</v>
      </c>
      <c r="B18" s="2" t="s">
        <v>17</v>
      </c>
    </row>
    <row r="19" spans="1:2">
      <c r="A19" s="3" t="s">
        <v>2</v>
      </c>
      <c r="B19" s="4">
        <v>-0.0447</v>
      </c>
    </row>
    <row r="20" spans="1:2">
      <c r="A20" s="3" t="s">
        <v>5</v>
      </c>
      <c r="B20" s="4" t="s">
        <v>6</v>
      </c>
    </row>
    <row r="21" spans="1:2">
      <c r="A21" s="3" t="s">
        <v>8</v>
      </c>
      <c r="B21" s="4" t="s">
        <v>9</v>
      </c>
    </row>
    <row r="22" spans="1:2">
      <c r="A22" s="3" t="s">
        <v>10</v>
      </c>
      <c r="B22" s="4" t="s">
        <v>11</v>
      </c>
    </row>
    <row r="23" spans="1:2">
      <c r="A23" s="5" t="s">
        <v>13</v>
      </c>
      <c r="B23" s="6">
        <v>-0.0447000000000005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2017-04-16T04:09:00Z</dcterms:created>
  <dcterms:modified xsi:type="dcterms:W3CDTF">2017-04-16T00:17:08Z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