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20" yWindow="230" windowWidth="14000" windowHeight="5660"/>
  </bookViews>
  <sheets>
    <sheet name="Land purchase"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B12" i="1"/>
  <c r="B11"/>
  <c r="B15"/>
  <c r="B17" l="1"/>
  <c r="B16"/>
  <c r="B18"/>
  <c r="B19"/>
</calcChain>
</file>

<file path=xl/sharedStrings.xml><?xml version="1.0" encoding="utf-8"?>
<sst xmlns="http://schemas.openxmlformats.org/spreadsheetml/2006/main" count="17" uniqueCount="15">
  <si>
    <t>Land purchase project</t>
  </si>
  <si>
    <t>Today's unit price</t>
  </si>
  <si>
    <t>Expected rate of growth of price</t>
  </si>
  <si>
    <t>Volatility of price</t>
  </si>
  <si>
    <t>Risk-free rate</t>
  </si>
  <si>
    <t>Build today</t>
  </si>
  <si>
    <t>6-unit profit</t>
  </si>
  <si>
    <t>9-unit profit</t>
  </si>
  <si>
    <t>Build 1 year from now</t>
  </si>
  <si>
    <t>Market price of 1 unit</t>
  </si>
  <si>
    <t>6-unit cost per unit</t>
  </si>
  <si>
    <t>9-unit cost per unit</t>
  </si>
  <si>
    <t>6-units better strategy?</t>
  </si>
  <si>
    <t>Maximum profit (discounted)</t>
  </si>
  <si>
    <t xml:space="preserve">1 if 6-unit strategy better, 0 if 9-unit strategy better, 2 if equal </t>
  </si>
</sst>
</file>

<file path=xl/styles.xml><?xml version="1.0" encoding="utf-8"?>
<styleSheet xmlns="http://schemas.openxmlformats.org/spreadsheetml/2006/main">
  <numFmts count="1">
    <numFmt numFmtId="164" formatCode="&quot;$&quot;#,##0.00"/>
  </numFmts>
  <fonts count="5">
    <font>
      <sz val="11"/>
      <color theme="1"/>
      <name val="Calibri"/>
      <family val="2"/>
      <scheme val="minor"/>
    </font>
    <font>
      <b/>
      <sz val="11"/>
      <color rgb="FFFF0000"/>
      <name val="Calibri"/>
      <family val="2"/>
      <scheme val="minor"/>
    </font>
    <font>
      <sz val="11"/>
      <color theme="1"/>
      <name val="Calibri"/>
      <family val="2"/>
      <scheme val="minor"/>
    </font>
    <font>
      <i/>
      <sz val="11"/>
      <color theme="1"/>
      <name val="Calibri"/>
      <family val="2"/>
      <scheme val="minor"/>
    </font>
    <font>
      <sz val="10"/>
      <color theme="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0" borderId="0" xfId="0" applyFont="1"/>
    <xf numFmtId="0" fontId="0" fillId="0" borderId="0" xfId="0" applyFont="1"/>
    <xf numFmtId="0" fontId="3" fillId="0" borderId="0" xfId="0" applyFont="1"/>
    <xf numFmtId="164" fontId="0" fillId="0" borderId="0" xfId="0" applyNumberFormat="1" applyFont="1"/>
    <xf numFmtId="10" fontId="0" fillId="0" borderId="0" xfId="1" applyNumberFormat="1" applyFont="1"/>
    <xf numFmtId="164" fontId="0" fillId="0" borderId="0" xfId="0" applyNumberFormat="1"/>
    <xf numFmtId="0" fontId="4" fillId="0" borderId="0" xfId="0" quotePrefix="1"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1"/>
  <sheetViews>
    <sheetView tabSelected="1" workbookViewId="0">
      <selection activeCell="B21" sqref="B21"/>
    </sheetView>
  </sheetViews>
  <sheetFormatPr defaultRowHeight="14.5"/>
  <cols>
    <col min="1" max="1" width="28.453125" style="2" bestFit="1" customWidth="1"/>
    <col min="2" max="2" width="12.81640625" style="2" customWidth="1"/>
    <col min="3" max="16384" width="8.7265625" style="2"/>
  </cols>
  <sheetData>
    <row r="1" spans="1:2">
      <c r="A1" s="1" t="s">
        <v>0</v>
      </c>
    </row>
    <row r="3" spans="1:2">
      <c r="A3" t="s">
        <v>10</v>
      </c>
      <c r="B3" s="4">
        <v>80000</v>
      </c>
    </row>
    <row r="4" spans="1:2">
      <c r="A4" t="s">
        <v>11</v>
      </c>
      <c r="B4" s="4">
        <v>90000</v>
      </c>
    </row>
    <row r="5" spans="1:2">
      <c r="A5" t="s">
        <v>1</v>
      </c>
      <c r="B5" s="4">
        <v>100000</v>
      </c>
    </row>
    <row r="6" spans="1:2">
      <c r="A6" t="s">
        <v>2</v>
      </c>
      <c r="B6" s="5">
        <v>0.05</v>
      </c>
    </row>
    <row r="7" spans="1:2">
      <c r="A7" t="s">
        <v>3</v>
      </c>
      <c r="B7" s="5">
        <v>0.35</v>
      </c>
    </row>
    <row r="8" spans="1:2">
      <c r="A8" t="s">
        <v>4</v>
      </c>
      <c r="B8" s="5">
        <v>0.03</v>
      </c>
    </row>
    <row r="10" spans="1:2">
      <c r="A10" s="3" t="s">
        <v>5</v>
      </c>
    </row>
    <row r="11" spans="1:2">
      <c r="A11" s="2" t="s">
        <v>6</v>
      </c>
      <c r="B11" s="6">
        <f>6*(B5-B3)</f>
        <v>120000</v>
      </c>
    </row>
    <row r="12" spans="1:2">
      <c r="A12" s="2" t="s">
        <v>7</v>
      </c>
      <c r="B12" s="4">
        <f>9*(B5-B4)</f>
        <v>90000</v>
      </c>
    </row>
    <row r="14" spans="1:2">
      <c r="A14" s="3" t="s">
        <v>8</v>
      </c>
    </row>
    <row r="15" spans="1:2">
      <c r="A15" s="2" t="s">
        <v>9</v>
      </c>
      <c r="B15" s="4" t="e">
        <f ca="1">B5*EXP(B8-0.5*B7^2+B7*RiskNormal(0,1))</f>
        <v>#NAME?</v>
      </c>
    </row>
    <row r="16" spans="1:2">
      <c r="A16" s="2" t="s">
        <v>6</v>
      </c>
      <c r="B16" s="4" t="e">
        <f ca="1">RiskOutput("6-unit profit")+6*(B15-B3)</f>
        <v>#NAME?</v>
      </c>
    </row>
    <row r="17" spans="1:3">
      <c r="A17" s="2" t="s">
        <v>7</v>
      </c>
      <c r="B17" s="4" t="e">
        <f ca="1">RiskOutput("9-unit profit")+9*(B15-B4)</f>
        <v>#NAME?</v>
      </c>
    </row>
    <row r="18" spans="1:3">
      <c r="A18" t="s">
        <v>13</v>
      </c>
      <c r="B18" s="4" t="e">
        <f ca="1">RiskOutput("Maximum profit")+EXP(-B8*1)*MAX(B16,B17,0)</f>
        <v>#NAME?</v>
      </c>
    </row>
    <row r="19" spans="1:3">
      <c r="A19" t="s">
        <v>12</v>
      </c>
      <c r="B19" s="2" t="e">
        <f ca="1">RiskOutput("6 better strategy?")+IF(B16&gt;B17,1,IF(B17&gt;B16,0,2))</f>
        <v>#NAME?</v>
      </c>
      <c r="C19" s="7" t="s">
        <v>14</v>
      </c>
    </row>
    <row r="21" spans="1:3">
      <c r="A21"/>
      <c r="B2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Land purchase</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2009-11-20T21:32:28Z</dcterms:created>
  <dcterms:modified xsi:type="dcterms:W3CDTF">2010-03-08T03:04:33Z</dcterms:modified>
</cp:coreProperties>
</file>