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30" activeTab="1"/>
  </bookViews>
  <sheets>
    <sheet name="产品说明" sheetId="34" r:id="rId1"/>
    <sheet name="基础包修正版" sheetId="37" r:id="rId2"/>
    <sheet name="展示字段逻辑" sheetId="40" r:id="rId3"/>
    <sheet name="区间码附录" sheetId="39" r:id="rId4"/>
  </sheets>
  <calcPr calcId="144525" concurrentCalc="0"/>
</workbook>
</file>

<file path=xl/sharedStrings.xml><?xml version="1.0" encoding="utf-8"?>
<sst xmlns="http://schemas.openxmlformats.org/spreadsheetml/2006/main" count="420">
  <si>
    <t>中证征信适当性管理 数据产品手册</t>
  </si>
  <si>
    <t>产品分类</t>
  </si>
  <si>
    <t>产品描述</t>
  </si>
  <si>
    <t>数据维度</t>
  </si>
  <si>
    <t>详情</t>
  </si>
  <si>
    <t>报价</t>
  </si>
  <si>
    <t>基础包</t>
  </si>
  <si>
    <t>适当性管理
3大主要维度
17个核心字段</t>
  </si>
  <si>
    <t>诚信信息</t>
  </si>
  <si>
    <t>个人不良（公安前科、在逃等）
法院失信人
法院被执行人
银行关注名单
非银关注名单
电信欠费</t>
  </si>
  <si>
    <t>2元/查询/人次</t>
  </si>
  <si>
    <t>特殊名单核查</t>
  </si>
  <si>
    <t>金融属性 - 消费收支</t>
  </si>
  <si>
    <t>收入：6个月储蓄卡稳定月收入估值
入账：6个月储蓄卡的月均入账金额
入账：6个月信用卡的月均入账金额
出账：6个月信用卡的月均出账金额
出账：6个月储蓄卡的月均出账金额
消费：6个月月均个人消费金额
还款：6个月储蓄卡的均还贷金额
还款：6个月月均贷款金额
余额：6个月储蓄卡的月均月末可用余额</t>
  </si>
  <si>
    <t>8元/查询/人次</t>
  </si>
  <si>
    <t>收支 补充版/专业版</t>
  </si>
  <si>
    <t>金融属性 - 资产</t>
  </si>
  <si>
    <t>个人对外投资公司数
在各家公司的认缴出资额(万元)</t>
  </si>
  <si>
    <t>4元/查得/人次</t>
  </si>
  <si>
    <t>对外投资 - TD</t>
  </si>
  <si>
    <t>升级包</t>
  </si>
  <si>
    <t>基础包+
适当性管理
3大主要维度
200+个全量字段</t>
  </si>
  <si>
    <t>包含命中详情银行和非银机构的命中原因：不良、逾期、资信不佳、失联等；
包含个人不良记录的详情：案发时间、类别等</t>
  </si>
  <si>
    <t>3元/查询/人次</t>
  </si>
  <si>
    <t>包含信用卡数量、储蓄卡数量、收支等级划分及季度稳定性等</t>
  </si>
  <si>
    <t>10元/查询/人次</t>
  </si>
  <si>
    <t>包含高管、法人、企业失信等</t>
  </si>
  <si>
    <t>8元/查得/人次</t>
  </si>
  <si>
    <t>拓展包</t>
  </si>
  <si>
    <t>适当性管理
2大升级维度
200+个字段</t>
  </si>
  <si>
    <t>补充身份属性</t>
  </si>
  <si>
    <t>学历学籍、职业证书</t>
  </si>
  <si>
    <t>共建模型，探索数据价值</t>
  </si>
  <si>
    <t>移动端行为</t>
  </si>
  <si>
    <t>线上金融属性、常出现城市、常出现场所、夜间活跃、应用兴趣</t>
  </si>
  <si>
    <t>适当性管理 - 基础包</t>
  </si>
  <si>
    <t>一、产品说明</t>
  </si>
  <si>
    <t>产品代号：</t>
  </si>
  <si>
    <t>suitability_basic</t>
  </si>
  <si>
    <t>产品介绍：</t>
  </si>
  <si>
    <t>有投资人适当性评估相关的诚信记录、收支等级、资产状况信息汇总</t>
  </si>
  <si>
    <t>数据描述：</t>
  </si>
  <si>
    <t>覆盖范围为全国，获得用户授权后合法查询。</t>
  </si>
  <si>
    <t>说明：</t>
  </si>
  <si>
    <t>1、诚信信息：个人不良（公安前科、在逃等）、法院失信人、银行关注名单、非银关注名单、黑名单信息、电信欠费
2、金融属性 - 消费收支：6个月的收入、出入账、消费、还款、余额
3、金融属性 - 资产：个人对外投资查询，投资公司数，注册/认缴资本</t>
  </si>
  <si>
    <t>二、请求参数</t>
  </si>
  <si>
    <t>序号</t>
  </si>
  <si>
    <t>参数</t>
  </si>
  <si>
    <t>类型</t>
  </si>
  <si>
    <t>是否必填</t>
  </si>
  <si>
    <t>中文名称</t>
  </si>
  <si>
    <t>取值解释</t>
  </si>
  <si>
    <t>id</t>
  </si>
  <si>
    <t>VARCHAR</t>
  </si>
  <si>
    <t>身份证号</t>
  </si>
  <si>
    <t>客户提供的匹配key值</t>
  </si>
  <si>
    <t>cell</t>
  </si>
  <si>
    <t>手机号</t>
  </si>
  <si>
    <t>name</t>
  </si>
  <si>
    <t>姓名</t>
  </si>
  <si>
    <t>merchantId</t>
  </si>
  <si>
    <t>合作机构编号</t>
  </si>
  <si>
    <t>中证提供</t>
  </si>
  <si>
    <t>三、响应参数</t>
  </si>
  <si>
    <t>长度</t>
  </si>
  <si>
    <t>对应接口</t>
  </si>
  <si>
    <t>字段逻辑</t>
  </si>
  <si>
    <t>产品输出（计费）标识</t>
  </si>
  <si>
    <t>flag_suitbasic</t>
  </si>
  <si>
    <t>适当性产品基础版输出标识</t>
  </si>
  <si>
    <t>1(输出成功),0(未匹配上无输出),98(用户输入信息不足),99(系统异常)</t>
  </si>
  <si>
    <t>返回参数（汇总展示字段）</t>
  </si>
  <si>
    <t>sb_level_credit</t>
  </si>
  <si>
    <t>诚信水平</t>
  </si>
  <si>
    <t>汇总衍生字段</t>
  </si>
  <si>
    <t>衍生逻辑是什么样的？</t>
  </si>
  <si>
    <t>sb_level_income</t>
  </si>
  <si>
    <t>收入水平</t>
  </si>
  <si>
    <t>sb_level_cons</t>
  </si>
  <si>
    <t>消费水平</t>
  </si>
  <si>
    <t>sb_level_loan</t>
  </si>
  <si>
    <t>负债水平</t>
  </si>
  <si>
    <t>sb_level_invest</t>
  </si>
  <si>
    <t>投资状况</t>
  </si>
  <si>
    <t>sb_level_assets</t>
  </si>
  <si>
    <t>资产状况</t>
  </si>
  <si>
    <t>sb_level_big_increase</t>
  </si>
  <si>
    <t>近期大额入账</t>
  </si>
  <si>
    <t>返回参数（基础字段）</t>
  </si>
  <si>
    <t>sb_court_bad</t>
  </si>
  <si>
    <t>本人命中法院失信人</t>
  </si>
  <si>
    <t>百融 特殊名单核查</t>
  </si>
  <si>
    <t>取“0/1”；0：未命中，1：本人直接命中</t>
  </si>
  <si>
    <t>通过身份证识别本人为法院失信人</t>
  </si>
  <si>
    <t>sb_court_executed</t>
  </si>
  <si>
    <t>本人命中法院被执行人</t>
  </si>
  <si>
    <t>通过身份证识别本人为法院被执行人</t>
  </si>
  <si>
    <t>sb_bank_focus</t>
  </si>
  <si>
    <t>本人命中银行关注名单</t>
  </si>
  <si>
    <t>通过身份证/手机识别本人为银行类不良/短时逾期/资信不佳</t>
  </si>
  <si>
    <t>sb_bank_deny</t>
  </si>
  <si>
    <t>本人命中银行拒绝名单</t>
  </si>
  <si>
    <t>通过身份证/手机识别本人为银行类失联/拒绝</t>
  </si>
  <si>
    <t>sb_nbank_focus</t>
  </si>
  <si>
    <t>本人命中非银关注名单</t>
  </si>
  <si>
    <t>通过身份证/手机识别本人为非银类不良/短时逾期/资信不佳</t>
  </si>
  <si>
    <t>sb_nbank_deny</t>
  </si>
  <si>
    <t>本人命中非银拒绝名单</t>
  </si>
  <si>
    <t>通过身份证/手机识别本人为非银类失联/拒绝</t>
  </si>
  <si>
    <t>sb_phone_overdue</t>
  </si>
  <si>
    <t>本人命中电信欠费</t>
  </si>
  <si>
    <t>通过身份证/手机识别本人为电信欠费</t>
  </si>
  <si>
    <t>sb_crime_info</t>
  </si>
  <si>
    <t>本人命中个人不良信息</t>
  </si>
  <si>
    <t>百融 个人不良信息查询</t>
  </si>
  <si>
    <t>0:未比中；1:比中在逃；2:比中前科；3:比中在逃和前科；9:错误</t>
  </si>
  <si>
    <t>sb_debit_cardnum</t>
  </si>
  <si>
    <t>储蓄卡数量</t>
  </si>
  <si>
    <t>百融 收支专业版/补充版</t>
  </si>
  <si>
    <t>sb_credit_cardnum</t>
  </si>
  <si>
    <t>信用卡数量</t>
  </si>
  <si>
    <t>专业版做减法</t>
  </si>
  <si>
    <t>sb_card_use_type</t>
  </si>
  <si>
    <t>卡使用类型</t>
  </si>
  <si>
    <t>过去半年内卡种使用状态： 1：不用储蓄卡用信用卡；2：用储蓄卡不用信用卡；3：储蓄卡信用卡都用；4.储蓄卡信用卡都不用；9.未知</t>
  </si>
  <si>
    <t>专业版：直接输出；
补充版：根据过去6/12个月信用卡/储蓄卡入账出账状况，判断是否有相应行为活动发生（金额 or 笔数 &gt; 0）；</t>
  </si>
  <si>
    <t xml:space="preserve">优先级专业版 </t>
  </si>
  <si>
    <t>sb_debit_in</t>
  </si>
  <si>
    <t>储蓄卡月均入账金额</t>
  </si>
  <si>
    <t>过去半年储蓄卡月均入账金额，区间码</t>
  </si>
  <si>
    <t>sb_debit_wage</t>
  </si>
  <si>
    <t>储蓄卡月均工资收入金额</t>
  </si>
  <si>
    <t>过去半年储蓄卡月均工资收入金额，区间码</t>
  </si>
  <si>
    <t>专业版：储蓄卡稳定月收入估值
补充版：近6个月借记卡工资收入金额/6，（需将金额区间码转换成金额换算值后计算）</t>
  </si>
  <si>
    <t>sb_debit_out</t>
  </si>
  <si>
    <t>储蓄卡月均出账金额</t>
  </si>
  <si>
    <t>过去半年储蓄卡月均出账金额，区间码</t>
  </si>
  <si>
    <t>sb_debit_repay</t>
  </si>
  <si>
    <t>储蓄卡月均还贷金额</t>
  </si>
  <si>
    <t>过去半年储蓄卡月均还贷金额，区间码</t>
  </si>
  <si>
    <t>专业版：储蓄卡的月均还贷金额
补充版：近6个月借记卡贷款还款金额/6，（需将金额区间码转换成金额换算值后计算）</t>
  </si>
  <si>
    <t>sb_debit_invest</t>
  </si>
  <si>
    <t>储蓄卡月均投资金额</t>
  </si>
  <si>
    <t>过去半年储蓄卡月均投资金额，区间码</t>
  </si>
  <si>
    <t>专业版：储蓄卡月均投资金额
补充版：近6个月借记卡投资金额/6，（需将金额区间码转换成金额换算值后计算）</t>
  </si>
  <si>
    <t>sb_debit_balance</t>
  </si>
  <si>
    <t>储蓄卡月均余额</t>
  </si>
  <si>
    <t>过去半年储蓄卡月均可用余额，区间码</t>
  </si>
  <si>
    <t>专业版：储蓄卡的月均月末余额
补充版：借记卡余额</t>
  </si>
  <si>
    <t>sb_credit_in</t>
  </si>
  <si>
    <t>信用卡月均入账金额</t>
  </si>
  <si>
    <t>过去半年信用卡月均入账金额，区间码</t>
  </si>
  <si>
    <t>sb_credit_out</t>
  </si>
  <si>
    <t>信用卡月均出账金额</t>
  </si>
  <si>
    <t>过去半年信用卡月均出账金额，区间码</t>
  </si>
  <si>
    <t>sb_credit_cash</t>
  </si>
  <si>
    <t>信用卡月均取现金额</t>
  </si>
  <si>
    <t>过去半年信用卡月均取现金额，区间码</t>
  </si>
  <si>
    <t>专业版：信用卡的月均取现金额
补充版：近6个月信用卡取现金额/6，（需将金额区间码转换成金额换算值后计算）</t>
  </si>
  <si>
    <t>sb_cons</t>
  </si>
  <si>
    <t>月均消费金额</t>
  </si>
  <si>
    <t>过去半年月均消费金额（不区分卡种）</t>
  </si>
  <si>
    <t>专业版：直接输出；
补充版：根据过去6个月月均储蓄卡、信用卡消费金额，取最大值；</t>
  </si>
  <si>
    <t>sb_invest_ent_num</t>
  </si>
  <si>
    <t>投资公司总数</t>
  </si>
  <si>
    <t>元素 个人工商信息</t>
  </si>
  <si>
    <t>按企业股东信息汇总，统计投资公司数目</t>
  </si>
  <si>
    <t>根据企业股东信息表，统计每个人返回的企业数</t>
  </si>
  <si>
    <t>sb_ent1_regNo</t>
  </si>
  <si>
    <t>注册号</t>
  </si>
  <si>
    <t>sb_ent1_entName</t>
  </si>
  <si>
    <t>企业信息-企业(机构)名称</t>
  </si>
  <si>
    <t>sb_ent1_entType</t>
  </si>
  <si>
    <t>企业信息-企业(机构)类型</t>
  </si>
  <si>
    <t>sb_ent1_regCap</t>
  </si>
  <si>
    <t>企业信息-注册资本(万元)</t>
  </si>
  <si>
    <t>sb_ent1_regCap_cur</t>
  </si>
  <si>
    <t>企业信息-注册资本币种</t>
  </si>
  <si>
    <t>sb_ent1_ent_status</t>
  </si>
  <si>
    <t>企业信息-企业状态</t>
  </si>
  <si>
    <t>sb_ent1_Position</t>
  </si>
  <si>
    <t>企业管理人员信息 - 职务</t>
  </si>
  <si>
    <t>法人、股东、主要管理人员 - 职务</t>
  </si>
  <si>
    <t>根据企业名称/注册号/机构代码匹配，依照法人、股东、管理人员-职务的优先级赋值</t>
  </si>
  <si>
    <t>sb_ent1_Subconam</t>
  </si>
  <si>
    <t>企业股东信息-认缴出资额(万元)</t>
  </si>
  <si>
    <t>sb_ent1_Curr</t>
  </si>
  <si>
    <t>企业股东信息-认缴出资币种</t>
  </si>
  <si>
    <t>sb_ent1_Conform</t>
  </si>
  <si>
    <t>企业股东信息-出资方式</t>
  </si>
  <si>
    <t>sb_ent1_Fundedratio</t>
  </si>
  <si>
    <t>企业股东信息-出资比例</t>
  </si>
  <si>
    <t>sb_ent1_Dishonesty_num</t>
  </si>
  <si>
    <t>企业 - 法院失信人 执行次数</t>
  </si>
  <si>
    <t>法院失信被执行人，总次数</t>
  </si>
  <si>
    <t>sb_ent1_Executor_num</t>
  </si>
  <si>
    <t>企业 - 法院被执行人</t>
  </si>
  <si>
    <t>法院被执行人，总次数</t>
  </si>
  <si>
    <t>sb_ent1_CasInfo_num</t>
  </si>
  <si>
    <t>企业 - 行政处罚历史</t>
  </si>
  <si>
    <t>行政处罚历史 ，总次数</t>
  </si>
  <si>
    <t>…</t>
  </si>
  <si>
    <t>（若有多个企业，将上述信息汇总多次输出）</t>
  </si>
  <si>
    <t>sb_ent(n)_regNo</t>
  </si>
  <si>
    <t>sb_ent(n)_entName</t>
  </si>
  <si>
    <t>sb_ent(n)_entType</t>
  </si>
  <si>
    <t>sb_ent(n)_regCap</t>
  </si>
  <si>
    <t>sb_ent(n)_regCap_cur</t>
  </si>
  <si>
    <t>sb_ent(n)_ent_status</t>
  </si>
  <si>
    <t>sb_ent(n)_Position</t>
  </si>
  <si>
    <t>sb_ent(n)_Subconam</t>
  </si>
  <si>
    <t>sb_ent(n)_Curr</t>
  </si>
  <si>
    <t>sb_ent(n)_Conform</t>
  </si>
  <si>
    <t>sb_ent(n)_Fundedratio</t>
  </si>
  <si>
    <t>sb_ent(n)_Dishonesty_num</t>
  </si>
  <si>
    <t>sb_ent(n)_Executor_num</t>
  </si>
  <si>
    <t>sb_ent(n)_CasInfo_num</t>
  </si>
  <si>
    <t>字段名</t>
  </si>
  <si>
    <t>字段取值</t>
  </si>
  <si>
    <t>需求字段</t>
  </si>
  <si>
    <t>备注</t>
  </si>
  <si>
    <t>优秀</t>
  </si>
  <si>
    <t>1. 本人命中法院失信人
2. 本人命中法院被执行人
3. 本人命中银行关注名单
4. 本人命中银行拒绝名单
5. 本人命中非银关注名单
6. 本人命中非银拒绝名单
7. 本人命中电信欠费
8. 本人命中个人不良信息</t>
  </si>
  <si>
    <t>8个字段取值均为 “0”</t>
  </si>
  <si>
    <t>对重点关注一类，需要补充说明重点关注类别：
如命中1，则注明“法院失信人”；
如命中2，则注明“法院被执行人”；
如命中4，则注明“银行类拒绝”；
如命中6，则注明“非银类拒绝”；
如命中8，则根据取值注明“在逃/前科/前科和在逃”；
如命中多个，则按序依次列举。
如取值为：“重点关注：法院失信人、银行类拒绝”</t>
  </si>
  <si>
    <t>合格</t>
  </si>
  <si>
    <t>3/5/7中任意一个字段取值为“1”，且其他字段取值均为“0”</t>
  </si>
  <si>
    <t>需要关注</t>
  </si>
  <si>
    <t>3/5/7中至少两字段取值均为“1”，且其他字段取值均为“0”</t>
  </si>
  <si>
    <t>重点关注</t>
  </si>
  <si>
    <t>1/2/4/6/8中任意字段取值为“1”</t>
  </si>
  <si>
    <t>高</t>
  </si>
  <si>
    <t>1. 储蓄卡月均入账金额
2. 储蓄卡月均工资收入金额</t>
  </si>
  <si>
    <t xml:space="preserve">MAX(字段1，字段2) &gt;= 19   [100K,+) </t>
  </si>
  <si>
    <t>中高</t>
  </si>
  <si>
    <t xml:space="preserve">12 &lt;= MAX(字段1，字段2) &lt;= 18  [30K,100K) </t>
  </si>
  <si>
    <t>中</t>
  </si>
  <si>
    <t xml:space="preserve">10 &lt;= MAX(字段1，字段2) &lt;= 11   [10K,30K) </t>
  </si>
  <si>
    <t>中低</t>
  </si>
  <si>
    <t xml:space="preserve">5 &lt;= MAX(字段1，字段2) &lt;= 9   [5K,10K) </t>
  </si>
  <si>
    <t>低</t>
  </si>
  <si>
    <t xml:space="preserve">MAX(字段1，字段2) &lt;= 4   [0,5K) </t>
  </si>
  <si>
    <t>未知</t>
  </si>
  <si>
    <t>字段1/2 均为空</t>
  </si>
  <si>
    <t>1. 信用卡月均出账金额
2. 月均消费金额</t>
  </si>
  <si>
    <t xml:space="preserve">MAX(字段1，字段2) &gt;= 14   [50K,+) </t>
  </si>
  <si>
    <t xml:space="preserve">10 &lt;= MAX(字段1，字段2) &lt;= 13  [20K,50K) </t>
  </si>
  <si>
    <t xml:space="preserve">5 &lt;= MAX(字段1，字段2) &lt;= 9   [5K,20K) </t>
  </si>
  <si>
    <t xml:space="preserve">2 &lt;= MAX(字段1，字段2) &lt;= 4   [2K,5K) </t>
  </si>
  <si>
    <t xml:space="preserve">MAX(字段1，字段2) &lt;= 1  [0,2K) </t>
  </si>
  <si>
    <t>很重</t>
  </si>
  <si>
    <t>1. 储蓄卡月均还贷金额</t>
  </si>
  <si>
    <t xml:space="preserve">字段1 &gt;= 14   [50K,+) </t>
  </si>
  <si>
    <t>较重</t>
  </si>
  <si>
    <t xml:space="preserve">10 &lt;= 字段1 &lt;= 13  [20K,50K) </t>
  </si>
  <si>
    <t>适中</t>
  </si>
  <si>
    <t xml:space="preserve">5 &lt;= 字段1 &lt;= 9   [5K,20K) </t>
  </si>
  <si>
    <t>较轻</t>
  </si>
  <si>
    <t xml:space="preserve">2 &lt;= 字段1 &lt;= 4   [2K,5K) </t>
  </si>
  <si>
    <t>很轻</t>
  </si>
  <si>
    <t xml:space="preserve">字段1 &lt;= 1  [0,2K) </t>
  </si>
  <si>
    <t>字段1为空</t>
  </si>
  <si>
    <t>投资活跃客户</t>
  </si>
  <si>
    <t>1. 储蓄卡月均投资金额</t>
  </si>
  <si>
    <t xml:space="preserve">字段1 &gt;= 19   [100K,+) </t>
  </si>
  <si>
    <t>白领客户</t>
  </si>
  <si>
    <t xml:space="preserve">12 &lt;= 字段1 &lt;= 18  [30K,100K) </t>
  </si>
  <si>
    <t>中产阶级</t>
  </si>
  <si>
    <t xml:space="preserve">10 &lt;= 字段1 &lt;= 11   [10K,30K) </t>
  </si>
  <si>
    <t>入门客户</t>
  </si>
  <si>
    <t xml:space="preserve">5 &lt;= 字段1 &lt;= 9   [5K,10K) </t>
  </si>
  <si>
    <t>小白客户</t>
  </si>
  <si>
    <t xml:space="preserve">字段1 &lt;= 4   [0,5K) </t>
  </si>
  <si>
    <t>有对外投资</t>
  </si>
  <si>
    <t>1. 投资公司总数
2. 企业股东信息-认缴出资额(万元)
3. 储蓄卡季度总余额大于200000元的季度数</t>
  </si>
  <si>
    <t>1≤字段1 | 字段2&gt;0</t>
  </si>
  <si>
    <t>字段1、2 来自于 基础版衍生规则
字段3来自于“百融 收支等级评估专业版”</t>
  </si>
  <si>
    <t>无对外投资，流动资金庞大</t>
  </si>
  <si>
    <t xml:space="preserve">字段1=0 &amp; 字段2=0 &amp; 字段3=2 </t>
  </si>
  <si>
    <t>无对外投资，有一定流动资金</t>
  </si>
  <si>
    <t>字段1=0 &amp; 字段2=0 &amp; 字段3=1</t>
  </si>
  <si>
    <t>无对外投资，流动资金少</t>
  </si>
  <si>
    <t>字段1=0 &amp; 字段2=0 &amp; 字段3=0</t>
  </si>
  <si>
    <t>大额入账标识</t>
  </si>
  <si>
    <t>近期储蓄卡入账金额增长标识：
1：大概率有增长；
2：明确有增长；
空：未知  
（PS: 大概率 1.2倍，明确增长 2倍）</t>
  </si>
  <si>
    <t>1. 储蓄卡月入账金额增长标识
2. 近1/3/6个月借记卡入账金额</t>
  </si>
  <si>
    <t>专业版：直接标识输出；
补充版：（需将金额区间码转换成金额换算值后计算）
1）根据最近1个月、3个月、6个月储蓄卡入账金额，计算最近1个月入账与历史入账比值：index = 近1个月入账金额 / MAX（(近3个月入账 - 近1个月入账)/2，(近6个月入账 - 近1个月入账)/5）;
2）若1.2&lt;= index &lt; 2,则为 “1. 大概率增长”
3）若index &gt;= 2,则为 “2. 明确有增长”
4）否则为 “0. 未知”</t>
  </si>
  <si>
    <t>字段1来自于 “百融 收支等级评估专业版”
字段2来自于“百融 收支等级评估补充版”</t>
  </si>
  <si>
    <t>金额区间码换算、版本对应表：</t>
  </si>
  <si>
    <t>汇总
区间码</t>
  </si>
  <si>
    <t>区间范围</t>
  </si>
  <si>
    <t>专业版区间码</t>
  </si>
  <si>
    <t>补充版区间码</t>
  </si>
  <si>
    <t>金额转换</t>
  </si>
  <si>
    <t>空</t>
  </si>
  <si>
    <t>金额小于0 或 数据未知</t>
  </si>
  <si>
    <t>[0,1000)</t>
  </si>
  <si>
    <t>00 || 01</t>
  </si>
  <si>
    <t>[1000,2000)</t>
  </si>
  <si>
    <t>02 || 03</t>
  </si>
  <si>
    <t>[2000,3000)</t>
  </si>
  <si>
    <t>04 || 05</t>
  </si>
  <si>
    <t>[3000,4000)</t>
  </si>
  <si>
    <t>06 || 07</t>
  </si>
  <si>
    <t>[4000,5000)</t>
  </si>
  <si>
    <t>08 || 09</t>
  </si>
  <si>
    <t>[5000,6000)</t>
  </si>
  <si>
    <t>10 || 11</t>
  </si>
  <si>
    <t>[6000,7000)</t>
  </si>
  <si>
    <t>12 || 13</t>
  </si>
  <si>
    <t>[7000,8000)</t>
  </si>
  <si>
    <t>14 || 15</t>
  </si>
  <si>
    <t>[8000,9000)</t>
  </si>
  <si>
    <t>16 || 17</t>
  </si>
  <si>
    <t>[9000,10000)</t>
  </si>
  <si>
    <t>18 || 19</t>
  </si>
  <si>
    <t>[10000,20000)</t>
  </si>
  <si>
    <t>20 || 21</t>
  </si>
  <si>
    <t>a</t>
  </si>
  <si>
    <t>[20000,30000)</t>
  </si>
  <si>
    <t>22 || 23</t>
  </si>
  <si>
    <t>b</t>
  </si>
  <si>
    <t>[30000,40000)</t>
  </si>
  <si>
    <t>24 || 25</t>
  </si>
  <si>
    <t>c</t>
  </si>
  <si>
    <t>[40000,50000)</t>
  </si>
  <si>
    <t>26 || 27</t>
  </si>
  <si>
    <t>d</t>
  </si>
  <si>
    <t>[50000,60000)</t>
  </si>
  <si>
    <t>28 || 29</t>
  </si>
  <si>
    <t>e</t>
  </si>
  <si>
    <t>[60000,70000)</t>
  </si>
  <si>
    <t>30 || 31</t>
  </si>
  <si>
    <t>f</t>
  </si>
  <si>
    <t>[70000,80000)</t>
  </si>
  <si>
    <t>32 || 33</t>
  </si>
  <si>
    <t>[80000,90000)</t>
  </si>
  <si>
    <t>34 || 35</t>
  </si>
  <si>
    <t>[90000,100000)</t>
  </si>
  <si>
    <t>36 || 37</t>
  </si>
  <si>
    <t>[100000,200000)</t>
  </si>
  <si>
    <t>[200000,300000)</t>
  </si>
  <si>
    <t>[300000,400000)</t>
  </si>
  <si>
    <t>[400000,500000)</t>
  </si>
  <si>
    <t>[500000,600000)</t>
  </si>
  <si>
    <t>[600000,700000)</t>
  </si>
  <si>
    <t>[700000,800000)</t>
  </si>
  <si>
    <t>[800000,900000)</t>
  </si>
  <si>
    <t>1a</t>
  </si>
  <si>
    <t>[900000,1000000)</t>
  </si>
  <si>
    <t>1b</t>
  </si>
  <si>
    <t>[1000000,2000000)</t>
  </si>
  <si>
    <t>1c</t>
  </si>
  <si>
    <t>[2000000,3000000)</t>
  </si>
  <si>
    <t>1d</t>
  </si>
  <si>
    <t>[3000000,4000000)</t>
  </si>
  <si>
    <t>1e</t>
  </si>
  <si>
    <t>[4000000,5000000)</t>
  </si>
  <si>
    <t>1f</t>
  </si>
  <si>
    <t>[5000000,6000000)</t>
  </si>
  <si>
    <t>[6000000,7000000)</t>
  </si>
  <si>
    <t>[7000000,8000000)</t>
  </si>
  <si>
    <t>[8000000,9000000)</t>
  </si>
  <si>
    <t>[9000000,10000000)</t>
  </si>
  <si>
    <t>[10000000,+)</t>
  </si>
  <si>
    <t>原始金额区间码换算（分版本）：</t>
  </si>
  <si>
    <t>补充版：</t>
  </si>
  <si>
    <t>专业版：</t>
  </si>
  <si>
    <t>金额区间码</t>
  </si>
  <si>
    <t>金额区间</t>
  </si>
  <si>
    <t>00</t>
  </si>
  <si>
    <t>(0,500)</t>
  </si>
  <si>
    <t>01</t>
  </si>
  <si>
    <t>[500,1000)</t>
  </si>
  <si>
    <t>02</t>
  </si>
  <si>
    <t>[1000,1500)</t>
  </si>
  <si>
    <t>03</t>
  </si>
  <si>
    <t>[1500,2000)</t>
  </si>
  <si>
    <t>04</t>
  </si>
  <si>
    <t>[2000,2500)</t>
  </si>
  <si>
    <t>05</t>
  </si>
  <si>
    <t>[2500,3000)</t>
  </si>
  <si>
    <t>06</t>
  </si>
  <si>
    <t>[3000,3500)</t>
  </si>
  <si>
    <t>07</t>
  </si>
  <si>
    <t>[3500,4000)</t>
  </si>
  <si>
    <t>08</t>
  </si>
  <si>
    <t>[4000,4500)</t>
  </si>
  <si>
    <t>09</t>
  </si>
  <si>
    <t>[4500,5000)</t>
  </si>
  <si>
    <t>[5000,5500)</t>
  </si>
  <si>
    <t>[5500,6000)</t>
  </si>
  <si>
    <t>[6000,6500)</t>
  </si>
  <si>
    <t>[6500,7000)</t>
  </si>
  <si>
    <t>[7000,7500)</t>
  </si>
  <si>
    <t>[7500,8000)</t>
  </si>
  <si>
    <t>[8000,8500)</t>
  </si>
  <si>
    <t>[8500,9000)</t>
  </si>
  <si>
    <t>[9000,9500)</t>
  </si>
  <si>
    <t>[9500,10000)</t>
  </si>
  <si>
    <t>[10000,15000)</t>
  </si>
  <si>
    <t>[15000,20000)</t>
  </si>
  <si>
    <t>[20000,25000)</t>
  </si>
  <si>
    <t>[25000,30000)</t>
  </si>
  <si>
    <t>[30000,35000)</t>
  </si>
  <si>
    <t>[35000,40000)</t>
  </si>
  <si>
    <t>[40000,45000)</t>
  </si>
  <si>
    <t>[45000,50000)</t>
  </si>
  <si>
    <t>[50000,55000)</t>
  </si>
  <si>
    <t>[55000,60000)</t>
  </si>
  <si>
    <t>[60000,65000)</t>
  </si>
  <si>
    <t>[65000,70000)</t>
  </si>
  <si>
    <t>[70000,75000)</t>
  </si>
  <si>
    <t>[75000,80000)</t>
  </si>
  <si>
    <t>[80000,85000)</t>
  </si>
  <si>
    <t>[85000,90000)</t>
  </si>
  <si>
    <t>[90000,95000)</t>
  </si>
  <si>
    <t>[95000,100000)</t>
  </si>
  <si>
    <t>[10000000,10000000以上)</t>
  </si>
  <si>
    <t>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</si>
</sst>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4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4"/>
      <color theme="0"/>
      <name val="微软雅黑"/>
      <charset val="134"/>
    </font>
    <font>
      <b/>
      <sz val="10"/>
      <color theme="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0"/>
      <name val="宋体"/>
      <charset val="134"/>
    </font>
    <font>
      <sz val="11"/>
      <color indexed="10"/>
      <name val="微软雅黑"/>
      <charset val="134"/>
    </font>
    <font>
      <b/>
      <sz val="14"/>
      <color indexed="8"/>
      <name val="微软雅黑"/>
      <charset val="134"/>
    </font>
    <font>
      <b/>
      <sz val="10.5"/>
      <color theme="1"/>
      <name val="微软雅黑"/>
      <charset val="134"/>
    </font>
    <font>
      <sz val="9"/>
      <name val="微软雅黑"/>
      <charset val="134"/>
    </font>
    <font>
      <b/>
      <sz val="12"/>
      <color indexed="30"/>
      <name val="微软雅黑"/>
      <charset val="134"/>
    </font>
    <font>
      <sz val="10"/>
      <color indexed="8"/>
      <name val="微软雅黑"/>
      <charset val="134"/>
    </font>
    <font>
      <sz val="11"/>
      <color rgb="FF0070C0"/>
      <name val="微软雅黑"/>
      <charset val="134"/>
    </font>
    <font>
      <b/>
      <sz val="10.5"/>
      <color indexed="30"/>
      <name val="微软雅黑"/>
      <charset val="134"/>
    </font>
    <font>
      <b/>
      <sz val="10"/>
      <color rgb="FF0070C0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sz val="18"/>
      <color rgb="FF000000"/>
      <name val="微软雅黑"/>
      <charset val="134"/>
    </font>
    <font>
      <sz val="10"/>
      <color rgb="FF000000"/>
      <name val="微软雅黑"/>
      <charset val="134"/>
    </font>
    <font>
      <sz val="22"/>
      <color rgb="FF000000"/>
      <name val="华文彩云"/>
      <charset val="134"/>
    </font>
    <font>
      <sz val="12"/>
      <color rgb="FF000000"/>
      <name val="微软雅黑"/>
      <charset val="134"/>
    </font>
    <font>
      <b/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176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8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176" fontId="0" fillId="0" borderId="0"/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76" fontId="0" fillId="0" borderId="0"/>
    <xf numFmtId="0" fontId="0" fillId="22" borderId="12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9" fillId="28" borderId="14" applyNumberFormat="0" applyAlignment="0" applyProtection="0">
      <alignment vertical="center"/>
    </xf>
    <xf numFmtId="0" fontId="44" fillId="28" borderId="13" applyNumberFormat="0" applyAlignment="0" applyProtection="0">
      <alignment vertical="center"/>
    </xf>
    <xf numFmtId="0" fontId="36" fillId="21" borderId="11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176" fontId="0" fillId="0" borderId="0"/>
    <xf numFmtId="0" fontId="28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176" fontId="46" fillId="0" borderId="0">
      <alignment vertical="center"/>
    </xf>
    <xf numFmtId="0" fontId="28" fillId="15" borderId="0" applyNumberFormat="0" applyBorder="0" applyAlignment="0" applyProtection="0">
      <alignment vertical="center"/>
    </xf>
    <xf numFmtId="176" fontId="0" fillId="0" borderId="0"/>
    <xf numFmtId="0" fontId="29" fillId="1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0" fontId="0" fillId="0" borderId="0"/>
  </cellStyleXfs>
  <cellXfs count="152">
    <xf numFmtId="176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176" fontId="4" fillId="3" borderId="4" xfId="0" applyFont="1" applyFill="1" applyBorder="1" applyAlignment="1">
      <alignment horizontal="center" vertical="center"/>
    </xf>
    <xf numFmtId="176" fontId="4" fillId="3" borderId="0" xfId="0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176" fontId="5" fillId="4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top"/>
    </xf>
    <xf numFmtId="0" fontId="0" fillId="0" borderId="1" xfId="0" applyNumberFormat="1" applyBorder="1" applyAlignment="1">
      <alignment vertical="center"/>
    </xf>
    <xf numFmtId="176" fontId="7" fillId="0" borderId="0" xfId="0" applyFont="1">
      <alignment vertical="center"/>
    </xf>
    <xf numFmtId="176" fontId="8" fillId="3" borderId="1" xfId="56" applyFont="1" applyFill="1" applyBorder="1" applyAlignment="1">
      <alignment horizontal="center" vertical="center" wrapText="1"/>
    </xf>
    <xf numFmtId="176" fontId="7" fillId="0" borderId="1" xfId="0" applyFont="1" applyBorder="1" applyAlignment="1">
      <alignment horizontal="center" vertical="center"/>
    </xf>
    <xf numFmtId="176" fontId="9" fillId="0" borderId="1" xfId="0" applyFont="1" applyBorder="1">
      <alignment vertical="center"/>
    </xf>
    <xf numFmtId="176" fontId="10" fillId="0" borderId="1" xfId="0" applyFont="1" applyBorder="1" applyAlignment="1">
      <alignment horizontal="left" vertical="center" wrapText="1"/>
    </xf>
    <xf numFmtId="176" fontId="7" fillId="0" borderId="1" xfId="0" applyFont="1" applyBorder="1" applyAlignment="1">
      <alignment vertical="center"/>
    </xf>
    <xf numFmtId="176" fontId="9" fillId="0" borderId="1" xfId="0" applyFont="1" applyBorder="1" applyAlignment="1">
      <alignment horizontal="left" vertical="top" wrapText="1"/>
    </xf>
    <xf numFmtId="176" fontId="10" fillId="0" borderId="1" xfId="0" applyFont="1" applyBorder="1" applyAlignment="1">
      <alignment horizontal="left" vertical="center"/>
    </xf>
    <xf numFmtId="176" fontId="9" fillId="0" borderId="1" xfId="0" applyFont="1" applyBorder="1" applyAlignment="1">
      <alignment horizontal="left" vertical="top"/>
    </xf>
    <xf numFmtId="176" fontId="9" fillId="0" borderId="1" xfId="56" applyFont="1" applyFill="1" applyBorder="1" applyAlignment="1">
      <alignment horizontal="left" vertical="top" wrapText="1"/>
    </xf>
    <xf numFmtId="176" fontId="7" fillId="0" borderId="5" xfId="0" applyFont="1" applyBorder="1">
      <alignment vertical="center"/>
    </xf>
    <xf numFmtId="176" fontId="9" fillId="0" borderId="1" xfId="0" applyFont="1" applyBorder="1" applyAlignment="1">
      <alignment horizontal="center" vertical="center"/>
    </xf>
    <xf numFmtId="176" fontId="7" fillId="0" borderId="1" xfId="0" applyFont="1" applyBorder="1">
      <alignment vertical="center"/>
    </xf>
    <xf numFmtId="176" fontId="9" fillId="0" borderId="1" xfId="0" applyFont="1" applyFill="1" applyBorder="1">
      <alignment vertical="center"/>
    </xf>
    <xf numFmtId="176" fontId="7" fillId="0" borderId="1" xfId="0" applyFont="1" applyFill="1" applyBorder="1">
      <alignment vertical="center"/>
    </xf>
    <xf numFmtId="176" fontId="7" fillId="0" borderId="6" xfId="0" applyFont="1" applyBorder="1" applyAlignment="1">
      <alignment horizontal="center" vertical="center"/>
    </xf>
    <xf numFmtId="176" fontId="7" fillId="0" borderId="7" xfId="0" applyFont="1" applyBorder="1" applyAlignment="1">
      <alignment horizontal="center" vertical="center"/>
    </xf>
    <xf numFmtId="176" fontId="7" fillId="0" borderId="8" xfId="0" applyFont="1" applyBorder="1" applyAlignment="1">
      <alignment horizontal="center" vertical="center"/>
    </xf>
    <xf numFmtId="176" fontId="9" fillId="0" borderId="1" xfId="0" applyFont="1" applyBorder="1" applyAlignment="1">
      <alignment horizontal="left" vertical="center" wrapText="1"/>
    </xf>
    <xf numFmtId="176" fontId="9" fillId="0" borderId="1" xfId="0" applyFont="1" applyBorder="1" applyAlignment="1">
      <alignment vertical="center" wrapText="1"/>
    </xf>
    <xf numFmtId="176" fontId="9" fillId="0" borderId="1" xfId="0" applyFont="1" applyBorder="1" applyAlignment="1">
      <alignment horizontal="left" vertical="center"/>
    </xf>
    <xf numFmtId="176" fontId="9" fillId="0" borderId="1" xfId="56" applyFont="1" applyFill="1" applyBorder="1" applyAlignment="1">
      <alignment horizontal="left" vertical="center" wrapText="1"/>
    </xf>
    <xf numFmtId="176" fontId="0" fillId="5" borderId="0" xfId="0" applyFill="1">
      <alignment vertical="center"/>
    </xf>
    <xf numFmtId="176" fontId="0" fillId="0" borderId="0" xfId="0" applyFill="1">
      <alignment vertical="center"/>
    </xf>
    <xf numFmtId="0" fontId="0" fillId="0" borderId="0" xfId="0" applyNumberFormat="1" applyFill="1">
      <alignment vertical="center"/>
    </xf>
    <xf numFmtId="176" fontId="11" fillId="0" borderId="0" xfId="10" applyFont="1" applyFill="1" applyAlignment="1">
      <alignment horizontal="left" vertical="top"/>
    </xf>
    <xf numFmtId="49" fontId="6" fillId="0" borderId="0" xfId="55" applyNumberFormat="1" applyFont="1" applyFill="1" applyAlignment="1">
      <alignment vertical="top"/>
    </xf>
    <xf numFmtId="176" fontId="6" fillId="0" borderId="0" xfId="55" applyFont="1" applyFill="1" applyAlignment="1">
      <alignment vertical="top" wrapText="1"/>
    </xf>
    <xf numFmtId="0" fontId="6" fillId="0" borderId="0" xfId="55" applyNumberFormat="1" applyFont="1" applyFill="1" applyAlignment="1">
      <alignment horizontal="center" vertical="top" wrapText="1"/>
    </xf>
    <xf numFmtId="176" fontId="12" fillId="0" borderId="0" xfId="55" applyFont="1" applyFill="1" applyAlignment="1">
      <alignment horizontal="left" vertical="top" wrapText="1"/>
    </xf>
    <xf numFmtId="176" fontId="6" fillId="0" borderId="0" xfId="55" applyFont="1" applyFill="1" applyAlignment="1">
      <alignment horizontal="left" vertical="top" wrapText="1"/>
    </xf>
    <xf numFmtId="176" fontId="6" fillId="0" borderId="0" xfId="55" applyFont="1" applyFill="1" applyProtection="1">
      <protection locked="0"/>
    </xf>
    <xf numFmtId="49" fontId="6" fillId="0" borderId="0" xfId="55" applyNumberFormat="1" applyFont="1" applyFill="1" applyAlignment="1">
      <alignment horizontal="right" vertical="top"/>
    </xf>
    <xf numFmtId="176" fontId="13" fillId="0" borderId="0" xfId="55" applyFont="1" applyFill="1" applyAlignment="1">
      <alignment horizontal="left" vertical="center" wrapText="1"/>
    </xf>
    <xf numFmtId="0" fontId="13" fillId="0" borderId="0" xfId="55" applyNumberFormat="1" applyFont="1" applyFill="1" applyAlignment="1">
      <alignment horizontal="center" vertical="center" wrapText="1"/>
    </xf>
    <xf numFmtId="176" fontId="14" fillId="0" borderId="0" xfId="56" applyFont="1" applyFill="1" applyAlignment="1">
      <alignment horizontal="right" vertical="top" wrapText="1"/>
    </xf>
    <xf numFmtId="176" fontId="15" fillId="0" borderId="0" xfId="55" applyFont="1" applyFill="1" applyAlignment="1">
      <alignment horizontal="left" vertical="top" wrapText="1"/>
    </xf>
    <xf numFmtId="176" fontId="16" fillId="0" borderId="0" xfId="56" applyFont="1" applyFill="1" applyAlignment="1">
      <alignment horizontal="left"/>
    </xf>
    <xf numFmtId="49" fontId="16" fillId="0" borderId="0" xfId="56" applyNumberFormat="1" applyFont="1" applyFill="1" applyAlignment="1">
      <alignment horizontal="left"/>
    </xf>
    <xf numFmtId="176" fontId="6" fillId="0" borderId="0" xfId="55" applyFont="1" applyFill="1" applyAlignment="1" applyProtection="1">
      <alignment wrapText="1"/>
      <protection locked="0"/>
    </xf>
    <xf numFmtId="176" fontId="17" fillId="0" borderId="0" xfId="55" applyFont="1" applyFill="1" applyAlignment="1">
      <alignment horizontal="center" vertical="top" wrapText="1"/>
    </xf>
    <xf numFmtId="176" fontId="3" fillId="0" borderId="0" xfId="55" applyFont="1" applyFill="1" applyAlignment="1">
      <alignment vertical="center"/>
    </xf>
    <xf numFmtId="0" fontId="6" fillId="0" borderId="0" xfId="55" applyNumberFormat="1" applyFont="1" applyFill="1" applyAlignment="1">
      <alignment vertical="top"/>
    </xf>
    <xf numFmtId="176" fontId="12" fillId="0" borderId="0" xfId="55" applyFont="1" applyFill="1" applyAlignment="1">
      <alignment vertical="top"/>
    </xf>
    <xf numFmtId="176" fontId="6" fillId="0" borderId="0" xfId="55" applyFont="1" applyFill="1" applyAlignment="1">
      <alignment vertical="top"/>
    </xf>
    <xf numFmtId="176" fontId="17" fillId="0" borderId="0" xfId="55" applyFont="1" applyFill="1" applyAlignment="1">
      <alignment vertical="center"/>
    </xf>
    <xf numFmtId="176" fontId="17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top"/>
    </xf>
    <xf numFmtId="176" fontId="12" fillId="0" borderId="0" xfId="0" applyFont="1" applyFill="1" applyAlignment="1">
      <alignment vertical="top"/>
    </xf>
    <xf numFmtId="176" fontId="6" fillId="0" borderId="0" xfId="0" applyFont="1" applyFill="1" applyAlignment="1">
      <alignment vertical="top"/>
    </xf>
    <xf numFmtId="176" fontId="17" fillId="0" borderId="0" xfId="55" applyFont="1" applyFill="1" applyAlignment="1">
      <alignment horizontal="left" vertical="top" wrapText="1"/>
    </xf>
    <xf numFmtId="176" fontId="16" fillId="0" borderId="0" xfId="56" applyFont="1" applyFill="1" applyAlignment="1">
      <alignment horizontal="left" wrapText="1"/>
    </xf>
    <xf numFmtId="176" fontId="18" fillId="0" borderId="0" xfId="55" applyFont="1" applyFill="1" applyAlignment="1" applyProtection="1">
      <alignment wrapText="1"/>
      <protection locked="0"/>
    </xf>
    <xf numFmtId="0" fontId="19" fillId="0" borderId="0" xfId="56" applyNumberFormat="1" applyFont="1" applyFill="1" applyAlignment="1">
      <alignment horizontal="center" vertical="top" wrapText="1"/>
    </xf>
    <xf numFmtId="176" fontId="19" fillId="0" borderId="0" xfId="56" applyFont="1" applyFill="1" applyAlignment="1">
      <alignment horizontal="right" vertical="top" wrapText="1"/>
    </xf>
    <xf numFmtId="49" fontId="8" fillId="0" borderId="1" xfId="56" applyNumberFormat="1" applyFont="1" applyFill="1" applyBorder="1" applyAlignment="1">
      <alignment horizontal="center" vertical="center"/>
    </xf>
    <xf numFmtId="176" fontId="8" fillId="0" borderId="1" xfId="56" applyFont="1" applyFill="1" applyBorder="1" applyAlignment="1">
      <alignment horizontal="center" vertical="center" wrapText="1"/>
    </xf>
    <xf numFmtId="0" fontId="8" fillId="0" borderId="1" xfId="56" applyNumberFormat="1" applyFont="1" applyFill="1" applyBorder="1" applyAlignment="1">
      <alignment horizontal="center" vertical="center" wrapText="1"/>
    </xf>
    <xf numFmtId="176" fontId="17" fillId="0" borderId="0" xfId="55" applyFont="1" applyFill="1" applyProtection="1">
      <protection locked="0"/>
    </xf>
    <xf numFmtId="49" fontId="17" fillId="0" borderId="1" xfId="56" applyNumberFormat="1" applyFont="1" applyFill="1" applyBorder="1" applyAlignment="1">
      <alignment horizontal="right" vertical="center"/>
    </xf>
    <xf numFmtId="176" fontId="3" fillId="0" borderId="1" xfId="55" applyFont="1" applyFill="1" applyBorder="1" applyAlignment="1">
      <alignment horizontal="left" vertical="center" wrapText="1"/>
    </xf>
    <xf numFmtId="176" fontId="17" fillId="0" borderId="1" xfId="56" applyFont="1" applyFill="1" applyBorder="1" applyAlignment="1">
      <alignment horizontal="left" vertical="center" wrapText="1"/>
    </xf>
    <xf numFmtId="0" fontId="3" fillId="0" borderId="1" xfId="55" applyNumberFormat="1" applyFont="1" applyFill="1" applyBorder="1" applyAlignment="1">
      <alignment horizontal="center" vertical="center" wrapText="1"/>
    </xf>
    <xf numFmtId="176" fontId="17" fillId="0" borderId="1" xfId="55" applyFont="1" applyFill="1" applyBorder="1" applyAlignment="1">
      <alignment horizontal="left" vertical="center" wrapText="1"/>
    </xf>
    <xf numFmtId="176" fontId="17" fillId="0" borderId="1" xfId="56" applyFont="1" applyFill="1" applyBorder="1" applyAlignment="1">
      <alignment horizontal="left" vertical="top" wrapText="1"/>
    </xf>
    <xf numFmtId="176" fontId="3" fillId="0" borderId="1" xfId="56" applyNumberFormat="1" applyFont="1" applyFill="1" applyBorder="1" applyAlignment="1">
      <alignment horizontal="left" vertical="center"/>
    </xf>
    <xf numFmtId="176" fontId="17" fillId="0" borderId="1" xfId="56" applyNumberFormat="1" applyFont="1" applyFill="1" applyBorder="1" applyAlignment="1">
      <alignment horizontal="left" vertical="center"/>
    </xf>
    <xf numFmtId="176" fontId="0" fillId="0" borderId="1" xfId="0" applyFill="1" applyBorder="1">
      <alignment vertical="center"/>
    </xf>
    <xf numFmtId="49" fontId="17" fillId="0" borderId="0" xfId="56" applyNumberFormat="1" applyFont="1" applyFill="1" applyBorder="1" applyAlignment="1">
      <alignment horizontal="right" vertical="center"/>
    </xf>
    <xf numFmtId="176" fontId="3" fillId="0" borderId="0" xfId="55" applyFont="1" applyFill="1" applyBorder="1" applyAlignment="1">
      <alignment horizontal="left" vertical="center" wrapText="1"/>
    </xf>
    <xf numFmtId="176" fontId="17" fillId="0" borderId="0" xfId="56" applyFont="1" applyFill="1" applyBorder="1" applyAlignment="1">
      <alignment horizontal="left" vertical="center" wrapText="1"/>
    </xf>
    <xf numFmtId="0" fontId="3" fillId="0" borderId="0" xfId="55" applyNumberFormat="1" applyFont="1" applyFill="1" applyBorder="1" applyAlignment="1">
      <alignment horizontal="center" vertical="center" wrapText="1"/>
    </xf>
    <xf numFmtId="176" fontId="17" fillId="0" borderId="0" xfId="55" applyFont="1" applyFill="1" applyBorder="1" applyAlignment="1">
      <alignment horizontal="left" vertical="center" wrapText="1"/>
    </xf>
    <xf numFmtId="176" fontId="17" fillId="0" borderId="0" xfId="56" applyFont="1" applyFill="1" applyBorder="1" applyAlignment="1">
      <alignment horizontal="left" vertical="top" wrapText="1"/>
    </xf>
    <xf numFmtId="49" fontId="19" fillId="0" borderId="1" xfId="56" applyNumberFormat="1" applyFont="1" applyFill="1" applyBorder="1" applyAlignment="1">
      <alignment horizontal="right"/>
    </xf>
    <xf numFmtId="176" fontId="20" fillId="0" borderId="1" xfId="56" applyFont="1" applyFill="1" applyBorder="1" applyAlignment="1">
      <alignment horizontal="left" vertical="top" wrapText="1"/>
    </xf>
    <xf numFmtId="0" fontId="20" fillId="0" borderId="1" xfId="56" applyNumberFormat="1" applyFont="1" applyFill="1" applyBorder="1" applyAlignment="1">
      <alignment horizontal="center" vertical="top" wrapText="1"/>
    </xf>
    <xf numFmtId="49" fontId="3" fillId="0" borderId="1" xfId="56" applyNumberFormat="1" applyFont="1" applyFill="1" applyBorder="1" applyAlignment="1">
      <alignment horizontal="right" vertical="top"/>
    </xf>
    <xf numFmtId="0" fontId="17" fillId="0" borderId="1" xfId="55" applyNumberFormat="1" applyFont="1" applyFill="1" applyBorder="1" applyAlignment="1">
      <alignment horizontal="center" vertical="center" wrapText="1"/>
    </xf>
    <xf numFmtId="49" fontId="6" fillId="0" borderId="1" xfId="55" applyNumberFormat="1" applyFont="1" applyFill="1" applyBorder="1" applyAlignment="1" applyProtection="1">
      <protection locked="0"/>
    </xf>
    <xf numFmtId="176" fontId="3" fillId="0" borderId="1" xfId="56" applyFont="1" applyFill="1" applyBorder="1" applyAlignment="1">
      <alignment horizontal="left" vertical="center" wrapText="1"/>
    </xf>
    <xf numFmtId="176" fontId="21" fillId="0" borderId="1" xfId="56" applyFont="1" applyFill="1" applyBorder="1" applyAlignment="1">
      <alignment horizontal="left" vertical="center" wrapText="1"/>
    </xf>
    <xf numFmtId="176" fontId="6" fillId="5" borderId="0" xfId="55" applyFont="1" applyFill="1" applyProtection="1">
      <protection locked="0"/>
    </xf>
    <xf numFmtId="0" fontId="9" fillId="5" borderId="1" xfId="56" applyNumberFormat="1" applyFont="1" applyFill="1" applyBorder="1" applyAlignment="1">
      <alignment horizontal="right" vertical="center"/>
    </xf>
    <xf numFmtId="176" fontId="9" fillId="5" borderId="1" xfId="56" applyFont="1" applyFill="1" applyBorder="1" applyAlignment="1">
      <alignment horizontal="left" vertical="center"/>
    </xf>
    <xf numFmtId="176" fontId="17" fillId="5" borderId="1" xfId="55" applyFont="1" applyFill="1" applyBorder="1" applyAlignment="1">
      <alignment horizontal="left" vertical="center" wrapText="1"/>
    </xf>
    <xf numFmtId="0" fontId="17" fillId="5" borderId="1" xfId="55" applyNumberFormat="1" applyFont="1" applyFill="1" applyBorder="1" applyAlignment="1">
      <alignment horizontal="center" vertical="center" wrapText="1"/>
    </xf>
    <xf numFmtId="176" fontId="9" fillId="5" borderId="1" xfId="56" applyFont="1" applyFill="1" applyBorder="1" applyAlignment="1">
      <alignment horizontal="left" vertical="center" wrapText="1"/>
    </xf>
    <xf numFmtId="176" fontId="22" fillId="5" borderId="1" xfId="56" applyFont="1" applyFill="1" applyBorder="1" applyAlignment="1">
      <alignment horizontal="left" vertical="center" wrapText="1"/>
    </xf>
    <xf numFmtId="176" fontId="17" fillId="5" borderId="1" xfId="56" applyFont="1" applyFill="1" applyBorder="1" applyAlignment="1">
      <alignment horizontal="left" vertical="top" wrapText="1"/>
    </xf>
    <xf numFmtId="49" fontId="9" fillId="5" borderId="1" xfId="56" applyNumberFormat="1" applyFont="1" applyFill="1" applyBorder="1" applyAlignment="1">
      <alignment horizontal="right" vertical="center"/>
    </xf>
    <xf numFmtId="176" fontId="20" fillId="5" borderId="1" xfId="56" applyFont="1" applyFill="1" applyBorder="1" applyAlignment="1">
      <alignment horizontal="left" vertical="top" wrapText="1"/>
    </xf>
    <xf numFmtId="176" fontId="3" fillId="5" borderId="1" xfId="56" applyFont="1" applyFill="1" applyBorder="1" applyAlignment="1">
      <alignment horizontal="left" vertical="center" wrapText="1"/>
    </xf>
    <xf numFmtId="0" fontId="20" fillId="5" borderId="1" xfId="56" applyNumberFormat="1" applyFont="1" applyFill="1" applyBorder="1" applyAlignment="1">
      <alignment horizontal="center" vertical="top" wrapText="1"/>
    </xf>
    <xf numFmtId="176" fontId="21" fillId="5" borderId="1" xfId="56" applyFont="1" applyFill="1" applyBorder="1" applyAlignment="1">
      <alignment horizontal="left" vertical="center" wrapText="1"/>
    </xf>
    <xf numFmtId="176" fontId="17" fillId="5" borderId="0" xfId="55" applyFont="1" applyFill="1" applyProtection="1">
      <protection locked="0"/>
    </xf>
    <xf numFmtId="176" fontId="9" fillId="5" borderId="1" xfId="56" applyFont="1" applyFill="1" applyBorder="1" applyAlignment="1">
      <alignment horizontal="left" vertical="top" wrapText="1"/>
    </xf>
    <xf numFmtId="0" fontId="9" fillId="0" borderId="1" xfId="56" applyNumberFormat="1" applyFont="1" applyFill="1" applyBorder="1" applyAlignment="1">
      <alignment horizontal="right" vertical="center"/>
    </xf>
    <xf numFmtId="176" fontId="9" fillId="0" borderId="7" xfId="56" applyFont="1" applyFill="1" applyBorder="1" applyAlignment="1">
      <alignment horizontal="left" vertical="center" wrapText="1"/>
    </xf>
    <xf numFmtId="49" fontId="9" fillId="0" borderId="1" xfId="56" applyNumberFormat="1" applyFont="1" applyFill="1" applyBorder="1" applyAlignment="1">
      <alignment horizontal="right" vertical="center"/>
    </xf>
    <xf numFmtId="176" fontId="12" fillId="0" borderId="0" xfId="55" applyFont="1" applyFill="1" applyAlignment="1">
      <alignment vertical="top" wrapText="1"/>
    </xf>
    <xf numFmtId="0" fontId="23" fillId="0" borderId="0" xfId="0" applyNumberFormat="1" applyFont="1" applyFill="1" applyAlignment="1"/>
    <xf numFmtId="0" fontId="9" fillId="0" borderId="0" xfId="59" applyFont="1" applyFill="1" applyAlignment="1">
      <alignment vertical="center"/>
    </xf>
    <xf numFmtId="0" fontId="0" fillId="0" borderId="0" xfId="59" applyFill="1" applyAlignment="1">
      <alignment vertical="center"/>
    </xf>
    <xf numFmtId="0" fontId="0" fillId="0" borderId="0" xfId="59" applyFill="1" applyAlignment="1">
      <alignment horizontal="center" vertical="center"/>
    </xf>
    <xf numFmtId="0" fontId="24" fillId="0" borderId="0" xfId="0" applyNumberFormat="1" applyFont="1" applyFill="1" applyAlignment="1"/>
    <xf numFmtId="0" fontId="25" fillId="0" borderId="0" xfId="0" applyNumberFormat="1" applyFont="1" applyFill="1" applyAlignment="1"/>
    <xf numFmtId="0" fontId="26" fillId="0" borderId="0" xfId="0" applyNumberFormat="1" applyFont="1" applyFill="1" applyAlignment="1"/>
    <xf numFmtId="0" fontId="23" fillId="0" borderId="0" xfId="0" applyNumberFormat="1" applyFont="1" applyFill="1" applyAlignment="1">
      <alignment horizontal="center"/>
    </xf>
    <xf numFmtId="0" fontId="9" fillId="0" borderId="0" xfId="59" applyFont="1" applyFill="1" applyAlignment="1">
      <alignment horizontal="center" vertical="center"/>
    </xf>
    <xf numFmtId="0" fontId="8" fillId="6" borderId="1" xfId="59" applyFont="1" applyFill="1" applyBorder="1" applyAlignment="1">
      <alignment horizontal="center" vertical="center"/>
    </xf>
    <xf numFmtId="0" fontId="27" fillId="0" borderId="6" xfId="59" applyFont="1" applyFill="1" applyBorder="1" applyAlignment="1">
      <alignment horizontal="center" vertical="center"/>
    </xf>
    <xf numFmtId="0" fontId="17" fillId="0" borderId="6" xfId="59" applyFont="1" applyFill="1" applyBorder="1" applyAlignment="1">
      <alignment horizontal="center" vertical="center" wrapText="1"/>
    </xf>
    <xf numFmtId="0" fontId="27" fillId="0" borderId="1" xfId="59" applyFont="1" applyFill="1" applyBorder="1" applyAlignment="1">
      <alignment horizontal="left" vertical="center"/>
    </xf>
    <xf numFmtId="0" fontId="17" fillId="0" borderId="1" xfId="59" applyFont="1" applyFill="1" applyBorder="1" applyAlignment="1">
      <alignment vertical="center" wrapText="1"/>
    </xf>
    <xf numFmtId="0" fontId="17" fillId="0" borderId="1" xfId="59" applyFont="1" applyFill="1" applyBorder="1" applyAlignment="1">
      <alignment horizontal="left" vertical="center" wrapText="1"/>
    </xf>
    <xf numFmtId="0" fontId="27" fillId="0" borderId="7" xfId="59" applyFont="1" applyFill="1" applyBorder="1" applyAlignment="1">
      <alignment horizontal="center" vertical="center"/>
    </xf>
    <xf numFmtId="0" fontId="17" fillId="0" borderId="7" xfId="59" applyFont="1" applyFill="1" applyBorder="1" applyAlignment="1">
      <alignment horizontal="center" vertical="center" wrapText="1"/>
    </xf>
    <xf numFmtId="0" fontId="27" fillId="0" borderId="8" xfId="59" applyFont="1" applyFill="1" applyBorder="1" applyAlignment="1">
      <alignment horizontal="center" vertical="center"/>
    </xf>
    <xf numFmtId="0" fontId="17" fillId="0" borderId="8" xfId="59" applyFont="1" applyFill="1" applyBorder="1" applyAlignment="1">
      <alignment horizontal="center" vertical="center" wrapText="1"/>
    </xf>
    <xf numFmtId="0" fontId="27" fillId="7" borderId="6" xfId="59" applyFont="1" applyFill="1" applyBorder="1" applyAlignment="1">
      <alignment horizontal="center" vertical="center"/>
    </xf>
    <xf numFmtId="0" fontId="17" fillId="7" borderId="6" xfId="59" applyFont="1" applyFill="1" applyBorder="1" applyAlignment="1">
      <alignment horizontal="center" vertical="center" wrapText="1"/>
    </xf>
    <xf numFmtId="0" fontId="27" fillId="7" borderId="1" xfId="59" applyFont="1" applyFill="1" applyBorder="1" applyAlignment="1">
      <alignment horizontal="left" vertical="center"/>
    </xf>
    <xf numFmtId="0" fontId="17" fillId="7" borderId="1" xfId="59" applyFont="1" applyFill="1" applyBorder="1" applyAlignment="1">
      <alignment vertical="center" wrapText="1"/>
    </xf>
    <xf numFmtId="0" fontId="17" fillId="7" borderId="1" xfId="59" applyFont="1" applyFill="1" applyBorder="1" applyAlignment="1">
      <alignment horizontal="left" vertical="center" wrapText="1"/>
    </xf>
    <xf numFmtId="0" fontId="27" fillId="7" borderId="7" xfId="59" applyFont="1" applyFill="1" applyBorder="1" applyAlignment="1">
      <alignment horizontal="center" vertical="center"/>
    </xf>
    <xf numFmtId="0" fontId="17" fillId="7" borderId="7" xfId="59" applyFont="1" applyFill="1" applyBorder="1" applyAlignment="1">
      <alignment horizontal="center" vertical="center" wrapText="1"/>
    </xf>
    <xf numFmtId="0" fontId="27" fillId="7" borderId="8" xfId="59" applyFont="1" applyFill="1" applyBorder="1" applyAlignment="1">
      <alignment horizontal="center" vertical="center"/>
    </xf>
    <xf numFmtId="0" fontId="17" fillId="7" borderId="8" xfId="59" applyFont="1" applyFill="1" applyBorder="1" applyAlignment="1">
      <alignment horizontal="center" vertical="center" wrapText="1"/>
    </xf>
    <xf numFmtId="0" fontId="27" fillId="0" borderId="1" xfId="59" applyFont="1" applyFill="1" applyBorder="1" applyAlignment="1">
      <alignment horizontal="center" vertical="center"/>
    </xf>
    <xf numFmtId="0" fontId="17" fillId="0" borderId="1" xfId="59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常规 10 2" xfId="51"/>
    <cellStyle name="60% - 强调文字颜色 6" xfId="52" builtinId="52"/>
    <cellStyle name="常规 11" xfId="53"/>
    <cellStyle name="常规 11 2" xfId="54"/>
    <cellStyle name="常规 2" xfId="55"/>
    <cellStyle name="常规 3" xfId="56"/>
    <cellStyle name="常规 4" xfId="57"/>
    <cellStyle name="常规 5" xfId="58"/>
    <cellStyle name="常规 7" xfId="59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154781</xdr:colOff>
      <xdr:row>0</xdr:row>
      <xdr:rowOff>142875</xdr:rowOff>
    </xdr:from>
    <xdr:to>
      <xdr:col>11</xdr:col>
      <xdr:colOff>0</xdr:colOff>
      <xdr:row>5</xdr:row>
      <xdr:rowOff>261938</xdr:rowOff>
    </xdr:to>
    <xdr:sp>
      <xdr:nvSpPr>
        <xdr:cNvPr id="2" name="圆角矩形 1"/>
        <xdr:cNvSpPr/>
      </xdr:nvSpPr>
      <xdr:spPr>
        <a:xfrm>
          <a:off x="10864215" y="142875"/>
          <a:ext cx="3274695" cy="127127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Not</a:t>
          </a:r>
          <a:r>
            <a:rPr lang="en-US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Updated</a:t>
          </a:r>
          <a:endParaRPr lang="en-US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4"/>
  <sheetViews>
    <sheetView showGridLines="0" zoomScale="80" zoomScaleNormal="80" workbookViewId="0">
      <selection activeCell="K7" sqref="K7"/>
    </sheetView>
  </sheetViews>
  <sheetFormatPr defaultColWidth="9" defaultRowHeight="13.5" outlineLevelCol="7"/>
  <cols>
    <col min="1" max="1" width="3.425" style="124" customWidth="1"/>
    <col min="2" max="2" width="14.425" style="124" customWidth="1"/>
    <col min="3" max="3" width="19.7083333333333" style="124" customWidth="1"/>
    <col min="4" max="4" width="18.1416666666667" style="124" customWidth="1"/>
    <col min="5" max="5" width="65.7083333333333" style="124" customWidth="1"/>
    <col min="6" max="6" width="19.1416666666667" style="124" customWidth="1"/>
    <col min="7" max="7" width="9" style="125"/>
    <col min="8" max="16384" width="9" style="124"/>
  </cols>
  <sheetData>
    <row r="2" s="122" customFormat="1" ht="30.75" customHeight="1" spans="1:7">
      <c r="A2" s="126"/>
      <c r="B2" s="127" t="s">
        <v>0</v>
      </c>
      <c r="D2" s="128"/>
      <c r="E2" s="126"/>
      <c r="G2" s="129"/>
    </row>
    <row r="4" s="123" customFormat="1" ht="16.5" spans="7:7">
      <c r="G4" s="130"/>
    </row>
    <row r="5" s="123" customFormat="1" ht="16.5" spans="2:7">
      <c r="B5" s="131" t="s">
        <v>1</v>
      </c>
      <c r="C5" s="131" t="s">
        <v>2</v>
      </c>
      <c r="D5" s="131" t="s">
        <v>3</v>
      </c>
      <c r="E5" s="131" t="s">
        <v>4</v>
      </c>
      <c r="F5" s="131" t="s">
        <v>5</v>
      </c>
      <c r="G5" s="130"/>
    </row>
    <row r="6" s="123" customFormat="1" ht="99" spans="2:8">
      <c r="B6" s="132" t="s">
        <v>6</v>
      </c>
      <c r="C6" s="133" t="s">
        <v>7</v>
      </c>
      <c r="D6" s="134" t="s">
        <v>8</v>
      </c>
      <c r="E6" s="135" t="s">
        <v>9</v>
      </c>
      <c r="F6" s="136" t="s">
        <v>10</v>
      </c>
      <c r="G6" s="130"/>
      <c r="H6" s="123" t="s">
        <v>11</v>
      </c>
    </row>
    <row r="7" s="123" customFormat="1" ht="158.25" customHeight="1" spans="2:8">
      <c r="B7" s="137"/>
      <c r="C7" s="138"/>
      <c r="D7" s="134" t="s">
        <v>12</v>
      </c>
      <c r="E7" s="135" t="s">
        <v>13</v>
      </c>
      <c r="F7" s="136" t="s">
        <v>14</v>
      </c>
      <c r="G7" s="130"/>
      <c r="H7" s="123" t="s">
        <v>15</v>
      </c>
    </row>
    <row r="8" s="123" customFormat="1" ht="45" customHeight="1" spans="2:8">
      <c r="B8" s="139"/>
      <c r="C8" s="140"/>
      <c r="D8" s="134" t="s">
        <v>16</v>
      </c>
      <c r="E8" s="135" t="s">
        <v>17</v>
      </c>
      <c r="F8" s="136" t="s">
        <v>18</v>
      </c>
      <c r="G8" s="130"/>
      <c r="H8" s="123" t="s">
        <v>19</v>
      </c>
    </row>
    <row r="9" s="123" customFormat="1" ht="45" customHeight="1" spans="2:7">
      <c r="B9" s="141" t="s">
        <v>20</v>
      </c>
      <c r="C9" s="142" t="s">
        <v>21</v>
      </c>
      <c r="D9" s="143" t="s">
        <v>8</v>
      </c>
      <c r="E9" s="144" t="s">
        <v>22</v>
      </c>
      <c r="F9" s="145" t="s">
        <v>23</v>
      </c>
      <c r="G9" s="130"/>
    </row>
    <row r="10" s="123" customFormat="1" ht="45" customHeight="1" spans="2:7">
      <c r="B10" s="146"/>
      <c r="C10" s="147"/>
      <c r="D10" s="143" t="s">
        <v>12</v>
      </c>
      <c r="E10" s="144" t="s">
        <v>24</v>
      </c>
      <c r="F10" s="145" t="s">
        <v>25</v>
      </c>
      <c r="G10" s="130"/>
    </row>
    <row r="11" s="123" customFormat="1" ht="45" customHeight="1" spans="2:7">
      <c r="B11" s="148"/>
      <c r="C11" s="149"/>
      <c r="D11" s="143" t="s">
        <v>16</v>
      </c>
      <c r="E11" s="144" t="s">
        <v>26</v>
      </c>
      <c r="F11" s="145" t="s">
        <v>27</v>
      </c>
      <c r="G11" s="130"/>
    </row>
    <row r="12" s="123" customFormat="1" ht="45" customHeight="1" spans="2:7">
      <c r="B12" s="150" t="s">
        <v>28</v>
      </c>
      <c r="C12" s="151" t="s">
        <v>29</v>
      </c>
      <c r="D12" s="134" t="s">
        <v>30</v>
      </c>
      <c r="E12" s="136" t="s">
        <v>31</v>
      </c>
      <c r="F12" s="136" t="s">
        <v>32</v>
      </c>
      <c r="G12" s="130"/>
    </row>
    <row r="13" s="123" customFormat="1" ht="45" customHeight="1" spans="2:7">
      <c r="B13" s="150"/>
      <c r="C13" s="151"/>
      <c r="D13" s="134" t="s">
        <v>33</v>
      </c>
      <c r="E13" s="136" t="s">
        <v>34</v>
      </c>
      <c r="F13" s="136" t="s">
        <v>32</v>
      </c>
      <c r="G13" s="130"/>
    </row>
    <row r="14" s="123" customFormat="1" ht="16.5" spans="7:7">
      <c r="G14" s="130"/>
    </row>
  </sheetData>
  <mergeCells count="6">
    <mergeCell ref="B6:B8"/>
    <mergeCell ref="B9:B11"/>
    <mergeCell ref="B12:B13"/>
    <mergeCell ref="C6:C8"/>
    <mergeCell ref="C9:C11"/>
    <mergeCell ref="C12:C13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399975585192419"/>
  </sheetPr>
  <dimension ref="A1:J78"/>
  <sheetViews>
    <sheetView showGridLines="0" tabSelected="1" zoomScale="88" zoomScaleNormal="88" topLeftCell="A42" workbookViewId="0">
      <selection activeCell="F64" sqref="F64"/>
    </sheetView>
  </sheetViews>
  <sheetFormatPr defaultColWidth="9" defaultRowHeight="13.5"/>
  <cols>
    <col min="1" max="1" width="2.85833333333333" style="44" customWidth="1"/>
    <col min="2" max="2" width="5.56666666666667" style="44" customWidth="1"/>
    <col min="3" max="3" width="28.5666666666667" style="44" customWidth="1"/>
    <col min="4" max="4" width="10.5666666666667" style="44" customWidth="1"/>
    <col min="5" max="5" width="10.425" style="45" customWidth="1"/>
    <col min="6" max="6" width="43.1416666666667" style="44" customWidth="1"/>
    <col min="7" max="7" width="22.1416666666667" style="44" customWidth="1"/>
    <col min="8" max="8" width="62.1416666666667" style="44" customWidth="1"/>
    <col min="9" max="9" width="53.5666666666667" style="44" customWidth="1"/>
    <col min="10" max="10" width="20.5916666666667" style="44" customWidth="1"/>
    <col min="11" max="16384" width="9.14166666666667" style="44"/>
  </cols>
  <sheetData>
    <row r="1" ht="10.5" customHeight="1" spans="1:9">
      <c r="A1" s="46"/>
      <c r="B1" s="47"/>
      <c r="C1" s="48"/>
      <c r="D1" s="48"/>
      <c r="E1" s="49"/>
      <c r="F1" s="50"/>
      <c r="G1" s="50"/>
      <c r="H1" s="51"/>
      <c r="I1" s="50"/>
    </row>
    <row r="2" ht="21" spans="1:9">
      <c r="A2" s="52"/>
      <c r="B2" s="53"/>
      <c r="C2" s="54" t="s">
        <v>35</v>
      </c>
      <c r="D2" s="54"/>
      <c r="E2" s="55"/>
      <c r="F2" s="56"/>
      <c r="G2" s="56"/>
      <c r="H2" s="57"/>
      <c r="I2" s="56"/>
    </row>
    <row r="3" ht="21" spans="1:9">
      <c r="A3" s="58"/>
      <c r="B3" s="59" t="s">
        <v>36</v>
      </c>
      <c r="C3" s="60"/>
      <c r="D3" s="60"/>
      <c r="E3" s="55"/>
      <c r="F3" s="56"/>
      <c r="G3" s="56"/>
      <c r="H3" s="57"/>
      <c r="I3" s="56"/>
    </row>
    <row r="4" ht="18" customHeight="1" spans="1:9">
      <c r="A4" s="58"/>
      <c r="B4" s="53"/>
      <c r="C4" s="61" t="s">
        <v>37</v>
      </c>
      <c r="D4" s="62" t="s">
        <v>38</v>
      </c>
      <c r="E4" s="63"/>
      <c r="F4" s="64"/>
      <c r="G4" s="64"/>
      <c r="H4" s="65"/>
      <c r="I4" s="64"/>
    </row>
    <row r="5" ht="18" customHeight="1" spans="1:9">
      <c r="A5" s="58"/>
      <c r="B5" s="53"/>
      <c r="C5" s="61" t="s">
        <v>39</v>
      </c>
      <c r="D5" s="66" t="s">
        <v>40</v>
      </c>
      <c r="E5" s="63"/>
      <c r="F5" s="64"/>
      <c r="G5" s="64"/>
      <c r="H5" s="65"/>
      <c r="I5" s="64"/>
    </row>
    <row r="6" ht="18" customHeight="1" spans="1:9">
      <c r="A6" s="58"/>
      <c r="B6" s="53"/>
      <c r="C6" s="61" t="s">
        <v>41</v>
      </c>
      <c r="D6" s="67" t="s">
        <v>42</v>
      </c>
      <c r="E6" s="68"/>
      <c r="F6" s="69"/>
      <c r="G6" s="69"/>
      <c r="H6" s="70"/>
      <c r="I6" s="69"/>
    </row>
    <row r="7" ht="50.25" customHeight="1" spans="1:9">
      <c r="A7" s="52"/>
      <c r="B7" s="53"/>
      <c r="C7" s="61" t="s">
        <v>43</v>
      </c>
      <c r="D7" s="71" t="s">
        <v>44</v>
      </c>
      <c r="E7" s="71"/>
      <c r="F7" s="71"/>
      <c r="G7" s="71"/>
      <c r="H7" s="71"/>
      <c r="I7" s="121"/>
    </row>
    <row r="8" ht="18" spans="1:9">
      <c r="A8" s="52"/>
      <c r="B8" s="59" t="s">
        <v>45</v>
      </c>
      <c r="C8" s="72"/>
      <c r="D8" s="73"/>
      <c r="E8" s="74"/>
      <c r="F8" s="75"/>
      <c r="G8" s="75"/>
      <c r="H8" s="75"/>
      <c r="I8" s="75"/>
    </row>
    <row r="9" ht="16.5" spans="1:8">
      <c r="A9" s="52"/>
      <c r="B9" s="76" t="s">
        <v>46</v>
      </c>
      <c r="C9" s="77" t="s">
        <v>47</v>
      </c>
      <c r="D9" s="77" t="s">
        <v>48</v>
      </c>
      <c r="E9" s="78" t="s">
        <v>49</v>
      </c>
      <c r="F9" s="77" t="s">
        <v>50</v>
      </c>
      <c r="G9" s="77" t="s">
        <v>51</v>
      </c>
      <c r="H9" s="77"/>
    </row>
    <row r="10" ht="16.5" spans="1:8">
      <c r="A10" s="79"/>
      <c r="B10" s="80">
        <v>1</v>
      </c>
      <c r="C10" s="81" t="s">
        <v>52</v>
      </c>
      <c r="D10" s="82" t="s">
        <v>53</v>
      </c>
      <c r="E10" s="83">
        <v>20</v>
      </c>
      <c r="F10" s="84" t="s">
        <v>54</v>
      </c>
      <c r="G10" s="85" t="s">
        <v>55</v>
      </c>
      <c r="H10" s="84"/>
    </row>
    <row r="11" ht="16.5" spans="1:8">
      <c r="A11" s="79"/>
      <c r="B11" s="80">
        <v>2</v>
      </c>
      <c r="C11" s="81" t="s">
        <v>56</v>
      </c>
      <c r="D11" s="82" t="s">
        <v>53</v>
      </c>
      <c r="E11" s="83">
        <v>20</v>
      </c>
      <c r="F11" s="84" t="s">
        <v>57</v>
      </c>
      <c r="G11" s="85" t="s">
        <v>55</v>
      </c>
      <c r="H11" s="84"/>
    </row>
    <row r="12" ht="16.5" spans="1:8">
      <c r="A12" s="79"/>
      <c r="B12" s="80">
        <v>3</v>
      </c>
      <c r="C12" s="81" t="s">
        <v>58</v>
      </c>
      <c r="D12" s="82" t="s">
        <v>53</v>
      </c>
      <c r="E12" s="83">
        <v>50</v>
      </c>
      <c r="F12" s="84" t="s">
        <v>59</v>
      </c>
      <c r="G12" s="85" t="s">
        <v>55</v>
      </c>
      <c r="H12" s="84"/>
    </row>
    <row r="13" ht="16.5" spans="1:8">
      <c r="A13" s="79"/>
      <c r="B13" s="80">
        <v>4</v>
      </c>
      <c r="C13" s="81" t="s">
        <v>60</v>
      </c>
      <c r="D13" s="82" t="s">
        <v>53</v>
      </c>
      <c r="E13" s="83">
        <v>50</v>
      </c>
      <c r="F13" s="86" t="s">
        <v>61</v>
      </c>
      <c r="G13" s="87" t="s">
        <v>62</v>
      </c>
      <c r="H13" s="88"/>
    </row>
    <row r="14" ht="16.5" spans="1:9">
      <c r="A14" s="79"/>
      <c r="B14" s="89"/>
      <c r="C14" s="90"/>
      <c r="D14" s="91"/>
      <c r="E14" s="92"/>
      <c r="F14" s="93"/>
      <c r="G14" s="93"/>
      <c r="H14" s="94"/>
      <c r="I14" s="93"/>
    </row>
    <row r="15" ht="18" spans="1:9">
      <c r="A15" s="52"/>
      <c r="B15" s="59" t="s">
        <v>63</v>
      </c>
      <c r="C15" s="72"/>
      <c r="D15" s="73"/>
      <c r="E15" s="74"/>
      <c r="F15" s="75"/>
      <c r="G15" s="75"/>
      <c r="H15" s="75"/>
      <c r="I15" s="75"/>
    </row>
    <row r="16" ht="16.5" spans="1:9">
      <c r="A16" s="52"/>
      <c r="B16" s="76" t="s">
        <v>46</v>
      </c>
      <c r="C16" s="77" t="s">
        <v>47</v>
      </c>
      <c r="D16" s="77" t="s">
        <v>48</v>
      </c>
      <c r="E16" s="78" t="s">
        <v>64</v>
      </c>
      <c r="F16" s="77" t="s">
        <v>50</v>
      </c>
      <c r="G16" s="77" t="s">
        <v>65</v>
      </c>
      <c r="H16" s="77" t="s">
        <v>51</v>
      </c>
      <c r="I16" s="77" t="s">
        <v>66</v>
      </c>
    </row>
    <row r="17" ht="16.5" spans="1:9">
      <c r="A17" s="52"/>
      <c r="B17" s="95"/>
      <c r="C17" s="96" t="s">
        <v>67</v>
      </c>
      <c r="D17" s="85"/>
      <c r="E17" s="97"/>
      <c r="F17" s="85"/>
      <c r="G17" s="85"/>
      <c r="H17" s="85"/>
      <c r="I17" s="85"/>
    </row>
    <row r="18" ht="16.5" spans="1:9">
      <c r="A18" s="79"/>
      <c r="B18" s="98">
        <v>1</v>
      </c>
      <c r="C18" s="84" t="s">
        <v>68</v>
      </c>
      <c r="D18" s="84" t="s">
        <v>53</v>
      </c>
      <c r="E18" s="99">
        <v>10</v>
      </c>
      <c r="F18" s="84" t="s">
        <v>69</v>
      </c>
      <c r="G18" s="84"/>
      <c r="H18" s="84" t="s">
        <v>70</v>
      </c>
      <c r="I18" s="84"/>
    </row>
    <row r="19" ht="16.5" spans="1:9">
      <c r="A19" s="52"/>
      <c r="B19" s="100"/>
      <c r="C19" s="96" t="s">
        <v>71</v>
      </c>
      <c r="D19" s="101"/>
      <c r="E19" s="97"/>
      <c r="F19" s="102"/>
      <c r="G19" s="102"/>
      <c r="H19" s="85"/>
      <c r="I19" s="102"/>
    </row>
    <row r="20" s="43" customFormat="1" ht="16.5" spans="1:9">
      <c r="A20" s="103"/>
      <c r="B20" s="104">
        <f>ROW()-19</f>
        <v>1</v>
      </c>
      <c r="C20" s="105" t="s">
        <v>72</v>
      </c>
      <c r="D20" s="106" t="s">
        <v>53</v>
      </c>
      <c r="E20" s="107">
        <v>50</v>
      </c>
      <c r="F20" s="105" t="s">
        <v>73</v>
      </c>
      <c r="G20" s="108" t="s">
        <v>74</v>
      </c>
      <c r="H20" s="109" t="s">
        <v>75</v>
      </c>
      <c r="I20" s="115"/>
    </row>
    <row r="21" s="43" customFormat="1" ht="16.5" spans="1:9">
      <c r="A21" s="103"/>
      <c r="B21" s="104">
        <f t="shared" ref="B21:B26" si="0">ROW()-19</f>
        <v>2</v>
      </c>
      <c r="C21" s="105" t="s">
        <v>76</v>
      </c>
      <c r="D21" s="106" t="s">
        <v>53</v>
      </c>
      <c r="E21" s="107">
        <v>10</v>
      </c>
      <c r="F21" s="108" t="s">
        <v>77</v>
      </c>
      <c r="G21" s="108" t="s">
        <v>74</v>
      </c>
      <c r="H21" s="108"/>
      <c r="I21" s="115"/>
    </row>
    <row r="22" s="43" customFormat="1" ht="16.5" spans="1:9">
      <c r="A22" s="103"/>
      <c r="B22" s="104">
        <f t="shared" si="0"/>
        <v>3</v>
      </c>
      <c r="C22" s="108" t="s">
        <v>78</v>
      </c>
      <c r="D22" s="106" t="s">
        <v>53</v>
      </c>
      <c r="E22" s="107">
        <v>10</v>
      </c>
      <c r="F22" s="108" t="s">
        <v>79</v>
      </c>
      <c r="G22" s="108" t="s">
        <v>74</v>
      </c>
      <c r="H22" s="108"/>
      <c r="I22" s="115"/>
    </row>
    <row r="23" s="43" customFormat="1" ht="16.5" spans="1:9">
      <c r="A23" s="103"/>
      <c r="B23" s="104">
        <f t="shared" si="0"/>
        <v>4</v>
      </c>
      <c r="C23" s="105" t="s">
        <v>80</v>
      </c>
      <c r="D23" s="106" t="s">
        <v>53</v>
      </c>
      <c r="E23" s="107">
        <v>10</v>
      </c>
      <c r="F23" s="108" t="s">
        <v>81</v>
      </c>
      <c r="G23" s="108" t="s">
        <v>74</v>
      </c>
      <c r="H23" s="108"/>
      <c r="I23" s="115"/>
    </row>
    <row r="24" s="43" customFormat="1" ht="16.5" spans="1:9">
      <c r="A24" s="103"/>
      <c r="B24" s="104">
        <f t="shared" si="0"/>
        <v>5</v>
      </c>
      <c r="C24" s="108" t="s">
        <v>82</v>
      </c>
      <c r="D24" s="106" t="s">
        <v>53</v>
      </c>
      <c r="E24" s="107">
        <v>10</v>
      </c>
      <c r="F24" s="108" t="s">
        <v>83</v>
      </c>
      <c r="G24" s="108" t="s">
        <v>74</v>
      </c>
      <c r="H24" s="110"/>
      <c r="I24" s="115"/>
    </row>
    <row r="25" s="43" customFormat="1" ht="16.5" spans="1:9">
      <c r="A25" s="103"/>
      <c r="B25" s="104">
        <f t="shared" si="0"/>
        <v>6</v>
      </c>
      <c r="C25" s="108" t="s">
        <v>84</v>
      </c>
      <c r="D25" s="106" t="s">
        <v>53</v>
      </c>
      <c r="E25" s="107">
        <v>10</v>
      </c>
      <c r="F25" s="108" t="s">
        <v>85</v>
      </c>
      <c r="G25" s="108" t="s">
        <v>74</v>
      </c>
      <c r="H25" s="110"/>
      <c r="I25" s="115"/>
    </row>
    <row r="26" s="43" customFormat="1" ht="16.5" spans="1:9">
      <c r="A26" s="103"/>
      <c r="B26" s="104">
        <f t="shared" si="0"/>
        <v>7</v>
      </c>
      <c r="C26" s="108" t="s">
        <v>86</v>
      </c>
      <c r="D26" s="106" t="s">
        <v>53</v>
      </c>
      <c r="E26" s="107">
        <v>10</v>
      </c>
      <c r="F26" s="108" t="s">
        <v>87</v>
      </c>
      <c r="G26" s="108" t="s">
        <v>74</v>
      </c>
      <c r="H26" s="110"/>
      <c r="I26" s="115"/>
    </row>
    <row r="27" s="43" customFormat="1" ht="16.5" spans="1:9">
      <c r="A27" s="103"/>
      <c r="B27" s="111"/>
      <c r="C27" s="112" t="s">
        <v>88</v>
      </c>
      <c r="D27" s="113"/>
      <c r="E27" s="114"/>
      <c r="F27" s="115"/>
      <c r="G27" s="115"/>
      <c r="H27" s="110"/>
      <c r="I27" s="115"/>
    </row>
    <row r="28" s="43" customFormat="1" ht="16.5" spans="1:9">
      <c r="A28" s="116"/>
      <c r="B28" s="104">
        <f>ROW()-27</f>
        <v>1</v>
      </c>
      <c r="C28" s="105" t="s">
        <v>89</v>
      </c>
      <c r="D28" s="106" t="s">
        <v>53</v>
      </c>
      <c r="E28" s="107">
        <v>10</v>
      </c>
      <c r="F28" s="108" t="s">
        <v>90</v>
      </c>
      <c r="G28" s="108" t="s">
        <v>91</v>
      </c>
      <c r="H28" s="108" t="s">
        <v>92</v>
      </c>
      <c r="I28" s="108" t="s">
        <v>93</v>
      </c>
    </row>
    <row r="29" s="43" customFormat="1" ht="16.5" spans="1:9">
      <c r="A29" s="116"/>
      <c r="B29" s="104">
        <f t="shared" ref="B29:B63" si="1">ROW()-27</f>
        <v>2</v>
      </c>
      <c r="C29" s="105" t="s">
        <v>94</v>
      </c>
      <c r="D29" s="106" t="s">
        <v>53</v>
      </c>
      <c r="E29" s="107">
        <v>10</v>
      </c>
      <c r="F29" s="108" t="s">
        <v>95</v>
      </c>
      <c r="G29" s="108" t="s">
        <v>91</v>
      </c>
      <c r="H29" s="108" t="s">
        <v>92</v>
      </c>
      <c r="I29" s="108" t="s">
        <v>96</v>
      </c>
    </row>
    <row r="30" s="43" customFormat="1" ht="16.5" spans="1:9">
      <c r="A30" s="116"/>
      <c r="B30" s="104">
        <f t="shared" si="1"/>
        <v>3</v>
      </c>
      <c r="C30" s="108" t="s">
        <v>97</v>
      </c>
      <c r="D30" s="106" t="s">
        <v>53</v>
      </c>
      <c r="E30" s="107">
        <v>10</v>
      </c>
      <c r="F30" s="108" t="s">
        <v>98</v>
      </c>
      <c r="G30" s="108" t="s">
        <v>91</v>
      </c>
      <c r="H30" s="108" t="s">
        <v>92</v>
      </c>
      <c r="I30" s="108" t="s">
        <v>99</v>
      </c>
    </row>
    <row r="31" s="43" customFormat="1" ht="16.5" spans="1:9">
      <c r="A31" s="116"/>
      <c r="B31" s="104">
        <f t="shared" si="1"/>
        <v>4</v>
      </c>
      <c r="C31" s="105" t="s">
        <v>100</v>
      </c>
      <c r="D31" s="106" t="s">
        <v>53</v>
      </c>
      <c r="E31" s="107">
        <v>10</v>
      </c>
      <c r="F31" s="108" t="s">
        <v>101</v>
      </c>
      <c r="G31" s="108" t="s">
        <v>91</v>
      </c>
      <c r="H31" s="108" t="s">
        <v>92</v>
      </c>
      <c r="I31" s="108" t="s">
        <v>102</v>
      </c>
    </row>
    <row r="32" s="43" customFormat="1" ht="16.5" spans="1:9">
      <c r="A32" s="116"/>
      <c r="B32" s="104">
        <f t="shared" si="1"/>
        <v>5</v>
      </c>
      <c r="C32" s="108" t="s">
        <v>103</v>
      </c>
      <c r="D32" s="106" t="s">
        <v>53</v>
      </c>
      <c r="E32" s="107">
        <v>10</v>
      </c>
      <c r="F32" s="108" t="s">
        <v>104</v>
      </c>
      <c r="G32" s="108" t="s">
        <v>91</v>
      </c>
      <c r="H32" s="108" t="s">
        <v>92</v>
      </c>
      <c r="I32" s="108" t="s">
        <v>105</v>
      </c>
    </row>
    <row r="33" s="43" customFormat="1" ht="16.5" spans="1:9">
      <c r="A33" s="116"/>
      <c r="B33" s="104">
        <f t="shared" si="1"/>
        <v>6</v>
      </c>
      <c r="C33" s="108" t="s">
        <v>106</v>
      </c>
      <c r="D33" s="106" t="s">
        <v>53</v>
      </c>
      <c r="E33" s="107">
        <v>10</v>
      </c>
      <c r="F33" s="108" t="s">
        <v>107</v>
      </c>
      <c r="G33" s="108" t="s">
        <v>91</v>
      </c>
      <c r="H33" s="108" t="s">
        <v>92</v>
      </c>
      <c r="I33" s="108" t="s">
        <v>108</v>
      </c>
    </row>
    <row r="34" s="43" customFormat="1" ht="16.5" spans="1:9">
      <c r="A34" s="116"/>
      <c r="B34" s="104">
        <f t="shared" si="1"/>
        <v>7</v>
      </c>
      <c r="C34" s="108" t="s">
        <v>109</v>
      </c>
      <c r="D34" s="106" t="s">
        <v>53</v>
      </c>
      <c r="E34" s="107">
        <v>10</v>
      </c>
      <c r="F34" s="108" t="s">
        <v>110</v>
      </c>
      <c r="G34" s="108" t="s">
        <v>91</v>
      </c>
      <c r="H34" s="108" t="s">
        <v>92</v>
      </c>
      <c r="I34" s="108" t="s">
        <v>111</v>
      </c>
    </row>
    <row r="35" s="43" customFormat="1" ht="16.5" spans="1:9">
      <c r="A35" s="116"/>
      <c r="B35" s="104">
        <f t="shared" si="1"/>
        <v>8</v>
      </c>
      <c r="C35" s="108" t="s">
        <v>112</v>
      </c>
      <c r="D35" s="106" t="s">
        <v>53</v>
      </c>
      <c r="E35" s="107">
        <v>10</v>
      </c>
      <c r="F35" s="108" t="s">
        <v>113</v>
      </c>
      <c r="G35" s="108" t="s">
        <v>114</v>
      </c>
      <c r="H35" s="108" t="s">
        <v>115</v>
      </c>
      <c r="I35" s="108"/>
    </row>
    <row r="36" s="43" customFormat="1" ht="16.5" spans="2:9">
      <c r="B36" s="104">
        <f t="shared" si="1"/>
        <v>9</v>
      </c>
      <c r="C36" s="108" t="s">
        <v>116</v>
      </c>
      <c r="D36" s="106" t="s">
        <v>53</v>
      </c>
      <c r="E36" s="107">
        <v>10</v>
      </c>
      <c r="F36" s="108" t="s">
        <v>117</v>
      </c>
      <c r="G36" s="108" t="s">
        <v>118</v>
      </c>
      <c r="H36" s="108" t="s">
        <v>117</v>
      </c>
      <c r="I36" s="108"/>
    </row>
    <row r="37" s="43" customFormat="1" ht="16.5" spans="2:10">
      <c r="B37" s="104">
        <f t="shared" si="1"/>
        <v>10</v>
      </c>
      <c r="C37" s="108" t="s">
        <v>119</v>
      </c>
      <c r="D37" s="106" t="s">
        <v>53</v>
      </c>
      <c r="E37" s="107">
        <v>10</v>
      </c>
      <c r="F37" s="108" t="s">
        <v>120</v>
      </c>
      <c r="G37" s="108" t="s">
        <v>118</v>
      </c>
      <c r="H37" s="108" t="s">
        <v>120</v>
      </c>
      <c r="I37" s="108"/>
      <c r="J37" s="43" t="s">
        <v>121</v>
      </c>
    </row>
    <row r="38" s="43" customFormat="1" ht="49.5" spans="2:10">
      <c r="B38" s="104">
        <f t="shared" si="1"/>
        <v>11</v>
      </c>
      <c r="C38" s="108" t="s">
        <v>122</v>
      </c>
      <c r="D38" s="106" t="s">
        <v>53</v>
      </c>
      <c r="E38" s="107">
        <v>10</v>
      </c>
      <c r="F38" s="108" t="s">
        <v>123</v>
      </c>
      <c r="G38" s="108" t="s">
        <v>118</v>
      </c>
      <c r="H38" s="108" t="s">
        <v>124</v>
      </c>
      <c r="I38" s="108" t="s">
        <v>125</v>
      </c>
      <c r="J38" s="43" t="s">
        <v>126</v>
      </c>
    </row>
    <row r="39" s="43" customFormat="1" ht="16.5" spans="2:9">
      <c r="B39" s="104">
        <f t="shared" si="1"/>
        <v>12</v>
      </c>
      <c r="C39" s="108" t="s">
        <v>127</v>
      </c>
      <c r="D39" s="106" t="s">
        <v>53</v>
      </c>
      <c r="E39" s="107">
        <v>10</v>
      </c>
      <c r="F39" s="108" t="s">
        <v>128</v>
      </c>
      <c r="G39" s="108" t="s">
        <v>118</v>
      </c>
      <c r="H39" s="108" t="s">
        <v>129</v>
      </c>
      <c r="I39" s="108"/>
    </row>
    <row r="40" s="43" customFormat="1" ht="49.5" spans="2:9">
      <c r="B40" s="104">
        <f t="shared" si="1"/>
        <v>13</v>
      </c>
      <c r="C40" s="108" t="s">
        <v>130</v>
      </c>
      <c r="D40" s="106" t="s">
        <v>53</v>
      </c>
      <c r="E40" s="107">
        <v>10</v>
      </c>
      <c r="F40" s="108" t="s">
        <v>131</v>
      </c>
      <c r="G40" s="108" t="s">
        <v>118</v>
      </c>
      <c r="H40" s="108" t="s">
        <v>132</v>
      </c>
      <c r="I40" s="108" t="s">
        <v>133</v>
      </c>
    </row>
    <row r="41" s="43" customFormat="1" ht="16.5" spans="2:9">
      <c r="B41" s="104">
        <f t="shared" si="1"/>
        <v>14</v>
      </c>
      <c r="C41" s="108" t="s">
        <v>134</v>
      </c>
      <c r="D41" s="106" t="s">
        <v>53</v>
      </c>
      <c r="E41" s="107">
        <v>10</v>
      </c>
      <c r="F41" s="108" t="s">
        <v>135</v>
      </c>
      <c r="G41" s="108" t="s">
        <v>118</v>
      </c>
      <c r="H41" s="108" t="s">
        <v>136</v>
      </c>
      <c r="I41" s="108"/>
    </row>
    <row r="42" s="43" customFormat="1" ht="49.5" spans="2:9">
      <c r="B42" s="104">
        <f t="shared" si="1"/>
        <v>15</v>
      </c>
      <c r="C42" s="108" t="s">
        <v>137</v>
      </c>
      <c r="D42" s="106" t="s">
        <v>53</v>
      </c>
      <c r="E42" s="107">
        <v>10</v>
      </c>
      <c r="F42" s="108" t="s">
        <v>138</v>
      </c>
      <c r="G42" s="108" t="s">
        <v>118</v>
      </c>
      <c r="H42" s="108" t="s">
        <v>139</v>
      </c>
      <c r="I42" s="108" t="s">
        <v>140</v>
      </c>
    </row>
    <row r="43" s="43" customFormat="1" ht="49.5" spans="2:9">
      <c r="B43" s="104">
        <f t="shared" si="1"/>
        <v>16</v>
      </c>
      <c r="C43" s="108" t="s">
        <v>141</v>
      </c>
      <c r="D43" s="106" t="s">
        <v>53</v>
      </c>
      <c r="E43" s="107">
        <v>10</v>
      </c>
      <c r="F43" s="108" t="s">
        <v>142</v>
      </c>
      <c r="G43" s="108" t="s">
        <v>118</v>
      </c>
      <c r="H43" s="108" t="s">
        <v>143</v>
      </c>
      <c r="I43" s="108" t="s">
        <v>144</v>
      </c>
    </row>
    <row r="44" s="43" customFormat="1" ht="33" spans="2:9">
      <c r="B44" s="104">
        <f t="shared" si="1"/>
        <v>17</v>
      </c>
      <c r="C44" s="108" t="s">
        <v>145</v>
      </c>
      <c r="D44" s="106" t="s">
        <v>53</v>
      </c>
      <c r="E44" s="107">
        <v>10</v>
      </c>
      <c r="F44" s="108" t="s">
        <v>146</v>
      </c>
      <c r="G44" s="108" t="s">
        <v>118</v>
      </c>
      <c r="H44" s="108" t="s">
        <v>147</v>
      </c>
      <c r="I44" s="108" t="s">
        <v>148</v>
      </c>
    </row>
    <row r="45" s="43" customFormat="1" ht="16.5" spans="2:9">
      <c r="B45" s="104">
        <f t="shared" si="1"/>
        <v>18</v>
      </c>
      <c r="C45" s="108" t="s">
        <v>149</v>
      </c>
      <c r="D45" s="106" t="s">
        <v>53</v>
      </c>
      <c r="E45" s="107">
        <v>10</v>
      </c>
      <c r="F45" s="108" t="s">
        <v>150</v>
      </c>
      <c r="G45" s="108" t="s">
        <v>118</v>
      </c>
      <c r="H45" s="108" t="s">
        <v>151</v>
      </c>
      <c r="I45" s="108"/>
    </row>
    <row r="46" s="43" customFormat="1" ht="16.5" spans="2:9">
      <c r="B46" s="104">
        <f t="shared" si="1"/>
        <v>19</v>
      </c>
      <c r="C46" s="108" t="s">
        <v>152</v>
      </c>
      <c r="D46" s="106" t="s">
        <v>53</v>
      </c>
      <c r="E46" s="107">
        <v>10</v>
      </c>
      <c r="F46" s="108" t="s">
        <v>153</v>
      </c>
      <c r="G46" s="108" t="s">
        <v>118</v>
      </c>
      <c r="H46" s="108" t="s">
        <v>154</v>
      </c>
      <c r="I46" s="108"/>
    </row>
    <row r="47" s="43" customFormat="1" ht="49.5" spans="2:9">
      <c r="B47" s="104">
        <f t="shared" si="1"/>
        <v>20</v>
      </c>
      <c r="C47" s="108" t="s">
        <v>155</v>
      </c>
      <c r="D47" s="106" t="s">
        <v>53</v>
      </c>
      <c r="E47" s="107">
        <v>10</v>
      </c>
      <c r="F47" s="108" t="s">
        <v>156</v>
      </c>
      <c r="G47" s="108" t="s">
        <v>118</v>
      </c>
      <c r="H47" s="108" t="s">
        <v>157</v>
      </c>
      <c r="I47" s="108" t="s">
        <v>158</v>
      </c>
    </row>
    <row r="48" s="43" customFormat="1" ht="33" spans="2:9">
      <c r="B48" s="104">
        <f t="shared" si="1"/>
        <v>21</v>
      </c>
      <c r="C48" s="108" t="s">
        <v>159</v>
      </c>
      <c r="D48" s="106" t="s">
        <v>53</v>
      </c>
      <c r="E48" s="107">
        <v>10</v>
      </c>
      <c r="F48" s="108" t="s">
        <v>160</v>
      </c>
      <c r="G48" s="108" t="s">
        <v>118</v>
      </c>
      <c r="H48" s="108" t="s">
        <v>161</v>
      </c>
      <c r="I48" s="108" t="s">
        <v>162</v>
      </c>
    </row>
    <row r="49" s="43" customFormat="1" ht="16.5" spans="2:9">
      <c r="B49" s="104">
        <f t="shared" si="1"/>
        <v>22</v>
      </c>
      <c r="C49" s="108" t="s">
        <v>163</v>
      </c>
      <c r="D49" s="106" t="s">
        <v>53</v>
      </c>
      <c r="E49" s="107">
        <v>10</v>
      </c>
      <c r="F49" s="108" t="s">
        <v>164</v>
      </c>
      <c r="G49" s="108" t="s">
        <v>165</v>
      </c>
      <c r="H49" s="117" t="s">
        <v>166</v>
      </c>
      <c r="I49" s="108" t="s">
        <v>167</v>
      </c>
    </row>
    <row r="50" ht="16.5" spans="2:9">
      <c r="B50" s="118">
        <f t="shared" si="1"/>
        <v>23</v>
      </c>
      <c r="C50" s="42" t="s">
        <v>168</v>
      </c>
      <c r="D50" s="84" t="s">
        <v>53</v>
      </c>
      <c r="E50" s="99">
        <v>50</v>
      </c>
      <c r="F50" s="42" t="s">
        <v>169</v>
      </c>
      <c r="G50" s="42" t="s">
        <v>165</v>
      </c>
      <c r="H50" s="30"/>
      <c r="I50" s="42"/>
    </row>
    <row r="51" ht="16.5" spans="2:9">
      <c r="B51" s="118">
        <f t="shared" si="1"/>
        <v>24</v>
      </c>
      <c r="C51" s="42" t="s">
        <v>170</v>
      </c>
      <c r="D51" s="84" t="s">
        <v>53</v>
      </c>
      <c r="E51" s="99">
        <v>100</v>
      </c>
      <c r="F51" s="42" t="s">
        <v>171</v>
      </c>
      <c r="G51" s="42" t="s">
        <v>165</v>
      </c>
      <c r="H51" s="30"/>
      <c r="I51" s="42"/>
    </row>
    <row r="52" ht="16.5" spans="2:9">
      <c r="B52" s="118">
        <f t="shared" si="1"/>
        <v>25</v>
      </c>
      <c r="C52" s="42" t="s">
        <v>172</v>
      </c>
      <c r="D52" s="84" t="s">
        <v>53</v>
      </c>
      <c r="E52" s="99">
        <v>50</v>
      </c>
      <c r="F52" s="42" t="s">
        <v>173</v>
      </c>
      <c r="G52" s="42" t="s">
        <v>165</v>
      </c>
      <c r="H52" s="30"/>
      <c r="I52" s="42"/>
    </row>
    <row r="53" ht="16.5" spans="2:9">
      <c r="B53" s="118">
        <f t="shared" si="1"/>
        <v>26</v>
      </c>
      <c r="C53" s="42" t="s">
        <v>174</v>
      </c>
      <c r="D53" s="84" t="s">
        <v>53</v>
      </c>
      <c r="E53" s="99">
        <v>50</v>
      </c>
      <c r="F53" s="42" t="s">
        <v>175</v>
      </c>
      <c r="G53" s="42" t="s">
        <v>165</v>
      </c>
      <c r="H53" s="30"/>
      <c r="I53" s="42"/>
    </row>
    <row r="54" ht="16.5" spans="2:9">
      <c r="B54" s="118">
        <f t="shared" si="1"/>
        <v>27</v>
      </c>
      <c r="C54" s="42" t="s">
        <v>176</v>
      </c>
      <c r="D54" s="84" t="s">
        <v>53</v>
      </c>
      <c r="E54" s="99">
        <v>50</v>
      </c>
      <c r="F54" s="42" t="s">
        <v>177</v>
      </c>
      <c r="G54" s="42" t="s">
        <v>165</v>
      </c>
      <c r="H54" s="30"/>
      <c r="I54" s="42"/>
    </row>
    <row r="55" ht="16.5" spans="2:9">
      <c r="B55" s="118">
        <f t="shared" si="1"/>
        <v>28</v>
      </c>
      <c r="C55" s="42" t="s">
        <v>178</v>
      </c>
      <c r="D55" s="84" t="s">
        <v>53</v>
      </c>
      <c r="E55" s="99">
        <v>50</v>
      </c>
      <c r="F55" s="42" t="s">
        <v>179</v>
      </c>
      <c r="G55" s="42" t="s">
        <v>165</v>
      </c>
      <c r="H55" s="30"/>
      <c r="I55" s="42"/>
    </row>
    <row r="56" ht="33" spans="2:9">
      <c r="B56" s="118">
        <f t="shared" si="1"/>
        <v>29</v>
      </c>
      <c r="C56" s="42" t="s">
        <v>180</v>
      </c>
      <c r="D56" s="84" t="s">
        <v>53</v>
      </c>
      <c r="E56" s="99">
        <v>50</v>
      </c>
      <c r="F56" s="42" t="s">
        <v>181</v>
      </c>
      <c r="G56" s="42" t="s">
        <v>165</v>
      </c>
      <c r="H56" s="119" t="s">
        <v>182</v>
      </c>
      <c r="I56" s="30" t="s">
        <v>183</v>
      </c>
    </row>
    <row r="57" ht="16.5" spans="2:9">
      <c r="B57" s="118">
        <f t="shared" si="1"/>
        <v>30</v>
      </c>
      <c r="C57" s="42" t="s">
        <v>184</v>
      </c>
      <c r="D57" s="84" t="s">
        <v>53</v>
      </c>
      <c r="E57" s="99">
        <v>50</v>
      </c>
      <c r="F57" s="42" t="s">
        <v>185</v>
      </c>
      <c r="G57" s="42" t="s">
        <v>165</v>
      </c>
      <c r="H57" s="30"/>
      <c r="I57" s="42"/>
    </row>
    <row r="58" ht="16.5" spans="2:9">
      <c r="B58" s="118">
        <f t="shared" si="1"/>
        <v>31</v>
      </c>
      <c r="C58" s="42" t="s">
        <v>186</v>
      </c>
      <c r="D58" s="84" t="s">
        <v>53</v>
      </c>
      <c r="E58" s="99">
        <v>50</v>
      </c>
      <c r="F58" s="42" t="s">
        <v>187</v>
      </c>
      <c r="G58" s="42" t="s">
        <v>165</v>
      </c>
      <c r="H58" s="30"/>
      <c r="I58" s="42"/>
    </row>
    <row r="59" ht="16.5" spans="2:9">
      <c r="B59" s="118">
        <f t="shared" si="1"/>
        <v>32</v>
      </c>
      <c r="C59" s="42" t="s">
        <v>188</v>
      </c>
      <c r="D59" s="84" t="s">
        <v>53</v>
      </c>
      <c r="E59" s="99">
        <v>50</v>
      </c>
      <c r="F59" s="42" t="s">
        <v>189</v>
      </c>
      <c r="G59" s="42" t="s">
        <v>165</v>
      </c>
      <c r="H59" s="30"/>
      <c r="I59" s="42"/>
    </row>
    <row r="60" ht="16.5" spans="2:9">
      <c r="B60" s="118">
        <f t="shared" si="1"/>
        <v>33</v>
      </c>
      <c r="C60" s="42" t="s">
        <v>190</v>
      </c>
      <c r="D60" s="84" t="s">
        <v>53</v>
      </c>
      <c r="E60" s="99">
        <v>50</v>
      </c>
      <c r="F60" s="42" t="s">
        <v>191</v>
      </c>
      <c r="G60" s="42" t="s">
        <v>165</v>
      </c>
      <c r="H60" s="30"/>
      <c r="I60" s="42"/>
    </row>
    <row r="61" ht="16.5" spans="2:9">
      <c r="B61" s="118">
        <f t="shared" si="1"/>
        <v>34</v>
      </c>
      <c r="C61" s="42" t="s">
        <v>192</v>
      </c>
      <c r="D61" s="84" t="s">
        <v>53</v>
      </c>
      <c r="E61" s="99">
        <v>10</v>
      </c>
      <c r="F61" s="42" t="s">
        <v>193</v>
      </c>
      <c r="G61" s="42" t="s">
        <v>165</v>
      </c>
      <c r="H61" s="30" t="s">
        <v>194</v>
      </c>
      <c r="I61" s="42"/>
    </row>
    <row r="62" ht="16.5" spans="2:9">
      <c r="B62" s="118">
        <f t="shared" si="1"/>
        <v>35</v>
      </c>
      <c r="C62" s="42" t="s">
        <v>195</v>
      </c>
      <c r="D62" s="84" t="s">
        <v>53</v>
      </c>
      <c r="E62" s="99">
        <v>10</v>
      </c>
      <c r="F62" s="42" t="s">
        <v>196</v>
      </c>
      <c r="G62" s="42" t="s">
        <v>165</v>
      </c>
      <c r="H62" s="30" t="s">
        <v>197</v>
      </c>
      <c r="I62" s="42"/>
    </row>
    <row r="63" ht="16.5" spans="2:9">
      <c r="B63" s="118">
        <f t="shared" si="1"/>
        <v>36</v>
      </c>
      <c r="C63" s="42" t="s">
        <v>198</v>
      </c>
      <c r="D63" s="84" t="s">
        <v>53</v>
      </c>
      <c r="E63" s="99">
        <v>10</v>
      </c>
      <c r="F63" s="42" t="s">
        <v>199</v>
      </c>
      <c r="G63" s="42" t="s">
        <v>165</v>
      </c>
      <c r="H63" s="30" t="s">
        <v>200</v>
      </c>
      <c r="I63" s="42"/>
    </row>
    <row r="64" ht="16.5" spans="2:9">
      <c r="B64" s="120"/>
      <c r="C64" s="42" t="s">
        <v>201</v>
      </c>
      <c r="D64" s="84"/>
      <c r="E64" s="99"/>
      <c r="F64" s="42" t="s">
        <v>202</v>
      </c>
      <c r="G64" s="42"/>
      <c r="H64" s="30"/>
      <c r="I64" s="42"/>
    </row>
    <row r="65" ht="16.5" spans="2:9">
      <c r="B65" s="120">
        <v>41</v>
      </c>
      <c r="C65" s="42" t="s">
        <v>203</v>
      </c>
      <c r="D65" s="84" t="s">
        <v>53</v>
      </c>
      <c r="E65" s="99">
        <v>50</v>
      </c>
      <c r="F65" s="42" t="s">
        <v>169</v>
      </c>
      <c r="G65" s="42" t="s">
        <v>165</v>
      </c>
      <c r="H65" s="30"/>
      <c r="I65" s="42"/>
    </row>
    <row r="66" ht="16.5" spans="2:9">
      <c r="B66" s="120">
        <v>42</v>
      </c>
      <c r="C66" s="42" t="s">
        <v>204</v>
      </c>
      <c r="D66" s="84" t="s">
        <v>53</v>
      </c>
      <c r="E66" s="99">
        <v>100</v>
      </c>
      <c r="F66" s="42" t="s">
        <v>171</v>
      </c>
      <c r="G66" s="42" t="s">
        <v>165</v>
      </c>
      <c r="H66" s="30"/>
      <c r="I66" s="42"/>
    </row>
    <row r="67" ht="16.5" spans="2:9">
      <c r="B67" s="120">
        <v>43</v>
      </c>
      <c r="C67" s="42" t="s">
        <v>205</v>
      </c>
      <c r="D67" s="84" t="s">
        <v>53</v>
      </c>
      <c r="E67" s="99">
        <v>50</v>
      </c>
      <c r="F67" s="42" t="s">
        <v>173</v>
      </c>
      <c r="G67" s="42" t="s">
        <v>165</v>
      </c>
      <c r="H67" s="30"/>
      <c r="I67" s="42"/>
    </row>
    <row r="68" ht="16.5" spans="2:9">
      <c r="B68" s="120">
        <v>44</v>
      </c>
      <c r="C68" s="42" t="s">
        <v>206</v>
      </c>
      <c r="D68" s="84" t="s">
        <v>53</v>
      </c>
      <c r="E68" s="99">
        <v>50</v>
      </c>
      <c r="F68" s="42" t="s">
        <v>175</v>
      </c>
      <c r="G68" s="42" t="s">
        <v>165</v>
      </c>
      <c r="H68" s="30"/>
      <c r="I68" s="42"/>
    </row>
    <row r="69" ht="16.5" spans="2:9">
      <c r="B69" s="120">
        <v>45</v>
      </c>
      <c r="C69" s="42" t="s">
        <v>207</v>
      </c>
      <c r="D69" s="84" t="s">
        <v>53</v>
      </c>
      <c r="E69" s="99">
        <v>50</v>
      </c>
      <c r="F69" s="42" t="s">
        <v>177</v>
      </c>
      <c r="G69" s="42" t="s">
        <v>165</v>
      </c>
      <c r="H69" s="30"/>
      <c r="I69" s="42"/>
    </row>
    <row r="70" ht="16.5" spans="2:9">
      <c r="B70" s="120">
        <v>46</v>
      </c>
      <c r="C70" s="42" t="s">
        <v>208</v>
      </c>
      <c r="D70" s="84" t="s">
        <v>53</v>
      </c>
      <c r="E70" s="99">
        <v>50</v>
      </c>
      <c r="F70" s="42" t="s">
        <v>179</v>
      </c>
      <c r="G70" s="42" t="s">
        <v>165</v>
      </c>
      <c r="H70" s="30"/>
      <c r="I70" s="42"/>
    </row>
    <row r="71" ht="33" spans="2:9">
      <c r="B71" s="120">
        <v>47</v>
      </c>
      <c r="C71" s="42" t="s">
        <v>209</v>
      </c>
      <c r="D71" s="84" t="s">
        <v>53</v>
      </c>
      <c r="E71" s="99">
        <v>50</v>
      </c>
      <c r="F71" s="42" t="s">
        <v>181</v>
      </c>
      <c r="G71" s="42" t="s">
        <v>165</v>
      </c>
      <c r="H71" s="119" t="s">
        <v>182</v>
      </c>
      <c r="I71" s="30" t="s">
        <v>183</v>
      </c>
    </row>
    <row r="72" ht="16.5" spans="2:9">
      <c r="B72" s="120">
        <v>48</v>
      </c>
      <c r="C72" s="42" t="s">
        <v>210</v>
      </c>
      <c r="D72" s="84" t="s">
        <v>53</v>
      </c>
      <c r="E72" s="99">
        <v>50</v>
      </c>
      <c r="F72" s="42" t="s">
        <v>185</v>
      </c>
      <c r="G72" s="42" t="s">
        <v>165</v>
      </c>
      <c r="H72" s="30"/>
      <c r="I72" s="42"/>
    </row>
    <row r="73" ht="16.5" spans="2:9">
      <c r="B73" s="120">
        <v>49</v>
      </c>
      <c r="C73" s="42" t="s">
        <v>211</v>
      </c>
      <c r="D73" s="84" t="s">
        <v>53</v>
      </c>
      <c r="E73" s="99">
        <v>50</v>
      </c>
      <c r="F73" s="42" t="s">
        <v>187</v>
      </c>
      <c r="G73" s="42" t="s">
        <v>165</v>
      </c>
      <c r="H73" s="30"/>
      <c r="I73" s="42"/>
    </row>
    <row r="74" ht="16.5" spans="2:9">
      <c r="B74" s="120">
        <v>50</v>
      </c>
      <c r="C74" s="42" t="s">
        <v>212</v>
      </c>
      <c r="D74" s="84" t="s">
        <v>53</v>
      </c>
      <c r="E74" s="99">
        <v>50</v>
      </c>
      <c r="F74" s="42" t="s">
        <v>189</v>
      </c>
      <c r="G74" s="42" t="s">
        <v>165</v>
      </c>
      <c r="H74" s="30"/>
      <c r="I74" s="42"/>
    </row>
    <row r="75" ht="16.5" spans="2:9">
      <c r="B75" s="120">
        <v>51</v>
      </c>
      <c r="C75" s="42" t="s">
        <v>213</v>
      </c>
      <c r="D75" s="84" t="s">
        <v>53</v>
      </c>
      <c r="E75" s="99">
        <v>50</v>
      </c>
      <c r="F75" s="42" t="s">
        <v>191</v>
      </c>
      <c r="G75" s="42" t="s">
        <v>165</v>
      </c>
      <c r="H75" s="30"/>
      <c r="I75" s="42"/>
    </row>
    <row r="76" ht="16.5" spans="2:9">
      <c r="B76" s="120">
        <v>52</v>
      </c>
      <c r="C76" s="42" t="s">
        <v>214</v>
      </c>
      <c r="D76" s="84" t="s">
        <v>53</v>
      </c>
      <c r="E76" s="99">
        <v>10</v>
      </c>
      <c r="F76" s="42" t="s">
        <v>193</v>
      </c>
      <c r="G76" s="42" t="s">
        <v>165</v>
      </c>
      <c r="H76" s="30" t="s">
        <v>194</v>
      </c>
      <c r="I76" s="42"/>
    </row>
    <row r="77" ht="16.5" spans="2:9">
      <c r="B77" s="120">
        <v>53</v>
      </c>
      <c r="C77" s="42" t="s">
        <v>215</v>
      </c>
      <c r="D77" s="84" t="s">
        <v>53</v>
      </c>
      <c r="E77" s="99">
        <v>10</v>
      </c>
      <c r="F77" s="42" t="s">
        <v>196</v>
      </c>
      <c r="G77" s="42" t="s">
        <v>165</v>
      </c>
      <c r="H77" s="30" t="s">
        <v>197</v>
      </c>
      <c r="I77" s="42"/>
    </row>
    <row r="78" ht="16.5" spans="2:9">
      <c r="B78" s="120">
        <v>54</v>
      </c>
      <c r="C78" s="42" t="s">
        <v>216</v>
      </c>
      <c r="D78" s="84" t="s">
        <v>53</v>
      </c>
      <c r="E78" s="99">
        <v>10</v>
      </c>
      <c r="F78" s="42" t="s">
        <v>199</v>
      </c>
      <c r="G78" s="42" t="s">
        <v>165</v>
      </c>
      <c r="H78" s="30" t="s">
        <v>200</v>
      </c>
      <c r="I78" s="42"/>
    </row>
  </sheetData>
  <mergeCells count="1">
    <mergeCell ref="D7:H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399975585192419"/>
  </sheetPr>
  <dimension ref="B2:F41"/>
  <sheetViews>
    <sheetView workbookViewId="0">
      <selection activeCell="C6" sqref="C6"/>
    </sheetView>
  </sheetViews>
  <sheetFormatPr defaultColWidth="9" defaultRowHeight="16.5" outlineLevelCol="5"/>
  <cols>
    <col min="1" max="1" width="6.70833333333333" style="21" customWidth="1"/>
    <col min="2" max="2" width="16.2833333333333" style="21" customWidth="1"/>
    <col min="3" max="3" width="26.8583333333333" style="21" customWidth="1"/>
    <col min="4" max="4" width="39.1416666666667" style="21" customWidth="1"/>
    <col min="5" max="5" width="55.2833333333333" style="21" customWidth="1"/>
    <col min="6" max="6" width="54.425" style="21" customWidth="1"/>
    <col min="7" max="16384" width="9.14166666666667" style="21"/>
  </cols>
  <sheetData>
    <row r="2" spans="2:6">
      <c r="B2" s="22" t="s">
        <v>217</v>
      </c>
      <c r="C2" s="22" t="s">
        <v>218</v>
      </c>
      <c r="D2" s="22" t="s">
        <v>219</v>
      </c>
      <c r="E2" s="22" t="s">
        <v>66</v>
      </c>
      <c r="F2" s="22" t="s">
        <v>220</v>
      </c>
    </row>
    <row r="3" ht="30" customHeight="1" spans="2:6">
      <c r="B3" s="23" t="s">
        <v>73</v>
      </c>
      <c r="C3" s="24" t="s">
        <v>221</v>
      </c>
      <c r="D3" s="25" t="s">
        <v>222</v>
      </c>
      <c r="E3" s="26" t="s">
        <v>223</v>
      </c>
      <c r="F3" s="27" t="s">
        <v>224</v>
      </c>
    </row>
    <row r="4" ht="30" customHeight="1" spans="2:6">
      <c r="B4" s="23"/>
      <c r="C4" s="24" t="s">
        <v>225</v>
      </c>
      <c r="D4" s="28"/>
      <c r="E4" s="26" t="s">
        <v>226</v>
      </c>
      <c r="F4" s="29"/>
    </row>
    <row r="5" ht="30" customHeight="1" spans="2:6">
      <c r="B5" s="23"/>
      <c r="C5" s="24" t="s">
        <v>227</v>
      </c>
      <c r="D5" s="28"/>
      <c r="E5" s="26" t="s">
        <v>228</v>
      </c>
      <c r="F5" s="29"/>
    </row>
    <row r="6" ht="72" customHeight="1" spans="2:6">
      <c r="B6" s="23"/>
      <c r="C6" s="24" t="s">
        <v>229</v>
      </c>
      <c r="D6" s="28"/>
      <c r="E6" s="26" t="s">
        <v>230</v>
      </c>
      <c r="F6" s="29"/>
    </row>
    <row r="8" customHeight="1" spans="2:5">
      <c r="B8" s="23" t="s">
        <v>77</v>
      </c>
      <c r="C8" s="24" t="s">
        <v>231</v>
      </c>
      <c r="D8" s="30" t="s">
        <v>232</v>
      </c>
      <c r="E8" s="31" t="s">
        <v>233</v>
      </c>
    </row>
    <row r="9" spans="2:5">
      <c r="B9" s="23"/>
      <c r="C9" s="24" t="s">
        <v>234</v>
      </c>
      <c r="D9" s="30"/>
      <c r="E9" s="31" t="s">
        <v>235</v>
      </c>
    </row>
    <row r="10" spans="2:5">
      <c r="B10" s="23"/>
      <c r="C10" s="24" t="s">
        <v>236</v>
      </c>
      <c r="D10" s="30"/>
      <c r="E10" s="31" t="s">
        <v>237</v>
      </c>
    </row>
    <row r="11" spans="2:5">
      <c r="B11" s="23"/>
      <c r="C11" s="24" t="s">
        <v>238</v>
      </c>
      <c r="D11" s="30"/>
      <c r="E11" s="31" t="s">
        <v>239</v>
      </c>
    </row>
    <row r="12" spans="2:5">
      <c r="B12" s="23"/>
      <c r="C12" s="24" t="s">
        <v>240</v>
      </c>
      <c r="D12" s="30"/>
      <c r="E12" s="31" t="s">
        <v>241</v>
      </c>
    </row>
    <row r="13" spans="2:5">
      <c r="B13" s="23"/>
      <c r="C13" s="24" t="s">
        <v>242</v>
      </c>
      <c r="D13" s="30"/>
      <c r="E13" s="31" t="s">
        <v>243</v>
      </c>
    </row>
    <row r="15" customHeight="1" spans="2:5">
      <c r="B15" s="32" t="s">
        <v>79</v>
      </c>
      <c r="C15" s="24" t="s">
        <v>231</v>
      </c>
      <c r="D15" s="30" t="s">
        <v>244</v>
      </c>
      <c r="E15" s="31" t="s">
        <v>245</v>
      </c>
    </row>
    <row r="16" spans="2:5">
      <c r="B16" s="32"/>
      <c r="C16" s="24" t="s">
        <v>234</v>
      </c>
      <c r="D16" s="30"/>
      <c r="E16" s="31" t="s">
        <v>246</v>
      </c>
    </row>
    <row r="17" spans="2:5">
      <c r="B17" s="32"/>
      <c r="C17" s="24" t="s">
        <v>236</v>
      </c>
      <c r="D17" s="30"/>
      <c r="E17" s="31" t="s">
        <v>247</v>
      </c>
    </row>
    <row r="18" spans="2:5">
      <c r="B18" s="32"/>
      <c r="C18" s="24" t="s">
        <v>238</v>
      </c>
      <c r="D18" s="30"/>
      <c r="E18" s="31" t="s">
        <v>248</v>
      </c>
    </row>
    <row r="19" spans="2:5">
      <c r="B19" s="32"/>
      <c r="C19" s="24" t="s">
        <v>240</v>
      </c>
      <c r="D19" s="30"/>
      <c r="E19" s="31" t="s">
        <v>249</v>
      </c>
    </row>
    <row r="20" spans="2:5">
      <c r="B20" s="32"/>
      <c r="C20" s="24" t="s">
        <v>242</v>
      </c>
      <c r="D20" s="30"/>
      <c r="E20" s="31" t="s">
        <v>243</v>
      </c>
    </row>
    <row r="22" spans="2:5">
      <c r="B22" s="23" t="s">
        <v>81</v>
      </c>
      <c r="C22" s="24" t="s">
        <v>250</v>
      </c>
      <c r="D22" s="30" t="s">
        <v>251</v>
      </c>
      <c r="E22" s="33" t="s">
        <v>252</v>
      </c>
    </row>
    <row r="23" spans="2:5">
      <c r="B23" s="23"/>
      <c r="C23" s="24" t="s">
        <v>253</v>
      </c>
      <c r="D23" s="30"/>
      <c r="E23" s="33" t="s">
        <v>254</v>
      </c>
    </row>
    <row r="24" spans="2:5">
      <c r="B24" s="23"/>
      <c r="C24" s="24" t="s">
        <v>255</v>
      </c>
      <c r="D24" s="30"/>
      <c r="E24" s="33" t="s">
        <v>256</v>
      </c>
    </row>
    <row r="25" spans="2:5">
      <c r="B25" s="23"/>
      <c r="C25" s="24" t="s">
        <v>257</v>
      </c>
      <c r="D25" s="30"/>
      <c r="E25" s="33" t="s">
        <v>258</v>
      </c>
    </row>
    <row r="26" spans="2:5">
      <c r="B26" s="23"/>
      <c r="C26" s="24" t="s">
        <v>259</v>
      </c>
      <c r="D26" s="30"/>
      <c r="E26" s="33" t="s">
        <v>260</v>
      </c>
    </row>
    <row r="27" spans="2:5">
      <c r="B27" s="23"/>
      <c r="C27" s="34" t="s">
        <v>242</v>
      </c>
      <c r="D27" s="30"/>
      <c r="E27" s="35" t="s">
        <v>261</v>
      </c>
    </row>
    <row r="29" spans="2:5">
      <c r="B29" s="36" t="s">
        <v>83</v>
      </c>
      <c r="C29" s="24" t="s">
        <v>262</v>
      </c>
      <c r="D29" s="29" t="s">
        <v>263</v>
      </c>
      <c r="E29" s="31" t="s">
        <v>264</v>
      </c>
    </row>
    <row r="30" spans="2:5">
      <c r="B30" s="37"/>
      <c r="C30" s="24" t="s">
        <v>265</v>
      </c>
      <c r="D30" s="29"/>
      <c r="E30" s="31" t="s">
        <v>266</v>
      </c>
    </row>
    <row r="31" spans="2:5">
      <c r="B31" s="37"/>
      <c r="C31" s="24" t="s">
        <v>267</v>
      </c>
      <c r="D31" s="29"/>
      <c r="E31" s="31" t="s">
        <v>268</v>
      </c>
    </row>
    <row r="32" spans="2:5">
      <c r="B32" s="37"/>
      <c r="C32" s="24" t="s">
        <v>269</v>
      </c>
      <c r="D32" s="29"/>
      <c r="E32" s="31" t="s">
        <v>270</v>
      </c>
    </row>
    <row r="33" spans="2:5">
      <c r="B33" s="37"/>
      <c r="C33" s="24" t="s">
        <v>271</v>
      </c>
      <c r="D33" s="29"/>
      <c r="E33" s="31" t="s">
        <v>272</v>
      </c>
    </row>
    <row r="34" spans="2:5">
      <c r="B34" s="38"/>
      <c r="C34" s="34" t="s">
        <v>242</v>
      </c>
      <c r="D34" s="29"/>
      <c r="E34" s="35" t="s">
        <v>261</v>
      </c>
    </row>
    <row r="36" spans="2:6">
      <c r="B36" s="23" t="s">
        <v>85</v>
      </c>
      <c r="C36" s="24" t="s">
        <v>273</v>
      </c>
      <c r="D36" s="39" t="s">
        <v>274</v>
      </c>
      <c r="E36" s="40" t="s">
        <v>275</v>
      </c>
      <c r="F36" s="39" t="s">
        <v>276</v>
      </c>
    </row>
    <row r="37" spans="2:6">
      <c r="B37" s="23"/>
      <c r="C37" s="40" t="s">
        <v>277</v>
      </c>
      <c r="D37" s="39"/>
      <c r="E37" s="24" t="s">
        <v>278</v>
      </c>
      <c r="F37" s="41"/>
    </row>
    <row r="38" spans="2:6">
      <c r="B38" s="23"/>
      <c r="C38" s="40" t="s">
        <v>279</v>
      </c>
      <c r="D38" s="39"/>
      <c r="E38" s="24" t="s">
        <v>280</v>
      </c>
      <c r="F38" s="41"/>
    </row>
    <row r="39" spans="2:6">
      <c r="B39" s="23"/>
      <c r="C39" s="40" t="s">
        <v>281</v>
      </c>
      <c r="D39" s="39"/>
      <c r="E39" s="24" t="s">
        <v>282</v>
      </c>
      <c r="F39" s="41"/>
    </row>
    <row r="41" ht="132" spans="2:6">
      <c r="B41" s="23" t="s">
        <v>283</v>
      </c>
      <c r="C41" s="42" t="s">
        <v>284</v>
      </c>
      <c r="D41" s="42" t="s">
        <v>285</v>
      </c>
      <c r="E41" s="42" t="s">
        <v>286</v>
      </c>
      <c r="F41" s="42" t="s">
        <v>287</v>
      </c>
    </row>
  </sheetData>
  <mergeCells count="14">
    <mergeCell ref="B3:B6"/>
    <mergeCell ref="B8:B13"/>
    <mergeCell ref="B15:B20"/>
    <mergeCell ref="B22:B27"/>
    <mergeCell ref="B29:B34"/>
    <mergeCell ref="B36:B39"/>
    <mergeCell ref="D3:D6"/>
    <mergeCell ref="D8:D13"/>
    <mergeCell ref="D15:D20"/>
    <mergeCell ref="D22:D27"/>
    <mergeCell ref="D29:D34"/>
    <mergeCell ref="D36:D39"/>
    <mergeCell ref="F3:F6"/>
    <mergeCell ref="F36:F3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399975585192419"/>
  </sheetPr>
  <dimension ref="B2:H108"/>
  <sheetViews>
    <sheetView topLeftCell="A58" workbookViewId="0">
      <selection activeCell="F48" sqref="F48"/>
    </sheetView>
  </sheetViews>
  <sheetFormatPr defaultColWidth="9" defaultRowHeight="13.5" outlineLevelCol="7"/>
  <cols>
    <col min="2" max="2" width="12.1416666666667" style="1" customWidth="1"/>
    <col min="3" max="3" width="20.2833333333333" style="2" customWidth="1"/>
    <col min="4" max="4" width="9.14166666666667" style="3" customWidth="1"/>
    <col min="5" max="5" width="8.425" style="3" customWidth="1"/>
    <col min="6" max="6" width="13" style="2" customWidth="1"/>
    <col min="7" max="7" width="28.7083333333333" customWidth="1"/>
    <col min="8" max="8" width="9" customWidth="1"/>
  </cols>
  <sheetData>
    <row r="2" ht="14.25" spans="2:2">
      <c r="B2" s="4" t="s">
        <v>288</v>
      </c>
    </row>
    <row r="3" ht="6.75" customHeight="1"/>
    <row r="4" ht="27" spans="2:6">
      <c r="B4" s="5" t="s">
        <v>289</v>
      </c>
      <c r="C4" s="6" t="s">
        <v>290</v>
      </c>
      <c r="D4" s="5" t="s">
        <v>291</v>
      </c>
      <c r="E4" s="5" t="s">
        <v>292</v>
      </c>
      <c r="F4" s="5" t="s">
        <v>293</v>
      </c>
    </row>
    <row r="5" ht="16.5" spans="2:6">
      <c r="B5" s="7" t="s">
        <v>294</v>
      </c>
      <c r="C5" s="8" t="s">
        <v>295</v>
      </c>
      <c r="D5" s="9">
        <v>99</v>
      </c>
      <c r="E5" s="9">
        <v>-1</v>
      </c>
      <c r="F5" s="10" t="s">
        <v>294</v>
      </c>
    </row>
    <row r="6" ht="16.5" spans="2:6">
      <c r="B6" s="7">
        <v>0</v>
      </c>
      <c r="C6" s="8" t="s">
        <v>296</v>
      </c>
      <c r="D6" s="9" t="s">
        <v>297</v>
      </c>
      <c r="E6" s="9">
        <v>0</v>
      </c>
      <c r="F6" s="10">
        <v>500</v>
      </c>
    </row>
    <row r="7" ht="16.5" spans="2:6">
      <c r="B7" s="7">
        <v>1</v>
      </c>
      <c r="C7" s="8" t="s">
        <v>298</v>
      </c>
      <c r="D7" s="9" t="s">
        <v>299</v>
      </c>
      <c r="E7" s="9">
        <v>1</v>
      </c>
      <c r="F7" s="10">
        <v>1500</v>
      </c>
    </row>
    <row r="8" ht="16.5" spans="2:6">
      <c r="B8" s="7">
        <v>2</v>
      </c>
      <c r="C8" s="8" t="s">
        <v>300</v>
      </c>
      <c r="D8" s="9" t="s">
        <v>301</v>
      </c>
      <c r="E8" s="9">
        <v>2</v>
      </c>
      <c r="F8" s="10">
        <v>2500</v>
      </c>
    </row>
    <row r="9" ht="16.5" spans="2:6">
      <c r="B9" s="7">
        <v>3</v>
      </c>
      <c r="C9" s="8" t="s">
        <v>302</v>
      </c>
      <c r="D9" s="9" t="s">
        <v>303</v>
      </c>
      <c r="E9" s="9">
        <v>3</v>
      </c>
      <c r="F9" s="10">
        <v>3500</v>
      </c>
    </row>
    <row r="10" ht="16.5" spans="2:6">
      <c r="B10" s="7">
        <v>4</v>
      </c>
      <c r="C10" s="8" t="s">
        <v>304</v>
      </c>
      <c r="D10" s="9" t="s">
        <v>305</v>
      </c>
      <c r="E10" s="9">
        <v>4</v>
      </c>
      <c r="F10" s="10">
        <v>4500</v>
      </c>
    </row>
    <row r="11" ht="16.5" spans="2:6">
      <c r="B11" s="7">
        <v>5</v>
      </c>
      <c r="C11" s="8" t="s">
        <v>306</v>
      </c>
      <c r="D11" s="9" t="s">
        <v>307</v>
      </c>
      <c r="E11" s="9">
        <v>5</v>
      </c>
      <c r="F11" s="10">
        <v>5500</v>
      </c>
    </row>
    <row r="12" ht="16.5" spans="2:6">
      <c r="B12" s="7">
        <v>6</v>
      </c>
      <c r="C12" s="8" t="s">
        <v>308</v>
      </c>
      <c r="D12" s="9" t="s">
        <v>309</v>
      </c>
      <c r="E12" s="9">
        <v>6</v>
      </c>
      <c r="F12" s="10">
        <v>6500</v>
      </c>
    </row>
    <row r="13" ht="16.5" spans="2:6">
      <c r="B13" s="7">
        <v>7</v>
      </c>
      <c r="C13" s="8" t="s">
        <v>310</v>
      </c>
      <c r="D13" s="9" t="s">
        <v>311</v>
      </c>
      <c r="E13" s="9">
        <v>7</v>
      </c>
      <c r="F13" s="10">
        <v>7500</v>
      </c>
    </row>
    <row r="14" ht="16.5" spans="2:6">
      <c r="B14" s="7">
        <v>8</v>
      </c>
      <c r="C14" s="8" t="s">
        <v>312</v>
      </c>
      <c r="D14" s="9" t="s">
        <v>313</v>
      </c>
      <c r="E14" s="9">
        <v>8</v>
      </c>
      <c r="F14" s="10">
        <v>8500</v>
      </c>
    </row>
    <row r="15" ht="16.5" spans="2:6">
      <c r="B15" s="7">
        <v>9</v>
      </c>
      <c r="C15" s="8" t="s">
        <v>314</v>
      </c>
      <c r="D15" s="9" t="s">
        <v>315</v>
      </c>
      <c r="E15" s="9">
        <v>9</v>
      </c>
      <c r="F15" s="10">
        <v>9500</v>
      </c>
    </row>
    <row r="16" ht="16.5" spans="2:6">
      <c r="B16" s="7">
        <v>10</v>
      </c>
      <c r="C16" s="8" t="s">
        <v>316</v>
      </c>
      <c r="D16" s="9" t="s">
        <v>317</v>
      </c>
      <c r="E16" s="9" t="s">
        <v>318</v>
      </c>
      <c r="F16" s="10">
        <v>15000</v>
      </c>
    </row>
    <row r="17" ht="16.5" spans="2:6">
      <c r="B17" s="7">
        <v>11</v>
      </c>
      <c r="C17" s="8" t="s">
        <v>319</v>
      </c>
      <c r="D17" s="9" t="s">
        <v>320</v>
      </c>
      <c r="E17" s="9" t="s">
        <v>321</v>
      </c>
      <c r="F17" s="10">
        <v>25000</v>
      </c>
    </row>
    <row r="18" ht="16.5" spans="2:6">
      <c r="B18" s="7">
        <v>12</v>
      </c>
      <c r="C18" s="8" t="s">
        <v>322</v>
      </c>
      <c r="D18" s="9" t="s">
        <v>323</v>
      </c>
      <c r="E18" s="9" t="s">
        <v>324</v>
      </c>
      <c r="F18" s="10">
        <v>35000</v>
      </c>
    </row>
    <row r="19" ht="16.5" spans="2:6">
      <c r="B19" s="7">
        <v>13</v>
      </c>
      <c r="C19" s="8" t="s">
        <v>325</v>
      </c>
      <c r="D19" s="9" t="s">
        <v>326</v>
      </c>
      <c r="E19" s="9" t="s">
        <v>327</v>
      </c>
      <c r="F19" s="10">
        <v>45000</v>
      </c>
    </row>
    <row r="20" ht="16.5" spans="2:6">
      <c r="B20" s="7">
        <v>14</v>
      </c>
      <c r="C20" s="8" t="s">
        <v>328</v>
      </c>
      <c r="D20" s="9" t="s">
        <v>329</v>
      </c>
      <c r="E20" s="9" t="s">
        <v>330</v>
      </c>
      <c r="F20" s="10">
        <v>55000</v>
      </c>
    </row>
    <row r="21" ht="16.5" spans="2:6">
      <c r="B21" s="7">
        <v>15</v>
      </c>
      <c r="C21" s="8" t="s">
        <v>331</v>
      </c>
      <c r="D21" s="9" t="s">
        <v>332</v>
      </c>
      <c r="E21" s="9" t="s">
        <v>333</v>
      </c>
      <c r="F21" s="10">
        <v>65000</v>
      </c>
    </row>
    <row r="22" ht="16.5" spans="2:6">
      <c r="B22" s="7">
        <v>16</v>
      </c>
      <c r="C22" s="8" t="s">
        <v>334</v>
      </c>
      <c r="D22" s="9" t="s">
        <v>335</v>
      </c>
      <c r="E22" s="9">
        <v>10</v>
      </c>
      <c r="F22" s="10">
        <v>75000</v>
      </c>
    </row>
    <row r="23" ht="16.5" spans="2:6">
      <c r="B23" s="7">
        <v>17</v>
      </c>
      <c r="C23" s="8" t="s">
        <v>336</v>
      </c>
      <c r="D23" s="9" t="s">
        <v>337</v>
      </c>
      <c r="E23" s="9">
        <v>11</v>
      </c>
      <c r="F23" s="10">
        <v>85000</v>
      </c>
    </row>
    <row r="24" ht="16.5" spans="2:6">
      <c r="B24" s="7">
        <v>18</v>
      </c>
      <c r="C24" s="8" t="s">
        <v>338</v>
      </c>
      <c r="D24" s="9" t="s">
        <v>339</v>
      </c>
      <c r="E24" s="9">
        <v>12</v>
      </c>
      <c r="F24" s="10">
        <v>95000</v>
      </c>
    </row>
    <row r="25" ht="16.5" spans="2:6">
      <c r="B25" s="7">
        <v>19</v>
      </c>
      <c r="C25" s="8" t="s">
        <v>340</v>
      </c>
      <c r="D25" s="9">
        <v>38</v>
      </c>
      <c r="E25" s="9">
        <v>13</v>
      </c>
      <c r="F25" s="10">
        <v>150000</v>
      </c>
    </row>
    <row r="26" ht="16.5" spans="2:6">
      <c r="B26" s="7">
        <v>20</v>
      </c>
      <c r="C26" s="8" t="s">
        <v>341</v>
      </c>
      <c r="D26" s="9">
        <v>39</v>
      </c>
      <c r="E26" s="9">
        <v>14</v>
      </c>
      <c r="F26" s="10">
        <v>250000</v>
      </c>
    </row>
    <row r="27" ht="16.5" spans="2:6">
      <c r="B27" s="7">
        <v>21</v>
      </c>
      <c r="C27" s="8" t="s">
        <v>342</v>
      </c>
      <c r="D27" s="9">
        <v>40</v>
      </c>
      <c r="E27" s="9">
        <v>15</v>
      </c>
      <c r="F27" s="10">
        <v>350000</v>
      </c>
    </row>
    <row r="28" ht="16.5" spans="2:6">
      <c r="B28" s="7">
        <v>22</v>
      </c>
      <c r="C28" s="8" t="s">
        <v>343</v>
      </c>
      <c r="D28" s="9">
        <v>41</v>
      </c>
      <c r="E28" s="9">
        <v>16</v>
      </c>
      <c r="F28" s="10">
        <v>450000</v>
      </c>
    </row>
    <row r="29" ht="16.5" spans="2:6">
      <c r="B29" s="7">
        <v>23</v>
      </c>
      <c r="C29" s="8" t="s">
        <v>344</v>
      </c>
      <c r="D29" s="9">
        <v>42</v>
      </c>
      <c r="E29" s="9">
        <v>17</v>
      </c>
      <c r="F29" s="10">
        <v>550000</v>
      </c>
    </row>
    <row r="30" ht="16.5" spans="2:6">
      <c r="B30" s="7">
        <v>24</v>
      </c>
      <c r="C30" s="8" t="s">
        <v>345</v>
      </c>
      <c r="D30" s="9">
        <v>43</v>
      </c>
      <c r="E30" s="9">
        <v>18</v>
      </c>
      <c r="F30" s="10">
        <v>650000</v>
      </c>
    </row>
    <row r="31" ht="16.5" spans="2:6">
      <c r="B31" s="7">
        <v>25</v>
      </c>
      <c r="C31" s="8" t="s">
        <v>346</v>
      </c>
      <c r="D31" s="9">
        <v>44</v>
      </c>
      <c r="E31" s="9">
        <v>19</v>
      </c>
      <c r="F31" s="10">
        <v>750000</v>
      </c>
    </row>
    <row r="32" ht="16.5" spans="2:6">
      <c r="B32" s="7">
        <v>26</v>
      </c>
      <c r="C32" s="8" t="s">
        <v>347</v>
      </c>
      <c r="D32" s="9">
        <v>45</v>
      </c>
      <c r="E32" s="9" t="s">
        <v>348</v>
      </c>
      <c r="F32" s="10">
        <v>850000</v>
      </c>
    </row>
    <row r="33" ht="16.5" spans="2:6">
      <c r="B33" s="7">
        <v>27</v>
      </c>
      <c r="C33" s="8" t="s">
        <v>349</v>
      </c>
      <c r="D33" s="9">
        <v>46</v>
      </c>
      <c r="E33" s="9" t="s">
        <v>350</v>
      </c>
      <c r="F33" s="10">
        <v>950000</v>
      </c>
    </row>
    <row r="34" ht="16.5" spans="2:6">
      <c r="B34" s="7">
        <v>28</v>
      </c>
      <c r="C34" s="8" t="s">
        <v>351</v>
      </c>
      <c r="D34" s="9">
        <v>47</v>
      </c>
      <c r="E34" s="9" t="s">
        <v>352</v>
      </c>
      <c r="F34" s="10">
        <v>1500000</v>
      </c>
    </row>
    <row r="35" ht="16.5" spans="2:6">
      <c r="B35" s="7">
        <v>29</v>
      </c>
      <c r="C35" s="8" t="s">
        <v>353</v>
      </c>
      <c r="D35" s="9">
        <v>48</v>
      </c>
      <c r="E35" s="9" t="s">
        <v>354</v>
      </c>
      <c r="F35" s="10">
        <v>2500000</v>
      </c>
    </row>
    <row r="36" ht="16.5" spans="2:6">
      <c r="B36" s="7">
        <v>30</v>
      </c>
      <c r="C36" s="8" t="s">
        <v>355</v>
      </c>
      <c r="D36" s="9">
        <v>49</v>
      </c>
      <c r="E36" s="9" t="s">
        <v>356</v>
      </c>
      <c r="F36" s="10">
        <v>3500000</v>
      </c>
    </row>
    <row r="37" ht="16.5" spans="2:6">
      <c r="B37" s="7">
        <v>31</v>
      </c>
      <c r="C37" s="8" t="s">
        <v>357</v>
      </c>
      <c r="D37" s="9">
        <v>50</v>
      </c>
      <c r="E37" s="9" t="s">
        <v>358</v>
      </c>
      <c r="F37" s="10">
        <v>4500000</v>
      </c>
    </row>
    <row r="38" ht="16.5" spans="2:6">
      <c r="B38" s="7">
        <v>32</v>
      </c>
      <c r="C38" s="8" t="s">
        <v>359</v>
      </c>
      <c r="D38" s="9">
        <v>51</v>
      </c>
      <c r="E38" s="9">
        <v>20</v>
      </c>
      <c r="F38" s="10">
        <v>5500000</v>
      </c>
    </row>
    <row r="39" ht="16.5" spans="2:6">
      <c r="B39" s="7">
        <v>33</v>
      </c>
      <c r="C39" s="8" t="s">
        <v>360</v>
      </c>
      <c r="D39" s="9">
        <v>52</v>
      </c>
      <c r="E39" s="9">
        <v>21</v>
      </c>
      <c r="F39" s="10">
        <v>6500000</v>
      </c>
    </row>
    <row r="40" ht="16.5" spans="2:6">
      <c r="B40" s="7">
        <v>34</v>
      </c>
      <c r="C40" s="8" t="s">
        <v>361</v>
      </c>
      <c r="D40" s="9">
        <v>53</v>
      </c>
      <c r="E40" s="9">
        <v>22</v>
      </c>
      <c r="F40" s="10">
        <v>7500000</v>
      </c>
    </row>
    <row r="41" ht="16.5" spans="2:6">
      <c r="B41" s="7">
        <v>35</v>
      </c>
      <c r="C41" s="8" t="s">
        <v>362</v>
      </c>
      <c r="D41" s="9">
        <v>54</v>
      </c>
      <c r="E41" s="9">
        <v>23</v>
      </c>
      <c r="F41" s="10">
        <v>8500000</v>
      </c>
    </row>
    <row r="42" ht="16.5" spans="2:6">
      <c r="B42" s="7">
        <v>36</v>
      </c>
      <c r="C42" s="8" t="s">
        <v>363</v>
      </c>
      <c r="D42" s="9">
        <v>55</v>
      </c>
      <c r="E42" s="9">
        <v>24</v>
      </c>
      <c r="F42" s="10">
        <v>9500000</v>
      </c>
    </row>
    <row r="43" ht="16.5" spans="2:6">
      <c r="B43" s="7">
        <v>37</v>
      </c>
      <c r="C43" s="8" t="s">
        <v>364</v>
      </c>
      <c r="D43" s="9">
        <v>56</v>
      </c>
      <c r="E43" s="9">
        <v>25</v>
      </c>
      <c r="F43" s="10">
        <v>12500000</v>
      </c>
    </row>
    <row r="46" ht="14.25" spans="2:2">
      <c r="B46" s="4" t="s">
        <v>365</v>
      </c>
    </row>
    <row r="47" ht="7.5" customHeight="1"/>
    <row r="48" spans="2:6">
      <c r="B48" s="1" t="s">
        <v>366</v>
      </c>
      <c r="F48" s="2" t="s">
        <v>367</v>
      </c>
    </row>
    <row r="49" ht="21" spans="2:8">
      <c r="B49" s="11" t="s">
        <v>368</v>
      </c>
      <c r="C49" s="12"/>
      <c r="D49" s="12"/>
      <c r="F49" s="13" t="s">
        <v>368</v>
      </c>
      <c r="G49" s="14"/>
      <c r="H49" s="14"/>
    </row>
    <row r="50" ht="16.5" spans="2:8">
      <c r="B50" s="15" t="s">
        <v>368</v>
      </c>
      <c r="C50" s="15" t="s">
        <v>369</v>
      </c>
      <c r="D50" s="15" t="s">
        <v>293</v>
      </c>
      <c r="F50" s="16" t="s">
        <v>368</v>
      </c>
      <c r="G50" s="16" t="s">
        <v>369</v>
      </c>
      <c r="H50" s="15" t="s">
        <v>293</v>
      </c>
    </row>
    <row r="51" ht="16.5" spans="2:8">
      <c r="B51" s="7">
        <v>-1</v>
      </c>
      <c r="C51" s="8" t="s">
        <v>295</v>
      </c>
      <c r="D51" s="17" t="s">
        <v>294</v>
      </c>
      <c r="F51" s="18" t="s">
        <v>370</v>
      </c>
      <c r="G51" s="19" t="s">
        <v>371</v>
      </c>
      <c r="H51" s="20">
        <f>250</f>
        <v>250</v>
      </c>
    </row>
    <row r="52" ht="16.5" spans="2:8">
      <c r="B52" s="7">
        <v>0</v>
      </c>
      <c r="C52" s="8" t="s">
        <v>296</v>
      </c>
      <c r="D52" s="17">
        <v>500</v>
      </c>
      <c r="F52" s="18" t="s">
        <v>372</v>
      </c>
      <c r="G52" s="19" t="s">
        <v>373</v>
      </c>
      <c r="H52" s="20">
        <v>750</v>
      </c>
    </row>
    <row r="53" ht="16.5" spans="2:8">
      <c r="B53" s="7">
        <v>1</v>
      </c>
      <c r="C53" s="8" t="s">
        <v>298</v>
      </c>
      <c r="D53" s="17">
        <v>1500</v>
      </c>
      <c r="F53" s="18" t="s">
        <v>374</v>
      </c>
      <c r="G53" s="19" t="s">
        <v>375</v>
      </c>
      <c r="H53" s="20">
        <v>1250</v>
      </c>
    </row>
    <row r="54" ht="16.5" spans="2:8">
      <c r="B54" s="7">
        <v>2</v>
      </c>
      <c r="C54" s="8" t="s">
        <v>300</v>
      </c>
      <c r="D54" s="17">
        <v>2500</v>
      </c>
      <c r="F54" s="18" t="s">
        <v>376</v>
      </c>
      <c r="G54" s="19" t="s">
        <v>377</v>
      </c>
      <c r="H54" s="20">
        <v>1750</v>
      </c>
    </row>
    <row r="55" ht="16.5" spans="2:8">
      <c r="B55" s="7">
        <v>3</v>
      </c>
      <c r="C55" s="8" t="s">
        <v>302</v>
      </c>
      <c r="D55" s="17">
        <v>3500</v>
      </c>
      <c r="F55" s="18" t="s">
        <v>378</v>
      </c>
      <c r="G55" s="19" t="s">
        <v>379</v>
      </c>
      <c r="H55" s="20">
        <v>2250</v>
      </c>
    </row>
    <row r="56" ht="16.5" spans="2:8">
      <c r="B56" s="7">
        <v>4</v>
      </c>
      <c r="C56" s="8" t="s">
        <v>304</v>
      </c>
      <c r="D56" s="17">
        <v>4500</v>
      </c>
      <c r="F56" s="18" t="s">
        <v>380</v>
      </c>
      <c r="G56" s="19" t="s">
        <v>381</v>
      </c>
      <c r="H56" s="20">
        <v>2750</v>
      </c>
    </row>
    <row r="57" ht="16.5" spans="2:8">
      <c r="B57" s="7">
        <v>5</v>
      </c>
      <c r="C57" s="8" t="s">
        <v>306</v>
      </c>
      <c r="D57" s="17">
        <v>5500</v>
      </c>
      <c r="F57" s="18" t="s">
        <v>382</v>
      </c>
      <c r="G57" s="19" t="s">
        <v>383</v>
      </c>
      <c r="H57" s="20">
        <v>3250</v>
      </c>
    </row>
    <row r="58" ht="16.5" spans="2:8">
      <c r="B58" s="7">
        <v>6</v>
      </c>
      <c r="C58" s="8" t="s">
        <v>308</v>
      </c>
      <c r="D58" s="17">
        <v>6500</v>
      </c>
      <c r="F58" s="18" t="s">
        <v>384</v>
      </c>
      <c r="G58" s="19" t="s">
        <v>385</v>
      </c>
      <c r="H58" s="20">
        <v>3750</v>
      </c>
    </row>
    <row r="59" ht="16.5" spans="2:8">
      <c r="B59" s="7">
        <v>7</v>
      </c>
      <c r="C59" s="8" t="s">
        <v>310</v>
      </c>
      <c r="D59" s="17">
        <v>7500</v>
      </c>
      <c r="F59" s="18" t="s">
        <v>386</v>
      </c>
      <c r="G59" s="19" t="s">
        <v>387</v>
      </c>
      <c r="H59" s="20">
        <v>4250</v>
      </c>
    </row>
    <row r="60" ht="16.5" spans="2:8">
      <c r="B60" s="7">
        <v>8</v>
      </c>
      <c r="C60" s="8" t="s">
        <v>312</v>
      </c>
      <c r="D60" s="17">
        <v>8500</v>
      </c>
      <c r="F60" s="18" t="s">
        <v>388</v>
      </c>
      <c r="G60" s="19" t="s">
        <v>389</v>
      </c>
      <c r="H60" s="20">
        <v>4750</v>
      </c>
    </row>
    <row r="61" ht="16.5" spans="2:8">
      <c r="B61" s="7">
        <v>9</v>
      </c>
      <c r="C61" s="8" t="s">
        <v>314</v>
      </c>
      <c r="D61" s="17">
        <v>9500</v>
      </c>
      <c r="F61" s="18">
        <v>10</v>
      </c>
      <c r="G61" s="19" t="s">
        <v>390</v>
      </c>
      <c r="H61" s="20">
        <v>5250</v>
      </c>
    </row>
    <row r="62" ht="16.5" spans="2:8">
      <c r="B62" s="7" t="s">
        <v>318</v>
      </c>
      <c r="C62" s="8" t="s">
        <v>316</v>
      </c>
      <c r="D62" s="17">
        <v>15000</v>
      </c>
      <c r="F62" s="18">
        <v>11</v>
      </c>
      <c r="G62" s="19" t="s">
        <v>391</v>
      </c>
      <c r="H62" s="20">
        <v>5750</v>
      </c>
    </row>
    <row r="63" ht="16.5" spans="2:8">
      <c r="B63" s="7" t="s">
        <v>321</v>
      </c>
      <c r="C63" s="8" t="s">
        <v>319</v>
      </c>
      <c r="D63" s="17">
        <v>25000</v>
      </c>
      <c r="F63" s="18">
        <v>12</v>
      </c>
      <c r="G63" s="19" t="s">
        <v>392</v>
      </c>
      <c r="H63" s="20">
        <v>6250</v>
      </c>
    </row>
    <row r="64" ht="16.5" spans="2:8">
      <c r="B64" s="7" t="s">
        <v>324</v>
      </c>
      <c r="C64" s="8" t="s">
        <v>322</v>
      </c>
      <c r="D64" s="17">
        <v>35000</v>
      </c>
      <c r="F64" s="18">
        <v>13</v>
      </c>
      <c r="G64" s="19" t="s">
        <v>393</v>
      </c>
      <c r="H64" s="20">
        <v>6750</v>
      </c>
    </row>
    <row r="65" ht="16.5" spans="2:8">
      <c r="B65" s="7" t="s">
        <v>327</v>
      </c>
      <c r="C65" s="8" t="s">
        <v>325</v>
      </c>
      <c r="D65" s="17">
        <v>45000</v>
      </c>
      <c r="F65" s="18">
        <v>14</v>
      </c>
      <c r="G65" s="19" t="s">
        <v>394</v>
      </c>
      <c r="H65" s="20">
        <v>7250</v>
      </c>
    </row>
    <row r="66" ht="16.5" spans="2:8">
      <c r="B66" s="7" t="s">
        <v>330</v>
      </c>
      <c r="C66" s="8" t="s">
        <v>328</v>
      </c>
      <c r="D66" s="17">
        <v>55000</v>
      </c>
      <c r="F66" s="18">
        <v>15</v>
      </c>
      <c r="G66" s="19" t="s">
        <v>395</v>
      </c>
      <c r="H66" s="20">
        <v>7750</v>
      </c>
    </row>
    <row r="67" ht="16.5" spans="2:8">
      <c r="B67" s="7" t="s">
        <v>333</v>
      </c>
      <c r="C67" s="8" t="s">
        <v>331</v>
      </c>
      <c r="D67" s="17">
        <v>65000</v>
      </c>
      <c r="F67" s="18">
        <v>16</v>
      </c>
      <c r="G67" s="19" t="s">
        <v>396</v>
      </c>
      <c r="H67" s="20">
        <v>8250</v>
      </c>
    </row>
    <row r="68" ht="16.5" spans="2:8">
      <c r="B68" s="7">
        <v>10</v>
      </c>
      <c r="C68" s="8" t="s">
        <v>334</v>
      </c>
      <c r="D68" s="17">
        <v>75000</v>
      </c>
      <c r="F68" s="18">
        <v>17</v>
      </c>
      <c r="G68" s="19" t="s">
        <v>397</v>
      </c>
      <c r="H68" s="20">
        <v>8750</v>
      </c>
    </row>
    <row r="69" ht="16.5" spans="2:8">
      <c r="B69" s="7">
        <v>11</v>
      </c>
      <c r="C69" s="8" t="s">
        <v>336</v>
      </c>
      <c r="D69" s="17">
        <v>85000</v>
      </c>
      <c r="F69" s="18">
        <v>18</v>
      </c>
      <c r="G69" s="19" t="s">
        <v>398</v>
      </c>
      <c r="H69" s="20">
        <v>9250</v>
      </c>
    </row>
    <row r="70" ht="16.5" spans="2:8">
      <c r="B70" s="7">
        <v>12</v>
      </c>
      <c r="C70" s="8" t="s">
        <v>338</v>
      </c>
      <c r="D70" s="17">
        <v>95000</v>
      </c>
      <c r="F70" s="18">
        <v>19</v>
      </c>
      <c r="G70" s="19" t="s">
        <v>399</v>
      </c>
      <c r="H70" s="20">
        <v>9750</v>
      </c>
    </row>
    <row r="71" ht="16.5" spans="2:8">
      <c r="B71" s="7">
        <v>13</v>
      </c>
      <c r="C71" s="8" t="s">
        <v>340</v>
      </c>
      <c r="D71" s="17">
        <v>150000</v>
      </c>
      <c r="F71" s="18">
        <v>20</v>
      </c>
      <c r="G71" s="19" t="s">
        <v>400</v>
      </c>
      <c r="H71" s="20">
        <v>12500</v>
      </c>
    </row>
    <row r="72" ht="16.5" spans="2:8">
      <c r="B72" s="7">
        <v>14</v>
      </c>
      <c r="C72" s="8" t="s">
        <v>341</v>
      </c>
      <c r="D72" s="17">
        <v>250000</v>
      </c>
      <c r="F72" s="18">
        <v>21</v>
      </c>
      <c r="G72" s="19" t="s">
        <v>401</v>
      </c>
      <c r="H72" s="20">
        <v>17500</v>
      </c>
    </row>
    <row r="73" ht="16.5" spans="2:8">
      <c r="B73" s="7">
        <v>15</v>
      </c>
      <c r="C73" s="8" t="s">
        <v>342</v>
      </c>
      <c r="D73" s="17">
        <v>350000</v>
      </c>
      <c r="F73" s="18">
        <v>22</v>
      </c>
      <c r="G73" s="19" t="s">
        <v>402</v>
      </c>
      <c r="H73" s="20">
        <v>22500</v>
      </c>
    </row>
    <row r="74" ht="16.5" spans="2:8">
      <c r="B74" s="7">
        <v>16</v>
      </c>
      <c r="C74" s="8" t="s">
        <v>343</v>
      </c>
      <c r="D74" s="17">
        <v>450000</v>
      </c>
      <c r="F74" s="18">
        <v>23</v>
      </c>
      <c r="G74" s="19" t="s">
        <v>403</v>
      </c>
      <c r="H74" s="20">
        <v>27500</v>
      </c>
    </row>
    <row r="75" ht="16.5" spans="2:8">
      <c r="B75" s="7">
        <v>17</v>
      </c>
      <c r="C75" s="8" t="s">
        <v>344</v>
      </c>
      <c r="D75" s="17">
        <v>550000</v>
      </c>
      <c r="F75" s="18">
        <v>24</v>
      </c>
      <c r="G75" s="19" t="s">
        <v>404</v>
      </c>
      <c r="H75" s="20">
        <v>32500</v>
      </c>
    </row>
    <row r="76" ht="16.5" spans="2:8">
      <c r="B76" s="7">
        <v>18</v>
      </c>
      <c r="C76" s="8" t="s">
        <v>345</v>
      </c>
      <c r="D76" s="17">
        <v>650000</v>
      </c>
      <c r="F76" s="18">
        <v>25</v>
      </c>
      <c r="G76" s="19" t="s">
        <v>405</v>
      </c>
      <c r="H76" s="20">
        <v>37500</v>
      </c>
    </row>
    <row r="77" ht="16.5" spans="2:8">
      <c r="B77" s="7">
        <v>19</v>
      </c>
      <c r="C77" s="8" t="s">
        <v>346</v>
      </c>
      <c r="D77" s="17">
        <v>750000</v>
      </c>
      <c r="F77" s="18">
        <v>26</v>
      </c>
      <c r="G77" s="19" t="s">
        <v>406</v>
      </c>
      <c r="H77" s="20">
        <v>42500</v>
      </c>
    </row>
    <row r="78" ht="16.5" spans="2:8">
      <c r="B78" s="7" t="s">
        <v>348</v>
      </c>
      <c r="C78" s="8" t="s">
        <v>347</v>
      </c>
      <c r="D78" s="17">
        <v>850000</v>
      </c>
      <c r="F78" s="18">
        <v>27</v>
      </c>
      <c r="G78" s="19" t="s">
        <v>407</v>
      </c>
      <c r="H78" s="20">
        <v>47500</v>
      </c>
    </row>
    <row r="79" ht="16.5" spans="2:8">
      <c r="B79" s="7" t="s">
        <v>350</v>
      </c>
      <c r="C79" s="8" t="s">
        <v>349</v>
      </c>
      <c r="D79" s="17">
        <v>950000</v>
      </c>
      <c r="F79" s="18">
        <v>28</v>
      </c>
      <c r="G79" s="19" t="s">
        <v>408</v>
      </c>
      <c r="H79" s="20">
        <v>52500</v>
      </c>
    </row>
    <row r="80" ht="16.5" spans="2:8">
      <c r="B80" s="7" t="s">
        <v>352</v>
      </c>
      <c r="C80" s="8" t="s">
        <v>351</v>
      </c>
      <c r="D80" s="17">
        <v>1500000</v>
      </c>
      <c r="F80" s="18">
        <v>29</v>
      </c>
      <c r="G80" s="19" t="s">
        <v>409</v>
      </c>
      <c r="H80" s="20">
        <v>57500</v>
      </c>
    </row>
    <row r="81" ht="16.5" spans="2:8">
      <c r="B81" s="7" t="s">
        <v>354</v>
      </c>
      <c r="C81" s="8" t="s">
        <v>353</v>
      </c>
      <c r="D81" s="17">
        <v>2500000</v>
      </c>
      <c r="F81" s="18">
        <v>30</v>
      </c>
      <c r="G81" s="19" t="s">
        <v>410</v>
      </c>
      <c r="H81" s="20">
        <v>62500</v>
      </c>
    </row>
    <row r="82" ht="16.5" spans="2:8">
      <c r="B82" s="7" t="s">
        <v>356</v>
      </c>
      <c r="C82" s="8" t="s">
        <v>355</v>
      </c>
      <c r="D82" s="17">
        <v>3500000</v>
      </c>
      <c r="F82" s="18">
        <v>31</v>
      </c>
      <c r="G82" s="19" t="s">
        <v>411</v>
      </c>
      <c r="H82" s="20">
        <v>67500</v>
      </c>
    </row>
    <row r="83" ht="16.5" spans="2:8">
      <c r="B83" s="7" t="s">
        <v>358</v>
      </c>
      <c r="C83" s="8" t="s">
        <v>357</v>
      </c>
      <c r="D83" s="17">
        <v>4500000</v>
      </c>
      <c r="F83" s="18">
        <v>32</v>
      </c>
      <c r="G83" s="19" t="s">
        <v>412</v>
      </c>
      <c r="H83" s="20">
        <v>72500</v>
      </c>
    </row>
    <row r="84" ht="16.5" spans="2:8">
      <c r="B84" s="7">
        <v>20</v>
      </c>
      <c r="C84" s="8" t="s">
        <v>359</v>
      </c>
      <c r="D84" s="17">
        <v>5500000</v>
      </c>
      <c r="F84" s="18">
        <v>33</v>
      </c>
      <c r="G84" s="19" t="s">
        <v>413</v>
      </c>
      <c r="H84" s="20">
        <v>77500</v>
      </c>
    </row>
    <row r="85" ht="16.5" spans="2:8">
      <c r="B85" s="7">
        <v>21</v>
      </c>
      <c r="C85" s="8" t="s">
        <v>360</v>
      </c>
      <c r="D85" s="17">
        <v>6500000</v>
      </c>
      <c r="F85" s="18">
        <v>34</v>
      </c>
      <c r="G85" s="19" t="s">
        <v>414</v>
      </c>
      <c r="H85" s="20">
        <v>82500</v>
      </c>
    </row>
    <row r="86" ht="16.5" spans="2:8">
      <c r="B86" s="7">
        <v>22</v>
      </c>
      <c r="C86" s="8" t="s">
        <v>361</v>
      </c>
      <c r="D86" s="17">
        <v>7500000</v>
      </c>
      <c r="F86" s="18">
        <v>35</v>
      </c>
      <c r="G86" s="19" t="s">
        <v>415</v>
      </c>
      <c r="H86" s="20">
        <v>87500</v>
      </c>
    </row>
    <row r="87" ht="16.5" spans="2:8">
      <c r="B87" s="7">
        <v>23</v>
      </c>
      <c r="C87" s="8" t="s">
        <v>362</v>
      </c>
      <c r="D87" s="17">
        <v>8500000</v>
      </c>
      <c r="F87" s="18">
        <v>36</v>
      </c>
      <c r="G87" s="19" t="s">
        <v>416</v>
      </c>
      <c r="H87" s="20">
        <v>92500</v>
      </c>
    </row>
    <row r="88" ht="16.5" spans="2:8">
      <c r="B88" s="7">
        <v>24</v>
      </c>
      <c r="C88" s="8" t="s">
        <v>363</v>
      </c>
      <c r="D88" s="17">
        <v>9500000</v>
      </c>
      <c r="F88" s="18">
        <v>37</v>
      </c>
      <c r="G88" s="19" t="s">
        <v>417</v>
      </c>
      <c r="H88" s="20">
        <v>97500</v>
      </c>
    </row>
    <row r="89" ht="16.5" spans="2:8">
      <c r="B89" s="7">
        <v>25</v>
      </c>
      <c r="C89" s="8" t="s">
        <v>364</v>
      </c>
      <c r="D89" s="17">
        <v>12500000</v>
      </c>
      <c r="F89" s="18">
        <v>38</v>
      </c>
      <c r="G89" s="19" t="s">
        <v>340</v>
      </c>
      <c r="H89" s="20">
        <v>150000</v>
      </c>
    </row>
    <row r="90" ht="16.5" spans="6:8">
      <c r="F90" s="18">
        <v>39</v>
      </c>
      <c r="G90" s="19" t="s">
        <v>341</v>
      </c>
      <c r="H90" s="20">
        <v>250000</v>
      </c>
    </row>
    <row r="91" ht="16.5" spans="6:8">
      <c r="F91" s="18">
        <v>40</v>
      </c>
      <c r="G91" s="19" t="s">
        <v>342</v>
      </c>
      <c r="H91" s="20">
        <v>350000</v>
      </c>
    </row>
    <row r="92" ht="16.5" spans="6:8">
      <c r="F92" s="18">
        <v>41</v>
      </c>
      <c r="G92" s="19" t="s">
        <v>343</v>
      </c>
      <c r="H92" s="20">
        <v>450000</v>
      </c>
    </row>
    <row r="93" ht="16.5" spans="6:8">
      <c r="F93" s="18">
        <v>42</v>
      </c>
      <c r="G93" s="19" t="s">
        <v>344</v>
      </c>
      <c r="H93" s="20">
        <v>550000</v>
      </c>
    </row>
    <row r="94" ht="16.5" spans="6:8">
      <c r="F94" s="18">
        <v>43</v>
      </c>
      <c r="G94" s="19" t="s">
        <v>345</v>
      </c>
      <c r="H94" s="20">
        <v>650000</v>
      </c>
    </row>
    <row r="95" ht="16.5" spans="6:8">
      <c r="F95" s="18">
        <v>44</v>
      </c>
      <c r="G95" s="19" t="s">
        <v>346</v>
      </c>
      <c r="H95" s="20">
        <v>750000</v>
      </c>
    </row>
    <row r="96" ht="16.5" spans="6:8">
      <c r="F96" s="18">
        <v>45</v>
      </c>
      <c r="G96" s="19" t="s">
        <v>347</v>
      </c>
      <c r="H96" s="20">
        <v>850000</v>
      </c>
    </row>
    <row r="97" ht="16.5" spans="6:8">
      <c r="F97" s="18">
        <v>46</v>
      </c>
      <c r="G97" s="19" t="s">
        <v>349</v>
      </c>
      <c r="H97" s="20">
        <v>950000</v>
      </c>
    </row>
    <row r="98" ht="16.5" spans="6:8">
      <c r="F98" s="18">
        <v>47</v>
      </c>
      <c r="G98" s="19" t="s">
        <v>351</v>
      </c>
      <c r="H98" s="20">
        <v>1500000</v>
      </c>
    </row>
    <row r="99" ht="16.5" spans="6:8">
      <c r="F99" s="18">
        <v>48</v>
      </c>
      <c r="G99" s="19" t="s">
        <v>353</v>
      </c>
      <c r="H99" s="20">
        <v>2500000</v>
      </c>
    </row>
    <row r="100" ht="16.5" spans="6:8">
      <c r="F100" s="18">
        <v>49</v>
      </c>
      <c r="G100" s="19" t="s">
        <v>355</v>
      </c>
      <c r="H100" s="20">
        <v>3500000</v>
      </c>
    </row>
    <row r="101" ht="16.5" spans="6:8">
      <c r="F101" s="18">
        <v>50</v>
      </c>
      <c r="G101" s="19" t="s">
        <v>357</v>
      </c>
      <c r="H101" s="20">
        <v>4500000</v>
      </c>
    </row>
    <row r="102" ht="16.5" spans="6:8">
      <c r="F102" s="18">
        <v>51</v>
      </c>
      <c r="G102" s="19" t="s">
        <v>359</v>
      </c>
      <c r="H102" s="20">
        <v>5500000</v>
      </c>
    </row>
    <row r="103" ht="16.5" spans="6:8">
      <c r="F103" s="18">
        <v>52</v>
      </c>
      <c r="G103" s="19" t="s">
        <v>360</v>
      </c>
      <c r="H103" s="20">
        <v>6500000</v>
      </c>
    </row>
    <row r="104" ht="16.5" spans="6:8">
      <c r="F104" s="18">
        <v>53</v>
      </c>
      <c r="G104" s="19" t="s">
        <v>361</v>
      </c>
      <c r="H104" s="20">
        <v>7500000</v>
      </c>
    </row>
    <row r="105" ht="16.5" spans="6:8">
      <c r="F105" s="18">
        <v>54</v>
      </c>
      <c r="G105" s="19" t="s">
        <v>362</v>
      </c>
      <c r="H105" s="20">
        <v>8500000</v>
      </c>
    </row>
    <row r="106" ht="16.5" spans="6:8">
      <c r="F106" s="18">
        <v>55</v>
      </c>
      <c r="G106" s="19" t="s">
        <v>363</v>
      </c>
      <c r="H106" s="20">
        <v>9500000</v>
      </c>
    </row>
    <row r="107" ht="16.5" spans="6:8">
      <c r="F107" s="18">
        <v>56</v>
      </c>
      <c r="G107" s="19" t="s">
        <v>418</v>
      </c>
      <c r="H107" s="20">
        <v>15000000</v>
      </c>
    </row>
    <row r="108" ht="16.5" spans="6:8">
      <c r="F108" s="18">
        <v>99</v>
      </c>
      <c r="G108" s="19" t="s">
        <v>419</v>
      </c>
      <c r="H108" s="20" t="s">
        <v>294</v>
      </c>
    </row>
  </sheetData>
  <mergeCells count="2">
    <mergeCell ref="B49:D49"/>
    <mergeCell ref="F49:H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产品说明</vt:lpstr>
      <vt:lpstr>基础包修正版</vt:lpstr>
      <vt:lpstr>展示字段逻辑</vt:lpstr>
      <vt:lpstr>区间码附录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Chloe</cp:lastModifiedBy>
  <dcterms:created xsi:type="dcterms:W3CDTF">2017-04-16T06:10:00Z</dcterms:created>
  <dcterms:modified xsi:type="dcterms:W3CDTF">2017-06-13T07:50:55Z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