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hatt\OneDrive - Charles River Associates International\Documents\Example Templates\"/>
    </mc:Choice>
  </mc:AlternateContent>
  <xr:revisionPtr revIDLastSave="0" documentId="13_ncr:1_{10F7DF34-FCFF-4B5B-B68A-6F9E5C297628}" xr6:coauthVersionLast="47" xr6:coauthVersionMax="47" xr10:uidLastSave="{00000000-0000-0000-0000-000000000000}"/>
  <bookViews>
    <workbookView xWindow="28680" yWindow="-120" windowWidth="29040" windowHeight="15840" xr2:uid="{46D90B97-CB46-4AA3-80F0-4EB4BBDD3DA2}"/>
  </bookViews>
  <sheets>
    <sheet name="HHI Calculations" sheetId="1" r:id="rId1"/>
    <sheet name="INTERMEDIATE -&gt;" sheetId="5" r:id="rId2"/>
    <sheet name="IntermediateSteps" sheetId="6" r:id="rId3"/>
    <sheet name="RAW -&gt;" sheetId="2" r:id="rId4"/>
    <sheet name="2022Data" sheetId="3" r:id="rId5"/>
    <sheet name="2023Dat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G10" i="1" s="1"/>
  <c r="A13" i="1"/>
  <c r="E13" i="1" s="1"/>
  <c r="G26" i="1"/>
  <c r="K26" i="1"/>
  <c r="J26" i="1"/>
  <c r="H26" i="1"/>
  <c r="A14" i="1" l="1"/>
  <c r="H1" i="1"/>
  <c r="H10" i="1" s="1"/>
  <c r="H27" i="1"/>
  <c r="K27" i="1"/>
  <c r="A15" i="1" l="1"/>
  <c r="E14" i="1"/>
  <c r="J1" i="1"/>
  <c r="K1" i="1" l="1"/>
  <c r="K10" i="1" s="1"/>
  <c r="J10" i="1"/>
  <c r="E15" i="1"/>
  <c r="A16" i="1"/>
  <c r="E16" i="1" l="1"/>
  <c r="A17" i="1"/>
  <c r="E17" i="1" l="1"/>
  <c r="A18" i="1"/>
  <c r="E18" i="1" l="1"/>
  <c r="A19" i="1"/>
  <c r="A20" i="1" l="1"/>
  <c r="E19" i="1"/>
  <c r="E20" i="1" l="1"/>
  <c r="A21" i="1"/>
  <c r="E21" i="1" l="1"/>
  <c r="A22" i="1"/>
  <c r="A23" i="1" l="1"/>
  <c r="E23" i="1" s="1"/>
  <c r="E22" i="1"/>
</calcChain>
</file>

<file path=xl/sharedStrings.xml><?xml version="1.0" encoding="utf-8"?>
<sst xmlns="http://schemas.openxmlformats.org/spreadsheetml/2006/main" count="25" uniqueCount="20">
  <si>
    <t>Pre-Merger</t>
  </si>
  <si>
    <t>Post-Merger</t>
  </si>
  <si>
    <t>Δ HHI:</t>
  </si>
  <si>
    <t>HHI Index</t>
  </si>
  <si>
    <t>-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</si>
  <si>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</si>
  <si>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</si>
  <si>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</si>
  <si>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</si>
  <si>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</si>
  <si>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</si>
  <si>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</si>
  <si>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</si>
  <si>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</si>
  <si>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</si>
  <si>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</si>
  <si>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Assuming Company A and J are merging</t>
  </si>
  <si>
    <t>Company</t>
  </si>
  <si>
    <t>Row</t>
  </si>
  <si>
    <t>Sources and 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</si>
</sst>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2"/>
      <color theme="2" tint="-0.499984740745262"/>
      <name val="Calibri"/>
      <family val="2"/>
    </font>
    <font>
      <sz val="11"/>
      <color theme="1"/>
      <name val="Calibri"/>
      <family val="2"/>
    </font>
    <font>
      <sz val="11"/>
      <color theme="2" tint="-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1" xfId="0" applyBorder="1" applyAlignment="1">
      <alignment horizontal="centerContinuous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/>
    <xf numFmtId="0" fontId="0" fillId="0" borderId="0" xfId="0" applyBorder="1"/>
    <xf numFmtId="9" fontId="0" fillId="3" borderId="0" xfId="0" applyNumberFormat="1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3" fillId="0" borderId="2" xfId="0" applyFont="1" applyBorder="1" applyAlignment="1">
      <alignment vertic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0435-A710-47BB-9DB7-B7339A6C58C0}">
  <dimension ref="A1:K30"/>
  <sheetViews>
    <sheetView showGridLines="0" tabSelected="1" topLeftCell="C3" zoomScaleNormal="100" workbookViewId="0">
      <selection activeCell="C3" sqref="C3"/>
    </sheetView>
  </sheetViews>
  <sheetFormatPr defaultRowHeight="15" outlineLevelRow="1" outlineLevelCol="1" x14ac:dyDescent="0.25"/>
  <cols>
    <col min="1" max="1" width="0" style="5" hidden="1" customWidth="1" outlineLevel="1"/>
    <col min="2" max="2" width="9.140625" style="5" hidden="1" customWidth="1" outlineLevel="1"/>
    <col min="3" max="3" width="9.140625" style="6" customWidth="1" collapsed="1"/>
    <col min="4" max="4" width="20.7109375" customWidth="1"/>
    <col min="5" max="6" width="3.7109375" customWidth="1"/>
    <col min="7" max="8" width="12.7109375" customWidth="1"/>
    <col min="9" max="9" width="3.7109375" customWidth="1"/>
    <col min="10" max="11" width="12.7109375" customWidth="1"/>
  </cols>
  <sheetData>
    <row r="1" spans="1:11" s="5" customFormat="1" hidden="1" outlineLevel="1" x14ac:dyDescent="0.25">
      <c r="A1" s="11"/>
      <c r="B1" s="11"/>
      <c r="C1" s="16">
        <v>64</v>
      </c>
      <c r="G1" s="11">
        <f>MAX($C$1:E$1)+1</f>
        <v>65</v>
      </c>
      <c r="H1" s="11">
        <f>MAX($C$1:G$1)+1</f>
        <v>66</v>
      </c>
      <c r="I1" s="11"/>
      <c r="J1" s="11">
        <f>MAX($C$1:I$1)+1</f>
        <v>67</v>
      </c>
      <c r="K1" s="11">
        <f>MAX($C$1:J$1)+1</f>
        <v>68</v>
      </c>
    </row>
    <row r="2" spans="1:11" s="5" customFormat="1" hidden="1" outlineLevel="1" x14ac:dyDescent="0.25">
      <c r="A2" s="16">
        <v>0</v>
      </c>
      <c r="B2" s="11"/>
      <c r="C2" s="11"/>
      <c r="G2" s="17">
        <v>2022</v>
      </c>
      <c r="H2" s="17">
        <v>2022</v>
      </c>
      <c r="I2" s="17"/>
      <c r="J2" s="17">
        <v>2023</v>
      </c>
      <c r="K2" s="17">
        <v>2023</v>
      </c>
    </row>
    <row r="3" spans="1:11" collapsed="1" x14ac:dyDescent="0.25"/>
    <row r="4" spans="1:11" ht="21" customHeight="1" x14ac:dyDescent="0.25">
      <c r="D4" s="9" t="s">
        <v>3</v>
      </c>
    </row>
    <row r="5" spans="1:11" ht="15" customHeight="1" x14ac:dyDescent="0.25">
      <c r="D5" s="10" t="s">
        <v>16</v>
      </c>
    </row>
    <row r="6" spans="1:11" ht="3" customHeight="1" x14ac:dyDescent="0.25">
      <c r="D6" s="10"/>
    </row>
    <row r="7" spans="1:11" ht="3" customHeight="1" x14ac:dyDescent="0.25">
      <c r="D7" s="20"/>
      <c r="E7" s="13"/>
      <c r="F7" s="13"/>
      <c r="G7" s="13"/>
      <c r="H7" s="13"/>
      <c r="I7" s="13"/>
      <c r="J7" s="13"/>
      <c r="K7" s="13"/>
    </row>
    <row r="8" spans="1:11" x14ac:dyDescent="0.25">
      <c r="G8" s="3">
        <v>2022</v>
      </c>
      <c r="H8" s="3"/>
      <c r="J8" s="3">
        <v>2023</v>
      </c>
      <c r="K8" s="3"/>
    </row>
    <row r="9" spans="1:11" x14ac:dyDescent="0.25">
      <c r="D9" s="7" t="s">
        <v>17</v>
      </c>
      <c r="E9" s="7" t="s">
        <v>18</v>
      </c>
      <c r="F9" s="7"/>
      <c r="G9" s="7" t="s">
        <v>0</v>
      </c>
      <c r="H9" s="7" t="s">
        <v>1</v>
      </c>
      <c r="I9" s="7"/>
      <c r="J9" s="7" t="s">
        <v>0</v>
      </c>
      <c r="K9" s="7" t="s">
        <v>1</v>
      </c>
    </row>
    <row r="10" spans="1:11" x14ac:dyDescent="0.25">
      <c r="D10" s="7"/>
      <c r="E10" s="7"/>
      <c r="F10" s="7"/>
      <c r="G10" s="18" t="str">
        <f>"["&amp;CHAR(G$1)&amp;"]"</f>
        <v>[A]</v>
      </c>
      <c r="H10" s="18" t="str">
        <f>"["&amp;CHAR(H$1)&amp;"]"</f>
        <v>[B]</v>
      </c>
      <c r="I10" s="7"/>
      <c r="J10" s="18" t="str">
        <f>"["&amp;CHAR(J$1)&amp;"]"</f>
        <v>[C]</v>
      </c>
      <c r="K10" s="18" t="str">
        <f>"["&amp;CHAR(K$1)&amp;"]"</f>
        <v>[D]</v>
      </c>
    </row>
    <row r="11" spans="1:11" ht="3" customHeight="1" x14ac:dyDescent="0.25">
      <c r="D11" s="7"/>
      <c r="E11" s="7"/>
      <c r="F11" s="7"/>
      <c r="G11" s="7"/>
      <c r="H11" s="7"/>
      <c r="I11" s="7"/>
      <c r="J11" s="7"/>
      <c r="K11" s="7"/>
    </row>
    <row r="12" spans="1:11" ht="3" customHeight="1" x14ac:dyDescent="0.25"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1">
        <f>MAX($A$2:A12)+1</f>
        <v>1</v>
      </c>
      <c r="D13" t="s">
        <v>5</v>
      </c>
      <c r="E13" s="12" t="str">
        <f>"[" &amp; TEXT($A13,"0") &amp; "]"</f>
        <v>[1]</v>
      </c>
      <c r="G13" s="8">
        <v>0.2</v>
      </c>
      <c r="H13" s="8">
        <v>0.31</v>
      </c>
      <c r="J13" s="8">
        <v>0.15</v>
      </c>
      <c r="K13" s="8">
        <v>0.45</v>
      </c>
    </row>
    <row r="14" spans="1:11" x14ac:dyDescent="0.25">
      <c r="A14" s="11">
        <f>MAX($A$2:A13)+1</f>
        <v>2</v>
      </c>
      <c r="D14" t="s">
        <v>6</v>
      </c>
      <c r="E14" s="12" t="str">
        <f t="shared" ref="E14:E23" si="0">"[" &amp; TEXT($A14,"0") &amp; "]"</f>
        <v>[2]</v>
      </c>
      <c r="G14" s="1">
        <v>0.15</v>
      </c>
      <c r="H14" s="1">
        <v>0.15</v>
      </c>
      <c r="J14" s="1">
        <v>0.14000000000000001</v>
      </c>
      <c r="K14" s="1">
        <v>0.14000000000000001</v>
      </c>
    </row>
    <row r="15" spans="1:11" x14ac:dyDescent="0.25">
      <c r="A15" s="11">
        <f>MAX($A$2:A14)+1</f>
        <v>3</v>
      </c>
      <c r="D15" t="s">
        <v>7</v>
      </c>
      <c r="E15" s="12" t="str">
        <f t="shared" si="0"/>
        <v>[3]</v>
      </c>
      <c r="G15" s="1">
        <v>0.04</v>
      </c>
      <c r="H15" s="1">
        <v>0.04</v>
      </c>
      <c r="J15" s="1">
        <v>0.1</v>
      </c>
      <c r="K15" s="1">
        <v>0.1</v>
      </c>
    </row>
    <row r="16" spans="1:11" x14ac:dyDescent="0.25">
      <c r="A16" s="11">
        <f>MAX($A$2:A15)+1</f>
        <v>4</v>
      </c>
      <c r="D16" t="s">
        <v>8</v>
      </c>
      <c r="E16" s="12" t="str">
        <f t="shared" si="0"/>
        <v>[4]</v>
      </c>
      <c r="G16" s="1">
        <v>0.03</v>
      </c>
      <c r="H16" s="1">
        <v>0.03</v>
      </c>
      <c r="J16" s="1">
        <v>0.09</v>
      </c>
      <c r="K16" s="1">
        <v>0.09</v>
      </c>
    </row>
    <row r="17" spans="1:11" x14ac:dyDescent="0.25">
      <c r="A17" s="11">
        <f>MAX($A$2:A16)+1</f>
        <v>5</v>
      </c>
      <c r="D17" t="s">
        <v>9</v>
      </c>
      <c r="E17" s="12" t="str">
        <f t="shared" si="0"/>
        <v>[5]</v>
      </c>
      <c r="G17" s="1">
        <v>0.02</v>
      </c>
      <c r="H17" s="1">
        <v>0.02</v>
      </c>
      <c r="J17" s="1">
        <v>0.09</v>
      </c>
      <c r="K17" s="1">
        <v>0.09</v>
      </c>
    </row>
    <row r="18" spans="1:11" x14ac:dyDescent="0.25">
      <c r="A18" s="11">
        <f>MAX($A$2:A17)+1</f>
        <v>6</v>
      </c>
      <c r="D18" t="s">
        <v>10</v>
      </c>
      <c r="E18" s="12" t="str">
        <f t="shared" si="0"/>
        <v>[6]</v>
      </c>
      <c r="G18" s="1">
        <v>7.0000000000000007E-2</v>
      </c>
      <c r="H18" s="1">
        <v>7.0000000000000007E-2</v>
      </c>
      <c r="J18" s="1">
        <v>0.01</v>
      </c>
      <c r="K18" s="1">
        <v>0.01</v>
      </c>
    </row>
    <row r="19" spans="1:11" x14ac:dyDescent="0.25">
      <c r="A19" s="11">
        <f>MAX($A$2:A18)+1</f>
        <v>7</v>
      </c>
      <c r="D19" t="s">
        <v>11</v>
      </c>
      <c r="E19" s="12" t="str">
        <f t="shared" si="0"/>
        <v>[7]</v>
      </c>
      <c r="G19" s="1">
        <v>0.01</v>
      </c>
      <c r="H19" s="1">
        <v>0.01</v>
      </c>
      <c r="J19" s="1">
        <v>0.01</v>
      </c>
      <c r="K19" s="1">
        <v>0.01</v>
      </c>
    </row>
    <row r="20" spans="1:11" x14ac:dyDescent="0.25">
      <c r="A20" s="11">
        <f>MAX($A$2:A19)+1</f>
        <v>8</v>
      </c>
      <c r="D20" t="s">
        <v>12</v>
      </c>
      <c r="E20" s="12" t="str">
        <f t="shared" si="0"/>
        <v>[8]</v>
      </c>
      <c r="G20" s="1">
        <v>7.0000000000000007E-2</v>
      </c>
      <c r="H20" s="1">
        <v>7.0000000000000007E-2</v>
      </c>
      <c r="J20" s="1">
        <v>0.04</v>
      </c>
      <c r="K20" s="1">
        <v>0.04</v>
      </c>
    </row>
    <row r="21" spans="1:11" x14ac:dyDescent="0.25">
      <c r="A21" s="11">
        <f>MAX($A$2:A20)+1</f>
        <v>9</v>
      </c>
      <c r="D21" t="s">
        <v>13</v>
      </c>
      <c r="E21" s="12" t="str">
        <f t="shared" si="0"/>
        <v>[9]</v>
      </c>
      <c r="G21" s="1">
        <v>0.17</v>
      </c>
      <c r="H21" s="1">
        <v>0.17</v>
      </c>
      <c r="J21" s="1">
        <v>0.03</v>
      </c>
      <c r="K21" s="1">
        <v>0.03</v>
      </c>
    </row>
    <row r="22" spans="1:11" x14ac:dyDescent="0.25">
      <c r="A22" s="11">
        <f>MAX($A$2:A21)+1</f>
        <v>10</v>
      </c>
      <c r="D22" t="s">
        <v>14</v>
      </c>
      <c r="E22" s="12" t="str">
        <f t="shared" si="0"/>
        <v>[10]</v>
      </c>
      <c r="G22" s="8">
        <v>0.11</v>
      </c>
      <c r="H22" s="4" t="s">
        <v>4</v>
      </c>
      <c r="J22" s="8">
        <v>0.3</v>
      </c>
      <c r="K22" s="4" t="s">
        <v>4</v>
      </c>
    </row>
    <row r="23" spans="1:11" x14ac:dyDescent="0.25">
      <c r="A23" s="11">
        <f>MAX($A$2:A22)+1</f>
        <v>11</v>
      </c>
      <c r="D23" t="s">
        <v>15</v>
      </c>
      <c r="E23" s="12" t="str">
        <f t="shared" si="0"/>
        <v>[11]</v>
      </c>
      <c r="G23" s="1">
        <v>0.13</v>
      </c>
      <c r="H23" s="1">
        <v>0.13</v>
      </c>
      <c r="J23" s="1">
        <v>0.04</v>
      </c>
      <c r="K23" s="1">
        <v>0.04</v>
      </c>
    </row>
    <row r="24" spans="1:11" ht="3" customHeight="1" x14ac:dyDescent="0.25">
      <c r="G24" s="2"/>
    </row>
    <row r="25" spans="1:11" ht="3" customHeight="1" x14ac:dyDescent="0.25">
      <c r="D25" s="13"/>
      <c r="E25" s="13"/>
      <c r="F25" s="13"/>
      <c r="G25" s="15"/>
      <c r="H25" s="13"/>
      <c r="I25" s="13"/>
      <c r="J25" s="13"/>
      <c r="K25" s="13"/>
    </row>
    <row r="26" spans="1:11" x14ac:dyDescent="0.25">
      <c r="D26" s="21" t="s">
        <v>3</v>
      </c>
      <c r="E26" s="7"/>
      <c r="F26" s="7"/>
      <c r="G26" s="7">
        <f>SUMSQ(G13:G23)*100^2</f>
        <v>1332.0000000000002</v>
      </c>
      <c r="H26" s="7">
        <f>SUMSQ(H13:H23)*100^2</f>
        <v>1772</v>
      </c>
      <c r="I26" s="7"/>
      <c r="J26" s="7">
        <f>SUMSQ(J13:J23)*100^2</f>
        <v>1626</v>
      </c>
      <c r="K26" s="7">
        <f>SUMSQ(K13:K23)*100^2</f>
        <v>2526</v>
      </c>
    </row>
    <row r="27" spans="1:11" x14ac:dyDescent="0.25">
      <c r="D27" s="7"/>
      <c r="E27" s="7"/>
      <c r="F27" s="7"/>
      <c r="G27" s="19" t="s">
        <v>2</v>
      </c>
      <c r="H27" s="7">
        <f>H26-G26</f>
        <v>439.99999999999977</v>
      </c>
      <c r="I27" s="7"/>
      <c r="J27" s="19" t="s">
        <v>2</v>
      </c>
      <c r="K27" s="7">
        <f>K26-J26</f>
        <v>900</v>
      </c>
    </row>
    <row r="28" spans="1:11" ht="3" customHeight="1" thickBot="1" x14ac:dyDescent="0.3">
      <c r="D28" s="14"/>
      <c r="E28" s="14"/>
      <c r="F28" s="14"/>
      <c r="G28" s="14"/>
      <c r="H28" s="14"/>
      <c r="I28" s="14"/>
      <c r="J28" s="14"/>
      <c r="K28" s="14"/>
    </row>
    <row r="29" spans="1:11" ht="3" customHeight="1" thickTop="1" x14ac:dyDescent="0.25">
      <c r="D29" s="7"/>
      <c r="E29" s="7"/>
      <c r="F29" s="7"/>
      <c r="G29" s="7"/>
      <c r="H29" s="7"/>
      <c r="I29" s="7"/>
      <c r="J29" s="7"/>
      <c r="K29" s="7"/>
    </row>
    <row r="30" spans="1:11" x14ac:dyDescent="0.25">
      <c r="D30" s="21" t="s">
        <v>19</v>
      </c>
      <c r="E30" s="7"/>
      <c r="F30" s="7"/>
      <c r="G30" s="7"/>
      <c r="H30" s="7"/>
      <c r="I30" s="7"/>
      <c r="J30" s="7"/>
      <c r="K3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A312B-87FF-41E2-8475-B2AB83A0A31F}">
  <sheetPr>
    <tabColor theme="1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6BC0-5C6F-420F-B0AC-857521AC7C7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C057-A03E-440C-9C53-2EF108B16564}">
  <sheetPr>
    <tabColor theme="1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D630B-2D5D-4C34-BF12-C0511374079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BE2F-FF1E-452C-9270-FFC0C24BDA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HHI Calculations</vt:lpstr>
      <vt:lpstr>INTERMEDIATE -&gt;</vt:lpstr>
      <vt:lpstr>IntermediateSteps</vt:lpstr>
      <vt:lpstr>RAW -&gt;</vt:lpstr>
      <vt:lpstr>2022Data</vt:lpstr>
      <vt:lpstr>2023Data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Bhatt, Tirth</dc:creator>
  <cp:lastModifiedBy>Bhatt, Tirth</cp:lastModifiedBy>
  <dcterms:created xsi:type="dcterms:W3CDTF">2024-10-09T18:44:57Z</dcterms:created>
  <dcterms:modified xsi:type="dcterms:W3CDTF">2024-10-15T15:49:13Z</dcterms:modified>
</cp:coreProperties>
</file>