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75" windowWidth="20730" windowHeight="11760" activeTab="2"/>
  </bookViews>
  <sheets>
    <sheet name="Лист1" sheetId="1" r:id="rId1"/>
    <sheet name="Герои" sheetId="2" r:id="rId2"/>
    <sheet name="Лист3" sheetId="3" r:id="rId3"/>
  </sheets>
  <calcPr calcId="124519"/>
</workbook>
</file>

<file path=xl/calcChain.xml><?xml version="1.0" encoding="utf-8"?>
<calcChain xmlns="http://schemas.openxmlformats.org/spreadsheetml/2006/main">
  <c r="I32" i="3"/>
  <c r="I5"/>
  <c r="I6"/>
  <c r="I7"/>
  <c r="I8"/>
  <c r="I9"/>
  <c r="I10"/>
  <c r="I11"/>
  <c r="I12"/>
  <c r="I13"/>
  <c r="I14"/>
  <c r="I15"/>
  <c r="I16"/>
  <c r="I17"/>
  <c r="I18"/>
  <c r="I19"/>
  <c r="I20"/>
  <c r="I21"/>
  <c r="I22"/>
  <c r="I23"/>
  <c r="I24"/>
  <c r="I25"/>
  <c r="I26"/>
  <c r="I27"/>
  <c r="I28"/>
  <c r="I29"/>
  <c r="I30"/>
  <c r="I31"/>
  <c r="I33"/>
  <c r="I34"/>
  <c r="I35"/>
  <c r="I36"/>
  <c r="I37"/>
  <c r="I38"/>
  <c r="I39"/>
  <c r="I40"/>
  <c r="I41"/>
  <c r="I42"/>
  <c r="I43"/>
  <c r="I44"/>
  <c r="I45"/>
  <c r="I46"/>
  <c r="I47"/>
  <c r="I48"/>
  <c r="I49"/>
  <c r="I50"/>
  <c r="I51"/>
  <c r="I52"/>
  <c r="I53"/>
  <c r="I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4"/>
</calcChain>
</file>

<file path=xl/sharedStrings.xml><?xml version="1.0" encoding="utf-8"?>
<sst xmlns="http://schemas.openxmlformats.org/spreadsheetml/2006/main" count="325" uniqueCount="221">
  <si>
    <t>Задача</t>
  </si>
  <si>
    <t>Трудозатраты</t>
  </si>
  <si>
    <t>Приоритет</t>
  </si>
  <si>
    <t>Создание версий RU / ENG</t>
  </si>
  <si>
    <t>Отражение событий: наведение курсора - выезд таблички с данными, клик - выезд карты</t>
  </si>
  <si>
    <t>HINT - количеством - по числу событий. Каждый HINT с гиперссылкой на описание оружия</t>
  </si>
  <si>
    <t>Лист - Герои войны (в т.ч. - конструкторы)</t>
  </si>
  <si>
    <t>Лист - Оружие Победы</t>
  </si>
  <si>
    <t>Лист "0" - описание проекта и аналогов</t>
  </si>
  <si>
    <t>Приведение в порядок всех ссылок</t>
  </si>
  <si>
    <t>Публикация сайта</t>
  </si>
  <si>
    <t>№</t>
  </si>
  <si>
    <t>Исполнитель</t>
  </si>
  <si>
    <t>Ильдар</t>
  </si>
  <si>
    <t>Ильдар, Алексей</t>
  </si>
  <si>
    <t>Слайдер на 1 странице по обрацу второй</t>
  </si>
  <si>
    <t>Догрузить все события</t>
  </si>
  <si>
    <t>Доработать интерфейс по отображению событий со слайдером</t>
  </si>
  <si>
    <t>Илья</t>
  </si>
  <si>
    <t>Заморозка последнего активного действия</t>
  </si>
  <si>
    <t>Ссылка на фото</t>
  </si>
  <si>
    <t>Дата рож</t>
  </si>
  <si>
    <t>Место рожд</t>
  </si>
  <si>
    <t>Дата смер</t>
  </si>
  <si>
    <t>Описание подвига</t>
  </si>
  <si>
    <t>Сфера деятельности</t>
  </si>
  <si>
    <t>Список HINT -ов по героям и по технике</t>
  </si>
  <si>
    <t>Дмитрий</t>
  </si>
  <si>
    <t>Полная база героев и орудя победы</t>
  </si>
  <si>
    <t>Алексей</t>
  </si>
  <si>
    <t>Илья, Дмитрий</t>
  </si>
  <si>
    <t>Все</t>
  </si>
  <si>
    <t>Экономика</t>
  </si>
  <si>
    <t>Ссылка</t>
  </si>
  <si>
    <t>Ссылка в проекте</t>
  </si>
  <si>
    <t>https://ru.wikipedia.org/wiki/Mark_I_(%D1%82%D0%B0%D0%BD%D0%BA)</t>
  </si>
  <si>
    <t>Самый большой танк в мире - Маус, Германия, 1944 г, выпущенно 2 шт, длина 10 м, вес - 189 т, калибр - 128 мм</t>
  </si>
  <si>
    <t>Самый первый в мире танк - Mark - 1, Великобритания, 1916, выпущено 150 шт, масса 28,45 т, клибр - 57 мм (2 шт)</t>
  </si>
  <si>
    <t>Второе по числу танков сражение: 6-10 июля 1941 г. Сенно, Белоруссия, 1900 танков. Победа Германии.</t>
  </si>
  <si>
    <t>Самое большое танковое сражение: 23-30 июня 1941 г. Броды-Луцк-Дубно. 3200 танков. Победа Германии.</t>
  </si>
  <si>
    <t>http://fb.ru/article/114265/krupneyshie-tankovyie-srajeniya-vtoroy-mirovoy-voynyi</t>
  </si>
  <si>
    <t>Четвертое по числу танков сражение ВМВ. Июль 1943, Прохоровка, 1500 танков. Победа СССР</t>
  </si>
  <si>
    <t>Третье по числу танков сражение ВОВ: 23окт - 5ноя 1942 г. Эль-Аламейн. 1659 танков. Победа Великобритании</t>
  </si>
  <si>
    <t>Крупнейшая операция Союзников во 2 мировой войне. Дюнкерк, эвакуировано 338 тыс. человек, в т.ч. 199 тыс. англичан</t>
  </si>
  <si>
    <t>https://ru.wikipedia.org/wiki/%D0%92%D1%82%D0%BE%D1%80%D0%BE%D0%B5_%D1%81%D1%80%D0%B0%D0%B6%D0%B5%D0%BD%D0%B8%D0%B5_%D0%BF%D1%80%D0%B8_%D0%AD%D0%BB%D1%8C-%D0%90%D0%BB%D0%B0%D0%BC%D0%B5%D0%B9%D0%BD%D0%B5</t>
  </si>
  <si>
    <t>https://ru.wikipedia.org/wiki/%D0%94%D1%8E%D0%BD%D0%BA%D0%B5%D1%80%D0%BA%D1%81%D0%BA%D0%B0%D1%8F_%D0%BE%D0%BF%D0%B5%D1%80%D0%B0%D1%86%D0%B8%D1%8F</t>
  </si>
  <si>
    <t>Общие потери во второй мировой войне - 71 млн. человек</t>
  </si>
  <si>
    <t>https://ru.wikipedia.org/wiki/%D0%9F%D0%BE%D1%82%D0%B5%D1%80%D0%B8_%D0%B2%D0%BE_%D0%92%D1%82%D0%BE%D1%80%D0%BE%D0%B9_%D0%BC%D0%B8%D1%80%D0%BE%D0%B2%D0%BE%D0%B9_%D0%B2%D0%BE%D0%B9%D0%BD%D0%B5</t>
  </si>
  <si>
    <t>https://www.worldatlas.com/articles/major-battles-of-world-war-ii-ww2.html</t>
  </si>
  <si>
    <t>Крупнейшее сражение второй мировой войны по мнению worldatlas.com Арденское сражение. 16 дек 1944 - 29 янв 1945. Потери вермахта - до 125 тыс. человек, потери США - 89500 человек</t>
  </si>
  <si>
    <t>https://ria.ru/20171216/1510964059.html</t>
  </si>
  <si>
    <t>Крупное воздушное сражение ВМВ. Битва за Кавказ, Германия - СССР, апрель-июнь 1943. 2250 самолетов, в т.ч. 1200 - люфтваффе. Победа СССР</t>
  </si>
  <si>
    <t>Крупное воздушное сражение ВМВ. Среднедонская наступательная операция, Германия - СССР, 16 дек 1942. 900 самолетов. Победа СССР</t>
  </si>
  <si>
    <t>Крупное воздушное сражение в Корейской войне. 30 октября 1951 г, "Черный вторник", США (221 самолет) - СССР (44 МИГ-15). Победа СССР</t>
  </si>
  <si>
    <t>Поставки США и Великобритании по Лендлизу: Самолеты 18400, Бронетехника 18564, автомашины 432500, локомотивы - 1981, продовольствие - 4,5 млн. т, авиабензин - 2 млн. т (2/3 общего потребления)</t>
  </si>
  <si>
    <t>https://ru.wikipedia.org/wiki/%D0%9B%D0%B5%D0%BD%D0%B4-%D0%BB%D0%B8%D0%B7#Долги_по_ленд-лизу_и_их_выплата</t>
  </si>
  <si>
    <t>https://en.wikipedia.org/wiki/German_casualties_in_World_War_II</t>
  </si>
  <si>
    <t>Потери Вермахта (погибло, пропало без вести, пленных) - 3268 тыс. чел, в т.ч на восточном фронте 2124 или 65%. P.E. Schramm</t>
  </si>
  <si>
    <t>Безвозвратные потери военнослужащих СССР 11444 тыс. человек. В т.ч. 6818 тыс. погибло в боях, 1850 - не вернулось из плена</t>
  </si>
  <si>
    <t>https://ru.wikipedia.org/wiki/%D0%9F%D0%BE%D1%82%D0%B5%D1%80%D0%B8_%D0%B2_%D0%92%D0%B5%D0%BB%D0%B8%D0%BA%D0%BE%D0%B9_%D0%9E%D1%82%D0%B5%D1%87%D0%B5%D1%81%D1%82%D0%B2%D0%B5%D0%BD%D0%BD%D0%BE%D0%B9_%D0%B2%D0%BE%D0%B9%D0%BD%D0%B5</t>
  </si>
  <si>
    <t>Общие потери вооруженных сил Германии во второй мировой войне (погибших) по оценке R.Overmans - 5318 тыс. чел</t>
  </si>
  <si>
    <t>https://en.wikipedia.org/wiki/German_casualties_in_World_War_II#cite_note-Overmans-30</t>
  </si>
  <si>
    <t xml:space="preserve">140 миллиардов рейхсмарок Германия потратила только в 1942 году. Данная сумма соответствует нынешней стоимости эквивалента 534 миллиарда евро. </t>
  </si>
  <si>
    <t>https://zen.yandex.ru/media/russianhistory/interesnye-fakty-o-vtoroi-mirovoi-voine-5af41d979b403cc4d08075d0</t>
  </si>
  <si>
    <t xml:space="preserve">США произвели 329 000 боевых самолетов, 162 000 - Советский Союз, 90 000 - Япония и 126 000 - Третий Рейх. </t>
  </si>
  <si>
    <t>Япония также была единственной страной, которая использовала химические боевые средства (включая синильную кислоту, горчичный газ), и ранее проверяла их на китайских военнопленных.</t>
  </si>
  <si>
    <t>https://zen.yandex.ru/media/russianhistory/interesnye-fakty-o-vtoroi-mirovoi-voine-5af41d979b403cc4d08075d1</t>
  </si>
  <si>
    <t>https://zen.yandex.ru/media/russianhistory/interesnye-fakty-o-vtoroi-mirovoi-voine-5af41d979b403cc4d08075d2</t>
  </si>
  <si>
    <t>Дед премьер-министра Польши Д.Туска Йозеф Туск, а также его двоюродный дед служили в Вермахте.</t>
  </si>
  <si>
    <t>https://male.mediasalt.ru/interesnye_fakty_o_vtoroy_mirovoy</t>
  </si>
  <si>
    <t>В ходе войны Германии с Францией, командующий французов Г.Гамелен строго запретил солдатам приближаться к немецким позициям ближе, чем на километр.</t>
  </si>
  <si>
    <t>Каждый 8 двигатель для самолётов Люфтваффе был родом из Франции.</t>
  </si>
  <si>
    <t>https://tass.ru/spec/wwii</t>
  </si>
  <si>
    <t xml:space="preserve">Советский Союз оказал испанскому народу значительную материальную помощь. По всей стране шел сбор средств для Испании. В течение нескольких дней июля 1936 года было собрано 12 млн рублей, а к концу октября эта цифра возросла до 47 млн. </t>
  </si>
  <si>
    <t>За три года войны в Испанию из Советского Союза было поставлено: 648 самолетов, 347 танков (по другим сведениям, 362), 60 бронеавтомобилей, 1 186 орудий, 340 минометов, 20 486 пулеметов, 497 813 винтовок, 862 млн патронов, 3,4 млн снарядов, 110 автомобилей, 4 торпедных катера.</t>
  </si>
  <si>
    <t>К 1938 г. Судетская область была одной из наиболее экономически развитых в Чехословакии. В области проживали 2,8 млн этнических немцев</t>
  </si>
  <si>
    <t>Есть мнение, что началом Второй мировой войны следует считать не 1 сентября 1939 года, а 7 июля 1937. В этот день расквартированные в окрестностях Пекина японские войска спровоцировали столкновение с китайскими частями.</t>
  </si>
  <si>
    <t>Условия капитуляции Японии были выдвинуты в Потсдамской декларации, подписанной 26 июля 1945 г. правительствами Великобритании, США и Китая. Однако японское правительство отказалось принять их</t>
  </si>
  <si>
    <t>Потери Франции во 2 МВ. С 3 сентября 1939 г. по 8 мая 1945 г. погибли 201 568 военнослужащих и около 400 тыс. гражданских лиц</t>
  </si>
  <si>
    <t>Потери Великобритании во 2 МВ. С 3 сентября 1939 г. по 2 сентября 1945 г. погибли 382 600 военнослужащих и 67 100 гражданских лиц.</t>
  </si>
  <si>
    <t>Потери Китая во 2 МВ. С 1 сентября 1939 г. по 2 сентября 1945 г. в войне против Японии погибли от 3 млн до 3,75 млн военнослужащих и порядка 10 млн человек гражданского населения</t>
  </si>
  <si>
    <t>Потери США во 2 МВ. С 7 декабря 1941 г. по 2 сентября 1945 г. погибли 407 316 военнослужащих и около 6 тыс. гражданских лиц</t>
  </si>
  <si>
    <t>Потери СССР во 2 МВ. С 22 июня 1941 г. по 2 сентября 1945 г. погибли порядка 26,6 млн человек.</t>
  </si>
  <si>
    <t>Всего с июля по декабрь 1941 года в СССР было эвакуировано более 2,5 тыс. предприятий, в том числе 1523 крупных. И уже через 1,5 - 2 месяца они начинали давать продукцию.</t>
  </si>
  <si>
    <t>Эвакуация в СССР: В тыловые районы было вывезено более 10 млн. человек.</t>
  </si>
  <si>
    <t>В СССР за время войны добровольная финансовая помощь трудящихся позволила дополнительно направить на фронт 2,5 тыс. самолетов, несколько тысяч танков и другой военной техники</t>
  </si>
  <si>
    <t>Самый пожилой Герой Советского Союза. Кузьмин Матвей Кузьмич, 83 года. Посмертно. Завел 250 гитлеровцев в засаду.</t>
  </si>
  <si>
    <t>Ленинградская школьница Зина Портнова. 15 лет. Работая в столовой отравила 100 гитлеровцев. Растреляна 13 января 1944 г.</t>
  </si>
  <si>
    <t>https://infourok.ru/nauchna_rabota_velikaya_otechestvennaya_voyna_v_cifrah_i_faktah-584966.htm</t>
  </si>
  <si>
    <t>Производство танков за 2 МВ: СССР 105 тыс., США 88 тыс., Германия - 47 тыс., Великобритания - 28 тыс.</t>
  </si>
  <si>
    <t>Производство артиллерии за 2 МВ: СССР 517 тыс., США 257 тыс., Германия - 160 тыс., Великобритания - 125 тыс.</t>
  </si>
  <si>
    <t>27 мая 1941 года британскими моряками был потоплен крупнейший Линкор Германии - "Бисмарк"</t>
  </si>
  <si>
    <t>Жертвами Холокоста стали 5908 тыс. человек, в т.ч. В Польше 3000 тыс., Украине 900 тыс., Венгрии 450 тыс., России 352 тыс. человек</t>
  </si>
  <si>
    <t>https://www.secondworldwarhistory.com/world-war-2-statistics.php</t>
  </si>
  <si>
    <t>Дислокация Вермахта (дивизий) по странам в июне 1943: СССР - 179, центральная Европа 42, Норвегия и Финляндия - 16, Балканы - 17</t>
  </si>
  <si>
    <t>http://www.world-war-2.info/statistics/</t>
  </si>
  <si>
    <t>10 августа 1945 года, в связи с неизбежной японской капитуляцией, США и СССР договорились разделить Корею по 38-й параллели</t>
  </si>
  <si>
    <t>В корейской войне участвовало 780 тыс. китайцев, 590 тыс. северокорейцев, до 480 тыс солдат США, 63 тыс. англичан, менее 1000 солдат СССР</t>
  </si>
  <si>
    <t>Потери в Корейской войне: РК 138 тыс, КНДР - 112 тыс., Китай - 60 тыс, США - 38 тыс. чел</t>
  </si>
  <si>
    <t>4 апреля 1949 года создана НАТО. членами НАТО стали 12 стран: США, Канада, Исландия, Великобритания, Франция, Бельгия, Нидерланды, Люксембург, Норвегия, Дания, Италия и Португалия</t>
  </si>
  <si>
    <t>https://ru.wikipedia.org/wiki/%D0%9D%D0%90%D0%A2%D0%9E</t>
  </si>
  <si>
    <t>https://ru.wikipedia.org/wiki/%D0%9A%D0%BE%D1%80%D0%B5%D0%B9%D1%81%D0%BA%D0%B0%D1%8F_%D0%B2%D0%BE%D0%B9%D0%BD%D0%B0</t>
  </si>
  <si>
    <t>https://ru.wikipedia.org/wiki/%D0%9A%D0%BE%D1%80%D0%B5%D0%B9%D1%81%D0%BA%D0%B0%D1%8F_%D0%B2%D0%BE%D0%B9%D0%BD%D0%B1</t>
  </si>
  <si>
    <t>https://ru.wikipedia.org/wiki/%D0%9A%D0%BE%D1%80%D0%B5%D0%B9%D1%81%D0%BA%D0%B0%D1%8F_%D0%B2%D0%BE%D0%B9%D0%BD%D0%B2</t>
  </si>
  <si>
    <t>14 мая 1955 года создана ОВД. Договор подписан Албанией, Болгарией, Венгрией, ГДР, Польшей, Румынией, СССР и Чехословакией</t>
  </si>
  <si>
    <t>https://ru.wikipedia.org/wiki/%D0%9E%D1%80%D0%B3%D0%B0%D0%BD%D0%B8%D0%B7%D0%B0%D1%86%D0%B8%D1%8F_%D0%92%D0%B0%D1%80%D1%88%D0%B0%D0%B2%D1%81%D0%BA%D0%BE%D0%B3%D0%BE_%D0%B4%D0%BE%D0%B3%D0%BE%D0%B2%D0%BE%D1%80%D0%B0</t>
  </si>
  <si>
    <t>Дата</t>
  </si>
  <si>
    <t>Танки</t>
  </si>
  <si>
    <t>Численность ВС</t>
  </si>
  <si>
    <t>Потери в войнах</t>
  </si>
  <si>
    <t>Германия</t>
  </si>
  <si>
    <t>Великобритания</t>
  </si>
  <si>
    <t>Белоруссия</t>
  </si>
  <si>
    <t>Мир</t>
  </si>
  <si>
    <t>Крупное воздушное сражение ВМВ. Битва при Марианских отровах, США - Япония, 19-20 июня 1944. 17500 самолетов. Победа США</t>
  </si>
  <si>
    <t>Корея</t>
  </si>
  <si>
    <t>Объем поставок США в СССР по ленд-лизу. 10.8 млрд $, 160 млрд $ в ценах 2015. Оплачено СССР, затем РФ 772 млн. $.</t>
  </si>
  <si>
    <t>США</t>
  </si>
  <si>
    <t>СССР</t>
  </si>
  <si>
    <t>Япония</t>
  </si>
  <si>
    <t>Польша</t>
  </si>
  <si>
    <t>Франция</t>
  </si>
  <si>
    <t>Испания</t>
  </si>
  <si>
    <t>Чехословакия</t>
  </si>
  <si>
    <t>Монголия</t>
  </si>
  <si>
    <t>Весной 1938 года началось прямое участие советских военных специалистов и инструкторов в планировании и проведении боевых операций против Японии. С японскими пилотами сражались 2 тыс. советских летчиков-добровольцев, каждый 10-й из них погиб в боях.</t>
  </si>
  <si>
    <t>Китай</t>
  </si>
  <si>
    <t>мир</t>
  </si>
  <si>
    <t>Артиллерия</t>
  </si>
  <si>
    <t>ВМФ</t>
  </si>
  <si>
    <t>Дадское море</t>
  </si>
  <si>
    <t>Бельгия</t>
  </si>
  <si>
    <t>id</t>
  </si>
  <si>
    <t>Факт на русском</t>
  </si>
  <si>
    <t>Факт на английском</t>
  </si>
  <si>
    <t>Событие на русском</t>
  </si>
  <si>
    <t>Событие на английском</t>
  </si>
  <si>
    <t>Место на русском</t>
  </si>
  <si>
    <t>Место на английском</t>
  </si>
  <si>
    <t>rusFact</t>
  </si>
  <si>
    <t>engFact</t>
  </si>
  <si>
    <t>url</t>
  </si>
  <si>
    <t>date</t>
  </si>
  <si>
    <t>rusIndicator</t>
  </si>
  <si>
    <t>engIndicator</t>
  </si>
  <si>
    <t>rusCountry</t>
  </si>
  <si>
    <t>engCountry</t>
  </si>
  <si>
    <t>rusCity</t>
  </si>
  <si>
    <t>engCity</t>
  </si>
  <si>
    <t>Морозовск</t>
  </si>
  <si>
    <t>Ставрополь</t>
  </si>
  <si>
    <t>Марианские острова, Филиппинское море</t>
  </si>
  <si>
    <t>Численность танков</t>
  </si>
  <si>
    <t>Россия</t>
  </si>
  <si>
    <t>Прохоровка</t>
  </si>
  <si>
    <t>Египет</t>
  </si>
  <si>
    <t>Эль-Аламейн</t>
  </si>
  <si>
    <t>Дюнкерк</t>
  </si>
  <si>
    <t>Ардены</t>
  </si>
  <si>
    <t>Потери погибшими солдатами во 2 мировой</t>
  </si>
  <si>
    <t>Численность военных самолетов</t>
  </si>
  <si>
    <t>численность ВС</t>
  </si>
  <si>
    <t>Общие потери во 2 мировой войне</t>
  </si>
  <si>
    <t>Prokhorovka</t>
  </si>
  <si>
    <t>El Alamein</t>
  </si>
  <si>
    <t>Dunkirk</t>
  </si>
  <si>
    <t>ardennes</t>
  </si>
  <si>
    <t>Morozovsk</t>
  </si>
  <si>
    <t>Stavropol</t>
  </si>
  <si>
    <t>Mariana Islands, Philippine Sea</t>
  </si>
  <si>
    <t>https://rusplt.ru/fact/maus-9052.html</t>
  </si>
  <si>
    <t xml:space="preserve">
The largest tank in the world - Mouse, Germany, 1944, 2 units released, length 10 m, weight - 189 tons, caliber - 128 mm</t>
  </si>
  <si>
    <t>The very first tank in the world - Mark - 1, Great Britain, 1916, 150 units were produced, weight 28.45 tons, caliber - 57 mm (2 units)</t>
  </si>
  <si>
    <t>The largest tank battle: June 23-30, 1941 Brody-Lutsk-Dubno. 3200 tanks. The victory of Germany.</t>
  </si>
  <si>
    <t xml:space="preserve">
Second battle in the number of tanks: July 6-10, 1941. Senno, Belarus, 1900 tanks. The victory of Germany.</t>
  </si>
  <si>
    <t xml:space="preserve">
The fourth largest tank battle of WWII. July 1943, Prokhorovka, 1,500 tanks. USSR victory</t>
  </si>
  <si>
    <t xml:space="preserve">
The third in terms of tanks battle of the Second World War: 23Oct - 5Noy 1942 El Alamein. 1659 tanks. UK victory</t>
  </si>
  <si>
    <t xml:space="preserve">
The largest Allied operation in World War II. Dunkirk, 338 thousand people were evacuated, including 199 thousand British</t>
  </si>
  <si>
    <t xml:space="preserve">
Total losses in the second world war - 71 million people</t>
  </si>
  <si>
    <t xml:space="preserve">
The largest battle of the second world war according to worldatlas.com Arden battle. Dec 16, 1944 - Jan 29, 1945. Wehrmacht losses - up to 125 thousand people, US losses - 89500 people</t>
  </si>
  <si>
    <t>A major air battle of WWII. Middle Don offensive operation, Germany - USSR, Dec 16, 1942. 900 aircraft. USSR victory</t>
  </si>
  <si>
    <t xml:space="preserve">
A major air battle of WWII. The battle for the Caucasus, Germany - the USSR, April-June 1943. 2250 aircraft, incl. 1200 - Luftwaffe. USSR victory</t>
  </si>
  <si>
    <t xml:space="preserve">
A major air battle of WWII. Battle of the Mariana Otrov, USA - Japan, June 19-20, 1944. 17,500 aircraft. US victory</t>
  </si>
  <si>
    <t>A major air battle in the Korean War. October 30, 1951, Black Tuesday, USA (221 aircraft) - USSR (44 MIG-15). USSR victory</t>
  </si>
  <si>
    <t>The volume of US supplies to the USSR under Lend-Lease. $ 10.8 billion, $ 160 billion in 2015 prices. Paid by the USSR, then by the Russian Federation $ 772 million.</t>
  </si>
  <si>
    <t xml:space="preserve">
Deliveries of the USA and Great Britain by Lendliz: Airplanes 18400, Armored vehicles 18564, vehicles 432500, locomotives - 1981, food - 4.5 million tons, aviation gasoline - 2 million tons (2/3 of total consumption)</t>
  </si>
  <si>
    <t xml:space="preserve">
Losses of the Wehrmacht (died, went missing, prisoners) - 3268 thousand people, including 2124 or 65% on the eastern front. P.E. Schramm</t>
  </si>
  <si>
    <t>Irretrievable losses of the military personnel of the USSR 11444 thousand people. Including 6818 thousand died in battle, 1850 - did not return from captivity</t>
  </si>
  <si>
    <t xml:space="preserve">
The total loss of the armed forces of Germany in the second world war (of those killed) according to R. Overmans is 5318 thousand people</t>
  </si>
  <si>
    <t>Germany spent 140 billion Reichsmarks in 1942 alone. This amount corresponds to the current value of the equivalent of 534 billion euros.</t>
  </si>
  <si>
    <t>The United States produced 329,000 combat aircraft, 162,000 the Soviet Union, 90,000 Japan and 126,000 the Third Reich.</t>
  </si>
  <si>
    <t xml:space="preserve">
Japan was also the only country to use chemical warfare agents (including prussic acid, mustard gas), and had previously tested them for Chinese prisoners of war.</t>
  </si>
  <si>
    <t>Grandfather of Prime Minister of Poland D. Tusk Joseph Tusk, as well as his cousin, served in the Wehrmacht.</t>
  </si>
  <si>
    <t>During the war between Germany and France, the French commander G. Gamelen strictly forbade soldiers to approach German positions closer than a kilometer.</t>
  </si>
  <si>
    <t xml:space="preserve">
Every 8 Luftwaffe aircraft engines came from France.</t>
  </si>
  <si>
    <t>The Soviet Union provided the Spanish people with significant material assistance. All over the country there was a fundraiser for Spain. Within a few days of July 1936, 12 million rubles were raised, and by the end of October this figure had increased to 47 million.</t>
  </si>
  <si>
    <t>Za tri goda voyny v Ispaniyu iz Sovetskogo Soyuza bylo postavleno: 648 samoletov, 347 tankov (po drugim svedeniyam, 362), 60 broneavtomobiley, 1 186 orudiy, 340 minometov, 20 486 pulemetov, 497 813 vintovok, 862 mln patronov, 3,4 mln snaryadov, 110 avtomobiley, 4 torpednykh katera.
During the three years of the war, from the Soviet Union were delivered to Spain: 648 aircraft, 347 tanks (according to other sources, 362), 60 armored vehicles, 1,186 guns, 340 mortars, 20,486 machine guns, 497,813 rifles, 862 million rounds of ammunition, 3.4 million shells, 110 cars, 4 torpedo boats.</t>
  </si>
  <si>
    <t>By 1938, the Sudetenland was one of the most economically developed in Czechoslovakia. 2.8 million ethnic Germans lived in the region</t>
  </si>
  <si>
    <t xml:space="preserve">
It is believed that the beginning of World War II should not be considered September 1, 1939, but July 7, 1937. On this day, Japanese troops stationed in the vicinity of Beijing provoked a clash with Chinese units.</t>
  </si>
  <si>
    <t>In the spring of 1938, the direct participation of Soviet military specialists and instructors began in the planning and conduct of military operations against Japan. 2 thousand Soviet volunteer pilots fought with Japanese pilots, every 10 of them died in battle.</t>
  </si>
  <si>
    <t xml:space="preserve">
Usloviya kapitulyatsii Yaponii byli vydvinuty v Potsdamskoy deklaratsii, podpisannoy 26 iyulya 1945 g. pravitel'stvami Velikobritanii, SSHA i Kitaya. Odnako yaponskoye pravitel'stvo otkazalos' prinyat' ikh
The conditions for surrender of Japan were put forward in the Potsdam Declaration, signed on July 26, 1945 by the governments of Great Britain, the USA and China. However, the Japanese government refused to accept them</t>
  </si>
  <si>
    <t xml:space="preserve">
UK losses in 2 MB. From September 3, 1939 to September 2, 1945, 382,600 military personnel and 67,100 civilians were killed.</t>
  </si>
  <si>
    <t>Losses of France in 2 MB. From September 3, 1939 to May 8, 1945, 201 568 military personnel and about 400 thousand civilians were killed</t>
  </si>
  <si>
    <t xml:space="preserve">
Losses of China in 2 MB. From September 1, 1939 to September 2, 1945, from 3 million to 3.75 million military personnel and about 10 million civilians died in the war against Japan</t>
  </si>
  <si>
    <t>US losses in 2 MB. From December 7, 1941 to September 2, 1945, 407,316 military personnel and about 6 thousand civilians were killed</t>
  </si>
  <si>
    <t>Losses of the USSR in 2 MB. From June 22, 1941 to September 2, 1945, about 26.6 million people died.</t>
  </si>
  <si>
    <t>In total, from July to December 1941, more than 2.5 thousand enterprises were evacuated to the USSR, including 1523 large ones. And after 1.5 - 2 months they began to give products.</t>
  </si>
  <si>
    <t xml:space="preserve">
Evacuation in the USSR: More than 10 million people were transported to the rear areas.</t>
  </si>
  <si>
    <t>In the USSR during the war, the voluntary financial assistance of workers made it possible to additionally send 2.5 thousand aircraft, several thousand tanks and other military equipment to the front</t>
  </si>
  <si>
    <t>The oldest hero of the Soviet Union. Kuzmin Matvey Kuzmich, 83 years old. Posthumously. He led 250 Nazis in an ambush.</t>
  </si>
  <si>
    <t>Leningrad schoolgirl Zina Portnova. 15 years. Working in the dining room poisoned 100 Nazis. Rastrelana January 13, 1944</t>
  </si>
  <si>
    <t>Tank production for 2 MB: USSR 105 thousand, USA 88 thousand, Germany - 47 thousand, Great Britain - 28 thousand</t>
  </si>
  <si>
    <t>Artillery production for 2 MV: USSR 517 thousand, USA 257 thousand, Germany - 160 thousand, Great Britain - 125 thousand</t>
  </si>
  <si>
    <t>May 27, 1941 the British sailors sunk the largest battleship in Germany - "Bismarck"</t>
  </si>
  <si>
    <t>5908 thousand people became victims of the Holocaust, including In Poland 3,000 thousand, Ukraine 900 thousand, Hungary 450 thousand, Russia 352 thousand people</t>
  </si>
  <si>
    <t>The deployment of the Wehrmacht (divisions) by country in June 1943: the USSR - 179, central Europe 42, Norway and Finland - 16, the Balkans - 17</t>
  </si>
  <si>
    <t>August 10, 1945, in connection with the inevitable Japanese surrender, the United States and the Soviet Union agreed to divide Korea along the 38th parallel</t>
  </si>
  <si>
    <t>780 thousand Chinese, 590 thousand North Koreans, up to 480 thousand US soldiers, 63 thousand British, less than 1000 USSR soldiers participated in the Korean War</t>
  </si>
  <si>
    <t>Losses in the Korean War: RK 138 thousand, DPRK - 112 thousand, China - 60 thousand, USA - 38 thousand people</t>
  </si>
  <si>
    <t>April 4, 1949 created NATO. 12 countries have become NATO members: USA, Canada, Iceland, UK, France, Belgium, Netherlands, Luxembourg, Norway, Denmark, Italy and Portugal</t>
  </si>
  <si>
    <t>May 14, 1955 created ATS. The agreement was signed by Albania, Bulgaria, Hungary, East Germany, Poland, Romania, the USSR and Czechoslovakia</t>
  </si>
</sst>
</file>

<file path=xl/styles.xml><?xml version="1.0" encoding="utf-8"?>
<styleSheet xmlns="http://schemas.openxmlformats.org/spreadsheetml/2006/main">
  <fonts count="2">
    <font>
      <sz val="11"/>
      <color theme="1"/>
      <name val="Calibri"/>
      <family val="2"/>
      <charset val="204"/>
      <scheme val="minor"/>
    </font>
    <font>
      <u/>
      <sz val="11"/>
      <color theme="10"/>
      <name val="Calibri"/>
      <family val="2"/>
      <charset val="204"/>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1" xfId="0" applyBorder="1"/>
    <xf numFmtId="16" fontId="0" fillId="0" borderId="1" xfId="0" applyNumberFormat="1" applyBorder="1"/>
    <xf numFmtId="16" fontId="0" fillId="2" borderId="1" xfId="0" applyNumberFormat="1" applyFill="1" applyBorder="1"/>
    <xf numFmtId="0" fontId="0" fillId="2" borderId="1" xfId="0" applyFill="1" applyBorder="1"/>
    <xf numFmtId="0" fontId="0" fillId="3" borderId="0" xfId="0" applyFill="1"/>
    <xf numFmtId="0" fontId="0" fillId="0" borderId="0" xfId="0" applyAlignment="1">
      <alignment wrapText="1"/>
    </xf>
    <xf numFmtId="0" fontId="0" fillId="3" borderId="0" xfId="0" applyFill="1" applyAlignment="1">
      <alignment wrapText="1"/>
    </xf>
    <xf numFmtId="0" fontId="0" fillId="2" borderId="0" xfId="0" applyFill="1" applyAlignment="1">
      <alignment wrapText="1"/>
    </xf>
    <xf numFmtId="0" fontId="1" fillId="0" borderId="0" xfId="1" applyAlignment="1">
      <alignment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worldatlas.com/articles/major-battles-of-world-war-ii-ww2.html" TargetMode="External"/></Relationships>
</file>

<file path=xl/worksheets/sheet1.xml><?xml version="1.0" encoding="utf-8"?>
<worksheet xmlns="http://schemas.openxmlformats.org/spreadsheetml/2006/main" xmlns:r="http://schemas.openxmlformats.org/officeDocument/2006/relationships">
  <dimension ref="A1:L22"/>
  <sheetViews>
    <sheetView workbookViewId="0">
      <selection activeCell="A10" sqref="A10:XFD10"/>
    </sheetView>
  </sheetViews>
  <sheetFormatPr defaultRowHeight="15"/>
  <cols>
    <col min="1" max="1" width="7" customWidth="1"/>
    <col min="2" max="2" width="85.28515625" bestFit="1" customWidth="1"/>
    <col min="3" max="3" width="13.7109375" bestFit="1" customWidth="1"/>
    <col min="4" max="4" width="16.7109375" bestFit="1" customWidth="1"/>
    <col min="5" max="5" width="10.85546875" bestFit="1" customWidth="1"/>
  </cols>
  <sheetData>
    <row r="1" spans="1:12">
      <c r="I1" t="s">
        <v>10</v>
      </c>
    </row>
    <row r="2" spans="1:12">
      <c r="A2" s="1" t="s">
        <v>11</v>
      </c>
      <c r="B2" s="1" t="s">
        <v>0</v>
      </c>
      <c r="C2" s="1" t="s">
        <v>1</v>
      </c>
      <c r="D2" s="1" t="s">
        <v>12</v>
      </c>
      <c r="E2" s="1" t="s">
        <v>2</v>
      </c>
      <c r="F2" s="2">
        <v>43548</v>
      </c>
      <c r="G2" s="2">
        <v>43555</v>
      </c>
      <c r="H2" s="3">
        <v>43562</v>
      </c>
      <c r="I2" s="2">
        <v>43569</v>
      </c>
      <c r="J2" s="2">
        <v>43576</v>
      </c>
      <c r="K2" s="2">
        <v>43583</v>
      </c>
      <c r="L2" s="2">
        <v>43590</v>
      </c>
    </row>
    <row r="3" spans="1:12">
      <c r="A3" s="1">
        <v>1</v>
      </c>
      <c r="B3" s="1" t="s">
        <v>3</v>
      </c>
      <c r="C3" s="1">
        <v>24</v>
      </c>
      <c r="D3" s="1" t="s">
        <v>14</v>
      </c>
      <c r="E3" s="1">
        <v>3</v>
      </c>
      <c r="F3" s="1"/>
      <c r="G3" s="1"/>
      <c r="H3" s="4"/>
      <c r="I3" s="1"/>
      <c r="J3" s="1"/>
      <c r="K3" s="1"/>
      <c r="L3" s="1"/>
    </row>
    <row r="4" spans="1:12">
      <c r="A4" s="1">
        <v>2</v>
      </c>
      <c r="B4" s="1" t="s">
        <v>4</v>
      </c>
      <c r="C4" s="1">
        <v>16</v>
      </c>
      <c r="D4" s="1" t="s">
        <v>13</v>
      </c>
      <c r="E4" s="1">
        <v>1</v>
      </c>
      <c r="F4" s="1"/>
      <c r="G4" s="1"/>
      <c r="H4" s="4"/>
      <c r="I4" s="1"/>
      <c r="J4" s="1"/>
      <c r="K4" s="1"/>
      <c r="L4" s="1"/>
    </row>
    <row r="5" spans="1:12">
      <c r="A5" s="1">
        <v>3</v>
      </c>
      <c r="B5" s="1" t="s">
        <v>15</v>
      </c>
      <c r="C5" s="1">
        <v>10</v>
      </c>
      <c r="D5" s="1" t="s">
        <v>14</v>
      </c>
      <c r="E5" s="1">
        <v>1</v>
      </c>
      <c r="F5" s="1"/>
      <c r="G5" s="1"/>
      <c r="H5" s="4"/>
      <c r="I5" s="1"/>
      <c r="J5" s="1"/>
      <c r="K5" s="1"/>
      <c r="L5" s="1"/>
    </row>
    <row r="6" spans="1:12">
      <c r="A6" s="1">
        <v>4</v>
      </c>
      <c r="B6" s="1" t="s">
        <v>16</v>
      </c>
      <c r="C6" s="1">
        <v>8</v>
      </c>
      <c r="D6" s="1" t="s">
        <v>13</v>
      </c>
      <c r="E6" s="1">
        <v>1</v>
      </c>
      <c r="F6" s="1"/>
      <c r="G6" s="1"/>
      <c r="H6" s="4"/>
      <c r="I6" s="1"/>
      <c r="J6" s="1"/>
      <c r="K6" s="1"/>
      <c r="L6" s="1"/>
    </row>
    <row r="7" spans="1:12">
      <c r="A7" s="1">
        <v>5</v>
      </c>
      <c r="B7" s="1" t="s">
        <v>17</v>
      </c>
      <c r="C7" s="1">
        <v>10</v>
      </c>
      <c r="D7" s="1" t="s">
        <v>13</v>
      </c>
      <c r="E7" s="1">
        <v>1</v>
      </c>
      <c r="F7" s="1"/>
      <c r="G7" s="1"/>
      <c r="H7" s="4"/>
      <c r="I7" s="1"/>
      <c r="J7" s="1"/>
      <c r="K7" s="1"/>
      <c r="L7" s="1"/>
    </row>
    <row r="8" spans="1:12">
      <c r="A8" s="1">
        <v>6</v>
      </c>
      <c r="B8" s="1" t="s">
        <v>5</v>
      </c>
      <c r="C8" s="1">
        <v>10</v>
      </c>
      <c r="D8" s="1" t="s">
        <v>18</v>
      </c>
      <c r="E8" s="1">
        <v>1</v>
      </c>
      <c r="F8" s="1"/>
      <c r="G8" s="1"/>
      <c r="H8" s="4"/>
      <c r="I8" s="1"/>
      <c r="J8" s="1"/>
      <c r="K8" s="1"/>
      <c r="L8" s="1"/>
    </row>
    <row r="9" spans="1:12">
      <c r="A9" s="1">
        <v>7</v>
      </c>
      <c r="B9" s="1" t="s">
        <v>19</v>
      </c>
      <c r="C9" s="1">
        <v>16</v>
      </c>
      <c r="D9" s="1" t="s">
        <v>14</v>
      </c>
      <c r="E9" s="1">
        <v>1</v>
      </c>
      <c r="F9" s="1"/>
      <c r="G9" s="1"/>
      <c r="H9" s="4"/>
      <c r="I9" s="1"/>
      <c r="J9" s="1"/>
      <c r="K9" s="1"/>
      <c r="L9" s="1"/>
    </row>
    <row r="10" spans="1:12">
      <c r="A10" s="1">
        <v>8</v>
      </c>
      <c r="B10" s="1" t="s">
        <v>26</v>
      </c>
      <c r="C10" s="1">
        <v>10</v>
      </c>
      <c r="D10" s="1" t="s">
        <v>18</v>
      </c>
      <c r="E10" s="1">
        <v>2</v>
      </c>
      <c r="F10" s="1"/>
      <c r="G10" s="1"/>
      <c r="H10" s="4"/>
      <c r="I10" s="1"/>
      <c r="J10" s="1"/>
      <c r="K10" s="1"/>
      <c r="L10" s="1"/>
    </row>
    <row r="11" spans="1:12">
      <c r="A11" s="1">
        <v>9</v>
      </c>
      <c r="B11" s="1" t="s">
        <v>28</v>
      </c>
      <c r="C11" s="1">
        <v>10</v>
      </c>
      <c r="D11" s="1" t="s">
        <v>27</v>
      </c>
      <c r="E11" s="1">
        <v>1</v>
      </c>
      <c r="F11" s="1"/>
      <c r="G11" s="1"/>
      <c r="H11" s="4"/>
      <c r="I11" s="1"/>
      <c r="J11" s="1"/>
      <c r="K11" s="1"/>
      <c r="L11" s="1"/>
    </row>
    <row r="12" spans="1:12">
      <c r="A12" s="1">
        <v>10</v>
      </c>
      <c r="B12" s="1" t="s">
        <v>6</v>
      </c>
      <c r="C12" s="1">
        <v>24</v>
      </c>
      <c r="D12" s="1" t="s">
        <v>29</v>
      </c>
      <c r="E12" s="1">
        <v>2</v>
      </c>
      <c r="F12" s="1"/>
      <c r="G12" s="1"/>
      <c r="H12" s="4"/>
      <c r="I12" s="1"/>
      <c r="J12" s="1"/>
      <c r="K12" s="1"/>
      <c r="L12" s="1"/>
    </row>
    <row r="13" spans="1:12">
      <c r="A13" s="1">
        <v>11</v>
      </c>
      <c r="B13" s="1" t="s">
        <v>7</v>
      </c>
      <c r="C13" s="1">
        <v>24</v>
      </c>
      <c r="D13" s="1" t="s">
        <v>29</v>
      </c>
      <c r="E13" s="1">
        <v>2</v>
      </c>
      <c r="F13" s="1"/>
      <c r="G13" s="1"/>
      <c r="H13" s="4"/>
      <c r="I13" s="1"/>
      <c r="J13" s="1"/>
      <c r="K13" s="1"/>
      <c r="L13" s="1"/>
    </row>
    <row r="14" spans="1:12">
      <c r="A14" s="1">
        <v>12</v>
      </c>
      <c r="B14" s="1" t="s">
        <v>8</v>
      </c>
      <c r="C14" s="1">
        <v>10</v>
      </c>
      <c r="D14" s="1" t="s">
        <v>30</v>
      </c>
      <c r="E14" s="1">
        <v>1</v>
      </c>
      <c r="F14" s="1"/>
      <c r="G14" s="1"/>
      <c r="H14" s="4"/>
      <c r="I14" s="1"/>
      <c r="J14" s="1"/>
      <c r="K14" s="1"/>
      <c r="L14" s="1"/>
    </row>
    <row r="15" spans="1:12">
      <c r="A15" s="1">
        <v>13</v>
      </c>
      <c r="B15" s="1" t="s">
        <v>9</v>
      </c>
      <c r="C15" s="1">
        <v>3</v>
      </c>
      <c r="D15" s="1" t="s">
        <v>31</v>
      </c>
      <c r="E15" s="1">
        <v>1</v>
      </c>
      <c r="F15" s="1"/>
      <c r="G15" s="1"/>
      <c r="H15" s="4"/>
      <c r="I15" s="1"/>
      <c r="J15" s="1"/>
      <c r="K15" s="1"/>
      <c r="L15" s="1"/>
    </row>
    <row r="16" spans="1:12">
      <c r="A16" s="1">
        <v>14</v>
      </c>
      <c r="B16" s="1" t="s">
        <v>32</v>
      </c>
      <c r="C16" s="1">
        <v>10</v>
      </c>
      <c r="D16" s="1" t="s">
        <v>30</v>
      </c>
      <c r="E16" s="1">
        <v>2</v>
      </c>
      <c r="F16" s="1"/>
      <c r="G16" s="1"/>
      <c r="H16" s="4"/>
      <c r="I16" s="1"/>
      <c r="J16" s="1"/>
      <c r="K16" s="1"/>
      <c r="L16" s="1"/>
    </row>
    <row r="17" spans="1:12">
      <c r="A17" s="1">
        <v>15</v>
      </c>
      <c r="B17" s="1"/>
      <c r="C17" s="1"/>
      <c r="D17" s="1"/>
      <c r="E17" s="1"/>
      <c r="F17" s="1"/>
      <c r="G17" s="1"/>
      <c r="H17" s="4"/>
      <c r="I17" s="1"/>
      <c r="J17" s="1"/>
      <c r="K17" s="1"/>
      <c r="L17" s="1"/>
    </row>
    <row r="18" spans="1:12">
      <c r="A18" s="1">
        <v>16</v>
      </c>
      <c r="B18" s="1"/>
      <c r="C18" s="1"/>
      <c r="D18" s="1"/>
      <c r="E18" s="1"/>
      <c r="F18" s="1"/>
      <c r="G18" s="1"/>
      <c r="H18" s="4"/>
      <c r="I18" s="1"/>
      <c r="J18" s="1"/>
      <c r="K18" s="1"/>
      <c r="L18" s="1"/>
    </row>
    <row r="19" spans="1:12">
      <c r="A19" s="1">
        <v>17</v>
      </c>
      <c r="B19" s="1"/>
      <c r="C19" s="1"/>
      <c r="D19" s="1"/>
      <c r="E19" s="1"/>
      <c r="F19" s="1"/>
      <c r="G19" s="1"/>
      <c r="H19" s="4"/>
      <c r="I19" s="1"/>
      <c r="J19" s="1"/>
      <c r="K19" s="1"/>
      <c r="L19" s="1"/>
    </row>
    <row r="20" spans="1:12">
      <c r="A20" s="1">
        <v>18</v>
      </c>
      <c r="B20" s="1"/>
      <c r="C20" s="1"/>
      <c r="D20" s="1"/>
      <c r="E20" s="1"/>
      <c r="F20" s="1"/>
      <c r="G20" s="1"/>
      <c r="H20" s="4"/>
      <c r="I20" s="1"/>
      <c r="J20" s="1"/>
      <c r="K20" s="1"/>
      <c r="L20" s="1"/>
    </row>
    <row r="21" spans="1:12">
      <c r="A21" s="1">
        <v>19</v>
      </c>
      <c r="B21" s="1"/>
      <c r="C21" s="1"/>
      <c r="D21" s="1"/>
      <c r="E21" s="1"/>
      <c r="F21" s="1"/>
      <c r="G21" s="1"/>
      <c r="H21" s="4"/>
      <c r="I21" s="1"/>
      <c r="J21" s="1"/>
      <c r="K21" s="1"/>
      <c r="L21" s="1"/>
    </row>
    <row r="22" spans="1:12">
      <c r="A22" s="1">
        <v>20</v>
      </c>
      <c r="B22" s="1"/>
      <c r="C22" s="1"/>
      <c r="D22" s="1"/>
      <c r="E22" s="1"/>
      <c r="F22" s="1"/>
      <c r="G22" s="1"/>
      <c r="H22" s="4"/>
      <c r="I22" s="1"/>
      <c r="J22" s="1"/>
      <c r="K22" s="1"/>
      <c r="L2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G2"/>
  <sheetViews>
    <sheetView workbookViewId="0">
      <selection activeCell="G2" sqref="G2"/>
    </sheetView>
  </sheetViews>
  <sheetFormatPr defaultRowHeight="15"/>
  <cols>
    <col min="2" max="2" width="15.140625" bestFit="1" customWidth="1"/>
    <col min="3" max="3" width="9.42578125" bestFit="1" customWidth="1"/>
    <col min="4" max="4" width="12" bestFit="1" customWidth="1"/>
    <col min="5" max="5" width="20" bestFit="1" customWidth="1"/>
    <col min="6" max="6" width="10.28515625" bestFit="1" customWidth="1"/>
    <col min="7" max="7" width="18" bestFit="1" customWidth="1"/>
  </cols>
  <sheetData>
    <row r="2" spans="2:7">
      <c r="B2" t="s">
        <v>20</v>
      </c>
      <c r="C2" t="s">
        <v>21</v>
      </c>
      <c r="D2" t="s">
        <v>22</v>
      </c>
      <c r="E2" t="s">
        <v>25</v>
      </c>
      <c r="F2" t="s">
        <v>23</v>
      </c>
      <c r="G2"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53"/>
  <sheetViews>
    <sheetView tabSelected="1" zoomScale="70" zoomScaleNormal="70" workbookViewId="0">
      <selection activeCell="D5" sqref="A4:D5"/>
    </sheetView>
  </sheetViews>
  <sheetFormatPr defaultRowHeight="15"/>
  <cols>
    <col min="2" max="2" width="29.42578125" style="6" customWidth="1"/>
    <col min="3" max="3" width="51" style="6" customWidth="1"/>
    <col min="4" max="4" width="70" style="6" customWidth="1"/>
    <col min="5" max="5" width="10.140625" customWidth="1"/>
    <col min="6" max="6" width="19.140625" customWidth="1"/>
    <col min="7" max="7" width="19.5703125" customWidth="1"/>
    <col min="8" max="8" width="17.5703125" customWidth="1"/>
    <col min="9" max="9" width="20.85546875" customWidth="1"/>
    <col min="10" max="10" width="15.140625" customWidth="1"/>
    <col min="11" max="11" width="12.7109375" customWidth="1"/>
    <col min="12" max="13" width="29.28515625" customWidth="1"/>
  </cols>
  <sheetData>
    <row r="1" spans="1:11" s="5" customFormat="1">
      <c r="B1" s="7"/>
      <c r="C1" s="7"/>
      <c r="D1" s="7"/>
      <c r="E1" s="5" t="s">
        <v>34</v>
      </c>
    </row>
    <row r="2" spans="1:11" s="5" customFormat="1">
      <c r="A2" s="5" t="s">
        <v>132</v>
      </c>
      <c r="B2" s="7" t="s">
        <v>133</v>
      </c>
      <c r="C2" s="7" t="s">
        <v>134</v>
      </c>
      <c r="D2" s="7" t="s">
        <v>33</v>
      </c>
      <c r="E2" s="5" t="s">
        <v>106</v>
      </c>
      <c r="F2" s="5" t="s">
        <v>135</v>
      </c>
      <c r="G2" s="5" t="s">
        <v>136</v>
      </c>
      <c r="H2" s="5" t="s">
        <v>137</v>
      </c>
      <c r="I2" s="5" t="s">
        <v>138</v>
      </c>
    </row>
    <row r="3" spans="1:11" s="5" customFormat="1">
      <c r="A3" s="5" t="s">
        <v>132</v>
      </c>
      <c r="B3" s="7" t="s">
        <v>139</v>
      </c>
      <c r="C3" s="7" t="s">
        <v>140</v>
      </c>
      <c r="D3" s="7" t="s">
        <v>141</v>
      </c>
      <c r="E3" s="5" t="s">
        <v>142</v>
      </c>
      <c r="F3" s="5" t="s">
        <v>143</v>
      </c>
      <c r="G3" s="5" t="s">
        <v>144</v>
      </c>
      <c r="H3" s="5" t="s">
        <v>145</v>
      </c>
      <c r="I3" s="5" t="s">
        <v>146</v>
      </c>
      <c r="J3" s="5" t="s">
        <v>147</v>
      </c>
      <c r="K3" s="5" t="s">
        <v>148</v>
      </c>
    </row>
    <row r="4" spans="1:11" ht="90">
      <c r="A4">
        <v>1</v>
      </c>
      <c r="B4" s="6" t="s">
        <v>36</v>
      </c>
      <c r="C4" s="6" t="s">
        <v>171</v>
      </c>
      <c r="D4" t="s">
        <v>170</v>
      </c>
      <c r="E4">
        <v>1944</v>
      </c>
      <c r="F4" t="s">
        <v>152</v>
      </c>
      <c r="G4" t="str">
        <f>IF(F4="численность ВС","military strength",IF(F4="Численность сухопутных войск","Ground Forces",IF(F4="Численность подводных лодок"," The number of submarines",IF(F4="Численность крупных кораблей","The number of large ships",IF(F4="Численность кораблей","The number of ships",IF(F4="Численность истребителей","The number of fighters",IF(F4="Численность военных самолетов","The number of military aircraft",IF(F4="Численность танков","The number of tanks",IF(F4="Потери погибшими солдатами в 1 мировой","Loss of dead soldiers in 1 world",IF(F4="Общие потери в 1 мировой войне","Total losses in World War 1",IF(F4="Потери погибшими солдатами во 2 мировой","The loss of dead soldiers in World 2",IF(F4="Общие потери во 2 мировой войне","Total losses in World War 2",IF(F4="Артиллерия","Artillery",IF(F4="Тяжелая артиллерия","Heavy artillery",))))))))))))))</f>
        <v>The number of tanks</v>
      </c>
      <c r="H4" t="s">
        <v>110</v>
      </c>
      <c r="I4" t="str">
        <f>IF(H4="Россия","Russia",IF(H4="Франция","France",IF(H4="Великобритания","Great Britain",IF(H4="Италия","Italy",IF(H4="США","USA",IF(H4="Германия","Germany",IF(H4="Китай","China",IF(H4="Япония","Japan",IF(H4="Польша","Poland",IF(H4="СССР","USSR",IF(H4="Румыния","Romania",IF(H4="Сербия","Serbia",IF(H4="Австро-Венгрия","Austria-Hungary",IF(H4="Турция","Turkey",IF(H4="Бельгия","Belgium",IF(H4="Греция","Greece",IF(H4="Португалия","Portugal",IF(H4="Черногория","Montenegro",IF(H4="Болгария","Bulgaria",IF(H4="Австралия","Australia",IF(H4="Канада","Canada",IF(H4="Индия","India",IF(H4="Новая Зеландия","New Zealand",IF(H4="Венгрия","Hungary",IF(H4="Австрия","Austria",IF(H4="Османская Империя","Ottoman Empire",IF(H4="Югославия","Yugoslavia",IF(H4="Эфиопия","Ethiopia",IF(H4="Финляндия","Finland",IF(H4="Филипины","Philippines",IF(H4="Бирма","Burma",IF(H4="Голландия","Netherlands",IF(H4="Тайланд","Thailand",IF(H4="Албания","Albania",IF(H4="Испания","Spain",IF(H4="ЮАР","South Africa",IF(H4="Куба","Cuba",IF(H4="Сингапур","Singapore",IF(H4="Чехословакия","Czechoslovakia",IF(H4="Дания","Denmark",IF(H4="Норвегия","Norway",IF(H4="Ирак","Iraq",IF(H4="Люксембург","Luxembourg",IF(H4="Ливия","Libyan Arab Jamahiriya",IF(H4="ГДР","GDR",IF(H4="ФРГ","Germany",IF(H4="КНР","PRC",)))))))))))))))))))))))))))))))))))))))))))))))</f>
        <v>Germany</v>
      </c>
    </row>
    <row r="5" spans="1:11" ht="90">
      <c r="A5">
        <v>2</v>
      </c>
      <c r="B5" s="6" t="s">
        <v>37</v>
      </c>
      <c r="C5" s="6" t="s">
        <v>172</v>
      </c>
      <c r="D5" s="6" t="s">
        <v>35</v>
      </c>
      <c r="E5">
        <v>1916</v>
      </c>
      <c r="F5" t="s">
        <v>152</v>
      </c>
      <c r="G5" t="str">
        <f t="shared" ref="G5:G53" si="0">IF(F5="численность ВС","military strength",IF(F5="Численность сухопутных войск","Ground Forces",IF(F5="Численность подводных лодок"," The number of submarines",IF(F5="Численность крупных кораблей","The number of large ships",IF(F5="Численность кораблей","The number of ships",IF(F5="Численность истребителей","The number of fighters",IF(F5="Численность военных самолетов","The number of military aircraft",IF(F5="Численность танков","The number of tanks",IF(F5="Потери погибшими солдатами в 1 мировой","Loss of dead soldiers in 1 world",IF(F5="Общие потери в 1 мировой войне","Total losses in World War 1",IF(F5="Потери погибшими солдатами во 2 мировой","The loss of dead soldiers in World 2",IF(F5="Общие потери во 2 мировой войне","Total losses in World War 2",IF(F5="Артиллерия","Artillery",IF(F5="Тяжелая артиллерия","Heavy artillery",))))))))))))))</f>
        <v>The number of tanks</v>
      </c>
      <c r="H5" t="s">
        <v>111</v>
      </c>
      <c r="I5" t="str">
        <f t="shared" ref="I5:I53" si="1">IF(H5="Россия","Russia",IF(H5="Франция","France",IF(H5="Великобритания","Great Britain",IF(H5="Италия","Italy",IF(H5="США","USA",IF(H5="Германия","Germany",IF(H5="Китай","China",IF(H5="Япония","Japan",IF(H5="Польша","Poland",IF(H5="СССР","USSR",IF(H5="Румыния","Romania",IF(H5="Сербия","Serbia",IF(H5="Австро-Венгрия","Austria-Hungary",IF(H5="Турция","Turkey",IF(H5="Бельгия","Belgium",IF(H5="Греция","Greece",IF(H5="Португалия","Portugal",IF(H5="Черногория","Montenegro",IF(H5="Болгария","Bulgaria",IF(H5="Австралия","Australia",IF(H5="Канада","Canada",IF(H5="Индия","India",IF(H5="Новая Зеландия","New Zealand",IF(H5="Венгрия","Hungary",IF(H5="Австрия","Austria",IF(H5="Османская Империя","Ottoman Empire",IF(H5="Югославия","Yugoslavia",IF(H5="Эфиопия","Ethiopia",IF(H5="Финляндия","Finland",IF(H5="Филипины","Philippines",IF(H5="Бирма","Burma",IF(H5="Голландия","Netherlands",IF(H5="Тайланд","Thailand",IF(H5="Албания","Albania",IF(H5="Испания","Spain",IF(H5="ЮАР","South Africa",IF(H5="Куба","Cuba",IF(H5="Сингапур","Singapore",IF(H5="Чехословакия","Czechoslovakia",IF(H5="Дания","Denmark",IF(H5="Норвегия","Norway",IF(H5="Ирак","Iraq",IF(H5="Люксембург","Luxembourg",IF(H5="Ливия","Libyan Arab Jamahiriya",IF(H5="ГДР","GDR",IF(H5="ФРГ","Germany",IF(H5="КНР","PRC",)))))))))))))))))))))))))))))))))))))))))))))))</f>
        <v>Great Britain</v>
      </c>
    </row>
    <row r="6" spans="1:11" ht="60">
      <c r="A6">
        <v>3</v>
      </c>
      <c r="B6" s="6" t="s">
        <v>39</v>
      </c>
      <c r="C6" s="6" t="s">
        <v>173</v>
      </c>
      <c r="D6" s="6" t="s">
        <v>40</v>
      </c>
      <c r="E6">
        <v>1941</v>
      </c>
      <c r="F6" t="s">
        <v>152</v>
      </c>
      <c r="G6" t="str">
        <f t="shared" si="0"/>
        <v>The number of tanks</v>
      </c>
      <c r="H6" t="s">
        <v>112</v>
      </c>
      <c r="I6">
        <f t="shared" si="1"/>
        <v>0</v>
      </c>
    </row>
    <row r="7" spans="1:11" ht="90">
      <c r="A7">
        <v>4</v>
      </c>
      <c r="B7" s="6" t="s">
        <v>38</v>
      </c>
      <c r="C7" s="6" t="s">
        <v>174</v>
      </c>
      <c r="D7" s="6" t="s">
        <v>40</v>
      </c>
      <c r="E7">
        <v>1941</v>
      </c>
      <c r="F7" t="s">
        <v>152</v>
      </c>
      <c r="G7" t="str">
        <f t="shared" si="0"/>
        <v>The number of tanks</v>
      </c>
      <c r="H7" t="s">
        <v>112</v>
      </c>
      <c r="I7">
        <f t="shared" si="1"/>
        <v>0</v>
      </c>
    </row>
    <row r="8" spans="1:11" ht="75">
      <c r="A8">
        <v>5</v>
      </c>
      <c r="B8" s="6" t="s">
        <v>41</v>
      </c>
      <c r="C8" s="6" t="s">
        <v>175</v>
      </c>
      <c r="D8" s="6" t="s">
        <v>40</v>
      </c>
      <c r="E8">
        <v>1943</v>
      </c>
      <c r="F8" t="s">
        <v>152</v>
      </c>
      <c r="G8" t="str">
        <f t="shared" si="0"/>
        <v>The number of tanks</v>
      </c>
      <c r="H8" t="s">
        <v>153</v>
      </c>
      <c r="I8" t="str">
        <f t="shared" si="1"/>
        <v>Russia</v>
      </c>
      <c r="J8" t="s">
        <v>154</v>
      </c>
      <c r="K8" s="6" t="s">
        <v>163</v>
      </c>
    </row>
    <row r="9" spans="1:11" ht="93" customHeight="1">
      <c r="A9">
        <v>6</v>
      </c>
      <c r="B9" s="6" t="s">
        <v>42</v>
      </c>
      <c r="C9" s="6" t="s">
        <v>176</v>
      </c>
      <c r="D9" s="6" t="s">
        <v>44</v>
      </c>
      <c r="E9">
        <v>1942</v>
      </c>
      <c r="F9" t="s">
        <v>152</v>
      </c>
      <c r="G9" t="str">
        <f t="shared" si="0"/>
        <v>The number of tanks</v>
      </c>
      <c r="H9" t="s">
        <v>155</v>
      </c>
      <c r="I9">
        <f t="shared" si="1"/>
        <v>0</v>
      </c>
      <c r="J9" t="s">
        <v>156</v>
      </c>
      <c r="K9" t="s">
        <v>164</v>
      </c>
    </row>
    <row r="10" spans="1:11" ht="105">
      <c r="A10">
        <v>7</v>
      </c>
      <c r="B10" s="6" t="s">
        <v>43</v>
      </c>
      <c r="C10" s="6" t="s">
        <v>177</v>
      </c>
      <c r="D10" s="6" t="s">
        <v>45</v>
      </c>
      <c r="E10">
        <v>1940</v>
      </c>
      <c r="F10" t="s">
        <v>108</v>
      </c>
      <c r="G10" t="str">
        <f t="shared" si="0"/>
        <v>military strength</v>
      </c>
      <c r="H10" t="s">
        <v>121</v>
      </c>
      <c r="I10" t="str">
        <f t="shared" si="1"/>
        <v>France</v>
      </c>
      <c r="J10" t="s">
        <v>157</v>
      </c>
      <c r="K10" s="6" t="s">
        <v>165</v>
      </c>
    </row>
    <row r="11" spans="1:11" ht="60">
      <c r="A11">
        <v>8</v>
      </c>
      <c r="B11" s="6" t="s">
        <v>46</v>
      </c>
      <c r="C11" s="6" t="s">
        <v>178</v>
      </c>
      <c r="D11" s="6" t="s">
        <v>47</v>
      </c>
      <c r="E11">
        <v>1945</v>
      </c>
      <c r="F11" t="s">
        <v>159</v>
      </c>
      <c r="G11" t="str">
        <f t="shared" si="0"/>
        <v>The loss of dead soldiers in World 2</v>
      </c>
      <c r="H11" t="s">
        <v>113</v>
      </c>
      <c r="I11">
        <f t="shared" si="1"/>
        <v>0</v>
      </c>
    </row>
    <row r="12" spans="1:11" ht="150">
      <c r="A12">
        <v>9</v>
      </c>
      <c r="B12" s="6" t="s">
        <v>49</v>
      </c>
      <c r="C12" s="6" t="s">
        <v>179</v>
      </c>
      <c r="D12" s="9" t="s">
        <v>48</v>
      </c>
      <c r="E12">
        <v>1944</v>
      </c>
      <c r="F12" t="s">
        <v>108</v>
      </c>
      <c r="G12" t="str">
        <f t="shared" si="0"/>
        <v>military strength</v>
      </c>
      <c r="H12" t="s">
        <v>121</v>
      </c>
      <c r="I12" t="str">
        <f t="shared" si="1"/>
        <v>France</v>
      </c>
      <c r="J12" t="s">
        <v>158</v>
      </c>
      <c r="K12" s="6" t="s">
        <v>166</v>
      </c>
    </row>
    <row r="13" spans="1:11" ht="90">
      <c r="A13">
        <v>10</v>
      </c>
      <c r="B13" s="6" t="s">
        <v>52</v>
      </c>
      <c r="C13" s="6" t="s">
        <v>180</v>
      </c>
      <c r="D13" s="6" t="s">
        <v>50</v>
      </c>
      <c r="E13">
        <v>1942</v>
      </c>
      <c r="F13" t="s">
        <v>160</v>
      </c>
      <c r="G13" t="str">
        <f t="shared" si="0"/>
        <v>The number of military aircraft</v>
      </c>
      <c r="H13" t="s">
        <v>118</v>
      </c>
      <c r="I13" t="str">
        <f t="shared" si="1"/>
        <v>USSR</v>
      </c>
      <c r="J13" t="s">
        <v>149</v>
      </c>
      <c r="K13" t="s">
        <v>167</v>
      </c>
    </row>
    <row r="14" spans="1:11" ht="105">
      <c r="A14">
        <v>11</v>
      </c>
      <c r="B14" s="6" t="s">
        <v>51</v>
      </c>
      <c r="C14" s="6" t="s">
        <v>181</v>
      </c>
      <c r="D14" s="6" t="s">
        <v>50</v>
      </c>
      <c r="E14">
        <v>1942</v>
      </c>
      <c r="F14" t="s">
        <v>160</v>
      </c>
      <c r="G14" t="str">
        <f t="shared" si="0"/>
        <v>The number of military aircraft</v>
      </c>
      <c r="H14" t="s">
        <v>118</v>
      </c>
      <c r="I14" t="str">
        <f t="shared" si="1"/>
        <v>USSR</v>
      </c>
      <c r="J14" t="s">
        <v>150</v>
      </c>
      <c r="K14" s="6" t="s">
        <v>168</v>
      </c>
    </row>
    <row r="15" spans="1:11" ht="90">
      <c r="A15">
        <v>12</v>
      </c>
      <c r="B15" s="6" t="s">
        <v>114</v>
      </c>
      <c r="C15" s="6" t="s">
        <v>182</v>
      </c>
      <c r="D15" s="6" t="s">
        <v>50</v>
      </c>
      <c r="E15">
        <v>1944</v>
      </c>
      <c r="F15" t="s">
        <v>160</v>
      </c>
      <c r="G15" t="str">
        <f t="shared" si="0"/>
        <v>The number of military aircraft</v>
      </c>
      <c r="H15" t="s">
        <v>117</v>
      </c>
      <c r="I15" t="str">
        <f t="shared" si="1"/>
        <v>USA</v>
      </c>
      <c r="J15" t="s">
        <v>151</v>
      </c>
      <c r="K15" t="s">
        <v>169</v>
      </c>
    </row>
    <row r="16" spans="1:11" ht="90">
      <c r="A16">
        <v>13</v>
      </c>
      <c r="B16" s="6" t="s">
        <v>53</v>
      </c>
      <c r="C16" s="6" t="s">
        <v>183</v>
      </c>
      <c r="D16" s="6" t="s">
        <v>50</v>
      </c>
      <c r="E16">
        <v>1951</v>
      </c>
      <c r="F16" t="s">
        <v>160</v>
      </c>
      <c r="G16" t="str">
        <f t="shared" si="0"/>
        <v>The number of military aircraft</v>
      </c>
      <c r="H16" t="s">
        <v>115</v>
      </c>
      <c r="I16">
        <f t="shared" si="1"/>
        <v>0</v>
      </c>
    </row>
    <row r="17" spans="1:9" ht="120">
      <c r="A17">
        <v>14</v>
      </c>
      <c r="B17" s="6" t="s">
        <v>116</v>
      </c>
      <c r="C17" s="6" t="s">
        <v>184</v>
      </c>
      <c r="D17" s="6" t="s">
        <v>55</v>
      </c>
      <c r="E17">
        <v>1943</v>
      </c>
      <c r="F17" t="s">
        <v>32</v>
      </c>
      <c r="G17">
        <f t="shared" si="0"/>
        <v>0</v>
      </c>
      <c r="H17" t="s">
        <v>117</v>
      </c>
      <c r="I17" t="str">
        <f t="shared" si="1"/>
        <v>USA</v>
      </c>
    </row>
    <row r="18" spans="1:9" ht="165">
      <c r="A18">
        <v>15</v>
      </c>
      <c r="B18" s="6" t="s">
        <v>54</v>
      </c>
      <c r="C18" s="6" t="s">
        <v>185</v>
      </c>
      <c r="D18" s="6" t="s">
        <v>55</v>
      </c>
      <c r="E18">
        <v>1943</v>
      </c>
      <c r="F18" t="s">
        <v>32</v>
      </c>
      <c r="G18">
        <f t="shared" si="0"/>
        <v>0</v>
      </c>
      <c r="H18" t="s">
        <v>117</v>
      </c>
      <c r="I18" t="str">
        <f t="shared" si="1"/>
        <v>USA</v>
      </c>
    </row>
    <row r="19" spans="1:9" ht="120">
      <c r="A19">
        <v>16</v>
      </c>
      <c r="B19" s="6" t="s">
        <v>57</v>
      </c>
      <c r="C19" s="6" t="s">
        <v>186</v>
      </c>
      <c r="D19" s="6" t="s">
        <v>56</v>
      </c>
      <c r="E19">
        <v>1945</v>
      </c>
      <c r="F19" t="s">
        <v>159</v>
      </c>
      <c r="G19" t="str">
        <f t="shared" si="0"/>
        <v>The loss of dead soldiers in World 2</v>
      </c>
      <c r="H19" t="s">
        <v>110</v>
      </c>
      <c r="I19" t="str">
        <f t="shared" si="1"/>
        <v>Germany</v>
      </c>
    </row>
    <row r="20" spans="1:9" ht="105">
      <c r="A20">
        <v>17</v>
      </c>
      <c r="B20" s="6" t="s">
        <v>58</v>
      </c>
      <c r="C20" s="6" t="s">
        <v>187</v>
      </c>
      <c r="D20" s="6" t="s">
        <v>59</v>
      </c>
      <c r="E20">
        <v>1945</v>
      </c>
      <c r="F20" t="s">
        <v>159</v>
      </c>
      <c r="G20" t="str">
        <f t="shared" si="0"/>
        <v>The loss of dead soldiers in World 2</v>
      </c>
      <c r="H20" t="s">
        <v>118</v>
      </c>
      <c r="I20" t="str">
        <f t="shared" si="1"/>
        <v>USSR</v>
      </c>
    </row>
    <row r="21" spans="1:9" ht="105">
      <c r="A21">
        <v>18</v>
      </c>
      <c r="B21" s="6" t="s">
        <v>60</v>
      </c>
      <c r="C21" s="6" t="s">
        <v>188</v>
      </c>
      <c r="D21" s="6" t="s">
        <v>61</v>
      </c>
      <c r="E21">
        <v>1945</v>
      </c>
      <c r="F21" t="s">
        <v>159</v>
      </c>
      <c r="G21" t="str">
        <f t="shared" si="0"/>
        <v>The loss of dead soldiers in World 2</v>
      </c>
      <c r="H21" t="s">
        <v>110</v>
      </c>
      <c r="I21" t="str">
        <f t="shared" si="1"/>
        <v>Germany</v>
      </c>
    </row>
    <row r="22" spans="1:9" ht="105">
      <c r="A22">
        <v>19</v>
      </c>
      <c r="B22" s="6" t="s">
        <v>62</v>
      </c>
      <c r="C22" s="6" t="s">
        <v>189</v>
      </c>
      <c r="D22" s="6" t="s">
        <v>63</v>
      </c>
      <c r="E22">
        <v>1942</v>
      </c>
      <c r="F22" t="s">
        <v>32</v>
      </c>
      <c r="G22">
        <f t="shared" si="0"/>
        <v>0</v>
      </c>
      <c r="H22" t="s">
        <v>110</v>
      </c>
      <c r="I22" t="str">
        <f t="shared" si="1"/>
        <v>Germany</v>
      </c>
    </row>
    <row r="23" spans="1:9" ht="90">
      <c r="A23">
        <v>20</v>
      </c>
      <c r="B23" s="6" t="s">
        <v>64</v>
      </c>
      <c r="C23" s="6" t="s">
        <v>190</v>
      </c>
      <c r="D23" s="6" t="s">
        <v>66</v>
      </c>
      <c r="E23">
        <v>1945</v>
      </c>
      <c r="F23" t="s">
        <v>160</v>
      </c>
      <c r="G23" t="str">
        <f t="shared" si="0"/>
        <v>The number of military aircraft</v>
      </c>
      <c r="H23" t="s">
        <v>113</v>
      </c>
      <c r="I23">
        <f t="shared" si="1"/>
        <v>0</v>
      </c>
    </row>
    <row r="24" spans="1:9" ht="120">
      <c r="A24">
        <v>21</v>
      </c>
      <c r="B24" s="6" t="s">
        <v>65</v>
      </c>
      <c r="C24" s="6" t="s">
        <v>191</v>
      </c>
      <c r="D24" s="6" t="s">
        <v>67</v>
      </c>
      <c r="E24">
        <v>1943</v>
      </c>
      <c r="F24" t="s">
        <v>108</v>
      </c>
      <c r="G24" t="str">
        <f t="shared" si="0"/>
        <v>military strength</v>
      </c>
      <c r="H24" t="s">
        <v>119</v>
      </c>
      <c r="I24" t="str">
        <f t="shared" si="1"/>
        <v>Japan</v>
      </c>
    </row>
    <row r="25" spans="1:9" ht="75">
      <c r="A25">
        <v>22</v>
      </c>
      <c r="B25" s="8" t="s">
        <v>68</v>
      </c>
      <c r="C25" s="8" t="s">
        <v>192</v>
      </c>
      <c r="D25" s="6" t="s">
        <v>69</v>
      </c>
      <c r="E25">
        <v>1945</v>
      </c>
      <c r="F25" t="s">
        <v>108</v>
      </c>
      <c r="G25" t="str">
        <f t="shared" si="0"/>
        <v>military strength</v>
      </c>
      <c r="H25" t="s">
        <v>120</v>
      </c>
      <c r="I25" t="str">
        <f t="shared" si="1"/>
        <v>Poland</v>
      </c>
    </row>
    <row r="26" spans="1:9" ht="105">
      <c r="A26">
        <v>23</v>
      </c>
      <c r="B26" s="6" t="s">
        <v>70</v>
      </c>
      <c r="C26" s="6" t="s">
        <v>193</v>
      </c>
      <c r="D26" s="6" t="s">
        <v>69</v>
      </c>
      <c r="E26">
        <v>1940</v>
      </c>
      <c r="F26" t="s">
        <v>108</v>
      </c>
      <c r="G26" t="str">
        <f t="shared" si="0"/>
        <v>military strength</v>
      </c>
      <c r="H26" t="s">
        <v>121</v>
      </c>
      <c r="I26" t="str">
        <f t="shared" si="1"/>
        <v>France</v>
      </c>
    </row>
    <row r="27" spans="1:9" ht="60">
      <c r="A27">
        <v>24</v>
      </c>
      <c r="B27" s="6" t="s">
        <v>71</v>
      </c>
      <c r="C27" s="6" t="s">
        <v>194</v>
      </c>
      <c r="D27" s="6" t="s">
        <v>69</v>
      </c>
      <c r="E27">
        <v>1943</v>
      </c>
      <c r="F27" t="s">
        <v>160</v>
      </c>
      <c r="G27" t="str">
        <f t="shared" si="0"/>
        <v>The number of military aircraft</v>
      </c>
      <c r="H27" t="s">
        <v>121</v>
      </c>
      <c r="I27" t="str">
        <f t="shared" si="1"/>
        <v>France</v>
      </c>
    </row>
    <row r="28" spans="1:9" ht="180">
      <c r="A28">
        <v>25</v>
      </c>
      <c r="B28" s="6" t="s">
        <v>73</v>
      </c>
      <c r="C28" s="6" t="s">
        <v>195</v>
      </c>
      <c r="D28" s="6" t="s">
        <v>72</v>
      </c>
      <c r="E28">
        <v>1938</v>
      </c>
      <c r="F28" t="s">
        <v>32</v>
      </c>
      <c r="G28">
        <f t="shared" si="0"/>
        <v>0</v>
      </c>
      <c r="H28" t="s">
        <v>118</v>
      </c>
      <c r="I28" t="str">
        <f t="shared" si="1"/>
        <v>USSR</v>
      </c>
    </row>
    <row r="29" spans="1:9" ht="171.75" customHeight="1">
      <c r="A29">
        <v>26</v>
      </c>
      <c r="B29" s="6" t="s">
        <v>74</v>
      </c>
      <c r="C29" s="6" t="s">
        <v>196</v>
      </c>
      <c r="D29" s="6" t="s">
        <v>72</v>
      </c>
      <c r="E29">
        <v>1938</v>
      </c>
      <c r="F29" t="s">
        <v>161</v>
      </c>
      <c r="G29" t="str">
        <f t="shared" si="0"/>
        <v>military strength</v>
      </c>
      <c r="H29" t="s">
        <v>122</v>
      </c>
      <c r="I29" t="str">
        <f t="shared" si="1"/>
        <v>Spain</v>
      </c>
    </row>
    <row r="30" spans="1:9" ht="90">
      <c r="A30">
        <v>27</v>
      </c>
      <c r="B30" s="6" t="s">
        <v>75</v>
      </c>
      <c r="C30" s="6" t="s">
        <v>197</v>
      </c>
      <c r="D30" s="6" t="s">
        <v>72</v>
      </c>
      <c r="E30">
        <v>1938</v>
      </c>
      <c r="F30" t="s">
        <v>32</v>
      </c>
      <c r="G30">
        <f t="shared" si="0"/>
        <v>0</v>
      </c>
      <c r="H30" t="s">
        <v>123</v>
      </c>
      <c r="I30" t="str">
        <f t="shared" si="1"/>
        <v>Czechoslovakia</v>
      </c>
    </row>
    <row r="31" spans="1:9" ht="150">
      <c r="A31">
        <v>28</v>
      </c>
      <c r="B31" s="6" t="s">
        <v>76</v>
      </c>
      <c r="C31" s="6" t="s">
        <v>198</v>
      </c>
      <c r="D31" s="6" t="s">
        <v>72</v>
      </c>
      <c r="E31">
        <v>1937</v>
      </c>
      <c r="F31" t="s">
        <v>108</v>
      </c>
      <c r="G31" t="str">
        <f t="shared" si="0"/>
        <v>military strength</v>
      </c>
      <c r="H31" t="s">
        <v>119</v>
      </c>
      <c r="I31" t="str">
        <f t="shared" si="1"/>
        <v>Japan</v>
      </c>
    </row>
    <row r="32" spans="1:9" ht="165">
      <c r="A32">
        <v>29</v>
      </c>
      <c r="B32" s="6" t="s">
        <v>125</v>
      </c>
      <c r="C32" s="6" t="s">
        <v>199</v>
      </c>
      <c r="D32" t="s">
        <v>72</v>
      </c>
      <c r="E32">
        <v>1938</v>
      </c>
      <c r="F32" t="s">
        <v>160</v>
      </c>
      <c r="G32" t="str">
        <f t="shared" si="0"/>
        <v>The number of military aircraft</v>
      </c>
      <c r="H32" t="s">
        <v>124</v>
      </c>
      <c r="I32">
        <f>IF(H32="Россия","Russia",IF(H32="Франция","France",IF(H32="Великобритания","Great Britain",IF(H32="Италия","Italy",IF(H32="США","USA",IF(H32="Германия","Germany",IF(H32="Китай","China",IF(H32="Япония","Japan",IF(H32="Польша","Poland",IF(H32="СССР","USSR",IF(H32="Румыния","Romania",IF(H32="Сербия","Serbia",IF(H32="Австро-Венгрия","Austria-Hungary",IF(H32="Турция","Turkey",IF(H32="Бельгия","Belgium",IF(H32="Греция","Greece",IF(H32="Португалия","Portugal",IF(H32="Черногория","Montenegro",IF(H32="Болгария","Bulgaria",IF(H32="Австралия","Australia",IF(H32="Канада","Canada",IF(H32="Индия","India",IF(H32="Новая Зеландия","New Zealand",IF(H32="Венгрия","Hungary",IF(H32="Австрия","Austria",IF(H32="Османская Империя","Ottoman Empire",IF(H32="Югославия","Yugoslavia",IF(H32="Эфиопия","Ethiopia",IF(H32="Финляндия","Finland",IF(H32="Филипины","Philippines",IF(H32="Бирма","Burma",IF(H32="Голландия","Netherlands",IF(H32="Тайланд","Thailand",IF(H32="Албания","Albania",IF(H32="Испания","Spain",IF(H32="ЮАР","South Africa",IF(H32="Куба","Cuba",IF(H32="Сингапур","Singapore",IF(H32="Чехословакия","Czechoslovakia",IF(H32="Дания","Denmark",IF(H32="Норвегия","Norway",IF(H32="Ирак","Iraq",IF(H32="Люксембург","Luxembourg",IF(H32="Ливия","Libyan Arab Jamahiriya",IF(H32="ГДР","GDR",IF(H32="ФРГ","Germany",IF(H32="КНР","PRC",)))))))))))))))))))))))))))))))))))))))))))))))</f>
        <v>0</v>
      </c>
    </row>
    <row r="33" spans="1:9" ht="150">
      <c r="A33">
        <v>30</v>
      </c>
      <c r="B33" s="6" t="s">
        <v>77</v>
      </c>
      <c r="C33" s="6" t="s">
        <v>200</v>
      </c>
      <c r="D33" s="6" t="s">
        <v>72</v>
      </c>
      <c r="E33">
        <v>1945</v>
      </c>
      <c r="F33" t="s">
        <v>162</v>
      </c>
      <c r="G33" t="str">
        <f t="shared" si="0"/>
        <v>Total losses in World War 2</v>
      </c>
      <c r="H33" t="s">
        <v>119</v>
      </c>
      <c r="I33" t="str">
        <f t="shared" si="1"/>
        <v>Japan</v>
      </c>
    </row>
    <row r="34" spans="1:9" ht="75">
      <c r="A34">
        <v>31</v>
      </c>
      <c r="B34" s="6" t="s">
        <v>79</v>
      </c>
      <c r="C34" s="6" t="s">
        <v>201</v>
      </c>
      <c r="D34" s="6" t="s">
        <v>72</v>
      </c>
      <c r="E34">
        <v>1945</v>
      </c>
      <c r="F34" t="s">
        <v>162</v>
      </c>
      <c r="G34" t="str">
        <f t="shared" si="0"/>
        <v>Total losses in World War 2</v>
      </c>
      <c r="H34" t="s">
        <v>111</v>
      </c>
      <c r="I34" t="str">
        <f t="shared" si="1"/>
        <v>Great Britain</v>
      </c>
    </row>
    <row r="35" spans="1:9" ht="75">
      <c r="A35">
        <v>32</v>
      </c>
      <c r="B35" s="6" t="s">
        <v>78</v>
      </c>
      <c r="C35" s="6" t="s">
        <v>202</v>
      </c>
      <c r="D35" s="6" t="s">
        <v>72</v>
      </c>
      <c r="E35">
        <v>1945</v>
      </c>
      <c r="F35" t="s">
        <v>162</v>
      </c>
      <c r="G35" t="str">
        <f t="shared" si="0"/>
        <v>Total losses in World War 2</v>
      </c>
      <c r="H35" t="s">
        <v>121</v>
      </c>
      <c r="I35" t="str">
        <f t="shared" si="1"/>
        <v>France</v>
      </c>
    </row>
    <row r="36" spans="1:9" ht="105">
      <c r="A36">
        <v>33</v>
      </c>
      <c r="B36" s="6" t="s">
        <v>80</v>
      </c>
      <c r="C36" s="6" t="s">
        <v>203</v>
      </c>
      <c r="D36" s="6" t="s">
        <v>72</v>
      </c>
      <c r="E36">
        <v>1945</v>
      </c>
      <c r="F36" t="s">
        <v>162</v>
      </c>
      <c r="G36" t="str">
        <f t="shared" si="0"/>
        <v>Total losses in World War 2</v>
      </c>
      <c r="H36" t="s">
        <v>126</v>
      </c>
      <c r="I36" t="str">
        <f t="shared" si="1"/>
        <v>China</v>
      </c>
    </row>
    <row r="37" spans="1:9" ht="75">
      <c r="A37">
        <v>34</v>
      </c>
      <c r="B37" s="6" t="s">
        <v>81</v>
      </c>
      <c r="C37" s="6" t="s">
        <v>204</v>
      </c>
      <c r="D37" s="6" t="s">
        <v>72</v>
      </c>
      <c r="E37">
        <v>1945</v>
      </c>
      <c r="F37" t="s">
        <v>162</v>
      </c>
      <c r="G37" t="str">
        <f t="shared" si="0"/>
        <v>Total losses in World War 2</v>
      </c>
      <c r="H37" t="s">
        <v>117</v>
      </c>
      <c r="I37" t="str">
        <f t="shared" si="1"/>
        <v>USA</v>
      </c>
    </row>
    <row r="38" spans="1:9" ht="60">
      <c r="A38">
        <v>35</v>
      </c>
      <c r="B38" s="6" t="s">
        <v>82</v>
      </c>
      <c r="C38" s="6" t="s">
        <v>205</v>
      </c>
      <c r="D38" s="6" t="s">
        <v>72</v>
      </c>
      <c r="E38">
        <v>1945</v>
      </c>
      <c r="F38" t="s">
        <v>162</v>
      </c>
      <c r="G38" t="str">
        <f t="shared" si="0"/>
        <v>Total losses in World War 2</v>
      </c>
      <c r="H38" t="s">
        <v>118</v>
      </c>
      <c r="I38" t="str">
        <f t="shared" si="1"/>
        <v>USSR</v>
      </c>
    </row>
    <row r="39" spans="1:9" ht="105">
      <c r="A39">
        <v>36</v>
      </c>
      <c r="B39" s="6" t="s">
        <v>83</v>
      </c>
      <c r="C39" s="6" t="s">
        <v>206</v>
      </c>
      <c r="D39" s="6" t="s">
        <v>88</v>
      </c>
      <c r="E39">
        <v>1941</v>
      </c>
      <c r="F39" t="s">
        <v>32</v>
      </c>
      <c r="G39">
        <f t="shared" si="0"/>
        <v>0</v>
      </c>
      <c r="H39" t="s">
        <v>118</v>
      </c>
      <c r="I39" t="str">
        <f t="shared" si="1"/>
        <v>USSR</v>
      </c>
    </row>
    <row r="40" spans="1:9" ht="45">
      <c r="A40">
        <v>37</v>
      </c>
      <c r="B40" s="6" t="s">
        <v>84</v>
      </c>
      <c r="C40" s="6" t="s">
        <v>207</v>
      </c>
      <c r="D40" s="6" t="s">
        <v>88</v>
      </c>
      <c r="E40">
        <v>1941</v>
      </c>
      <c r="F40" t="s">
        <v>32</v>
      </c>
      <c r="G40">
        <f t="shared" si="0"/>
        <v>0</v>
      </c>
      <c r="H40" t="s">
        <v>118</v>
      </c>
      <c r="I40" t="str">
        <f t="shared" si="1"/>
        <v>USSR</v>
      </c>
    </row>
    <row r="41" spans="1:9" ht="120">
      <c r="A41">
        <v>38</v>
      </c>
      <c r="B41" s="6" t="s">
        <v>85</v>
      </c>
      <c r="C41" s="6" t="s">
        <v>208</v>
      </c>
      <c r="D41" s="6" t="s">
        <v>88</v>
      </c>
      <c r="E41">
        <v>1945</v>
      </c>
      <c r="F41" t="s">
        <v>32</v>
      </c>
      <c r="G41">
        <f t="shared" si="0"/>
        <v>0</v>
      </c>
      <c r="H41" t="s">
        <v>118</v>
      </c>
      <c r="I41" t="str">
        <f t="shared" si="1"/>
        <v>USSR</v>
      </c>
    </row>
    <row r="42" spans="1:9" ht="75">
      <c r="A42">
        <v>39</v>
      </c>
      <c r="B42" s="6" t="s">
        <v>86</v>
      </c>
      <c r="C42" s="6" t="s">
        <v>209</v>
      </c>
      <c r="D42" s="6" t="s">
        <v>88</v>
      </c>
      <c r="E42">
        <v>1944</v>
      </c>
      <c r="F42" t="s">
        <v>162</v>
      </c>
      <c r="G42" t="str">
        <f t="shared" si="0"/>
        <v>Total losses in World War 2</v>
      </c>
      <c r="H42" t="s">
        <v>118</v>
      </c>
      <c r="I42" t="str">
        <f t="shared" si="1"/>
        <v>USSR</v>
      </c>
    </row>
    <row r="43" spans="1:9" ht="75">
      <c r="A43">
        <v>40</v>
      </c>
      <c r="B43" s="6" t="s">
        <v>87</v>
      </c>
      <c r="C43" s="6" t="s">
        <v>210</v>
      </c>
      <c r="D43" s="6" t="s">
        <v>88</v>
      </c>
      <c r="E43">
        <v>1944</v>
      </c>
      <c r="F43" t="s">
        <v>162</v>
      </c>
      <c r="G43" t="str">
        <f t="shared" si="0"/>
        <v>Total losses in World War 2</v>
      </c>
      <c r="H43" t="s">
        <v>118</v>
      </c>
      <c r="I43" t="str">
        <f t="shared" si="1"/>
        <v>USSR</v>
      </c>
    </row>
    <row r="44" spans="1:9" ht="60">
      <c r="A44">
        <v>41</v>
      </c>
      <c r="B44" s="6" t="s">
        <v>89</v>
      </c>
      <c r="C44" s="6" t="s">
        <v>211</v>
      </c>
      <c r="D44" s="6" t="s">
        <v>93</v>
      </c>
      <c r="E44">
        <v>1945</v>
      </c>
      <c r="F44" t="s">
        <v>107</v>
      </c>
      <c r="G44">
        <f t="shared" si="0"/>
        <v>0</v>
      </c>
      <c r="H44" t="s">
        <v>127</v>
      </c>
      <c r="I44">
        <f t="shared" si="1"/>
        <v>0</v>
      </c>
    </row>
    <row r="45" spans="1:9" ht="60">
      <c r="A45">
        <v>42</v>
      </c>
      <c r="B45" s="6" t="s">
        <v>90</v>
      </c>
      <c r="C45" s="6" t="s">
        <v>212</v>
      </c>
      <c r="D45" s="6" t="s">
        <v>93</v>
      </c>
      <c r="E45">
        <v>1944</v>
      </c>
      <c r="F45" t="s">
        <v>128</v>
      </c>
      <c r="G45" t="str">
        <f t="shared" si="0"/>
        <v>Artillery</v>
      </c>
      <c r="H45" t="s">
        <v>127</v>
      </c>
      <c r="I45">
        <f t="shared" si="1"/>
        <v>0</v>
      </c>
    </row>
    <row r="46" spans="1:9" ht="60">
      <c r="A46">
        <v>43</v>
      </c>
      <c r="B46" s="6" t="s">
        <v>91</v>
      </c>
      <c r="C46" s="6" t="s">
        <v>213</v>
      </c>
      <c r="D46" s="6" t="s">
        <v>93</v>
      </c>
      <c r="E46">
        <v>1941</v>
      </c>
      <c r="F46" t="s">
        <v>129</v>
      </c>
      <c r="G46">
        <f t="shared" si="0"/>
        <v>0</v>
      </c>
      <c r="H46" t="s">
        <v>130</v>
      </c>
      <c r="I46">
        <f t="shared" si="1"/>
        <v>0</v>
      </c>
    </row>
    <row r="47" spans="1:9" ht="75">
      <c r="A47">
        <v>44</v>
      </c>
      <c r="B47" s="6" t="s">
        <v>92</v>
      </c>
      <c r="C47" s="6" t="s">
        <v>214</v>
      </c>
      <c r="D47" s="6" t="s">
        <v>93</v>
      </c>
      <c r="E47">
        <v>1945</v>
      </c>
      <c r="F47" t="s">
        <v>109</v>
      </c>
      <c r="G47">
        <f t="shared" si="0"/>
        <v>0</v>
      </c>
      <c r="H47" t="s">
        <v>127</v>
      </c>
      <c r="I47">
        <f t="shared" si="1"/>
        <v>0</v>
      </c>
    </row>
    <row r="48" spans="1:9" ht="75">
      <c r="A48">
        <v>45</v>
      </c>
      <c r="B48" s="6" t="s">
        <v>94</v>
      </c>
      <c r="C48" s="6" t="s">
        <v>215</v>
      </c>
      <c r="D48" s="6" t="s">
        <v>95</v>
      </c>
      <c r="E48">
        <v>1943</v>
      </c>
      <c r="F48" t="s">
        <v>108</v>
      </c>
      <c r="G48" t="str">
        <f t="shared" si="0"/>
        <v>military strength</v>
      </c>
      <c r="H48" t="s">
        <v>110</v>
      </c>
      <c r="I48" t="str">
        <f t="shared" si="1"/>
        <v>Germany</v>
      </c>
    </row>
    <row r="49" spans="1:9" ht="75">
      <c r="A49">
        <v>46</v>
      </c>
      <c r="B49" s="6" t="s">
        <v>96</v>
      </c>
      <c r="C49" s="6" t="s">
        <v>216</v>
      </c>
      <c r="D49" s="6" t="s">
        <v>101</v>
      </c>
      <c r="E49">
        <v>1945</v>
      </c>
      <c r="F49" t="s">
        <v>108</v>
      </c>
      <c r="G49" t="str">
        <f t="shared" si="0"/>
        <v>military strength</v>
      </c>
      <c r="H49" t="s">
        <v>115</v>
      </c>
      <c r="I49">
        <f t="shared" si="1"/>
        <v>0</v>
      </c>
    </row>
    <row r="50" spans="1:9" ht="90">
      <c r="A50">
        <v>47</v>
      </c>
      <c r="B50" s="6" t="s">
        <v>97</v>
      </c>
      <c r="C50" s="6" t="s">
        <v>217</v>
      </c>
      <c r="D50" s="6" t="s">
        <v>102</v>
      </c>
      <c r="E50">
        <v>1953</v>
      </c>
      <c r="F50" t="s">
        <v>108</v>
      </c>
      <c r="G50" t="str">
        <f t="shared" si="0"/>
        <v>military strength</v>
      </c>
      <c r="H50" t="s">
        <v>115</v>
      </c>
      <c r="I50">
        <f t="shared" si="1"/>
        <v>0</v>
      </c>
    </row>
    <row r="51" spans="1:9" ht="45">
      <c r="A51">
        <v>48</v>
      </c>
      <c r="B51" s="6" t="s">
        <v>98</v>
      </c>
      <c r="C51" s="6" t="s">
        <v>218</v>
      </c>
      <c r="D51" s="6" t="s">
        <v>103</v>
      </c>
      <c r="E51">
        <v>1953</v>
      </c>
      <c r="F51" t="s">
        <v>109</v>
      </c>
      <c r="G51">
        <f t="shared" si="0"/>
        <v>0</v>
      </c>
      <c r="H51" t="s">
        <v>115</v>
      </c>
      <c r="I51">
        <f t="shared" si="1"/>
        <v>0</v>
      </c>
    </row>
    <row r="52" spans="1:9" ht="120">
      <c r="A52">
        <v>49</v>
      </c>
      <c r="B52" s="6" t="s">
        <v>99</v>
      </c>
      <c r="C52" s="6" t="s">
        <v>219</v>
      </c>
      <c r="D52" s="6" t="s">
        <v>100</v>
      </c>
      <c r="E52">
        <v>1949</v>
      </c>
      <c r="F52" t="s">
        <v>108</v>
      </c>
      <c r="G52" t="str">
        <f t="shared" si="0"/>
        <v>military strength</v>
      </c>
      <c r="H52" t="s">
        <v>131</v>
      </c>
      <c r="I52" t="str">
        <f t="shared" si="1"/>
        <v>Belgium</v>
      </c>
    </row>
    <row r="53" spans="1:9" ht="75">
      <c r="A53">
        <v>50</v>
      </c>
      <c r="B53" s="6" t="s">
        <v>104</v>
      </c>
      <c r="C53" s="6" t="s">
        <v>220</v>
      </c>
      <c r="D53" s="6" t="s">
        <v>105</v>
      </c>
      <c r="E53">
        <v>1955</v>
      </c>
      <c r="F53" t="s">
        <v>108</v>
      </c>
      <c r="G53" t="str">
        <f t="shared" si="0"/>
        <v>military strength</v>
      </c>
      <c r="H53" t="s">
        <v>120</v>
      </c>
      <c r="I53" t="str">
        <f t="shared" si="1"/>
        <v>Poland</v>
      </c>
    </row>
  </sheetData>
  <hyperlinks>
    <hyperlink ref="D12"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Герои</vt:lpstr>
      <vt:lpstr>Лист3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Середа Илья Александрович</dc:creator>
  <cp:lastModifiedBy>Алексей</cp:lastModifiedBy>
  <dcterms:created xsi:type="dcterms:W3CDTF">2019-03-19T13:24:02Z</dcterms:created>
  <dcterms:modified xsi:type="dcterms:W3CDTF">2019-12-11T19:16:31Z</dcterms:modified>
</cp:coreProperties>
</file>