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JS\war-map_new\public\data\InitialData\"/>
    </mc:Choice>
  </mc:AlternateContent>
  <bookViews>
    <workbookView xWindow="0" yWindow="0" windowWidth="20490" windowHeight="7620"/>
  </bookViews>
  <sheets>
    <sheet name="Нефть" sheetId="1" r:id="rId1"/>
    <sheet name="Лист2" sheetId="2" r:id="rId2"/>
    <sheet name="Лист3" sheetId="3" r:id="rId3"/>
    <sheet name="Германия" sheetId="4" r:id="rId4"/>
    <sheet name="Лист4" sheetId="5" r:id="rId5"/>
    <sheet name="Лист1" sheetId="6" r:id="rId6"/>
  </sheets>
  <definedNames>
    <definedName name="_xlnm._FilterDatabase" localSheetId="4" hidden="1">Лист4!$B$1:$G$48</definedName>
    <definedName name="_xlnm._FilterDatabase" localSheetId="0" hidden="1">Нефть!$A$1:$M$5061</definedName>
  </definedNames>
  <calcPr calcId="162913"/>
</workbook>
</file>

<file path=xl/calcChain.xml><?xml version="1.0" encoding="utf-8"?>
<calcChain xmlns="http://schemas.openxmlformats.org/spreadsheetml/2006/main">
  <c r="K1121" i="1" l="1"/>
  <c r="K1112" i="1"/>
  <c r="K946" i="1"/>
  <c r="K945" i="1"/>
  <c r="K944" i="1"/>
  <c r="K943" i="1"/>
  <c r="K942" i="1"/>
  <c r="K941" i="1"/>
  <c r="M1147" i="1"/>
  <c r="F1147" i="1" s="1"/>
  <c r="M1148" i="1"/>
  <c r="F1148" i="1" s="1"/>
  <c r="M1149" i="1"/>
  <c r="F1149" i="1" s="1"/>
  <c r="M1150" i="1"/>
  <c r="F1150" i="1" s="1"/>
  <c r="M1151" i="1"/>
  <c r="F1151" i="1" s="1"/>
  <c r="M1152" i="1"/>
  <c r="F1152" i="1" s="1"/>
  <c r="M1153" i="1"/>
  <c r="F1153" i="1" s="1"/>
  <c r="M1154" i="1"/>
  <c r="F1154" i="1" s="1"/>
  <c r="M1155" i="1"/>
  <c r="F1155" i="1" s="1"/>
  <c r="M1156" i="1"/>
  <c r="F1156" i="1" s="1"/>
  <c r="M1157" i="1"/>
  <c r="F1157" i="1" s="1"/>
  <c r="M1158" i="1"/>
  <c r="F1158" i="1" s="1"/>
  <c r="M1159" i="1"/>
  <c r="F1159" i="1" s="1"/>
  <c r="M1160" i="1"/>
  <c r="F1160" i="1" s="1"/>
  <c r="M1161" i="1"/>
  <c r="F1161" i="1" s="1"/>
  <c r="M1162" i="1"/>
  <c r="F1162" i="1" s="1"/>
  <c r="M1163" i="1"/>
  <c r="F1163" i="1" s="1"/>
  <c r="M1164" i="1"/>
  <c r="F1164" i="1" s="1"/>
  <c r="M1165" i="1"/>
  <c r="F1165" i="1" s="1"/>
  <c r="M1166" i="1"/>
  <c r="F1166" i="1" s="1"/>
  <c r="M1167" i="1"/>
  <c r="F1167" i="1" s="1"/>
  <c r="M1168" i="1"/>
  <c r="F1168" i="1" s="1"/>
  <c r="M1169" i="1"/>
  <c r="F1169" i="1" s="1"/>
  <c r="M1170" i="1"/>
  <c r="F1170" i="1" s="1"/>
  <c r="M1171" i="1"/>
  <c r="F1171" i="1" s="1"/>
  <c r="M1172" i="1"/>
  <c r="F1172" i="1" s="1"/>
  <c r="M1173" i="1"/>
  <c r="F1173" i="1" s="1"/>
  <c r="M1174" i="1"/>
  <c r="F1174" i="1" s="1"/>
  <c r="M1175" i="1"/>
  <c r="F1175" i="1" s="1"/>
  <c r="M1176" i="1"/>
  <c r="F1176" i="1" s="1"/>
  <c r="M1177" i="1"/>
  <c r="F1177" i="1" s="1"/>
  <c r="M1178" i="1"/>
  <c r="F1178" i="1" s="1"/>
  <c r="M1179" i="1"/>
  <c r="F1179" i="1" s="1"/>
  <c r="M1180" i="1"/>
  <c r="F1180" i="1" s="1"/>
  <c r="M1181" i="1"/>
  <c r="F1181" i="1" s="1"/>
  <c r="M1146" i="1"/>
  <c r="F1146" i="1" s="1"/>
  <c r="M1110" i="1"/>
  <c r="F1110" i="1" s="1"/>
  <c r="M1111" i="1"/>
  <c r="F1111" i="1" s="1"/>
  <c r="M1112" i="1"/>
  <c r="M1113" i="1"/>
  <c r="F1113" i="1" s="1"/>
  <c r="M1114" i="1"/>
  <c r="F1114" i="1" s="1"/>
  <c r="M1115" i="1"/>
  <c r="F1115" i="1" s="1"/>
  <c r="M1116" i="1"/>
  <c r="F1116" i="1" s="1"/>
  <c r="M1117" i="1"/>
  <c r="F1117" i="1" s="1"/>
  <c r="M1118" i="1"/>
  <c r="F1118" i="1" s="1"/>
  <c r="M1119" i="1"/>
  <c r="F1119" i="1" s="1"/>
  <c r="M1120" i="1"/>
  <c r="F1120" i="1" s="1"/>
  <c r="M1121" i="1"/>
  <c r="M1122" i="1"/>
  <c r="F1122" i="1" s="1"/>
  <c r="M1123" i="1"/>
  <c r="F1123" i="1" s="1"/>
  <c r="M1124" i="1"/>
  <c r="F1124" i="1" s="1"/>
  <c r="M1125" i="1"/>
  <c r="F1125" i="1" s="1"/>
  <c r="M1126" i="1"/>
  <c r="F1126" i="1" s="1"/>
  <c r="M1127" i="1"/>
  <c r="F1127" i="1" s="1"/>
  <c r="M1128" i="1"/>
  <c r="F1128" i="1" s="1"/>
  <c r="M1129" i="1"/>
  <c r="F1129" i="1" s="1"/>
  <c r="M1130" i="1"/>
  <c r="F1130" i="1" s="1"/>
  <c r="M1131" i="1"/>
  <c r="F1131" i="1" s="1"/>
  <c r="M1132" i="1"/>
  <c r="F1132" i="1" s="1"/>
  <c r="M1133" i="1"/>
  <c r="F1133" i="1" s="1"/>
  <c r="M1134" i="1"/>
  <c r="F1134" i="1" s="1"/>
  <c r="M1135" i="1"/>
  <c r="F1135" i="1" s="1"/>
  <c r="M1136" i="1"/>
  <c r="F1136" i="1" s="1"/>
  <c r="M1137" i="1"/>
  <c r="F1137" i="1" s="1"/>
  <c r="M1138" i="1"/>
  <c r="F1138" i="1" s="1"/>
  <c r="M1139" i="1"/>
  <c r="F1139" i="1" s="1"/>
  <c r="M1140" i="1"/>
  <c r="F1140" i="1" s="1"/>
  <c r="M1141" i="1"/>
  <c r="F1141" i="1" s="1"/>
  <c r="M1142" i="1"/>
  <c r="F1142" i="1" s="1"/>
  <c r="M1143" i="1"/>
  <c r="F1143" i="1" s="1"/>
  <c r="M1144" i="1"/>
  <c r="F1144" i="1" s="1"/>
  <c r="M1145" i="1"/>
  <c r="F1145" i="1" s="1"/>
  <c r="M1075" i="1"/>
  <c r="F1075" i="1" s="1"/>
  <c r="M1076" i="1"/>
  <c r="F1076" i="1" s="1"/>
  <c r="M1077" i="1"/>
  <c r="F1077" i="1" s="1"/>
  <c r="M1078" i="1"/>
  <c r="F1078" i="1" s="1"/>
  <c r="M1079" i="1"/>
  <c r="F1079" i="1" s="1"/>
  <c r="M1080" i="1"/>
  <c r="F1080" i="1" s="1"/>
  <c r="M1081" i="1"/>
  <c r="F1081" i="1" s="1"/>
  <c r="M1082" i="1"/>
  <c r="F1082" i="1" s="1"/>
  <c r="M1083" i="1"/>
  <c r="F1083" i="1" s="1"/>
  <c r="M1084" i="1"/>
  <c r="F1084" i="1" s="1"/>
  <c r="M1085" i="1"/>
  <c r="F1085" i="1" s="1"/>
  <c r="M1086" i="1"/>
  <c r="F1086" i="1" s="1"/>
  <c r="M1087" i="1"/>
  <c r="F1087" i="1" s="1"/>
  <c r="M1088" i="1"/>
  <c r="F1088" i="1" s="1"/>
  <c r="M1089" i="1"/>
  <c r="F1089" i="1" s="1"/>
  <c r="M1090" i="1"/>
  <c r="F1090" i="1" s="1"/>
  <c r="M1091" i="1"/>
  <c r="F1091" i="1" s="1"/>
  <c r="M1092" i="1"/>
  <c r="F1092" i="1" s="1"/>
  <c r="M1093" i="1"/>
  <c r="F1093" i="1" s="1"/>
  <c r="M1094" i="1"/>
  <c r="F1094" i="1" s="1"/>
  <c r="M1095" i="1"/>
  <c r="F1095" i="1" s="1"/>
  <c r="M1096" i="1"/>
  <c r="F1096" i="1" s="1"/>
  <c r="M1097" i="1"/>
  <c r="F1097" i="1" s="1"/>
  <c r="M1098" i="1"/>
  <c r="F1098" i="1" s="1"/>
  <c r="M1099" i="1"/>
  <c r="F1099" i="1" s="1"/>
  <c r="M1100" i="1"/>
  <c r="F1100" i="1" s="1"/>
  <c r="M1101" i="1"/>
  <c r="F1101" i="1" s="1"/>
  <c r="M1102" i="1"/>
  <c r="F1102" i="1" s="1"/>
  <c r="M1103" i="1"/>
  <c r="F1103" i="1" s="1"/>
  <c r="M1104" i="1"/>
  <c r="F1104" i="1" s="1"/>
  <c r="M1105" i="1"/>
  <c r="F1105" i="1" s="1"/>
  <c r="M1106" i="1"/>
  <c r="F1106" i="1" s="1"/>
  <c r="M1107" i="1"/>
  <c r="F1107" i="1" s="1"/>
  <c r="M1108" i="1"/>
  <c r="F1108" i="1" s="1"/>
  <c r="M1109" i="1"/>
  <c r="F1109" i="1" s="1"/>
  <c r="M1074" i="1"/>
  <c r="F1074" i="1" s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1039" i="1"/>
  <c r="F1039" i="1" s="1"/>
  <c r="M1040" i="1"/>
  <c r="F1040" i="1" s="1"/>
  <c r="M1041" i="1"/>
  <c r="F1041" i="1" s="1"/>
  <c r="M1042" i="1"/>
  <c r="F1042" i="1" s="1"/>
  <c r="M1043" i="1"/>
  <c r="F1043" i="1" s="1"/>
  <c r="M1044" i="1"/>
  <c r="F1044" i="1" s="1"/>
  <c r="M1045" i="1"/>
  <c r="F1045" i="1" s="1"/>
  <c r="M1046" i="1"/>
  <c r="F1046" i="1" s="1"/>
  <c r="M1047" i="1"/>
  <c r="F1047" i="1" s="1"/>
  <c r="M1048" i="1"/>
  <c r="F1048" i="1" s="1"/>
  <c r="M1049" i="1"/>
  <c r="F1049" i="1" s="1"/>
  <c r="M1050" i="1"/>
  <c r="F1050" i="1" s="1"/>
  <c r="M1051" i="1"/>
  <c r="F1051" i="1" s="1"/>
  <c r="M1052" i="1"/>
  <c r="F1052" i="1" s="1"/>
  <c r="M1053" i="1"/>
  <c r="F1053" i="1" s="1"/>
  <c r="M1054" i="1"/>
  <c r="F1054" i="1" s="1"/>
  <c r="M1055" i="1"/>
  <c r="F1055" i="1" s="1"/>
  <c r="M1056" i="1"/>
  <c r="F1056" i="1" s="1"/>
  <c r="M1057" i="1"/>
  <c r="F1057" i="1" s="1"/>
  <c r="M1058" i="1"/>
  <c r="F1058" i="1" s="1"/>
  <c r="M1059" i="1"/>
  <c r="F1059" i="1" s="1"/>
  <c r="M1060" i="1"/>
  <c r="F1060" i="1" s="1"/>
  <c r="M1061" i="1"/>
  <c r="F1061" i="1" s="1"/>
  <c r="M1062" i="1"/>
  <c r="F1062" i="1" s="1"/>
  <c r="M1063" i="1"/>
  <c r="F1063" i="1" s="1"/>
  <c r="M1064" i="1"/>
  <c r="F1064" i="1" s="1"/>
  <c r="M1065" i="1"/>
  <c r="F1065" i="1" s="1"/>
  <c r="M1066" i="1"/>
  <c r="F1066" i="1" s="1"/>
  <c r="M1067" i="1"/>
  <c r="F1067" i="1" s="1"/>
  <c r="M1068" i="1"/>
  <c r="F1068" i="1" s="1"/>
  <c r="M1069" i="1"/>
  <c r="F1069" i="1" s="1"/>
  <c r="M1070" i="1"/>
  <c r="F1070" i="1" s="1"/>
  <c r="M1071" i="1"/>
  <c r="F1071" i="1" s="1"/>
  <c r="M1072" i="1"/>
  <c r="F1072" i="1" s="1"/>
  <c r="M1073" i="1"/>
  <c r="F1073" i="1" s="1"/>
  <c r="M1038" i="1"/>
  <c r="F1038" i="1" s="1"/>
  <c r="M1003" i="1"/>
  <c r="F1003" i="1" s="1"/>
  <c r="M1004" i="1"/>
  <c r="F1004" i="1" s="1"/>
  <c r="M1005" i="1"/>
  <c r="F1005" i="1" s="1"/>
  <c r="M1006" i="1"/>
  <c r="F1006" i="1" s="1"/>
  <c r="M1007" i="1"/>
  <c r="F1007" i="1" s="1"/>
  <c r="M1008" i="1"/>
  <c r="F1008" i="1" s="1"/>
  <c r="M1009" i="1"/>
  <c r="F1009" i="1" s="1"/>
  <c r="M1010" i="1"/>
  <c r="F1010" i="1" s="1"/>
  <c r="M1011" i="1"/>
  <c r="F1011" i="1" s="1"/>
  <c r="M1012" i="1"/>
  <c r="F1012" i="1" s="1"/>
  <c r="M1013" i="1"/>
  <c r="F1013" i="1" s="1"/>
  <c r="M1014" i="1"/>
  <c r="F1014" i="1" s="1"/>
  <c r="M1015" i="1"/>
  <c r="F1015" i="1" s="1"/>
  <c r="M1016" i="1"/>
  <c r="F1016" i="1" s="1"/>
  <c r="M1017" i="1"/>
  <c r="F1017" i="1" s="1"/>
  <c r="M1018" i="1"/>
  <c r="F1018" i="1" s="1"/>
  <c r="M1019" i="1"/>
  <c r="F1019" i="1" s="1"/>
  <c r="M1020" i="1"/>
  <c r="F1020" i="1" s="1"/>
  <c r="M1021" i="1"/>
  <c r="F1021" i="1" s="1"/>
  <c r="M1022" i="1"/>
  <c r="F1022" i="1" s="1"/>
  <c r="M1023" i="1"/>
  <c r="F1023" i="1" s="1"/>
  <c r="M1024" i="1"/>
  <c r="F1024" i="1" s="1"/>
  <c r="M1025" i="1"/>
  <c r="F1025" i="1" s="1"/>
  <c r="M1026" i="1"/>
  <c r="F1026" i="1" s="1"/>
  <c r="M1027" i="1"/>
  <c r="F1027" i="1" s="1"/>
  <c r="M1028" i="1"/>
  <c r="F1028" i="1" s="1"/>
  <c r="M1029" i="1"/>
  <c r="F1029" i="1" s="1"/>
  <c r="M1030" i="1"/>
  <c r="F1030" i="1" s="1"/>
  <c r="M1031" i="1"/>
  <c r="F1031" i="1" s="1"/>
  <c r="M1032" i="1"/>
  <c r="F1032" i="1" s="1"/>
  <c r="M1033" i="1"/>
  <c r="F1033" i="1" s="1"/>
  <c r="M1034" i="1"/>
  <c r="F1034" i="1" s="1"/>
  <c r="M1035" i="1"/>
  <c r="F1035" i="1" s="1"/>
  <c r="M1036" i="1"/>
  <c r="F1036" i="1" s="1"/>
  <c r="M1037" i="1"/>
  <c r="F1037" i="1" s="1"/>
  <c r="M967" i="1"/>
  <c r="F967" i="1" s="1"/>
  <c r="M968" i="1"/>
  <c r="F968" i="1" s="1"/>
  <c r="M969" i="1"/>
  <c r="F969" i="1" s="1"/>
  <c r="M970" i="1"/>
  <c r="F970" i="1" s="1"/>
  <c r="M971" i="1"/>
  <c r="F971" i="1" s="1"/>
  <c r="M972" i="1"/>
  <c r="F972" i="1" s="1"/>
  <c r="M973" i="1"/>
  <c r="F973" i="1" s="1"/>
  <c r="M974" i="1"/>
  <c r="F974" i="1" s="1"/>
  <c r="M975" i="1"/>
  <c r="F975" i="1" s="1"/>
  <c r="M976" i="1"/>
  <c r="F976" i="1" s="1"/>
  <c r="M977" i="1"/>
  <c r="F977" i="1" s="1"/>
  <c r="M978" i="1"/>
  <c r="F978" i="1" s="1"/>
  <c r="M979" i="1"/>
  <c r="F979" i="1" s="1"/>
  <c r="M980" i="1"/>
  <c r="F980" i="1" s="1"/>
  <c r="M981" i="1"/>
  <c r="F981" i="1" s="1"/>
  <c r="M982" i="1"/>
  <c r="F982" i="1" s="1"/>
  <c r="M983" i="1"/>
  <c r="F983" i="1" s="1"/>
  <c r="M984" i="1"/>
  <c r="F984" i="1" s="1"/>
  <c r="M985" i="1"/>
  <c r="F985" i="1" s="1"/>
  <c r="M986" i="1"/>
  <c r="F986" i="1" s="1"/>
  <c r="M987" i="1"/>
  <c r="F987" i="1" s="1"/>
  <c r="M988" i="1"/>
  <c r="F988" i="1" s="1"/>
  <c r="M989" i="1"/>
  <c r="F989" i="1" s="1"/>
  <c r="M990" i="1"/>
  <c r="F990" i="1" s="1"/>
  <c r="M991" i="1"/>
  <c r="F991" i="1" s="1"/>
  <c r="M992" i="1"/>
  <c r="F992" i="1" s="1"/>
  <c r="M993" i="1"/>
  <c r="F993" i="1" s="1"/>
  <c r="M994" i="1"/>
  <c r="F994" i="1" s="1"/>
  <c r="M995" i="1"/>
  <c r="F995" i="1" s="1"/>
  <c r="M996" i="1"/>
  <c r="F996" i="1" s="1"/>
  <c r="M997" i="1"/>
  <c r="F997" i="1" s="1"/>
  <c r="M998" i="1"/>
  <c r="F998" i="1" s="1"/>
  <c r="M999" i="1"/>
  <c r="F999" i="1" s="1"/>
  <c r="M1000" i="1"/>
  <c r="F1000" i="1" s="1"/>
  <c r="M1001" i="1"/>
  <c r="F1001" i="1" s="1"/>
  <c r="M931" i="1"/>
  <c r="F931" i="1" s="1"/>
  <c r="M932" i="1"/>
  <c r="F932" i="1" s="1"/>
  <c r="M933" i="1"/>
  <c r="F933" i="1" s="1"/>
  <c r="M934" i="1"/>
  <c r="F934" i="1" s="1"/>
  <c r="M935" i="1"/>
  <c r="F935" i="1" s="1"/>
  <c r="M936" i="1"/>
  <c r="F936" i="1" s="1"/>
  <c r="M937" i="1"/>
  <c r="F937" i="1" s="1"/>
  <c r="M938" i="1"/>
  <c r="F938" i="1" s="1"/>
  <c r="M939" i="1"/>
  <c r="F939" i="1" s="1"/>
  <c r="M940" i="1"/>
  <c r="F940" i="1" s="1"/>
  <c r="M941" i="1"/>
  <c r="M942" i="1"/>
  <c r="M943" i="1"/>
  <c r="M944" i="1"/>
  <c r="M945" i="1"/>
  <c r="M946" i="1"/>
  <c r="M947" i="1"/>
  <c r="F947" i="1" s="1"/>
  <c r="M948" i="1"/>
  <c r="F948" i="1" s="1"/>
  <c r="M949" i="1"/>
  <c r="F949" i="1" s="1"/>
  <c r="M950" i="1"/>
  <c r="F950" i="1" s="1"/>
  <c r="M951" i="1"/>
  <c r="F951" i="1" s="1"/>
  <c r="M952" i="1"/>
  <c r="F952" i="1" s="1"/>
  <c r="M953" i="1"/>
  <c r="F953" i="1" s="1"/>
  <c r="M954" i="1"/>
  <c r="F954" i="1" s="1"/>
  <c r="M955" i="1"/>
  <c r="F955" i="1" s="1"/>
  <c r="M956" i="1"/>
  <c r="F956" i="1" s="1"/>
  <c r="M957" i="1"/>
  <c r="F957" i="1" s="1"/>
  <c r="M958" i="1"/>
  <c r="F958" i="1" s="1"/>
  <c r="M959" i="1"/>
  <c r="F959" i="1" s="1"/>
  <c r="M960" i="1"/>
  <c r="F960" i="1" s="1"/>
  <c r="M961" i="1"/>
  <c r="F961" i="1" s="1"/>
  <c r="M962" i="1"/>
  <c r="F962" i="1" s="1"/>
  <c r="M963" i="1"/>
  <c r="F963" i="1" s="1"/>
  <c r="M964" i="1"/>
  <c r="F964" i="1" s="1"/>
  <c r="M965" i="1"/>
  <c r="F965" i="1" s="1"/>
  <c r="M1002" i="1"/>
  <c r="F1002" i="1" s="1"/>
  <c r="M966" i="1"/>
  <c r="F966" i="1" s="1"/>
  <c r="M930" i="1"/>
  <c r="F930" i="1" s="1"/>
  <c r="M894" i="1"/>
  <c r="F898" i="1" s="1"/>
  <c r="F944" i="1" l="1"/>
  <c r="F913" i="1"/>
  <c r="F922" i="1"/>
  <c r="F941" i="1"/>
  <c r="F921" i="1"/>
  <c r="F917" i="1"/>
  <c r="F916" i="1"/>
  <c r="F915" i="1"/>
  <c r="F914" i="1"/>
  <c r="F912" i="1"/>
  <c r="F902" i="1"/>
  <c r="F901" i="1"/>
  <c r="F897" i="1"/>
  <c r="F896" i="1"/>
  <c r="F895" i="1"/>
  <c r="F945" i="1"/>
  <c r="F942" i="1"/>
  <c r="F943" i="1"/>
  <c r="F946" i="1"/>
  <c r="F1112" i="1"/>
  <c r="F1121" i="1"/>
  <c r="F894" i="1"/>
  <c r="F910" i="1"/>
  <c r="F929" i="1"/>
  <c r="F909" i="1"/>
  <c r="F928" i="1"/>
  <c r="F908" i="1"/>
  <c r="F927" i="1"/>
  <c r="F907" i="1"/>
  <c r="F911" i="1"/>
  <c r="F926" i="1"/>
  <c r="F906" i="1"/>
  <c r="F925" i="1"/>
  <c r="F905" i="1"/>
  <c r="F924" i="1"/>
  <c r="F904" i="1"/>
  <c r="F923" i="1"/>
  <c r="F903" i="1"/>
  <c r="F900" i="1"/>
  <c r="F919" i="1"/>
  <c r="F899" i="1"/>
  <c r="F920" i="1"/>
  <c r="F918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J30" i="2" l="1"/>
  <c r="I30" i="2"/>
  <c r="H30" i="2"/>
  <c r="G30" i="2"/>
  <c r="F30" i="2"/>
  <c r="E30" i="2"/>
  <c r="D30" i="2"/>
  <c r="C30" i="2"/>
  <c r="L28" i="2"/>
  <c r="K28" i="2"/>
  <c r="J28" i="2"/>
  <c r="I28" i="2"/>
  <c r="H28" i="2"/>
  <c r="G28" i="2"/>
  <c r="F28" i="2"/>
  <c r="E28" i="2"/>
  <c r="D28" i="2"/>
  <c r="C28" i="2"/>
  <c r="L26" i="2"/>
  <c r="K26" i="2"/>
  <c r="J26" i="2"/>
  <c r="I26" i="2"/>
  <c r="H26" i="2"/>
  <c r="G26" i="2"/>
  <c r="F26" i="2"/>
  <c r="E26" i="2"/>
  <c r="D26" i="2"/>
  <c r="C26" i="2"/>
  <c r="L24" i="2"/>
  <c r="K24" i="2"/>
  <c r="J24" i="2"/>
  <c r="I24" i="2"/>
  <c r="H24" i="2"/>
  <c r="G24" i="2"/>
  <c r="F24" i="2"/>
  <c r="E24" i="2"/>
  <c r="D24" i="2"/>
  <c r="C24" i="2"/>
  <c r="L22" i="2"/>
  <c r="K22" i="2"/>
  <c r="J22" i="2"/>
  <c r="I22" i="2"/>
  <c r="H22" i="2"/>
  <c r="G22" i="2"/>
  <c r="F22" i="2"/>
  <c r="E22" i="2"/>
  <c r="D22" i="2"/>
  <c r="C22" i="2"/>
  <c r="L20" i="2"/>
  <c r="K20" i="2"/>
  <c r="J20" i="2"/>
  <c r="I20" i="2"/>
  <c r="H20" i="2"/>
  <c r="G20" i="2"/>
  <c r="F20" i="2"/>
  <c r="E20" i="2"/>
  <c r="D20" i="2"/>
  <c r="C20" i="2"/>
  <c r="L18" i="2"/>
  <c r="K18" i="2"/>
  <c r="J18" i="2"/>
  <c r="I18" i="2"/>
  <c r="H18" i="2"/>
  <c r="G18" i="2"/>
  <c r="F18" i="2"/>
  <c r="E18" i="2"/>
  <c r="D18" i="2"/>
  <c r="C18" i="2"/>
  <c r="L16" i="2"/>
  <c r="K16" i="2"/>
  <c r="J16" i="2"/>
  <c r="I16" i="2"/>
  <c r="H16" i="2"/>
  <c r="G16" i="2"/>
  <c r="F16" i="2"/>
  <c r="E16" i="2"/>
  <c r="D16" i="2"/>
  <c r="C16" i="2"/>
  <c r="I14" i="2"/>
  <c r="J14" i="2"/>
  <c r="K14" i="2"/>
  <c r="L14" i="2"/>
  <c r="D14" i="2"/>
  <c r="E14" i="2"/>
  <c r="F14" i="2"/>
  <c r="G14" i="2"/>
  <c r="H14" i="2"/>
  <c r="C14" i="2"/>
  <c r="D12" i="2"/>
  <c r="E12" i="2"/>
  <c r="F12" i="2"/>
  <c r="G12" i="2"/>
  <c r="H12" i="2"/>
  <c r="I12" i="2"/>
  <c r="J12" i="2"/>
  <c r="K12" i="2"/>
  <c r="L12" i="2"/>
  <c r="C12" i="2"/>
</calcChain>
</file>

<file path=xl/sharedStrings.xml><?xml version="1.0" encoding="utf-8"?>
<sst xmlns="http://schemas.openxmlformats.org/spreadsheetml/2006/main" count="20746" uniqueCount="429">
  <si>
    <t>США</t>
  </si>
  <si>
    <t>Год</t>
  </si>
  <si>
    <t>Страна</t>
  </si>
  <si>
    <t>Показатель</t>
  </si>
  <si>
    <t>Ед. изм.</t>
  </si>
  <si>
    <t>добыча нефти</t>
  </si>
  <si>
    <t>тыс. т</t>
  </si>
  <si>
    <t>Источник</t>
  </si>
  <si>
    <t>Комментарий</t>
  </si>
  <si>
    <t>Значение</t>
  </si>
  <si>
    <t>Decade</t>
  </si>
  <si>
    <t>Year-0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</si>
  <si>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</si>
  <si>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</si>
  <si>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</si>
  <si>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</si>
  <si>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</si>
  <si>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</si>
  <si>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</si>
  <si>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</si>
  <si>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Year-9</t>
  </si>
  <si>
    <t>  1850's</t>
  </si>
  <si>
    <t>  1860's</t>
  </si>
  <si>
    <t>  1870's</t>
  </si>
  <si>
    <t>  1880's</t>
  </si>
  <si>
    <t>  1890's</t>
  </si>
  <si>
    <t>  1900's</t>
  </si>
  <si>
    <t>  1910's</t>
  </si>
  <si>
    <t>  1920's</t>
  </si>
  <si>
    <t>  1930's</t>
  </si>
  <si>
    <t>  1940's</t>
  </si>
  <si>
    <t>  1950's</t>
  </si>
  <si>
    <t>  1960's</t>
  </si>
  <si>
    <t>  1970's</t>
  </si>
  <si>
    <t>  1980's</t>
  </si>
  <si>
    <t>  1990's</t>
  </si>
  <si>
    <t>  2000's</t>
  </si>
  <si>
    <t>  2010's</t>
  </si>
  <si>
    <t>https://www.eia.gov/dnav/pet/hist/LeafHandler.ashx?n=pet&amp;s=mcrfpus2&amp;f=a</t>
  </si>
  <si>
    <t>http://istmat.info/files/uploads/20577/kap_stran_1937_neft.pdf</t>
  </si>
  <si>
    <t>в исходном формате - в барр / сут</t>
  </si>
  <si>
    <t>Россия</t>
  </si>
  <si>
    <t>СССР</t>
  </si>
  <si>
    <t>https://tradebonds.ru/denezhnaya-reforma-1961-goda.html</t>
  </si>
  <si>
    <t>https://moneymakerfactory.ru/spravochnik/dobyicha-nefti-v-rossii/</t>
  </si>
  <si>
    <t>http://www.tadviser.ru/index.php/%D0%A1%D1%82%D0%B0%D1%82%D1%8C%D1%8F:%D0%94%D0%BE%D0%B1%D1%8B%D1%87%D0%B0_%D0%BD%D0%B5%D1%84%D1%82%D0%B8_%D0%B2_%D0%A0%D0%BE%D1%81%D1%81%D0%B8%D0%B8</t>
  </si>
  <si>
    <t>По данным BP Statistical Review of World Energy 2017</t>
  </si>
  <si>
    <t>По данным BP Statistical Review of World Energy 2018</t>
  </si>
  <si>
    <t>По данным BP Statistical Review of World Energy 2019</t>
  </si>
  <si>
    <t>По данным BP Statistical Review of World Energy 2020</t>
  </si>
  <si>
    <t>По данным BP Statistical Review of World Energy 2021</t>
  </si>
  <si>
    <t>По данным BP Statistical Review of World Energy 2022</t>
  </si>
  <si>
    <t>https://vseonefti.ru/upstream/</t>
  </si>
  <si>
    <t>Германия</t>
  </si>
  <si>
    <t>NA</t>
  </si>
  <si>
    <t>-11.27 %</t>
  </si>
  <si>
    <t>-3.17 %</t>
  </si>
  <si>
    <t>-4.92 %</t>
  </si>
  <si>
    <t>1.72 %</t>
  </si>
  <si>
    <t>1.69 %</t>
  </si>
  <si>
    <t>-6.67 %</t>
  </si>
  <si>
    <t>5.36 %</t>
  </si>
  <si>
    <t>-6.78 %</t>
  </si>
  <si>
    <t>16.36 %</t>
  </si>
  <si>
    <t>1.56 %</t>
  </si>
  <si>
    <t>6.15 %</t>
  </si>
  <si>
    <t>4.35 %</t>
  </si>
  <si>
    <t>-5.56 %</t>
  </si>
  <si>
    <t>-1.47 %</t>
  </si>
  <si>
    <t>1.49 %</t>
  </si>
  <si>
    <t>-2.94 %</t>
  </si>
  <si>
    <t>-9.09 %</t>
  </si>
  <si>
    <t>-8.33 %</t>
  </si>
  <si>
    <t>-10.91 %</t>
  </si>
  <si>
    <t>4.08 %</t>
  </si>
  <si>
    <t>0.00 %</t>
  </si>
  <si>
    <t>1.96 %</t>
  </si>
  <si>
    <t>-7.50 %</t>
  </si>
  <si>
    <t>https://www.indexmundi.com/energy/?country=de&amp;product=oil&amp;graph=production</t>
  </si>
  <si>
    <t>Индия</t>
  </si>
  <si>
    <t>Ирак</t>
  </si>
  <si>
    <t>Канада</t>
  </si>
  <si>
    <t>Иран</t>
  </si>
  <si>
    <t>Китай</t>
  </si>
  <si>
    <t>ОАЭ</t>
  </si>
  <si>
    <t>Кувейт</t>
  </si>
  <si>
    <t>Бразилия</t>
  </si>
  <si>
    <t>Венесуэла</t>
  </si>
  <si>
    <t>Мексика</t>
  </si>
  <si>
    <t>Нигерия</t>
  </si>
  <si>
    <t>Норвегия</t>
  </si>
  <si>
    <t>Ангола</t>
  </si>
  <si>
    <t>Катар</t>
  </si>
  <si>
    <t>Казахстан</t>
  </si>
  <si>
    <t>Алжир</t>
  </si>
  <si>
    <t>Оман</t>
  </si>
  <si>
    <t>Колумбия</t>
  </si>
  <si>
    <t>Великобритания</t>
  </si>
  <si>
    <t>Индонезия</t>
  </si>
  <si>
    <t>Азербайджан</t>
  </si>
  <si>
    <t>Египет</t>
  </si>
  <si>
    <t>Малайзия</t>
  </si>
  <si>
    <t>Эквадор</t>
  </si>
  <si>
    <t>Аргентина</t>
  </si>
  <si>
    <t>Ливия</t>
  </si>
  <si>
    <t>Таиланд</t>
  </si>
  <si>
    <t>Вьетнам</t>
  </si>
  <si>
    <t>Австралия</t>
  </si>
  <si>
    <t>Туркмения</t>
  </si>
  <si>
    <t>Габон</t>
  </si>
  <si>
    <t>Дания</t>
  </si>
  <si>
    <t>Бруней</t>
  </si>
  <si>
    <t>Судан</t>
  </si>
  <si>
    <t>Перу</t>
  </si>
  <si>
    <t>Италия</t>
  </si>
  <si>
    <t>Чад</t>
  </si>
  <si>
    <t>Румыния</t>
  </si>
  <si>
    <t>Тунис</t>
  </si>
  <si>
    <t>Узбекистан</t>
  </si>
  <si>
    <t>добыча</t>
  </si>
  <si>
    <t>Саудовская Аравия</t>
  </si>
  <si>
    <t>Экваториальная Гвинея</t>
  </si>
  <si>
    <t>Республика Конго</t>
  </si>
  <si>
    <t>Южный Судан</t>
  </si>
  <si>
    <t>Тринидад и Тобаго</t>
  </si>
  <si>
    <t>https://ru.wikipedia.org/wiki/%D0%A1%D0%BF%D0%B8%D1%81%D0%BE%D0%BA_%D1%81%D1%82%D1%80%D0%B0%D0%BD_%D0%BF%D0%BE_%D0%B4%D0%BE%D0%B1%D1%8B%D1%87%D0%B5_%D0%BD%D0%B5%D1%84%D1%82%D0%B8</t>
  </si>
  <si>
    <t>https://www.alternatehistory.com/forum/threads/nazi-germany-had-oil-supply.461825/page-2</t>
  </si>
  <si>
    <t>Франция</t>
  </si>
  <si>
    <t>Польша</t>
  </si>
  <si>
    <t>Япония</t>
  </si>
  <si>
    <t>МИР</t>
  </si>
  <si>
    <t>-0.86 %</t>
  </si>
  <si>
    <t>-33.95 %</t>
  </si>
  <si>
    <t>-21.55 %</t>
  </si>
  <si>
    <t>-8.32 %</t>
  </si>
  <si>
    <t>-27.34 %</t>
  </si>
  <si>
    <t>43.74 %</t>
  </si>
  <si>
    <t>-12.42 %</t>
  </si>
  <si>
    <t>19.25 %</t>
  </si>
  <si>
    <t>-0.43 %</t>
  </si>
  <si>
    <t>26.58 %</t>
  </si>
  <si>
    <t>26.60 %</t>
  </si>
  <si>
    <t>2.67 %</t>
  </si>
  <si>
    <t>-1.61 %</t>
  </si>
  <si>
    <t>-0.95 %</t>
  </si>
  <si>
    <t>1.37 %</t>
  </si>
  <si>
    <t>-0.16 %</t>
  </si>
  <si>
    <t>1.75 %</t>
  </si>
  <si>
    <t>0.32 %</t>
  </si>
  <si>
    <t>-6.63 %</t>
  </si>
  <si>
    <t>7.29 %</t>
  </si>
  <si>
    <t>-4.44 %</t>
  </si>
  <si>
    <t>-4.94 %</t>
  </si>
  <si>
    <t>14.95 %</t>
  </si>
  <si>
    <t>3.72 %</t>
  </si>
  <si>
    <t>4.93 %</t>
  </si>
  <si>
    <t>-4.17 %</t>
  </si>
  <si>
    <t>-4.70 %</t>
  </si>
  <si>
    <t>6.18 %</t>
  </si>
  <si>
    <t>-10.92 %</t>
  </si>
  <si>
    <t>7.88 %</t>
  </si>
  <si>
    <t>6.27 %</t>
  </si>
  <si>
    <t>3.95 %</t>
  </si>
  <si>
    <t>-1.41 %</t>
  </si>
  <si>
    <t>0.44 %</t>
  </si>
  <si>
    <t>3.19 %</t>
  </si>
  <si>
    <t>https://www.indexmundi.com/energy/?country=sa&amp;product=oil&amp;graph=production</t>
  </si>
  <si>
    <t>-60.22 %</t>
  </si>
  <si>
    <t>1.20 %</t>
  </si>
  <si>
    <t>-0.69 %</t>
  </si>
  <si>
    <t>20.30 %</t>
  </si>
  <si>
    <t>18.53 %</t>
  </si>
  <si>
    <t>17.93 %</t>
  </si>
  <si>
    <t>23.02 %</t>
  </si>
  <si>
    <t>29.15 %</t>
  </si>
  <si>
    <t>7.90 %</t>
  </si>
  <si>
    <t>-29.58 %</t>
  </si>
  <si>
    <t>-85.05 %</t>
  </si>
  <si>
    <t>39.34 %</t>
  </si>
  <si>
    <t>20.47 %</t>
  </si>
  <si>
    <t>8.01 %</t>
  </si>
  <si>
    <t>1.27 %</t>
  </si>
  <si>
    <t>3.39 %</t>
  </si>
  <si>
    <t>99.48 %</t>
  </si>
  <si>
    <t>86.15 %</t>
  </si>
  <si>
    <t>16.65 %</t>
  </si>
  <si>
    <t>2.51 %</t>
  </si>
  <si>
    <t>-7.04 %</t>
  </si>
  <si>
    <t>-15.36 %</t>
  </si>
  <si>
    <t>-35.34 %</t>
  </si>
  <si>
    <t>53.75 %</t>
  </si>
  <si>
    <t>-6.61 %</t>
  </si>
  <si>
    <t>6.28 %</t>
  </si>
  <si>
    <t>4.51 %</t>
  </si>
  <si>
    <t>13.85 %</t>
  </si>
  <si>
    <t>0.67 %</t>
  </si>
  <si>
    <t>0.33 %</t>
  </si>
  <si>
    <t>9.46 %</t>
  </si>
  <si>
    <t>13.59 %</t>
  </si>
  <si>
    <t>2.38 %</t>
  </si>
  <si>
    <t>10.28 %</t>
  </si>
  <si>
    <t>20.37 %</t>
  </si>
  <si>
    <t>-10.45 %</t>
  </si>
  <si>
    <t>-1.09 %</t>
  </si>
  <si>
    <t>6.69 %</t>
  </si>
  <si>
    <t>6.05 %</t>
  </si>
  <si>
    <t>2.29 %</t>
  </si>
  <si>
    <t>0.20 %</t>
  </si>
  <si>
    <t>4.14 %</t>
  </si>
  <si>
    <t>5.28 %</t>
  </si>
  <si>
    <t>-3.47 %</t>
  </si>
  <si>
    <t>-0.45 %</t>
  </si>
  <si>
    <t>-0.32 %</t>
  </si>
  <si>
    <t>3.68 %</t>
  </si>
  <si>
    <t>4.61 %</t>
  </si>
  <si>
    <t>3.99 %</t>
  </si>
  <si>
    <t>3.38 %</t>
  </si>
  <si>
    <t>1.77 %</t>
  </si>
  <si>
    <t>4.63 %</t>
  </si>
  <si>
    <t>3.07 %</t>
  </si>
  <si>
    <t>-3.74 %</t>
  </si>
  <si>
    <t>3.67 %</t>
  </si>
  <si>
    <t>2.63 %</t>
  </si>
  <si>
    <t>7.00 %</t>
  </si>
  <si>
    <t>6.22 %</t>
  </si>
  <si>
    <t>-1.21 %</t>
  </si>
  <si>
    <t>6.59 %</t>
  </si>
  <si>
    <t>-1.86 %</t>
  </si>
  <si>
    <t>5.84 %</t>
  </si>
  <si>
    <t>8.17 %</t>
  </si>
  <si>
    <t>5.96 %</t>
  </si>
  <si>
    <t>8.67 %</t>
  </si>
  <si>
    <t>-16.97 %</t>
  </si>
  <si>
    <t>60.43 %</t>
  </si>
  <si>
    <t>10.21 %</t>
  </si>
  <si>
    <t>-10.90 %</t>
  </si>
  <si>
    <t>3.50 %</t>
  </si>
  <si>
    <t>-9.56 %</t>
  </si>
  <si>
    <t>12.92 %</t>
  </si>
  <si>
    <t>-2.52 %</t>
  </si>
  <si>
    <t>25.45 %</t>
  </si>
  <si>
    <t>9.89 %</t>
  </si>
  <si>
    <t>7.25 %</t>
  </si>
  <si>
    <t>3.53 %</t>
  </si>
  <si>
    <t>3.24 %</t>
  </si>
  <si>
    <t>2.20 %</t>
  </si>
  <si>
    <t>0.69 %</t>
  </si>
  <si>
    <t>1.18 %</t>
  </si>
  <si>
    <t>-0.60 %</t>
  </si>
  <si>
    <t>-0.82 %</t>
  </si>
  <si>
    <t>-2.12 %</t>
  </si>
  <si>
    <t>3.91 %</t>
  </si>
  <si>
    <t>0.76 %</t>
  </si>
  <si>
    <t>-7.52 %</t>
  </si>
  <si>
    <t>8.68 %</t>
  </si>
  <si>
    <t>6.89 %</t>
  </si>
  <si>
    <t>3.45 %</t>
  </si>
  <si>
    <t>-2.68 %</t>
  </si>
  <si>
    <t>-2.88 %</t>
  </si>
  <si>
    <t>1.07 %</t>
  </si>
  <si>
    <t>-0.64 %</t>
  </si>
  <si>
    <t>-16.45 %</t>
  </si>
  <si>
    <t>-8.09 %</t>
  </si>
  <si>
    <t>4.05 %</t>
  </si>
  <si>
    <t>1.88 %</t>
  </si>
  <si>
    <t>-4.82 %</t>
  </si>
  <si>
    <t>1.64 %</t>
  </si>
  <si>
    <t>8.30 %</t>
  </si>
  <si>
    <t>9.10 %</t>
  </si>
  <si>
    <t>4.59 %</t>
  </si>
  <si>
    <t>0.99 %</t>
  </si>
  <si>
    <t>0.62 %</t>
  </si>
  <si>
    <t>0.35 %</t>
  </si>
  <si>
    <t>1.58 %</t>
  </si>
  <si>
    <t>1.70 %</t>
  </si>
  <si>
    <t>1.74 %</t>
  </si>
  <si>
    <t>4.72 %</t>
  </si>
  <si>
    <t>-0.06 %</t>
  </si>
  <si>
    <t>-0.09 %</t>
  </si>
  <si>
    <t>1.57 %</t>
  </si>
  <si>
    <t>2.73 %</t>
  </si>
  <si>
    <t>0.56 %</t>
  </si>
  <si>
    <t>2.23 %</t>
  </si>
  <si>
    <t>3.56 %</t>
  </si>
  <si>
    <t>1.52 %</t>
  </si>
  <si>
    <t>0.16 %</t>
  </si>
  <si>
    <t>7.43 %</t>
  </si>
  <si>
    <t>-0.47 %</t>
  </si>
  <si>
    <t>0.64 %</t>
  </si>
  <si>
    <t>1.93 %</t>
  </si>
  <si>
    <t>0.81 %</t>
  </si>
  <si>
    <t>1.90 %</t>
  </si>
  <si>
    <t>-13.75 %</t>
  </si>
  <si>
    <t>-15.20 %</t>
  </si>
  <si>
    <t>-8.08 %</t>
  </si>
  <si>
    <t>-0.26 %</t>
  </si>
  <si>
    <t>4.10 %</t>
  </si>
  <si>
    <t>11.48 %</t>
  </si>
  <si>
    <t>15.86 %</t>
  </si>
  <si>
    <t>18.85 %</t>
  </si>
  <si>
    <t>13.82 %</t>
  </si>
  <si>
    <t>12.71 %</t>
  </si>
  <si>
    <t>-5.03 %</t>
  </si>
  <si>
    <t>-4.72 %</t>
  </si>
  <si>
    <t>1.82 %</t>
  </si>
  <si>
    <t>2.02 %</t>
  </si>
  <si>
    <t>1.67 %</t>
  </si>
  <si>
    <t>1.25 %</t>
  </si>
  <si>
    <t>-7.51 %</t>
  </si>
  <si>
    <t>9.17 %</t>
  </si>
  <si>
    <t>-6.88 %</t>
  </si>
  <si>
    <t>-5.58 %</t>
  </si>
  <si>
    <t>12.78 %</t>
  </si>
  <si>
    <t>5.54 %</t>
  </si>
  <si>
    <t>2.30 %</t>
  </si>
  <si>
    <t>3.98 %</t>
  </si>
  <si>
    <t>-1.25 %</t>
  </si>
  <si>
    <t>3.00 %</t>
  </si>
  <si>
    <t>-10.00 %</t>
  </si>
  <si>
    <t>0.08 %</t>
  </si>
  <si>
    <t>10.93 %</t>
  </si>
  <si>
    <t>4.67 %</t>
  </si>
  <si>
    <t>0.57 %</t>
  </si>
  <si>
    <t>Барр/т</t>
  </si>
  <si>
    <t>-32.07 %</t>
  </si>
  <si>
    <t>-26.84 %</t>
  </si>
  <si>
    <t>29.28 %</t>
  </si>
  <si>
    <t>8.74 %</t>
  </si>
  <si>
    <t>-11.58 %</t>
  </si>
  <si>
    <t>38.71 %</t>
  </si>
  <si>
    <t>11.70 %</t>
  </si>
  <si>
    <t>-5.87 %</t>
  </si>
  <si>
    <t>19.50 %</t>
  </si>
  <si>
    <t>-34.10 %</t>
  </si>
  <si>
    <t>-83.83 %</t>
  </si>
  <si>
    <t>456.84 %</t>
  </si>
  <si>
    <t>75.05 %</t>
  </si>
  <si>
    <t>9.34 %</t>
  </si>
  <si>
    <t>0.24 %</t>
  </si>
  <si>
    <t>-2.67 %</t>
  </si>
  <si>
    <t>3.89 %</t>
  </si>
  <si>
    <t>-8.97 %</t>
  </si>
  <si>
    <t>9.54 %</t>
  </si>
  <si>
    <t>-3.90 %</t>
  </si>
  <si>
    <t>-5.21 %</t>
  </si>
  <si>
    <t>11.24 %</t>
  </si>
  <si>
    <t>6.44 %</t>
  </si>
  <si>
    <t>-2.80 %</t>
  </si>
  <si>
    <t>4.95 %</t>
  </si>
  <si>
    <t>-9.13 %</t>
  </si>
  <si>
    <t>-2.13 %</t>
  </si>
  <si>
    <t>10.00 %</t>
  </si>
  <si>
    <t>4.15 %</t>
  </si>
  <si>
    <t>-1.18 %</t>
  </si>
  <si>
    <t>-2.17 %</t>
  </si>
  <si>
    <t>-3.04 %</t>
  </si>
  <si>
    <t>-9.85 %</t>
  </si>
  <si>
    <t>-4.96 %</t>
  </si>
  <si>
    <t>-0.17 %</t>
  </si>
  <si>
    <t>-6.73 %</t>
  </si>
  <si>
    <t>6.56 %</t>
  </si>
  <si>
    <t>-1.96 %</t>
  </si>
  <si>
    <t>8.62 %</t>
  </si>
  <si>
    <t>0.21 %</t>
  </si>
  <si>
    <t>12.06 %</t>
  </si>
  <si>
    <t>11.14 %</t>
  </si>
  <si>
    <t>3.33 %</t>
  </si>
  <si>
    <t>5.63 %</t>
  </si>
  <si>
    <t>6.26 %</t>
  </si>
  <si>
    <t>6.84 %</t>
  </si>
  <si>
    <t>11.64 %</t>
  </si>
  <si>
    <t>-3.45 %</t>
  </si>
  <si>
    <t>-10.77 %</t>
  </si>
  <si>
    <t>-4.60 %</t>
  </si>
  <si>
    <t>-13.49 %</t>
  </si>
  <si>
    <t>-10.33 %</t>
  </si>
  <si>
    <t>9.51 %</t>
  </si>
  <si>
    <t>0.31 %</t>
  </si>
  <si>
    <t>-2.11 %</t>
  </si>
  <si>
    <t>-0.84 %</t>
  </si>
  <si>
    <t>0.80 %</t>
  </si>
  <si>
    <t>0.40 %</t>
  </si>
  <si>
    <t>-4.37 %</t>
  </si>
  <si>
    <t>3.73 %</t>
  </si>
  <si>
    <t>2016[3]</t>
  </si>
  <si>
    <t>Доля</t>
  </si>
  <si>
    <t>2015[4]</t>
  </si>
  <si>
    <t>2014[5]</t>
  </si>
  <si>
    <t>2013[3]</t>
  </si>
  <si>
    <t>&lt;link rel="stylesheet" href="/w/load.php?lang=ru&amp;amp;modules=noscript&amp;amp;only=styles&amp;amp;skin=vector"/&gt;</t>
  </si>
  <si>
    <t>Страна/Регион</t>
  </si>
  <si>
    <t>ЮАР</t>
  </si>
  <si>
    <t>Турция</t>
  </si>
  <si>
    <t>Чехия</t>
  </si>
  <si>
    <t>Украина</t>
  </si>
  <si>
    <t>Сербия</t>
  </si>
  <si>
    <t>Монголия</t>
  </si>
  <si>
    <t>Греция</t>
  </si>
  <si>
    <t>Болгария</t>
  </si>
  <si>
    <t>Тайланд</t>
  </si>
  <si>
    <t>год</t>
  </si>
  <si>
    <t>Добыча Угля</t>
  </si>
  <si>
    <t>млн. т</t>
  </si>
  <si>
    <t>https://ru.wikipedia.org/wiki/%D0%A1%D0%BF%D0%B8%D1%81%D0%BE%D0%BA_%D1%81%D1%82%D1%80%D0%B0%D0%BD_%D0%BF%D0%BE_%D0%B4%D0%BE%D0%B1%D1%8B%D1%87%D0%B5_%D1%83%D0%B3%D0%BB%D1%8F</t>
  </si>
  <si>
    <t>https://www.indexmundi.com/energy/</t>
  </si>
  <si>
    <t>Производство электроэнергии</t>
  </si>
  <si>
    <t>Т Вт*ч</t>
  </si>
  <si>
    <t>https://yearbook.enerdata.ru/electricity/world-electricity-production-statistics.html</t>
  </si>
  <si>
    <t>Добыча природного газа</t>
  </si>
  <si>
    <t>трлн м3/год</t>
  </si>
  <si>
    <t>https://yearbook.enerdata.ru/natural-gas/world-natural-gas-production-statistics.html</t>
  </si>
  <si>
    <t>Добыча нефти</t>
  </si>
  <si>
    <t>млн.тонн</t>
  </si>
  <si>
    <t>https://yearbook.enerdata.net/crude-oil/world-production-statitistics.html</t>
  </si>
  <si>
    <t>Австрия</t>
  </si>
  <si>
    <t>Венгрия</t>
  </si>
  <si>
    <t>Нидерланды</t>
  </si>
  <si>
    <t>Афганистан</t>
  </si>
  <si>
    <t>Швеция</t>
  </si>
  <si>
    <t>Испания</t>
  </si>
  <si>
    <t>Добыча газа</t>
  </si>
  <si>
    <t>https://yearbook.enerdata.ru/natural-gas/gas-consumption-data.html</t>
  </si>
  <si>
    <t>https://yearbook.enerdata.ru/electricity/electricity-domestic-consumption-data.html</t>
  </si>
  <si>
    <t>Бельгия</t>
  </si>
  <si>
    <t>Китайская Республика</t>
  </si>
  <si>
    <t>Новая Зеландия</t>
  </si>
  <si>
    <t>Португалия</t>
  </si>
  <si>
    <t>Республика Корея</t>
  </si>
  <si>
    <t>Чили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</si>
</sst>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8" x14ac:knownFonts="1">
    <font>
      <sz val="11"/>
      <color theme="1"/>
      <name val="Calibri"/>
      <family val="2"/>
      <charset val="204"/>
      <scheme val="minor"/>
    </font>
    <font>
      <b/>
      <sz val="8"/>
      <color rgb="FFFFFFFF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Times New Roman"/>
      <family val="1"/>
      <charset val="204"/>
    </font>
    <font>
      <sz val="7.5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9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 applyFill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2" fontId="0" fillId="0" borderId="0" xfId="0" applyNumberFormat="1"/>
    <xf numFmtId="43" fontId="0" fillId="0" borderId="0" xfId="1" applyFont="1"/>
    <xf numFmtId="0" fontId="6" fillId="0" borderId="1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4" fontId="0" fillId="0" borderId="0" xfId="0" applyNumberFormat="1"/>
    <xf numFmtId="10" fontId="0" fillId="0" borderId="0" xfId="0" applyNumberFormat="1"/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390525</xdr:colOff>
      <xdr:row>20</xdr:row>
      <xdr:rowOff>47625</xdr:rowOff>
    </xdr:to>
    <xdr:pic>
      <xdr:nvPicPr>
        <xdr:cNvPr id="2" name="Рисунок 1" descr="https://tradebonds.ru/wp-content/uploads/2016/01/Oil-production-oil_export-1920-199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86525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dexmundi.com/energy/?country=sa&amp;product=oil&amp;graph=produ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061"/>
  <sheetViews>
    <sheetView tabSelected="1" workbookViewId="0">
      <pane xSplit="2" ySplit="1" topLeftCell="C1925" activePane="bottomRight" state="frozen"/>
      <selection pane="topRight" activeCell="C1" sqref="C1"/>
      <selection pane="bottomLeft" activeCell="A2" sqref="A2"/>
      <selection pane="bottomRight" activeCell="E1932" sqref="E1932"/>
    </sheetView>
  </sheetViews>
  <sheetFormatPr defaultRowHeight="15" x14ac:dyDescent="0.25"/>
  <cols>
    <col min="3" max="3" width="16.7109375" customWidth="1"/>
    <col min="4" max="4" width="28.85546875" customWidth="1"/>
    <col min="5" max="5" width="13.5703125" customWidth="1"/>
    <col min="6" max="6" width="13.140625" bestFit="1" customWidth="1"/>
    <col min="7" max="7" width="63.5703125" customWidth="1"/>
    <col min="8" max="8" width="21.7109375" customWidth="1"/>
    <col min="10" max="10" width="11.7109375" customWidth="1"/>
    <col min="13" max="13" width="12" bestFit="1" customWidth="1"/>
  </cols>
  <sheetData>
    <row r="1" spans="2:13" x14ac:dyDescent="0.25"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7</v>
      </c>
      <c r="H1" t="s">
        <v>8</v>
      </c>
      <c r="M1" s="9" t="s">
        <v>323</v>
      </c>
    </row>
    <row r="2" spans="2:13" hidden="1" x14ac:dyDescent="0.25">
      <c r="B2">
        <v>1859</v>
      </c>
      <c r="C2" t="s">
        <v>0</v>
      </c>
      <c r="D2" t="s">
        <v>5</v>
      </c>
      <c r="E2" t="s">
        <v>6</v>
      </c>
      <c r="F2">
        <v>0.3</v>
      </c>
      <c r="G2" t="s">
        <v>39</v>
      </c>
    </row>
    <row r="3" spans="2:13" hidden="1" x14ac:dyDescent="0.25">
      <c r="B3">
        <v>1860</v>
      </c>
      <c r="C3" t="s">
        <v>0</v>
      </c>
      <c r="D3" t="s">
        <v>5</v>
      </c>
      <c r="E3" t="s">
        <v>6</v>
      </c>
      <c r="F3">
        <v>66</v>
      </c>
      <c r="G3" t="s">
        <v>39</v>
      </c>
    </row>
    <row r="4" spans="2:13" hidden="1" x14ac:dyDescent="0.25">
      <c r="B4">
        <v>1861</v>
      </c>
      <c r="C4" t="s">
        <v>0</v>
      </c>
      <c r="D4" t="s">
        <v>5</v>
      </c>
      <c r="E4" t="s">
        <v>6</v>
      </c>
      <c r="F4">
        <v>277</v>
      </c>
      <c r="G4" t="s">
        <v>39</v>
      </c>
    </row>
    <row r="5" spans="2:13" hidden="1" x14ac:dyDescent="0.25">
      <c r="B5">
        <v>1862</v>
      </c>
      <c r="C5" t="s">
        <v>0</v>
      </c>
      <c r="D5" t="s">
        <v>5</v>
      </c>
      <c r="E5" t="s">
        <v>6</v>
      </c>
      <c r="F5">
        <v>400</v>
      </c>
      <c r="G5" t="s">
        <v>39</v>
      </c>
    </row>
    <row r="6" spans="2:13" hidden="1" x14ac:dyDescent="0.25">
      <c r="B6">
        <v>1863</v>
      </c>
      <c r="C6" t="s">
        <v>0</v>
      </c>
      <c r="D6" t="s">
        <v>5</v>
      </c>
      <c r="E6" t="s">
        <v>6</v>
      </c>
      <c r="F6">
        <v>342</v>
      </c>
      <c r="G6" t="s">
        <v>39</v>
      </c>
    </row>
    <row r="7" spans="2:13" hidden="1" x14ac:dyDescent="0.25">
      <c r="B7">
        <v>1864</v>
      </c>
      <c r="C7" t="s">
        <v>0</v>
      </c>
      <c r="D7" t="s">
        <v>5</v>
      </c>
      <c r="E7" t="s">
        <v>6</v>
      </c>
      <c r="F7">
        <v>277</v>
      </c>
      <c r="G7" t="s">
        <v>39</v>
      </c>
    </row>
    <row r="8" spans="2:13" hidden="1" x14ac:dyDescent="0.25">
      <c r="B8">
        <v>1865</v>
      </c>
      <c r="C8" t="s">
        <v>0</v>
      </c>
      <c r="D8" t="s">
        <v>5</v>
      </c>
      <c r="E8" t="s">
        <v>6</v>
      </c>
      <c r="F8">
        <v>327</v>
      </c>
      <c r="G8" t="s">
        <v>39</v>
      </c>
    </row>
    <row r="9" spans="2:13" hidden="1" x14ac:dyDescent="0.25">
      <c r="B9">
        <v>1866</v>
      </c>
      <c r="C9" t="s">
        <v>0</v>
      </c>
      <c r="D9" t="s">
        <v>5</v>
      </c>
      <c r="E9" t="s">
        <v>6</v>
      </c>
      <c r="F9">
        <v>471</v>
      </c>
      <c r="G9" t="s">
        <v>39</v>
      </c>
    </row>
    <row r="10" spans="2:13" hidden="1" x14ac:dyDescent="0.25">
      <c r="B10">
        <v>1867</v>
      </c>
      <c r="C10" t="s">
        <v>0</v>
      </c>
      <c r="D10" t="s">
        <v>5</v>
      </c>
      <c r="E10" t="s">
        <v>6</v>
      </c>
      <c r="F10">
        <v>439</v>
      </c>
      <c r="G10" t="s">
        <v>39</v>
      </c>
    </row>
    <row r="11" spans="2:13" hidden="1" x14ac:dyDescent="0.25">
      <c r="B11">
        <v>1868</v>
      </c>
      <c r="C11" t="s">
        <v>0</v>
      </c>
      <c r="D11" t="s">
        <v>5</v>
      </c>
      <c r="E11" t="s">
        <v>6</v>
      </c>
      <c r="F11">
        <v>478</v>
      </c>
      <c r="G11" t="s">
        <v>39</v>
      </c>
    </row>
    <row r="12" spans="2:13" hidden="1" x14ac:dyDescent="0.25">
      <c r="B12">
        <v>1869</v>
      </c>
      <c r="C12" t="s">
        <v>0</v>
      </c>
      <c r="D12" t="s">
        <v>5</v>
      </c>
      <c r="E12" t="s">
        <v>6</v>
      </c>
      <c r="F12">
        <v>552</v>
      </c>
      <c r="G12" t="s">
        <v>39</v>
      </c>
    </row>
    <row r="13" spans="2:13" hidden="1" x14ac:dyDescent="0.25">
      <c r="B13">
        <v>1870</v>
      </c>
      <c r="C13" t="s">
        <v>0</v>
      </c>
      <c r="D13" t="s">
        <v>5</v>
      </c>
      <c r="E13" t="s">
        <v>6</v>
      </c>
      <c r="F13">
        <v>689</v>
      </c>
      <c r="G13" t="s">
        <v>39</v>
      </c>
    </row>
    <row r="14" spans="2:13" hidden="1" x14ac:dyDescent="0.25">
      <c r="B14">
        <v>1871</v>
      </c>
      <c r="C14" t="s">
        <v>0</v>
      </c>
      <c r="D14" t="s">
        <v>5</v>
      </c>
      <c r="E14" t="s">
        <v>6</v>
      </c>
      <c r="F14">
        <v>682</v>
      </c>
      <c r="G14" t="s">
        <v>39</v>
      </c>
    </row>
    <row r="15" spans="2:13" hidden="1" x14ac:dyDescent="0.25">
      <c r="B15">
        <v>1872</v>
      </c>
      <c r="C15" t="s">
        <v>0</v>
      </c>
      <c r="D15" t="s">
        <v>5</v>
      </c>
      <c r="E15" t="s">
        <v>6</v>
      </c>
      <c r="F15">
        <v>824</v>
      </c>
      <c r="G15" t="s">
        <v>39</v>
      </c>
    </row>
    <row r="16" spans="2:13" hidden="1" x14ac:dyDescent="0.25">
      <c r="B16">
        <v>1873</v>
      </c>
      <c r="C16" t="s">
        <v>0</v>
      </c>
      <c r="D16" t="s">
        <v>5</v>
      </c>
      <c r="E16" t="s">
        <v>6</v>
      </c>
      <c r="F16">
        <v>1296</v>
      </c>
      <c r="G16" t="s">
        <v>39</v>
      </c>
    </row>
    <row r="17" spans="2:7" hidden="1" x14ac:dyDescent="0.25">
      <c r="B17">
        <v>1874</v>
      </c>
      <c r="C17" t="s">
        <v>0</v>
      </c>
      <c r="D17" t="s">
        <v>5</v>
      </c>
      <c r="E17" t="s">
        <v>6</v>
      </c>
      <c r="F17">
        <v>1431</v>
      </c>
      <c r="G17" t="s">
        <v>39</v>
      </c>
    </row>
    <row r="18" spans="2:7" hidden="1" x14ac:dyDescent="0.25">
      <c r="B18">
        <v>1875</v>
      </c>
      <c r="C18" t="s">
        <v>0</v>
      </c>
      <c r="D18" t="s">
        <v>5</v>
      </c>
      <c r="E18" t="s">
        <v>6</v>
      </c>
      <c r="F18">
        <v>1593</v>
      </c>
      <c r="G18" t="s">
        <v>39</v>
      </c>
    </row>
    <row r="19" spans="2:7" hidden="1" x14ac:dyDescent="0.25">
      <c r="B19">
        <v>1876</v>
      </c>
      <c r="C19" t="s">
        <v>0</v>
      </c>
      <c r="D19" t="s">
        <v>5</v>
      </c>
      <c r="E19" t="s">
        <v>6</v>
      </c>
      <c r="F19">
        <v>1196</v>
      </c>
      <c r="G19" t="s">
        <v>39</v>
      </c>
    </row>
    <row r="20" spans="2:7" hidden="1" x14ac:dyDescent="0.25">
      <c r="B20">
        <v>1877</v>
      </c>
      <c r="C20" t="s">
        <v>0</v>
      </c>
      <c r="D20" t="s">
        <v>5</v>
      </c>
      <c r="E20" t="s">
        <v>6</v>
      </c>
      <c r="F20">
        <v>1749</v>
      </c>
      <c r="G20" t="s">
        <v>39</v>
      </c>
    </row>
    <row r="21" spans="2:7" hidden="1" x14ac:dyDescent="0.25">
      <c r="B21">
        <v>1878</v>
      </c>
      <c r="C21" t="s">
        <v>0</v>
      </c>
      <c r="D21" t="s">
        <v>5</v>
      </c>
      <c r="E21" t="s">
        <v>6</v>
      </c>
      <c r="F21">
        <v>2017</v>
      </c>
      <c r="G21" t="s">
        <v>39</v>
      </c>
    </row>
    <row r="22" spans="2:7" hidden="1" x14ac:dyDescent="0.25">
      <c r="B22">
        <v>1879</v>
      </c>
      <c r="C22" t="s">
        <v>0</v>
      </c>
      <c r="D22" t="s">
        <v>5</v>
      </c>
      <c r="E22" t="s">
        <v>6</v>
      </c>
      <c r="F22">
        <v>2609</v>
      </c>
      <c r="G22" t="s">
        <v>39</v>
      </c>
    </row>
    <row r="23" spans="2:7" hidden="1" x14ac:dyDescent="0.25">
      <c r="B23">
        <v>1880</v>
      </c>
      <c r="C23" t="s">
        <v>0</v>
      </c>
      <c r="D23" t="s">
        <v>5</v>
      </c>
      <c r="E23" t="s">
        <v>6</v>
      </c>
      <c r="F23">
        <v>3443</v>
      </c>
      <c r="G23" t="s">
        <v>39</v>
      </c>
    </row>
    <row r="24" spans="2:7" hidden="1" x14ac:dyDescent="0.25">
      <c r="B24">
        <v>1881</v>
      </c>
      <c r="C24" t="s">
        <v>0</v>
      </c>
      <c r="D24" t="s">
        <v>5</v>
      </c>
      <c r="E24" t="s">
        <v>6</v>
      </c>
      <c r="F24">
        <v>3624</v>
      </c>
      <c r="G24" t="s">
        <v>39</v>
      </c>
    </row>
    <row r="25" spans="2:7" hidden="1" x14ac:dyDescent="0.25">
      <c r="B25">
        <v>1882</v>
      </c>
      <c r="C25" t="s">
        <v>0</v>
      </c>
      <c r="D25" t="s">
        <v>5</v>
      </c>
      <c r="E25" t="s">
        <v>6</v>
      </c>
      <c r="F25">
        <v>3997</v>
      </c>
      <c r="G25" t="s">
        <v>39</v>
      </c>
    </row>
    <row r="26" spans="2:7" hidden="1" x14ac:dyDescent="0.25">
      <c r="B26">
        <v>1883</v>
      </c>
      <c r="C26" t="s">
        <v>0</v>
      </c>
      <c r="D26" t="s">
        <v>5</v>
      </c>
      <c r="E26" t="s">
        <v>6</v>
      </c>
      <c r="F26">
        <v>3072</v>
      </c>
      <c r="G26" t="s">
        <v>39</v>
      </c>
    </row>
    <row r="27" spans="2:7" hidden="1" x14ac:dyDescent="0.25">
      <c r="B27">
        <v>1884</v>
      </c>
      <c r="C27" t="s">
        <v>0</v>
      </c>
      <c r="D27" t="s">
        <v>5</v>
      </c>
      <c r="E27" t="s">
        <v>6</v>
      </c>
      <c r="F27">
        <v>3173</v>
      </c>
      <c r="G27" t="s">
        <v>39</v>
      </c>
    </row>
    <row r="28" spans="2:7" hidden="1" x14ac:dyDescent="0.25">
      <c r="B28">
        <v>1885</v>
      </c>
      <c r="C28" t="s">
        <v>0</v>
      </c>
      <c r="D28" t="s">
        <v>5</v>
      </c>
      <c r="E28" t="s">
        <v>6</v>
      </c>
      <c r="F28">
        <v>3864</v>
      </c>
      <c r="G28" t="s">
        <v>39</v>
      </c>
    </row>
    <row r="29" spans="2:7" hidden="1" x14ac:dyDescent="0.25">
      <c r="B29">
        <v>1886</v>
      </c>
      <c r="C29" t="s">
        <v>0</v>
      </c>
      <c r="D29" t="s">
        <v>5</v>
      </c>
      <c r="E29" t="s">
        <v>6</v>
      </c>
      <c r="F29">
        <v>3676</v>
      </c>
      <c r="G29" t="s">
        <v>39</v>
      </c>
    </row>
    <row r="30" spans="2:7" hidden="1" x14ac:dyDescent="0.25">
      <c r="B30">
        <v>1887</v>
      </c>
      <c r="C30" t="s">
        <v>0</v>
      </c>
      <c r="D30" t="s">
        <v>5</v>
      </c>
      <c r="E30" t="s">
        <v>6</v>
      </c>
      <c r="F30">
        <v>3705</v>
      </c>
      <c r="G30" t="s">
        <v>39</v>
      </c>
    </row>
    <row r="31" spans="2:7" hidden="1" x14ac:dyDescent="0.25">
      <c r="B31">
        <v>1888</v>
      </c>
      <c r="C31" t="s">
        <v>0</v>
      </c>
      <c r="D31" t="s">
        <v>5</v>
      </c>
      <c r="E31" t="s">
        <v>6</v>
      </c>
      <c r="F31">
        <v>3617</v>
      </c>
      <c r="G31" t="s">
        <v>39</v>
      </c>
    </row>
    <row r="32" spans="2:7" hidden="1" x14ac:dyDescent="0.25">
      <c r="B32">
        <v>1889</v>
      </c>
      <c r="C32" t="s">
        <v>0</v>
      </c>
      <c r="D32" t="s">
        <v>5</v>
      </c>
      <c r="E32" t="s">
        <v>6</v>
      </c>
      <c r="F32">
        <v>4606</v>
      </c>
      <c r="G32" t="s">
        <v>39</v>
      </c>
    </row>
    <row r="33" spans="2:7" hidden="1" x14ac:dyDescent="0.25">
      <c r="B33">
        <v>1890</v>
      </c>
      <c r="C33" t="s">
        <v>0</v>
      </c>
      <c r="D33" t="s">
        <v>5</v>
      </c>
      <c r="E33" t="s">
        <v>6</v>
      </c>
      <c r="F33">
        <v>6003</v>
      </c>
      <c r="G33" t="s">
        <v>39</v>
      </c>
    </row>
    <row r="34" spans="2:7" hidden="1" x14ac:dyDescent="0.25">
      <c r="B34">
        <v>1891</v>
      </c>
      <c r="C34" t="s">
        <v>0</v>
      </c>
      <c r="D34" t="s">
        <v>5</v>
      </c>
      <c r="E34" t="s">
        <v>6</v>
      </c>
      <c r="F34">
        <v>7112</v>
      </c>
      <c r="G34" t="s">
        <v>39</v>
      </c>
    </row>
    <row r="35" spans="2:7" hidden="1" x14ac:dyDescent="0.25">
      <c r="B35">
        <v>1892</v>
      </c>
      <c r="C35" t="s">
        <v>0</v>
      </c>
      <c r="D35" t="s">
        <v>5</v>
      </c>
      <c r="E35" t="s">
        <v>6</v>
      </c>
      <c r="F35">
        <v>6617</v>
      </c>
      <c r="G35" t="s">
        <v>39</v>
      </c>
    </row>
    <row r="36" spans="2:7" hidden="1" x14ac:dyDescent="0.25">
      <c r="B36">
        <v>1893</v>
      </c>
      <c r="C36" t="s">
        <v>0</v>
      </c>
      <c r="D36" t="s">
        <v>5</v>
      </c>
      <c r="E36" t="s">
        <v>6</v>
      </c>
      <c r="F36">
        <v>6344</v>
      </c>
      <c r="G36" t="s">
        <v>39</v>
      </c>
    </row>
    <row r="37" spans="2:7" hidden="1" x14ac:dyDescent="0.25">
      <c r="B37">
        <v>1894</v>
      </c>
      <c r="C37" t="s">
        <v>0</v>
      </c>
      <c r="D37" t="s">
        <v>5</v>
      </c>
      <c r="E37" t="s">
        <v>6</v>
      </c>
      <c r="F37">
        <v>6464</v>
      </c>
      <c r="G37" t="s">
        <v>39</v>
      </c>
    </row>
    <row r="38" spans="2:7" hidden="1" x14ac:dyDescent="0.25">
      <c r="B38">
        <v>1895</v>
      </c>
      <c r="C38" t="s">
        <v>0</v>
      </c>
      <c r="D38" t="s">
        <v>5</v>
      </c>
      <c r="E38" t="s">
        <v>6</v>
      </c>
      <c r="F38">
        <v>6929</v>
      </c>
      <c r="G38" t="s">
        <v>39</v>
      </c>
    </row>
    <row r="39" spans="2:7" hidden="1" x14ac:dyDescent="0.25">
      <c r="B39">
        <v>1896</v>
      </c>
      <c r="C39" t="s">
        <v>0</v>
      </c>
      <c r="D39" t="s">
        <v>5</v>
      </c>
      <c r="E39" t="s">
        <v>6</v>
      </c>
      <c r="F39">
        <v>7986</v>
      </c>
      <c r="G39" t="s">
        <v>39</v>
      </c>
    </row>
    <row r="40" spans="2:7" hidden="1" x14ac:dyDescent="0.25">
      <c r="B40">
        <v>1897</v>
      </c>
      <c r="C40" t="s">
        <v>0</v>
      </c>
      <c r="D40" t="s">
        <v>5</v>
      </c>
      <c r="E40" t="s">
        <v>6</v>
      </c>
      <c r="F40">
        <v>7922</v>
      </c>
      <c r="G40" t="s">
        <v>39</v>
      </c>
    </row>
    <row r="41" spans="2:7" hidden="1" x14ac:dyDescent="0.25">
      <c r="B41">
        <v>1898</v>
      </c>
      <c r="C41" t="s">
        <v>0</v>
      </c>
      <c r="D41" t="s">
        <v>5</v>
      </c>
      <c r="E41" t="s">
        <v>6</v>
      </c>
      <c r="F41">
        <v>7253</v>
      </c>
      <c r="G41" t="s">
        <v>39</v>
      </c>
    </row>
    <row r="42" spans="2:7" hidden="1" x14ac:dyDescent="0.25">
      <c r="B42">
        <v>1899</v>
      </c>
      <c r="C42" t="s">
        <v>0</v>
      </c>
      <c r="D42" t="s">
        <v>5</v>
      </c>
      <c r="E42" t="s">
        <v>6</v>
      </c>
      <c r="F42">
        <v>7476</v>
      </c>
      <c r="G42" t="s">
        <v>39</v>
      </c>
    </row>
    <row r="43" spans="2:7" hidden="1" x14ac:dyDescent="0.25">
      <c r="B43">
        <v>1900</v>
      </c>
      <c r="C43" t="s">
        <v>0</v>
      </c>
      <c r="D43" t="s">
        <v>5</v>
      </c>
      <c r="E43" t="s">
        <v>6</v>
      </c>
      <c r="F43">
        <v>8334</v>
      </c>
      <c r="G43" t="s">
        <v>39</v>
      </c>
    </row>
    <row r="44" spans="2:7" hidden="1" x14ac:dyDescent="0.25">
      <c r="B44">
        <v>1901</v>
      </c>
      <c r="C44" t="s">
        <v>0</v>
      </c>
      <c r="D44" t="s">
        <v>5</v>
      </c>
      <c r="E44" t="s">
        <v>6</v>
      </c>
      <c r="F44">
        <v>9090</v>
      </c>
      <c r="G44" t="s">
        <v>39</v>
      </c>
    </row>
    <row r="45" spans="2:7" hidden="1" x14ac:dyDescent="0.25">
      <c r="B45">
        <v>1902</v>
      </c>
      <c r="C45" t="s">
        <v>0</v>
      </c>
      <c r="D45" t="s">
        <v>5</v>
      </c>
      <c r="E45" t="s">
        <v>6</v>
      </c>
      <c r="F45">
        <v>11629</v>
      </c>
      <c r="G45" t="s">
        <v>39</v>
      </c>
    </row>
    <row r="46" spans="2:7" hidden="1" x14ac:dyDescent="0.25">
      <c r="B46">
        <v>1903</v>
      </c>
      <c r="C46" t="s">
        <v>0</v>
      </c>
      <c r="D46" t="s">
        <v>5</v>
      </c>
      <c r="E46" t="s">
        <v>6</v>
      </c>
      <c r="F46">
        <v>13160</v>
      </c>
      <c r="G46" t="s">
        <v>39</v>
      </c>
    </row>
    <row r="47" spans="2:7" hidden="1" x14ac:dyDescent="0.25">
      <c r="B47">
        <v>1904</v>
      </c>
      <c r="C47" t="s">
        <v>0</v>
      </c>
      <c r="D47" t="s">
        <v>5</v>
      </c>
      <c r="E47" t="s">
        <v>6</v>
      </c>
      <c r="F47">
        <v>15335</v>
      </c>
      <c r="G47" t="s">
        <v>39</v>
      </c>
    </row>
    <row r="48" spans="2:7" hidden="1" x14ac:dyDescent="0.25">
      <c r="B48">
        <v>1905</v>
      </c>
      <c r="C48" t="s">
        <v>0</v>
      </c>
      <c r="D48" t="s">
        <v>5</v>
      </c>
      <c r="E48" t="s">
        <v>6</v>
      </c>
      <c r="F48">
        <v>17648</v>
      </c>
      <c r="G48" t="s">
        <v>39</v>
      </c>
    </row>
    <row r="49" spans="2:7" hidden="1" x14ac:dyDescent="0.25">
      <c r="B49">
        <v>1906</v>
      </c>
      <c r="C49" t="s">
        <v>0</v>
      </c>
      <c r="D49" t="s">
        <v>5</v>
      </c>
      <c r="E49" t="s">
        <v>6</v>
      </c>
      <c r="F49">
        <v>16113</v>
      </c>
      <c r="G49" t="s">
        <v>39</v>
      </c>
    </row>
    <row r="50" spans="2:7" hidden="1" x14ac:dyDescent="0.25">
      <c r="B50">
        <v>1907</v>
      </c>
      <c r="C50" t="s">
        <v>0</v>
      </c>
      <c r="D50" t="s">
        <v>5</v>
      </c>
      <c r="E50" t="s">
        <v>6</v>
      </c>
      <c r="F50">
        <v>22150</v>
      </c>
      <c r="G50" t="s">
        <v>39</v>
      </c>
    </row>
    <row r="51" spans="2:7" hidden="1" x14ac:dyDescent="0.25">
      <c r="B51">
        <v>1908</v>
      </c>
      <c r="C51" t="s">
        <v>0</v>
      </c>
      <c r="D51" t="s">
        <v>5</v>
      </c>
      <c r="E51" t="s">
        <v>6</v>
      </c>
      <c r="F51">
        <v>23943</v>
      </c>
      <c r="G51" t="s">
        <v>39</v>
      </c>
    </row>
    <row r="52" spans="2:7" hidden="1" x14ac:dyDescent="0.25">
      <c r="B52">
        <v>1909</v>
      </c>
      <c r="C52" t="s">
        <v>0</v>
      </c>
      <c r="D52" t="s">
        <v>5</v>
      </c>
      <c r="E52" t="s">
        <v>6</v>
      </c>
      <c r="F52">
        <v>24285</v>
      </c>
      <c r="G52" t="s">
        <v>39</v>
      </c>
    </row>
    <row r="53" spans="2:7" hidden="1" x14ac:dyDescent="0.25">
      <c r="B53">
        <v>1910</v>
      </c>
      <c r="C53" t="s">
        <v>0</v>
      </c>
      <c r="D53" t="s">
        <v>5</v>
      </c>
      <c r="E53" t="s">
        <v>6</v>
      </c>
      <c r="F53">
        <v>27941</v>
      </c>
      <c r="G53" t="s">
        <v>39</v>
      </c>
    </row>
    <row r="54" spans="2:7" hidden="1" x14ac:dyDescent="0.25">
      <c r="B54">
        <v>1911</v>
      </c>
      <c r="C54" t="s">
        <v>0</v>
      </c>
      <c r="D54" t="s">
        <v>5</v>
      </c>
      <c r="E54" t="s">
        <v>6</v>
      </c>
      <c r="F54">
        <v>30195</v>
      </c>
      <c r="G54" t="s">
        <v>39</v>
      </c>
    </row>
    <row r="55" spans="2:7" hidden="1" x14ac:dyDescent="0.25">
      <c r="B55">
        <v>1912</v>
      </c>
      <c r="C55" t="s">
        <v>0</v>
      </c>
      <c r="D55" t="s">
        <v>5</v>
      </c>
      <c r="E55" t="s">
        <v>6</v>
      </c>
      <c r="F55">
        <v>30536</v>
      </c>
      <c r="G55" t="s">
        <v>39</v>
      </c>
    </row>
    <row r="56" spans="2:7" hidden="1" x14ac:dyDescent="0.25">
      <c r="B56">
        <v>1913</v>
      </c>
      <c r="C56" t="s">
        <v>0</v>
      </c>
      <c r="D56" t="s">
        <v>5</v>
      </c>
      <c r="E56" t="s">
        <v>6</v>
      </c>
      <c r="F56">
        <v>34030</v>
      </c>
      <c r="G56" t="s">
        <v>39</v>
      </c>
    </row>
    <row r="57" spans="2:7" hidden="1" x14ac:dyDescent="0.25">
      <c r="B57">
        <v>1914</v>
      </c>
      <c r="C57" t="s">
        <v>0</v>
      </c>
      <c r="D57" t="s">
        <v>5</v>
      </c>
      <c r="E57" t="s">
        <v>6</v>
      </c>
      <c r="F57">
        <v>36402</v>
      </c>
      <c r="G57" t="s">
        <v>39</v>
      </c>
    </row>
    <row r="58" spans="2:7" hidden="1" x14ac:dyDescent="0.25">
      <c r="B58">
        <v>1915</v>
      </c>
      <c r="C58" t="s">
        <v>0</v>
      </c>
      <c r="D58" t="s">
        <v>5</v>
      </c>
      <c r="E58" t="s">
        <v>6</v>
      </c>
      <c r="F58">
        <v>38503</v>
      </c>
      <c r="G58" t="s">
        <v>39</v>
      </c>
    </row>
    <row r="59" spans="2:7" hidden="1" x14ac:dyDescent="0.25">
      <c r="B59">
        <v>1916</v>
      </c>
      <c r="C59" t="s">
        <v>0</v>
      </c>
      <c r="D59" t="s">
        <v>5</v>
      </c>
      <c r="E59" t="s">
        <v>6</v>
      </c>
      <c r="F59">
        <v>41197</v>
      </c>
      <c r="G59" t="s">
        <v>39</v>
      </c>
    </row>
    <row r="60" spans="2:7" hidden="1" x14ac:dyDescent="0.25">
      <c r="B60">
        <v>1917</v>
      </c>
      <c r="C60" t="s">
        <v>0</v>
      </c>
      <c r="D60" t="s">
        <v>5</v>
      </c>
      <c r="E60" t="s">
        <v>6</v>
      </c>
      <c r="F60">
        <v>45429</v>
      </c>
      <c r="G60" t="s">
        <v>39</v>
      </c>
    </row>
    <row r="61" spans="2:7" hidden="1" x14ac:dyDescent="0.25">
      <c r="B61">
        <v>1918</v>
      </c>
      <c r="C61" t="s">
        <v>0</v>
      </c>
      <c r="D61" t="s">
        <v>5</v>
      </c>
      <c r="E61" t="s">
        <v>6</v>
      </c>
      <c r="F61">
        <v>48752</v>
      </c>
      <c r="G61" t="s">
        <v>39</v>
      </c>
    </row>
    <row r="62" spans="2:7" hidden="1" x14ac:dyDescent="0.25">
      <c r="B62">
        <v>1919</v>
      </c>
      <c r="C62" t="s">
        <v>0</v>
      </c>
      <c r="D62" t="s">
        <v>5</v>
      </c>
      <c r="E62" t="s">
        <v>6</v>
      </c>
      <c r="F62">
        <v>52189</v>
      </c>
      <c r="G62" t="s">
        <v>39</v>
      </c>
    </row>
    <row r="63" spans="2:7" hidden="1" x14ac:dyDescent="0.25">
      <c r="B63">
        <v>1920</v>
      </c>
      <c r="C63" t="s">
        <v>0</v>
      </c>
      <c r="D63" t="s">
        <v>5</v>
      </c>
      <c r="E63" t="s">
        <v>6</v>
      </c>
      <c r="F63">
        <v>62122</v>
      </c>
      <c r="G63" t="s">
        <v>39</v>
      </c>
    </row>
    <row r="64" spans="2:7" hidden="1" x14ac:dyDescent="0.25">
      <c r="B64">
        <v>1921</v>
      </c>
      <c r="C64" t="s">
        <v>0</v>
      </c>
      <c r="D64" t="s">
        <v>5</v>
      </c>
      <c r="E64" t="s">
        <v>6</v>
      </c>
      <c r="F64">
        <v>64718</v>
      </c>
      <c r="G64" t="s">
        <v>39</v>
      </c>
    </row>
    <row r="65" spans="2:8" hidden="1" x14ac:dyDescent="0.25">
      <c r="B65">
        <v>1922</v>
      </c>
      <c r="C65" t="s">
        <v>0</v>
      </c>
      <c r="D65" t="s">
        <v>5</v>
      </c>
      <c r="E65" t="s">
        <v>6</v>
      </c>
      <c r="F65">
        <v>76416</v>
      </c>
      <c r="G65" t="s">
        <v>39</v>
      </c>
    </row>
    <row r="66" spans="2:8" hidden="1" x14ac:dyDescent="0.25">
      <c r="B66">
        <v>1923</v>
      </c>
      <c r="C66" t="s">
        <v>0</v>
      </c>
      <c r="D66" t="s">
        <v>5</v>
      </c>
      <c r="E66" t="s">
        <v>6</v>
      </c>
      <c r="F66">
        <v>100371</v>
      </c>
      <c r="G66" t="s">
        <v>39</v>
      </c>
    </row>
    <row r="67" spans="2:8" hidden="1" x14ac:dyDescent="0.25">
      <c r="B67">
        <v>1924</v>
      </c>
      <c r="C67" t="s">
        <v>0</v>
      </c>
      <c r="D67" t="s">
        <v>5</v>
      </c>
      <c r="E67" t="s">
        <v>6</v>
      </c>
      <c r="F67">
        <v>98024</v>
      </c>
      <c r="G67" t="s">
        <v>39</v>
      </c>
    </row>
    <row r="68" spans="2:8" hidden="1" x14ac:dyDescent="0.25">
      <c r="B68">
        <v>1925</v>
      </c>
      <c r="C68" t="s">
        <v>0</v>
      </c>
      <c r="D68" t="s">
        <v>5</v>
      </c>
      <c r="E68" t="s">
        <v>6</v>
      </c>
      <c r="F68">
        <v>104622</v>
      </c>
      <c r="G68" t="s">
        <v>39</v>
      </c>
    </row>
    <row r="69" spans="2:8" hidden="1" x14ac:dyDescent="0.25">
      <c r="B69">
        <v>1926</v>
      </c>
      <c r="C69" t="s">
        <v>0</v>
      </c>
      <c r="D69" t="s">
        <v>5</v>
      </c>
      <c r="E69" t="s">
        <v>6</v>
      </c>
      <c r="F69">
        <v>106474</v>
      </c>
      <c r="G69" t="s">
        <v>39</v>
      </c>
    </row>
    <row r="70" spans="2:8" hidden="1" x14ac:dyDescent="0.25">
      <c r="B70">
        <v>1927</v>
      </c>
      <c r="C70" t="s">
        <v>0</v>
      </c>
      <c r="D70" t="s">
        <v>5</v>
      </c>
      <c r="E70" t="s">
        <v>6</v>
      </c>
      <c r="F70">
        <v>123486</v>
      </c>
      <c r="G70" t="s">
        <v>39</v>
      </c>
    </row>
    <row r="71" spans="2:8" hidden="1" x14ac:dyDescent="0.25">
      <c r="B71">
        <v>1928</v>
      </c>
      <c r="C71" t="s">
        <v>0</v>
      </c>
      <c r="D71" t="s">
        <v>5</v>
      </c>
      <c r="E71" t="s">
        <v>6</v>
      </c>
      <c r="F71">
        <v>123592</v>
      </c>
      <c r="G71" t="s">
        <v>39</v>
      </c>
    </row>
    <row r="72" spans="2:8" hidden="1" x14ac:dyDescent="0.25">
      <c r="B72">
        <v>1929</v>
      </c>
      <c r="C72" t="s">
        <v>0</v>
      </c>
      <c r="D72" t="s">
        <v>5</v>
      </c>
      <c r="E72" t="s">
        <v>6</v>
      </c>
      <c r="F72">
        <v>138104</v>
      </c>
      <c r="G72" t="s">
        <v>39</v>
      </c>
    </row>
    <row r="73" spans="2:8" hidden="1" x14ac:dyDescent="0.25">
      <c r="B73">
        <v>1930</v>
      </c>
      <c r="C73" t="s">
        <v>0</v>
      </c>
      <c r="D73" t="s">
        <v>5</v>
      </c>
      <c r="E73" t="s">
        <v>6</v>
      </c>
      <c r="F73">
        <v>123117</v>
      </c>
      <c r="G73" t="s">
        <v>39</v>
      </c>
    </row>
    <row r="74" spans="2:8" hidden="1" x14ac:dyDescent="0.25">
      <c r="B74">
        <v>1931</v>
      </c>
      <c r="C74" t="s">
        <v>0</v>
      </c>
      <c r="D74" t="s">
        <v>5</v>
      </c>
      <c r="E74" t="s">
        <v>6</v>
      </c>
      <c r="F74">
        <v>116683</v>
      </c>
      <c r="G74" t="s">
        <v>39</v>
      </c>
    </row>
    <row r="75" spans="2:8" hidden="1" x14ac:dyDescent="0.25">
      <c r="B75">
        <v>1932</v>
      </c>
      <c r="C75" t="s">
        <v>0</v>
      </c>
      <c r="D75" t="s">
        <v>5</v>
      </c>
      <c r="E75" t="s">
        <v>6</v>
      </c>
      <c r="F75">
        <v>107645</v>
      </c>
      <c r="G75" t="s">
        <v>39</v>
      </c>
    </row>
    <row r="76" spans="2:8" hidden="1" x14ac:dyDescent="0.25">
      <c r="B76">
        <v>1933</v>
      </c>
      <c r="C76" t="s">
        <v>0</v>
      </c>
      <c r="D76" t="s">
        <v>5</v>
      </c>
      <c r="E76" t="s">
        <v>6</v>
      </c>
      <c r="F76">
        <v>122536</v>
      </c>
      <c r="G76" t="s">
        <v>39</v>
      </c>
    </row>
    <row r="77" spans="2:8" hidden="1" x14ac:dyDescent="0.25">
      <c r="B77">
        <v>1934</v>
      </c>
      <c r="C77" t="s">
        <v>0</v>
      </c>
      <c r="D77" t="s">
        <v>5</v>
      </c>
      <c r="E77" t="s">
        <v>6</v>
      </c>
      <c r="F77">
        <v>123225</v>
      </c>
      <c r="G77" t="s">
        <v>39</v>
      </c>
    </row>
    <row r="78" spans="2:8" hidden="1" x14ac:dyDescent="0.25">
      <c r="B78">
        <v>1935</v>
      </c>
      <c r="C78" t="s">
        <v>0</v>
      </c>
      <c r="D78" t="s">
        <v>5</v>
      </c>
      <c r="E78" t="s">
        <v>6</v>
      </c>
      <c r="F78">
        <v>134880</v>
      </c>
      <c r="G78" t="s">
        <v>38</v>
      </c>
      <c r="H78" t="s">
        <v>40</v>
      </c>
    </row>
    <row r="79" spans="2:8" hidden="1" x14ac:dyDescent="0.25">
      <c r="B79">
        <v>1936</v>
      </c>
      <c r="C79" t="s">
        <v>0</v>
      </c>
      <c r="D79" t="s">
        <v>5</v>
      </c>
      <c r="E79" t="s">
        <v>6</v>
      </c>
      <c r="F79">
        <v>149435.87994542974</v>
      </c>
      <c r="G79" t="s">
        <v>38</v>
      </c>
    </row>
    <row r="80" spans="2:8" hidden="1" x14ac:dyDescent="0.25">
      <c r="B80">
        <v>1937</v>
      </c>
      <c r="C80" t="s">
        <v>0</v>
      </c>
      <c r="D80" t="s">
        <v>5</v>
      </c>
      <c r="E80" t="s">
        <v>6</v>
      </c>
      <c r="F80">
        <v>174283.7653478854</v>
      </c>
      <c r="G80" t="s">
        <v>38</v>
      </c>
    </row>
    <row r="81" spans="2:7" hidden="1" x14ac:dyDescent="0.25">
      <c r="B81">
        <v>1938</v>
      </c>
      <c r="C81" t="s">
        <v>0</v>
      </c>
      <c r="D81" t="s">
        <v>5</v>
      </c>
      <c r="E81" t="s">
        <v>6</v>
      </c>
      <c r="F81">
        <v>165519.78171896318</v>
      </c>
      <c r="G81" t="s">
        <v>38</v>
      </c>
    </row>
    <row r="82" spans="2:7" hidden="1" x14ac:dyDescent="0.25">
      <c r="B82">
        <v>1939</v>
      </c>
      <c r="C82" t="s">
        <v>0</v>
      </c>
      <c r="D82" t="s">
        <v>5</v>
      </c>
      <c r="E82" t="s">
        <v>6</v>
      </c>
      <c r="F82">
        <v>172491.13233287857</v>
      </c>
      <c r="G82" t="s">
        <v>38</v>
      </c>
    </row>
    <row r="83" spans="2:7" hidden="1" x14ac:dyDescent="0.25">
      <c r="B83">
        <v>1940</v>
      </c>
      <c r="C83" t="s">
        <v>0</v>
      </c>
      <c r="D83" t="s">
        <v>5</v>
      </c>
      <c r="E83" t="s">
        <v>6</v>
      </c>
      <c r="F83">
        <v>204509.54979536153</v>
      </c>
      <c r="G83" t="s">
        <v>38</v>
      </c>
    </row>
    <row r="84" spans="2:7" hidden="1" x14ac:dyDescent="0.25">
      <c r="B84">
        <v>1941</v>
      </c>
      <c r="C84" t="s">
        <v>0</v>
      </c>
      <c r="D84" t="s">
        <v>5</v>
      </c>
      <c r="E84" t="s">
        <v>6</v>
      </c>
      <c r="F84">
        <v>191562.75579809005</v>
      </c>
      <c r="G84" t="s">
        <v>38</v>
      </c>
    </row>
    <row r="85" spans="2:7" hidden="1" x14ac:dyDescent="0.25">
      <c r="B85">
        <v>1942</v>
      </c>
      <c r="C85" t="s">
        <v>0</v>
      </c>
      <c r="D85" t="s">
        <v>5</v>
      </c>
      <c r="E85" t="s">
        <v>6</v>
      </c>
      <c r="F85">
        <v>189023.1923601637</v>
      </c>
      <c r="G85" t="s">
        <v>38</v>
      </c>
    </row>
    <row r="86" spans="2:7" hidden="1" x14ac:dyDescent="0.25">
      <c r="B86">
        <v>1943</v>
      </c>
      <c r="C86" t="s">
        <v>0</v>
      </c>
      <c r="D86" t="s">
        <v>5</v>
      </c>
      <c r="E86" t="s">
        <v>6</v>
      </c>
      <c r="F86">
        <v>205405.86630286495</v>
      </c>
      <c r="G86" t="s">
        <v>38</v>
      </c>
    </row>
    <row r="87" spans="2:7" hidden="1" x14ac:dyDescent="0.25">
      <c r="B87">
        <v>1944</v>
      </c>
      <c r="C87" t="s">
        <v>0</v>
      </c>
      <c r="D87" t="s">
        <v>5</v>
      </c>
      <c r="E87" t="s">
        <v>6</v>
      </c>
      <c r="F87">
        <v>228261.93724420186</v>
      </c>
      <c r="G87" t="s">
        <v>38</v>
      </c>
    </row>
    <row r="88" spans="2:7" hidden="1" x14ac:dyDescent="0.25">
      <c r="B88">
        <v>1945</v>
      </c>
      <c r="C88" t="s">
        <v>0</v>
      </c>
      <c r="D88" t="s">
        <v>5</v>
      </c>
      <c r="E88" t="s">
        <v>6</v>
      </c>
      <c r="F88">
        <v>233789.22237380632</v>
      </c>
      <c r="G88" t="s">
        <v>38</v>
      </c>
    </row>
    <row r="89" spans="2:7" hidden="1" x14ac:dyDescent="0.25">
      <c r="B89">
        <v>1946</v>
      </c>
      <c r="C89" t="s">
        <v>0</v>
      </c>
      <c r="D89" t="s">
        <v>5</v>
      </c>
      <c r="E89" t="s">
        <v>6</v>
      </c>
      <c r="F89">
        <v>236478.17189631652</v>
      </c>
      <c r="G89" t="s">
        <v>38</v>
      </c>
    </row>
    <row r="90" spans="2:7" hidden="1" x14ac:dyDescent="0.25">
      <c r="B90">
        <v>1947</v>
      </c>
      <c r="C90" t="s">
        <v>0</v>
      </c>
      <c r="D90" t="s">
        <v>5</v>
      </c>
      <c r="E90" t="s">
        <v>6</v>
      </c>
      <c r="F90">
        <v>253358.79945429743</v>
      </c>
      <c r="G90" t="s">
        <v>38</v>
      </c>
    </row>
    <row r="91" spans="2:7" hidden="1" x14ac:dyDescent="0.25">
      <c r="B91">
        <v>1948</v>
      </c>
      <c r="C91" t="s">
        <v>0</v>
      </c>
      <c r="D91" t="s">
        <v>5</v>
      </c>
      <c r="E91" t="s">
        <v>6</v>
      </c>
      <c r="F91">
        <v>274870.39563437924</v>
      </c>
      <c r="G91" t="s">
        <v>38</v>
      </c>
    </row>
    <row r="92" spans="2:7" hidden="1" x14ac:dyDescent="0.25">
      <c r="B92">
        <v>1949</v>
      </c>
      <c r="C92" t="s">
        <v>0</v>
      </c>
      <c r="D92" t="s">
        <v>5</v>
      </c>
      <c r="E92" t="s">
        <v>6</v>
      </c>
      <c r="F92">
        <v>251267.39427012281</v>
      </c>
      <c r="G92" t="s">
        <v>38</v>
      </c>
    </row>
    <row r="93" spans="2:7" hidden="1" x14ac:dyDescent="0.25">
      <c r="B93">
        <v>1950</v>
      </c>
      <c r="C93" t="s">
        <v>0</v>
      </c>
      <c r="D93" t="s">
        <v>5</v>
      </c>
      <c r="E93" t="s">
        <v>6</v>
      </c>
      <c r="F93">
        <v>269243.51978171896</v>
      </c>
      <c r="G93" t="s">
        <v>38</v>
      </c>
    </row>
    <row r="94" spans="2:7" hidden="1" x14ac:dyDescent="0.25">
      <c r="B94">
        <v>1951</v>
      </c>
      <c r="C94" t="s">
        <v>0</v>
      </c>
      <c r="D94" t="s">
        <v>5</v>
      </c>
      <c r="E94" t="s">
        <v>6</v>
      </c>
      <c r="F94">
        <v>306639.83628922235</v>
      </c>
      <c r="G94" t="s">
        <v>38</v>
      </c>
    </row>
    <row r="95" spans="2:7" hidden="1" x14ac:dyDescent="0.25">
      <c r="B95">
        <v>1952</v>
      </c>
      <c r="C95" t="s">
        <v>0</v>
      </c>
      <c r="D95" t="s">
        <v>5</v>
      </c>
      <c r="E95" t="s">
        <v>6</v>
      </c>
      <c r="F95">
        <v>311519.78171896318</v>
      </c>
      <c r="G95" t="s">
        <v>38</v>
      </c>
    </row>
    <row r="96" spans="2:7" hidden="1" x14ac:dyDescent="0.25">
      <c r="B96">
        <v>1953</v>
      </c>
      <c r="C96" t="s">
        <v>0</v>
      </c>
      <c r="D96" t="s">
        <v>5</v>
      </c>
      <c r="E96" t="s">
        <v>6</v>
      </c>
      <c r="F96">
        <v>321578.44474761252</v>
      </c>
      <c r="G96" t="s">
        <v>38</v>
      </c>
    </row>
    <row r="97" spans="2:7" hidden="1" x14ac:dyDescent="0.25">
      <c r="B97">
        <v>1954</v>
      </c>
      <c r="C97" t="s">
        <v>0</v>
      </c>
      <c r="D97" t="s">
        <v>5</v>
      </c>
      <c r="E97" t="s">
        <v>6</v>
      </c>
      <c r="F97">
        <v>315802.18281036837</v>
      </c>
      <c r="G97" t="s">
        <v>38</v>
      </c>
    </row>
    <row r="98" spans="2:7" hidden="1" x14ac:dyDescent="0.25">
      <c r="B98">
        <v>1955</v>
      </c>
      <c r="C98" t="s">
        <v>0</v>
      </c>
      <c r="D98" t="s">
        <v>5</v>
      </c>
      <c r="E98" t="s">
        <v>6</v>
      </c>
      <c r="F98">
        <v>338957.02592087316</v>
      </c>
      <c r="G98" t="s">
        <v>38</v>
      </c>
    </row>
    <row r="99" spans="2:7" hidden="1" x14ac:dyDescent="0.25">
      <c r="B99">
        <v>1956</v>
      </c>
      <c r="C99" t="s">
        <v>0</v>
      </c>
      <c r="D99" t="s">
        <v>5</v>
      </c>
      <c r="E99" t="s">
        <v>6</v>
      </c>
      <c r="F99">
        <v>356086.63028649386</v>
      </c>
      <c r="G99" t="s">
        <v>38</v>
      </c>
    </row>
    <row r="100" spans="2:7" hidden="1" x14ac:dyDescent="0.25">
      <c r="B100">
        <v>1957</v>
      </c>
      <c r="C100" t="s">
        <v>0</v>
      </c>
      <c r="D100" t="s">
        <v>5</v>
      </c>
      <c r="E100" t="s">
        <v>6</v>
      </c>
      <c r="F100">
        <v>357032.74215552525</v>
      </c>
      <c r="G100" t="s">
        <v>38</v>
      </c>
    </row>
    <row r="101" spans="2:7" hidden="1" x14ac:dyDescent="0.25">
      <c r="B101">
        <v>1958</v>
      </c>
      <c r="C101" t="s">
        <v>0</v>
      </c>
      <c r="D101" t="s">
        <v>5</v>
      </c>
      <c r="E101" t="s">
        <v>6</v>
      </c>
      <c r="F101">
        <v>334126.87585266028</v>
      </c>
      <c r="G101" t="s">
        <v>38</v>
      </c>
    </row>
    <row r="102" spans="2:7" hidden="1" x14ac:dyDescent="0.25">
      <c r="B102">
        <v>1959</v>
      </c>
      <c r="C102" t="s">
        <v>0</v>
      </c>
      <c r="D102" t="s">
        <v>5</v>
      </c>
      <c r="E102" t="s">
        <v>6</v>
      </c>
      <c r="F102">
        <v>351256.48021828104</v>
      </c>
      <c r="G102" t="s">
        <v>38</v>
      </c>
    </row>
    <row r="103" spans="2:7" hidden="1" x14ac:dyDescent="0.25">
      <c r="B103">
        <v>1960</v>
      </c>
      <c r="C103" t="s">
        <v>0</v>
      </c>
      <c r="D103" t="s">
        <v>5</v>
      </c>
      <c r="E103" t="s">
        <v>6</v>
      </c>
      <c r="F103">
        <v>350310.36834924965</v>
      </c>
      <c r="G103" t="s">
        <v>38</v>
      </c>
    </row>
    <row r="104" spans="2:7" hidden="1" x14ac:dyDescent="0.25">
      <c r="B104">
        <v>1961</v>
      </c>
      <c r="C104" t="s">
        <v>0</v>
      </c>
      <c r="D104" t="s">
        <v>5</v>
      </c>
      <c r="E104" t="s">
        <v>6</v>
      </c>
      <c r="F104">
        <v>357680.08185538882</v>
      </c>
      <c r="G104" t="s">
        <v>38</v>
      </c>
    </row>
    <row r="105" spans="2:7" hidden="1" x14ac:dyDescent="0.25">
      <c r="B105">
        <v>1962</v>
      </c>
      <c r="C105" t="s">
        <v>0</v>
      </c>
      <c r="D105" t="s">
        <v>5</v>
      </c>
      <c r="E105" t="s">
        <v>6</v>
      </c>
      <c r="F105">
        <v>365099.59072305594</v>
      </c>
      <c r="G105" t="s">
        <v>38</v>
      </c>
    </row>
    <row r="106" spans="2:7" hidden="1" x14ac:dyDescent="0.25">
      <c r="B106">
        <v>1963</v>
      </c>
      <c r="C106" t="s">
        <v>0</v>
      </c>
      <c r="D106" t="s">
        <v>5</v>
      </c>
      <c r="E106" t="s">
        <v>6</v>
      </c>
      <c r="F106">
        <v>375556.61664392904</v>
      </c>
      <c r="G106" t="s">
        <v>38</v>
      </c>
    </row>
    <row r="107" spans="2:7" hidden="1" x14ac:dyDescent="0.25">
      <c r="B107">
        <v>1964</v>
      </c>
      <c r="C107" t="s">
        <v>0</v>
      </c>
      <c r="D107" t="s">
        <v>5</v>
      </c>
      <c r="E107" t="s">
        <v>6</v>
      </c>
      <c r="F107">
        <v>379141.88267394272</v>
      </c>
      <c r="G107" t="s">
        <v>38</v>
      </c>
    </row>
    <row r="108" spans="2:7" hidden="1" x14ac:dyDescent="0.25">
      <c r="B108">
        <v>1965</v>
      </c>
      <c r="C108" t="s">
        <v>0</v>
      </c>
      <c r="D108" t="s">
        <v>5</v>
      </c>
      <c r="E108" t="s">
        <v>6</v>
      </c>
      <c r="F108">
        <v>388603.00136425649</v>
      </c>
      <c r="G108" t="s">
        <v>38</v>
      </c>
    </row>
    <row r="109" spans="2:7" hidden="1" x14ac:dyDescent="0.25">
      <c r="B109">
        <v>1966</v>
      </c>
      <c r="C109" t="s">
        <v>0</v>
      </c>
      <c r="D109" t="s">
        <v>5</v>
      </c>
      <c r="E109" t="s">
        <v>6</v>
      </c>
      <c r="F109">
        <v>413052.52387448843</v>
      </c>
      <c r="G109" t="s">
        <v>38</v>
      </c>
    </row>
    <row r="110" spans="2:7" hidden="1" x14ac:dyDescent="0.25">
      <c r="B110">
        <v>1967</v>
      </c>
      <c r="C110" t="s">
        <v>0</v>
      </c>
      <c r="D110" t="s">
        <v>5</v>
      </c>
      <c r="E110" t="s">
        <v>6</v>
      </c>
      <c r="F110">
        <v>438697.13506139151</v>
      </c>
      <c r="G110" t="s">
        <v>38</v>
      </c>
    </row>
    <row r="111" spans="2:7" hidden="1" x14ac:dyDescent="0.25">
      <c r="B111">
        <v>1968</v>
      </c>
      <c r="C111" t="s">
        <v>0</v>
      </c>
      <c r="D111" t="s">
        <v>5</v>
      </c>
      <c r="E111" t="s">
        <v>6</v>
      </c>
      <c r="F111">
        <v>452938.60845839017</v>
      </c>
      <c r="G111" t="s">
        <v>38</v>
      </c>
    </row>
    <row r="112" spans="2:7" hidden="1" x14ac:dyDescent="0.25">
      <c r="B112">
        <v>1969</v>
      </c>
      <c r="C112" t="s">
        <v>0</v>
      </c>
      <c r="D112" t="s">
        <v>5</v>
      </c>
      <c r="E112" t="s">
        <v>6</v>
      </c>
      <c r="F112">
        <v>460009.54979536153</v>
      </c>
      <c r="G112" t="s">
        <v>38</v>
      </c>
    </row>
    <row r="113" spans="2:7" hidden="1" x14ac:dyDescent="0.25">
      <c r="B113">
        <v>1970</v>
      </c>
      <c r="C113" t="s">
        <v>0</v>
      </c>
      <c r="D113" t="s">
        <v>5</v>
      </c>
      <c r="E113" t="s">
        <v>6</v>
      </c>
      <c r="F113">
        <v>479877.89904502046</v>
      </c>
      <c r="G113" t="s">
        <v>38</v>
      </c>
    </row>
    <row r="114" spans="2:7" hidden="1" x14ac:dyDescent="0.25">
      <c r="B114">
        <v>1971</v>
      </c>
      <c r="C114" t="s">
        <v>0</v>
      </c>
      <c r="D114" t="s">
        <v>5</v>
      </c>
      <c r="E114" t="s">
        <v>6</v>
      </c>
      <c r="F114">
        <v>471213.50613915414</v>
      </c>
      <c r="G114" t="s">
        <v>38</v>
      </c>
    </row>
    <row r="115" spans="2:7" hidden="1" x14ac:dyDescent="0.25">
      <c r="B115">
        <v>1972</v>
      </c>
      <c r="C115" t="s">
        <v>0</v>
      </c>
      <c r="D115" t="s">
        <v>5</v>
      </c>
      <c r="E115" t="s">
        <v>6</v>
      </c>
      <c r="F115">
        <v>470118.00818553887</v>
      </c>
      <c r="G115" t="s">
        <v>38</v>
      </c>
    </row>
    <row r="116" spans="2:7" hidden="1" x14ac:dyDescent="0.25">
      <c r="B116">
        <v>1973</v>
      </c>
      <c r="C116" t="s">
        <v>0</v>
      </c>
      <c r="D116" t="s">
        <v>5</v>
      </c>
      <c r="E116" t="s">
        <v>6</v>
      </c>
      <c r="F116">
        <v>458515.6889495225</v>
      </c>
      <c r="G116" t="s">
        <v>38</v>
      </c>
    </row>
    <row r="117" spans="2:7" hidden="1" x14ac:dyDescent="0.25">
      <c r="B117">
        <v>1974</v>
      </c>
      <c r="C117" t="s">
        <v>0</v>
      </c>
      <c r="D117" t="s">
        <v>5</v>
      </c>
      <c r="E117" t="s">
        <v>6</v>
      </c>
      <c r="F117">
        <v>436904.50204638467</v>
      </c>
      <c r="G117" t="s">
        <v>38</v>
      </c>
    </row>
    <row r="118" spans="2:7" hidden="1" x14ac:dyDescent="0.25">
      <c r="B118">
        <v>1975</v>
      </c>
      <c r="C118" t="s">
        <v>0</v>
      </c>
      <c r="D118" t="s">
        <v>5</v>
      </c>
      <c r="E118" t="s">
        <v>6</v>
      </c>
      <c r="F118">
        <v>417036.1527967258</v>
      </c>
      <c r="G118" t="s">
        <v>38</v>
      </c>
    </row>
    <row r="119" spans="2:7" hidden="1" x14ac:dyDescent="0.25">
      <c r="B119">
        <v>1976</v>
      </c>
      <c r="C119" t="s">
        <v>0</v>
      </c>
      <c r="D119" t="s">
        <v>5</v>
      </c>
      <c r="E119" t="s">
        <v>6</v>
      </c>
      <c r="F119">
        <v>404935.87994542974</v>
      </c>
      <c r="G119" t="s">
        <v>38</v>
      </c>
    </row>
    <row r="120" spans="2:7" hidden="1" x14ac:dyDescent="0.25">
      <c r="B120">
        <v>1977</v>
      </c>
      <c r="C120" t="s">
        <v>0</v>
      </c>
      <c r="D120" t="s">
        <v>5</v>
      </c>
      <c r="E120" t="s">
        <v>6</v>
      </c>
      <c r="F120">
        <v>410562.75579808996</v>
      </c>
      <c r="G120" t="s">
        <v>38</v>
      </c>
    </row>
    <row r="121" spans="2:7" hidden="1" x14ac:dyDescent="0.25">
      <c r="B121">
        <v>1978</v>
      </c>
      <c r="C121" t="s">
        <v>0</v>
      </c>
      <c r="D121" t="s">
        <v>5</v>
      </c>
      <c r="E121" t="s">
        <v>6</v>
      </c>
      <c r="F121">
        <v>433568.21282401099</v>
      </c>
      <c r="G121" t="s">
        <v>38</v>
      </c>
    </row>
    <row r="122" spans="2:7" hidden="1" x14ac:dyDescent="0.25">
      <c r="B122">
        <v>1979</v>
      </c>
      <c r="C122" t="s">
        <v>0</v>
      </c>
      <c r="D122" t="s">
        <v>5</v>
      </c>
      <c r="E122" t="s">
        <v>6</v>
      </c>
      <c r="F122">
        <v>425849.931787176</v>
      </c>
      <c r="G122" t="s">
        <v>38</v>
      </c>
    </row>
    <row r="123" spans="2:7" hidden="1" x14ac:dyDescent="0.25">
      <c r="B123">
        <v>1980</v>
      </c>
      <c r="C123" t="s">
        <v>0</v>
      </c>
      <c r="D123" t="s">
        <v>5</v>
      </c>
      <c r="E123" t="s">
        <v>6</v>
      </c>
      <c r="F123">
        <v>428090.72305593401</v>
      </c>
      <c r="G123" t="s">
        <v>38</v>
      </c>
    </row>
    <row r="124" spans="2:7" hidden="1" x14ac:dyDescent="0.25">
      <c r="B124">
        <v>1981</v>
      </c>
      <c r="C124" t="s">
        <v>0</v>
      </c>
      <c r="D124" t="s">
        <v>5</v>
      </c>
      <c r="E124" t="s">
        <v>6</v>
      </c>
      <c r="F124">
        <v>426845.83901773527</v>
      </c>
      <c r="G124" t="s">
        <v>38</v>
      </c>
    </row>
    <row r="125" spans="2:7" hidden="1" x14ac:dyDescent="0.25">
      <c r="B125">
        <v>1982</v>
      </c>
      <c r="C125" t="s">
        <v>0</v>
      </c>
      <c r="D125" t="s">
        <v>5</v>
      </c>
      <c r="E125" t="s">
        <v>6</v>
      </c>
      <c r="F125">
        <v>430680.08185538877</v>
      </c>
      <c r="G125" t="s">
        <v>38</v>
      </c>
    </row>
    <row r="126" spans="2:7" hidden="1" x14ac:dyDescent="0.25">
      <c r="B126">
        <v>1983</v>
      </c>
      <c r="C126" t="s">
        <v>0</v>
      </c>
      <c r="D126" t="s">
        <v>5</v>
      </c>
      <c r="E126" t="s">
        <v>6</v>
      </c>
      <c r="F126">
        <v>432622.1009549796</v>
      </c>
      <c r="G126" t="s">
        <v>38</v>
      </c>
    </row>
    <row r="127" spans="2:7" hidden="1" x14ac:dyDescent="0.25">
      <c r="B127">
        <v>1984</v>
      </c>
      <c r="C127" t="s">
        <v>0</v>
      </c>
      <c r="D127" t="s">
        <v>5</v>
      </c>
      <c r="E127" t="s">
        <v>6</v>
      </c>
      <c r="F127">
        <v>442133.01500682125</v>
      </c>
      <c r="G127" t="s">
        <v>38</v>
      </c>
    </row>
    <row r="128" spans="2:7" hidden="1" x14ac:dyDescent="0.25">
      <c r="B128">
        <v>1985</v>
      </c>
      <c r="C128" t="s">
        <v>0</v>
      </c>
      <c r="D128" t="s">
        <v>5</v>
      </c>
      <c r="E128" t="s">
        <v>6</v>
      </c>
      <c r="F128">
        <v>446714.18826739426</v>
      </c>
      <c r="G128" t="s">
        <v>38</v>
      </c>
    </row>
    <row r="129" spans="2:7" hidden="1" x14ac:dyDescent="0.25">
      <c r="B129">
        <v>1986</v>
      </c>
      <c r="C129" t="s">
        <v>0</v>
      </c>
      <c r="D129" t="s">
        <v>5</v>
      </c>
      <c r="E129" t="s">
        <v>6</v>
      </c>
      <c r="F129">
        <v>432223.73806275579</v>
      </c>
      <c r="G129" t="s">
        <v>38</v>
      </c>
    </row>
    <row r="130" spans="2:7" hidden="1" x14ac:dyDescent="0.25">
      <c r="B130">
        <v>1987</v>
      </c>
      <c r="C130" t="s">
        <v>0</v>
      </c>
      <c r="D130" t="s">
        <v>5</v>
      </c>
      <c r="E130" t="s">
        <v>6</v>
      </c>
      <c r="F130">
        <v>415741.47339699866</v>
      </c>
      <c r="G130" t="s">
        <v>38</v>
      </c>
    </row>
    <row r="131" spans="2:7" hidden="1" x14ac:dyDescent="0.25">
      <c r="B131">
        <v>1988</v>
      </c>
      <c r="C131" t="s">
        <v>0</v>
      </c>
      <c r="D131" t="s">
        <v>5</v>
      </c>
      <c r="E131" t="s">
        <v>6</v>
      </c>
      <c r="F131">
        <v>405334.24283765355</v>
      </c>
      <c r="G131" t="s">
        <v>38</v>
      </c>
    </row>
    <row r="132" spans="2:7" hidden="1" x14ac:dyDescent="0.25">
      <c r="B132">
        <v>1989</v>
      </c>
      <c r="C132" t="s">
        <v>0</v>
      </c>
      <c r="D132" t="s">
        <v>5</v>
      </c>
      <c r="E132" t="s">
        <v>6</v>
      </c>
      <c r="F132">
        <v>379092.08731241478</v>
      </c>
      <c r="G132" t="s">
        <v>38</v>
      </c>
    </row>
    <row r="133" spans="2:7" hidden="1" x14ac:dyDescent="0.25">
      <c r="B133">
        <v>1990</v>
      </c>
      <c r="C133" t="s">
        <v>0</v>
      </c>
      <c r="D133" t="s">
        <v>5</v>
      </c>
      <c r="E133" t="s">
        <v>6</v>
      </c>
      <c r="F133">
        <v>366244.88403819926</v>
      </c>
      <c r="G133" t="s">
        <v>38</v>
      </c>
    </row>
    <row r="134" spans="2:7" hidden="1" x14ac:dyDescent="0.25">
      <c r="B134">
        <v>1991</v>
      </c>
      <c r="C134" t="s">
        <v>0</v>
      </c>
      <c r="D134" t="s">
        <v>5</v>
      </c>
      <c r="E134" t="s">
        <v>6</v>
      </c>
      <c r="F134">
        <v>369332.19645293313</v>
      </c>
      <c r="G134" t="s">
        <v>38</v>
      </c>
    </row>
    <row r="135" spans="2:7" hidden="1" x14ac:dyDescent="0.25">
      <c r="B135">
        <v>1992</v>
      </c>
      <c r="C135" t="s">
        <v>0</v>
      </c>
      <c r="D135" t="s">
        <v>5</v>
      </c>
      <c r="E135" t="s">
        <v>6</v>
      </c>
      <c r="F135">
        <v>357082.53751705319</v>
      </c>
      <c r="G135" t="s">
        <v>38</v>
      </c>
    </row>
    <row r="136" spans="2:7" hidden="1" x14ac:dyDescent="0.25">
      <c r="B136">
        <v>1993</v>
      </c>
      <c r="C136" t="s">
        <v>0</v>
      </c>
      <c r="D136" t="s">
        <v>5</v>
      </c>
      <c r="E136" t="s">
        <v>6</v>
      </c>
      <c r="F136">
        <v>340948.84038199182</v>
      </c>
      <c r="G136" t="s">
        <v>38</v>
      </c>
    </row>
    <row r="137" spans="2:7" hidden="1" x14ac:dyDescent="0.25">
      <c r="B137">
        <v>1994</v>
      </c>
      <c r="C137" t="s">
        <v>0</v>
      </c>
      <c r="D137" t="s">
        <v>5</v>
      </c>
      <c r="E137" t="s">
        <v>6</v>
      </c>
      <c r="F137">
        <v>331736.69849931786</v>
      </c>
      <c r="G137" t="s">
        <v>38</v>
      </c>
    </row>
    <row r="138" spans="2:7" hidden="1" x14ac:dyDescent="0.25">
      <c r="B138">
        <v>1995</v>
      </c>
      <c r="C138" t="s">
        <v>0</v>
      </c>
      <c r="D138" t="s">
        <v>5</v>
      </c>
      <c r="E138" t="s">
        <v>6</v>
      </c>
      <c r="F138">
        <v>326657.57162346516</v>
      </c>
      <c r="G138" t="s">
        <v>38</v>
      </c>
    </row>
    <row r="139" spans="2:7" hidden="1" x14ac:dyDescent="0.25">
      <c r="B139">
        <v>1996</v>
      </c>
      <c r="C139" t="s">
        <v>0</v>
      </c>
      <c r="D139" t="s">
        <v>5</v>
      </c>
      <c r="E139" t="s">
        <v>6</v>
      </c>
      <c r="F139">
        <v>321927.01227830834</v>
      </c>
      <c r="G139" t="s">
        <v>38</v>
      </c>
    </row>
    <row r="140" spans="2:7" hidden="1" x14ac:dyDescent="0.25">
      <c r="B140">
        <v>1997</v>
      </c>
      <c r="C140" t="s">
        <v>0</v>
      </c>
      <c r="D140" t="s">
        <v>5</v>
      </c>
      <c r="E140" t="s">
        <v>6</v>
      </c>
      <c r="F140">
        <v>321279.67257844476</v>
      </c>
      <c r="G140" t="s">
        <v>38</v>
      </c>
    </row>
    <row r="141" spans="2:7" hidden="1" x14ac:dyDescent="0.25">
      <c r="B141">
        <v>1998</v>
      </c>
      <c r="C141" t="s">
        <v>0</v>
      </c>
      <c r="D141" t="s">
        <v>5</v>
      </c>
      <c r="E141" t="s">
        <v>6</v>
      </c>
      <c r="F141">
        <v>311320.6002728513</v>
      </c>
      <c r="G141" t="s">
        <v>38</v>
      </c>
    </row>
    <row r="142" spans="2:7" hidden="1" x14ac:dyDescent="0.25">
      <c r="B142">
        <v>1999</v>
      </c>
      <c r="C142" t="s">
        <v>0</v>
      </c>
      <c r="D142" t="s">
        <v>5</v>
      </c>
      <c r="E142" t="s">
        <v>6</v>
      </c>
      <c r="F142">
        <v>292846.52114597545</v>
      </c>
      <c r="G142" t="s">
        <v>38</v>
      </c>
    </row>
    <row r="143" spans="2:7" hidden="1" x14ac:dyDescent="0.25">
      <c r="B143">
        <v>2000</v>
      </c>
      <c r="C143" t="s">
        <v>0</v>
      </c>
      <c r="D143" t="s">
        <v>5</v>
      </c>
      <c r="E143" t="s">
        <v>6</v>
      </c>
      <c r="F143">
        <v>289908.59481582534</v>
      </c>
      <c r="G143" t="s">
        <v>38</v>
      </c>
    </row>
    <row r="144" spans="2:7" hidden="1" x14ac:dyDescent="0.25">
      <c r="B144">
        <v>2001</v>
      </c>
      <c r="C144" t="s">
        <v>0</v>
      </c>
      <c r="D144" t="s">
        <v>5</v>
      </c>
      <c r="E144" t="s">
        <v>6</v>
      </c>
      <c r="F144">
        <v>288862.89222373813</v>
      </c>
      <c r="G144" t="s">
        <v>38</v>
      </c>
    </row>
    <row r="145" spans="2:7" hidden="1" x14ac:dyDescent="0.25">
      <c r="B145">
        <v>2002</v>
      </c>
      <c r="C145" t="s">
        <v>0</v>
      </c>
      <c r="D145" t="s">
        <v>5</v>
      </c>
      <c r="E145" t="s">
        <v>6</v>
      </c>
      <c r="F145">
        <v>286024.55661664391</v>
      </c>
      <c r="G145" t="s">
        <v>38</v>
      </c>
    </row>
    <row r="146" spans="2:7" hidden="1" x14ac:dyDescent="0.25">
      <c r="B146">
        <v>2003</v>
      </c>
      <c r="C146" t="s">
        <v>0</v>
      </c>
      <c r="D146" t="s">
        <v>5</v>
      </c>
      <c r="E146" t="s">
        <v>6</v>
      </c>
      <c r="F146">
        <v>281293.99727148708</v>
      </c>
      <c r="G146" t="s">
        <v>38</v>
      </c>
    </row>
    <row r="147" spans="2:7" hidden="1" x14ac:dyDescent="0.25">
      <c r="B147">
        <v>2004</v>
      </c>
      <c r="C147" t="s">
        <v>0</v>
      </c>
      <c r="D147" t="s">
        <v>5</v>
      </c>
      <c r="E147" t="s">
        <v>6</v>
      </c>
      <c r="F147">
        <v>270936.56207366986</v>
      </c>
      <c r="G147" t="s">
        <v>38</v>
      </c>
    </row>
    <row r="148" spans="2:7" hidden="1" x14ac:dyDescent="0.25">
      <c r="B148">
        <v>2005</v>
      </c>
      <c r="C148" t="s">
        <v>0</v>
      </c>
      <c r="D148" t="s">
        <v>5</v>
      </c>
      <c r="E148" t="s">
        <v>6</v>
      </c>
      <c r="F148">
        <v>258139.15416098226</v>
      </c>
      <c r="G148" t="s">
        <v>38</v>
      </c>
    </row>
    <row r="149" spans="2:7" hidden="1" x14ac:dyDescent="0.25">
      <c r="B149">
        <v>2006</v>
      </c>
      <c r="C149" t="s">
        <v>0</v>
      </c>
      <c r="D149" t="s">
        <v>5</v>
      </c>
      <c r="E149" t="s">
        <v>6</v>
      </c>
      <c r="F149">
        <v>253259.20873124147</v>
      </c>
      <c r="G149" t="s">
        <v>38</v>
      </c>
    </row>
    <row r="150" spans="2:7" hidden="1" x14ac:dyDescent="0.25">
      <c r="B150">
        <v>2007</v>
      </c>
      <c r="C150" t="s">
        <v>0</v>
      </c>
      <c r="D150" t="s">
        <v>5</v>
      </c>
      <c r="E150" t="s">
        <v>6</v>
      </c>
      <c r="F150">
        <v>252661.66439290586</v>
      </c>
      <c r="G150" t="s">
        <v>38</v>
      </c>
    </row>
    <row r="151" spans="2:7" hidden="1" x14ac:dyDescent="0.25">
      <c r="B151">
        <v>2008</v>
      </c>
      <c r="C151" t="s">
        <v>0</v>
      </c>
      <c r="D151" t="s">
        <v>5</v>
      </c>
      <c r="E151" t="s">
        <v>6</v>
      </c>
      <c r="F151">
        <v>248976.80763983628</v>
      </c>
      <c r="G151" t="s">
        <v>38</v>
      </c>
    </row>
    <row r="152" spans="2:7" hidden="1" x14ac:dyDescent="0.25">
      <c r="B152">
        <v>2009</v>
      </c>
      <c r="C152" t="s">
        <v>0</v>
      </c>
      <c r="D152" t="s">
        <v>5</v>
      </c>
      <c r="E152" t="s">
        <v>6</v>
      </c>
      <c r="F152">
        <v>266355.38881309686</v>
      </c>
      <c r="G152" t="s">
        <v>38</v>
      </c>
    </row>
    <row r="153" spans="2:7" hidden="1" x14ac:dyDescent="0.25">
      <c r="B153">
        <v>2010</v>
      </c>
      <c r="C153" t="s">
        <v>0</v>
      </c>
      <c r="D153" t="s">
        <v>5</v>
      </c>
      <c r="E153" t="s">
        <v>6</v>
      </c>
      <c r="F153">
        <v>272778.99045020458</v>
      </c>
      <c r="G153" t="s">
        <v>38</v>
      </c>
    </row>
    <row r="154" spans="2:7" hidden="1" x14ac:dyDescent="0.25">
      <c r="B154">
        <v>2011</v>
      </c>
      <c r="C154" t="s">
        <v>0</v>
      </c>
      <c r="D154" t="s">
        <v>5</v>
      </c>
      <c r="E154" t="s">
        <v>6</v>
      </c>
      <c r="F154">
        <v>281542.9740791269</v>
      </c>
      <c r="G154" t="s">
        <v>38</v>
      </c>
    </row>
    <row r="155" spans="2:7" hidden="1" x14ac:dyDescent="0.25">
      <c r="B155">
        <v>2012</v>
      </c>
      <c r="C155" t="s">
        <v>0</v>
      </c>
      <c r="D155" t="s">
        <v>5</v>
      </c>
      <c r="E155" t="s">
        <v>6</v>
      </c>
      <c r="F155">
        <v>323769.44065484311</v>
      </c>
      <c r="G155" t="s">
        <v>38</v>
      </c>
    </row>
    <row r="156" spans="2:7" hidden="1" x14ac:dyDescent="0.25">
      <c r="B156">
        <v>2013</v>
      </c>
      <c r="C156" t="s">
        <v>0</v>
      </c>
      <c r="D156" t="s">
        <v>5</v>
      </c>
      <c r="E156" t="s">
        <v>6</v>
      </c>
      <c r="F156">
        <v>371821.96452933148</v>
      </c>
      <c r="G156" t="s">
        <v>38</v>
      </c>
    </row>
    <row r="157" spans="2:7" hidden="1" x14ac:dyDescent="0.25">
      <c r="B157">
        <v>2014</v>
      </c>
      <c r="C157" t="s">
        <v>0</v>
      </c>
      <c r="D157" t="s">
        <v>5</v>
      </c>
      <c r="E157" t="s">
        <v>6</v>
      </c>
      <c r="F157">
        <v>436157.57162346528</v>
      </c>
      <c r="G157" t="s">
        <v>38</v>
      </c>
    </row>
    <row r="158" spans="2:7" hidden="1" x14ac:dyDescent="0.25">
      <c r="B158">
        <v>2015</v>
      </c>
      <c r="C158" t="s">
        <v>0</v>
      </c>
      <c r="D158" t="s">
        <v>5</v>
      </c>
      <c r="E158" t="s">
        <v>6</v>
      </c>
      <c r="F158">
        <v>469620.05457025912</v>
      </c>
      <c r="G158" t="s">
        <v>38</v>
      </c>
    </row>
    <row r="159" spans="2:7" hidden="1" x14ac:dyDescent="0.25">
      <c r="B159">
        <v>2016</v>
      </c>
      <c r="C159" t="s">
        <v>0</v>
      </c>
      <c r="D159" t="s">
        <v>5</v>
      </c>
      <c r="E159" t="s">
        <v>6</v>
      </c>
      <c r="F159">
        <v>439742.83765347878</v>
      </c>
      <c r="G159" t="s">
        <v>38</v>
      </c>
    </row>
    <row r="160" spans="2:7" hidden="1" x14ac:dyDescent="0.25">
      <c r="B160">
        <v>2017</v>
      </c>
      <c r="C160" t="s">
        <v>0</v>
      </c>
      <c r="D160" t="s">
        <v>5</v>
      </c>
      <c r="E160" t="s">
        <v>6</v>
      </c>
      <c r="F160">
        <v>465686.2210095498</v>
      </c>
      <c r="G160" t="s">
        <v>38</v>
      </c>
    </row>
    <row r="161" spans="2:7" hidden="1" x14ac:dyDescent="0.25">
      <c r="B161">
        <v>1859</v>
      </c>
      <c r="C161" t="s">
        <v>41</v>
      </c>
      <c r="D161" t="s">
        <v>5</v>
      </c>
      <c r="E161" t="s">
        <v>6</v>
      </c>
      <c r="F161">
        <v>4</v>
      </c>
      <c r="G161" t="s">
        <v>39</v>
      </c>
    </row>
    <row r="162" spans="2:7" hidden="1" x14ac:dyDescent="0.25">
      <c r="B162">
        <v>1860</v>
      </c>
      <c r="C162" t="s">
        <v>41</v>
      </c>
      <c r="D162" t="s">
        <v>5</v>
      </c>
      <c r="E162" t="s">
        <v>6</v>
      </c>
      <c r="F162">
        <v>4</v>
      </c>
      <c r="G162" t="s">
        <v>39</v>
      </c>
    </row>
    <row r="163" spans="2:7" hidden="1" x14ac:dyDescent="0.25">
      <c r="B163">
        <v>1861</v>
      </c>
      <c r="C163" t="s">
        <v>41</v>
      </c>
      <c r="D163" t="s">
        <v>5</v>
      </c>
      <c r="E163" t="s">
        <v>6</v>
      </c>
      <c r="F163">
        <v>4</v>
      </c>
      <c r="G163" t="s">
        <v>39</v>
      </c>
    </row>
    <row r="164" spans="2:7" hidden="1" x14ac:dyDescent="0.25">
      <c r="B164">
        <v>1862</v>
      </c>
      <c r="C164" t="s">
        <v>41</v>
      </c>
      <c r="D164" t="s">
        <v>5</v>
      </c>
      <c r="E164" t="s">
        <v>6</v>
      </c>
      <c r="F164">
        <v>4</v>
      </c>
      <c r="G164" t="s">
        <v>39</v>
      </c>
    </row>
    <row r="165" spans="2:7" hidden="1" x14ac:dyDescent="0.25">
      <c r="B165">
        <v>1863</v>
      </c>
      <c r="C165" t="s">
        <v>41</v>
      </c>
      <c r="D165" t="s">
        <v>5</v>
      </c>
      <c r="E165" t="s">
        <v>6</v>
      </c>
      <c r="F165">
        <v>6</v>
      </c>
      <c r="G165" t="s">
        <v>39</v>
      </c>
    </row>
    <row r="166" spans="2:7" hidden="1" x14ac:dyDescent="0.25">
      <c r="B166">
        <v>1864</v>
      </c>
      <c r="C166" t="s">
        <v>41</v>
      </c>
      <c r="D166" t="s">
        <v>5</v>
      </c>
      <c r="E166" t="s">
        <v>6</v>
      </c>
      <c r="F166">
        <v>9</v>
      </c>
      <c r="G166" t="s">
        <v>39</v>
      </c>
    </row>
    <row r="167" spans="2:7" hidden="1" x14ac:dyDescent="0.25">
      <c r="B167">
        <v>1865</v>
      </c>
      <c r="C167" t="s">
        <v>41</v>
      </c>
      <c r="D167" t="s">
        <v>5</v>
      </c>
      <c r="E167" t="s">
        <v>6</v>
      </c>
      <c r="F167">
        <v>9</v>
      </c>
      <c r="G167" t="s">
        <v>39</v>
      </c>
    </row>
    <row r="168" spans="2:7" hidden="1" x14ac:dyDescent="0.25">
      <c r="B168">
        <v>1866</v>
      </c>
      <c r="C168" t="s">
        <v>41</v>
      </c>
      <c r="D168" t="s">
        <v>5</v>
      </c>
      <c r="E168" t="s">
        <v>6</v>
      </c>
      <c r="F168">
        <v>13</v>
      </c>
      <c r="G168" t="s">
        <v>39</v>
      </c>
    </row>
    <row r="169" spans="2:7" hidden="1" x14ac:dyDescent="0.25">
      <c r="B169">
        <v>1867</v>
      </c>
      <c r="C169" t="s">
        <v>41</v>
      </c>
      <c r="D169" t="s">
        <v>5</v>
      </c>
      <c r="E169" t="s">
        <v>6</v>
      </c>
      <c r="F169">
        <v>17</v>
      </c>
      <c r="G169" t="s">
        <v>39</v>
      </c>
    </row>
    <row r="170" spans="2:7" hidden="1" x14ac:dyDescent="0.25">
      <c r="B170">
        <v>1868</v>
      </c>
      <c r="C170" t="s">
        <v>41</v>
      </c>
      <c r="D170" t="s">
        <v>5</v>
      </c>
      <c r="E170" t="s">
        <v>6</v>
      </c>
      <c r="F170">
        <v>29</v>
      </c>
      <c r="G170" t="s">
        <v>39</v>
      </c>
    </row>
    <row r="171" spans="2:7" hidden="1" x14ac:dyDescent="0.25">
      <c r="B171">
        <v>1869</v>
      </c>
      <c r="C171" t="s">
        <v>41</v>
      </c>
      <c r="D171" t="s">
        <v>5</v>
      </c>
      <c r="E171" t="s">
        <v>6</v>
      </c>
      <c r="F171">
        <v>42</v>
      </c>
      <c r="G171" t="s">
        <v>39</v>
      </c>
    </row>
    <row r="172" spans="2:7" hidden="1" x14ac:dyDescent="0.25">
      <c r="B172">
        <v>1870</v>
      </c>
      <c r="C172" t="s">
        <v>41</v>
      </c>
      <c r="D172" t="s">
        <v>5</v>
      </c>
      <c r="E172" t="s">
        <v>6</v>
      </c>
      <c r="F172">
        <v>33</v>
      </c>
      <c r="G172" t="s">
        <v>39</v>
      </c>
    </row>
    <row r="173" spans="2:7" hidden="1" x14ac:dyDescent="0.25">
      <c r="B173">
        <v>1871</v>
      </c>
      <c r="C173" t="s">
        <v>41</v>
      </c>
      <c r="D173" t="s">
        <v>5</v>
      </c>
      <c r="E173" t="s">
        <v>6</v>
      </c>
      <c r="F173">
        <v>26</v>
      </c>
      <c r="G173" t="s">
        <v>39</v>
      </c>
    </row>
    <row r="174" spans="2:7" hidden="1" x14ac:dyDescent="0.25">
      <c r="B174">
        <v>1872</v>
      </c>
      <c r="C174" t="s">
        <v>41</v>
      </c>
      <c r="D174" t="s">
        <v>5</v>
      </c>
      <c r="E174" t="s">
        <v>6</v>
      </c>
      <c r="F174">
        <v>27</v>
      </c>
      <c r="G174" t="s">
        <v>39</v>
      </c>
    </row>
    <row r="175" spans="2:7" hidden="1" x14ac:dyDescent="0.25">
      <c r="B175">
        <v>1873</v>
      </c>
      <c r="C175" t="s">
        <v>41</v>
      </c>
      <c r="D175" t="s">
        <v>5</v>
      </c>
      <c r="E175" t="s">
        <v>6</v>
      </c>
      <c r="F175">
        <v>68</v>
      </c>
      <c r="G175" t="s">
        <v>39</v>
      </c>
    </row>
    <row r="176" spans="2:7" hidden="1" x14ac:dyDescent="0.25">
      <c r="B176">
        <v>1874</v>
      </c>
      <c r="C176" t="s">
        <v>41</v>
      </c>
      <c r="D176" t="s">
        <v>5</v>
      </c>
      <c r="E176" t="s">
        <v>6</v>
      </c>
      <c r="F176">
        <v>86</v>
      </c>
      <c r="G176" t="s">
        <v>39</v>
      </c>
    </row>
    <row r="177" spans="2:7" hidden="1" x14ac:dyDescent="0.25">
      <c r="B177">
        <v>1875</v>
      </c>
      <c r="C177" t="s">
        <v>41</v>
      </c>
      <c r="D177" t="s">
        <v>5</v>
      </c>
      <c r="E177" t="s">
        <v>6</v>
      </c>
      <c r="F177">
        <v>132</v>
      </c>
      <c r="G177" t="s">
        <v>39</v>
      </c>
    </row>
    <row r="178" spans="2:7" hidden="1" x14ac:dyDescent="0.25">
      <c r="B178">
        <v>1876</v>
      </c>
      <c r="C178" t="s">
        <v>41</v>
      </c>
      <c r="D178" t="s">
        <v>5</v>
      </c>
      <c r="E178" t="s">
        <v>6</v>
      </c>
      <c r="F178">
        <v>191</v>
      </c>
      <c r="G178" t="s">
        <v>39</v>
      </c>
    </row>
    <row r="179" spans="2:7" hidden="1" x14ac:dyDescent="0.25">
      <c r="B179">
        <v>1877</v>
      </c>
      <c r="C179" t="s">
        <v>41</v>
      </c>
      <c r="D179" t="s">
        <v>5</v>
      </c>
      <c r="E179" t="s">
        <v>6</v>
      </c>
      <c r="F179">
        <v>253</v>
      </c>
      <c r="G179" t="s">
        <v>39</v>
      </c>
    </row>
    <row r="180" spans="2:7" hidden="1" x14ac:dyDescent="0.25">
      <c r="B180">
        <v>1878</v>
      </c>
      <c r="C180" t="s">
        <v>41</v>
      </c>
      <c r="D180" t="s">
        <v>5</v>
      </c>
      <c r="E180" t="s">
        <v>6</v>
      </c>
      <c r="F180">
        <v>334</v>
      </c>
      <c r="G180" t="s">
        <v>39</v>
      </c>
    </row>
    <row r="181" spans="2:7" hidden="1" x14ac:dyDescent="0.25">
      <c r="B181">
        <v>1879</v>
      </c>
      <c r="C181" t="s">
        <v>41</v>
      </c>
      <c r="D181" t="s">
        <v>5</v>
      </c>
      <c r="E181" t="s">
        <v>6</v>
      </c>
      <c r="F181">
        <v>403</v>
      </c>
      <c r="G181" t="s">
        <v>39</v>
      </c>
    </row>
    <row r="182" spans="2:7" hidden="1" x14ac:dyDescent="0.25">
      <c r="B182">
        <v>1880</v>
      </c>
      <c r="C182" t="s">
        <v>41</v>
      </c>
      <c r="D182" t="s">
        <v>5</v>
      </c>
      <c r="E182" t="s">
        <v>6</v>
      </c>
      <c r="F182">
        <v>352</v>
      </c>
      <c r="G182" t="s">
        <v>39</v>
      </c>
    </row>
    <row r="183" spans="2:7" hidden="1" x14ac:dyDescent="0.25">
      <c r="B183">
        <v>1881</v>
      </c>
      <c r="C183" t="s">
        <v>41</v>
      </c>
      <c r="D183" t="s">
        <v>5</v>
      </c>
      <c r="E183" t="s">
        <v>6</v>
      </c>
      <c r="F183">
        <v>663</v>
      </c>
      <c r="G183" t="s">
        <v>39</v>
      </c>
    </row>
    <row r="184" spans="2:7" hidden="1" x14ac:dyDescent="0.25">
      <c r="B184">
        <v>1882</v>
      </c>
      <c r="C184" t="s">
        <v>41</v>
      </c>
      <c r="D184" t="s">
        <v>5</v>
      </c>
      <c r="E184" t="s">
        <v>6</v>
      </c>
      <c r="F184">
        <v>827</v>
      </c>
      <c r="G184" t="s">
        <v>39</v>
      </c>
    </row>
    <row r="185" spans="2:7" hidden="1" x14ac:dyDescent="0.25">
      <c r="B185">
        <v>1883</v>
      </c>
      <c r="C185" t="s">
        <v>41</v>
      </c>
      <c r="D185" t="s">
        <v>5</v>
      </c>
      <c r="E185" t="s">
        <v>6</v>
      </c>
      <c r="F185">
        <v>991</v>
      </c>
      <c r="G185" t="s">
        <v>39</v>
      </c>
    </row>
    <row r="186" spans="2:7" hidden="1" x14ac:dyDescent="0.25">
      <c r="B186">
        <v>1884</v>
      </c>
      <c r="C186" t="s">
        <v>41</v>
      </c>
      <c r="D186" t="s">
        <v>5</v>
      </c>
      <c r="E186" t="s">
        <v>6</v>
      </c>
      <c r="F186">
        <v>1479</v>
      </c>
      <c r="G186" t="s">
        <v>39</v>
      </c>
    </row>
    <row r="187" spans="2:7" hidden="1" x14ac:dyDescent="0.25">
      <c r="B187">
        <v>1885</v>
      </c>
      <c r="C187" t="s">
        <v>41</v>
      </c>
      <c r="D187" t="s">
        <v>5</v>
      </c>
      <c r="E187" t="s">
        <v>6</v>
      </c>
      <c r="F187">
        <v>1905</v>
      </c>
      <c r="G187" t="s">
        <v>39</v>
      </c>
    </row>
    <row r="188" spans="2:7" hidden="1" x14ac:dyDescent="0.25">
      <c r="B188">
        <v>1886</v>
      </c>
      <c r="C188" t="s">
        <v>41</v>
      </c>
      <c r="D188" t="s">
        <v>5</v>
      </c>
      <c r="E188" t="s">
        <v>6</v>
      </c>
      <c r="F188">
        <v>1896</v>
      </c>
      <c r="G188" t="s">
        <v>39</v>
      </c>
    </row>
    <row r="189" spans="2:7" hidden="1" x14ac:dyDescent="0.25">
      <c r="B189">
        <v>1887</v>
      </c>
      <c r="C189" t="s">
        <v>41</v>
      </c>
      <c r="D189" t="s">
        <v>5</v>
      </c>
      <c r="E189" t="s">
        <v>6</v>
      </c>
      <c r="F189">
        <v>2360</v>
      </c>
      <c r="G189" t="s">
        <v>39</v>
      </c>
    </row>
    <row r="190" spans="2:7" hidden="1" x14ac:dyDescent="0.25">
      <c r="B190">
        <v>1888</v>
      </c>
      <c r="C190" t="s">
        <v>41</v>
      </c>
      <c r="D190" t="s">
        <v>5</v>
      </c>
      <c r="E190" t="s">
        <v>6</v>
      </c>
      <c r="F190">
        <v>3013</v>
      </c>
      <c r="G190" t="s">
        <v>39</v>
      </c>
    </row>
    <row r="191" spans="2:7" hidden="1" x14ac:dyDescent="0.25">
      <c r="B191">
        <v>1889</v>
      </c>
      <c r="C191" t="s">
        <v>41</v>
      </c>
      <c r="D191" t="s">
        <v>5</v>
      </c>
      <c r="E191" t="s">
        <v>6</v>
      </c>
      <c r="F191">
        <v>3281</v>
      </c>
      <c r="G191" t="s">
        <v>39</v>
      </c>
    </row>
    <row r="192" spans="2:7" hidden="1" x14ac:dyDescent="0.25">
      <c r="B192">
        <v>1890</v>
      </c>
      <c r="C192" t="s">
        <v>41</v>
      </c>
      <c r="D192" t="s">
        <v>5</v>
      </c>
      <c r="E192" t="s">
        <v>6</v>
      </c>
      <c r="F192">
        <v>3778</v>
      </c>
      <c r="G192" t="s">
        <v>39</v>
      </c>
    </row>
    <row r="193" spans="2:7" hidden="1" x14ac:dyDescent="0.25">
      <c r="B193">
        <v>1891</v>
      </c>
      <c r="C193" t="s">
        <v>41</v>
      </c>
      <c r="D193" t="s">
        <v>5</v>
      </c>
      <c r="E193" t="s">
        <v>6</v>
      </c>
      <c r="F193">
        <v>4527</v>
      </c>
      <c r="G193" t="s">
        <v>39</v>
      </c>
    </row>
    <row r="194" spans="2:7" hidden="1" x14ac:dyDescent="0.25">
      <c r="B194">
        <v>1892</v>
      </c>
      <c r="C194" t="s">
        <v>41</v>
      </c>
      <c r="D194" t="s">
        <v>5</v>
      </c>
      <c r="E194" t="s">
        <v>6</v>
      </c>
      <c r="F194">
        <v>4690</v>
      </c>
      <c r="G194" t="s">
        <v>39</v>
      </c>
    </row>
    <row r="195" spans="2:7" hidden="1" x14ac:dyDescent="0.25">
      <c r="B195">
        <v>1893</v>
      </c>
      <c r="C195" t="s">
        <v>41</v>
      </c>
      <c r="D195" t="s">
        <v>5</v>
      </c>
      <c r="E195" t="s">
        <v>6</v>
      </c>
      <c r="F195">
        <v>5530</v>
      </c>
      <c r="G195" t="s">
        <v>39</v>
      </c>
    </row>
    <row r="196" spans="2:7" hidden="1" x14ac:dyDescent="0.25">
      <c r="B196">
        <v>1894</v>
      </c>
      <c r="C196" t="s">
        <v>41</v>
      </c>
      <c r="D196" t="s">
        <v>5</v>
      </c>
      <c r="E196" t="s">
        <v>6</v>
      </c>
      <c r="F196">
        <v>4916</v>
      </c>
      <c r="G196" t="s">
        <v>39</v>
      </c>
    </row>
    <row r="197" spans="2:7" hidden="1" x14ac:dyDescent="0.25">
      <c r="B197">
        <v>1895</v>
      </c>
      <c r="C197" t="s">
        <v>41</v>
      </c>
      <c r="D197" t="s">
        <v>5</v>
      </c>
      <c r="E197" t="s">
        <v>6</v>
      </c>
      <c r="F197">
        <v>6745</v>
      </c>
      <c r="G197" t="s">
        <v>39</v>
      </c>
    </row>
    <row r="198" spans="2:7" hidden="1" x14ac:dyDescent="0.25">
      <c r="B198">
        <v>1896</v>
      </c>
      <c r="C198" t="s">
        <v>41</v>
      </c>
      <c r="D198" t="s">
        <v>5</v>
      </c>
      <c r="E198" t="s">
        <v>6</v>
      </c>
      <c r="F198">
        <v>6795</v>
      </c>
      <c r="G198" t="s">
        <v>39</v>
      </c>
    </row>
    <row r="199" spans="2:7" hidden="1" x14ac:dyDescent="0.25">
      <c r="B199">
        <v>1897</v>
      </c>
      <c r="C199" t="s">
        <v>41</v>
      </c>
      <c r="D199" t="s">
        <v>5</v>
      </c>
      <c r="E199" t="s">
        <v>6</v>
      </c>
      <c r="F199">
        <v>7275</v>
      </c>
      <c r="G199" t="s">
        <v>39</v>
      </c>
    </row>
    <row r="200" spans="2:7" hidden="1" x14ac:dyDescent="0.25">
      <c r="B200">
        <v>1898</v>
      </c>
      <c r="C200" t="s">
        <v>41</v>
      </c>
      <c r="D200" t="s">
        <v>5</v>
      </c>
      <c r="E200" t="s">
        <v>6</v>
      </c>
      <c r="F200">
        <v>8331</v>
      </c>
      <c r="G200" t="s">
        <v>39</v>
      </c>
    </row>
    <row r="201" spans="2:7" hidden="1" x14ac:dyDescent="0.25">
      <c r="B201">
        <v>1899</v>
      </c>
      <c r="C201" t="s">
        <v>41</v>
      </c>
      <c r="D201" t="s">
        <v>5</v>
      </c>
      <c r="E201" t="s">
        <v>6</v>
      </c>
      <c r="F201">
        <v>8958</v>
      </c>
      <c r="G201" t="s">
        <v>39</v>
      </c>
    </row>
    <row r="202" spans="2:7" hidden="1" x14ac:dyDescent="0.25">
      <c r="B202">
        <v>1900</v>
      </c>
      <c r="C202" t="s">
        <v>41</v>
      </c>
      <c r="D202" t="s">
        <v>5</v>
      </c>
      <c r="E202" t="s">
        <v>6</v>
      </c>
      <c r="F202">
        <v>10378</v>
      </c>
      <c r="G202" t="s">
        <v>39</v>
      </c>
    </row>
    <row r="203" spans="2:7" hidden="1" x14ac:dyDescent="0.25">
      <c r="B203">
        <v>1901</v>
      </c>
      <c r="C203" t="s">
        <v>41</v>
      </c>
      <c r="D203" t="s">
        <v>5</v>
      </c>
      <c r="E203" t="s">
        <v>6</v>
      </c>
      <c r="F203">
        <v>11562</v>
      </c>
      <c r="G203" t="s">
        <v>39</v>
      </c>
    </row>
    <row r="204" spans="2:7" hidden="1" x14ac:dyDescent="0.25">
      <c r="B204">
        <v>1902</v>
      </c>
      <c r="C204" t="s">
        <v>41</v>
      </c>
      <c r="D204" t="s">
        <v>5</v>
      </c>
      <c r="E204" t="s">
        <v>6</v>
      </c>
      <c r="F204">
        <v>11080</v>
      </c>
      <c r="G204" t="s">
        <v>39</v>
      </c>
    </row>
    <row r="205" spans="2:7" hidden="1" x14ac:dyDescent="0.25">
      <c r="B205">
        <v>1903</v>
      </c>
      <c r="C205" t="s">
        <v>41</v>
      </c>
      <c r="D205" t="s">
        <v>5</v>
      </c>
      <c r="E205" t="s">
        <v>6</v>
      </c>
      <c r="F205">
        <v>10415</v>
      </c>
      <c r="G205" t="s">
        <v>39</v>
      </c>
    </row>
    <row r="206" spans="2:7" hidden="1" x14ac:dyDescent="0.25">
      <c r="B206">
        <v>1904</v>
      </c>
      <c r="C206" t="s">
        <v>41</v>
      </c>
      <c r="D206" t="s">
        <v>5</v>
      </c>
      <c r="E206" t="s">
        <v>6</v>
      </c>
      <c r="F206">
        <v>10888</v>
      </c>
      <c r="G206" t="s">
        <v>39</v>
      </c>
    </row>
    <row r="207" spans="2:7" hidden="1" x14ac:dyDescent="0.25">
      <c r="B207">
        <v>1905</v>
      </c>
      <c r="C207" t="s">
        <v>41</v>
      </c>
      <c r="D207" t="s">
        <v>5</v>
      </c>
      <c r="E207" t="s">
        <v>6</v>
      </c>
      <c r="F207">
        <v>7556</v>
      </c>
      <c r="G207" t="s">
        <v>39</v>
      </c>
    </row>
    <row r="208" spans="2:7" hidden="1" x14ac:dyDescent="0.25">
      <c r="B208">
        <v>1906</v>
      </c>
      <c r="C208" t="s">
        <v>41</v>
      </c>
      <c r="D208" t="s">
        <v>5</v>
      </c>
      <c r="E208" t="s">
        <v>6</v>
      </c>
      <c r="F208">
        <v>8171</v>
      </c>
      <c r="G208" t="s">
        <v>39</v>
      </c>
    </row>
    <row r="209" spans="2:7" hidden="1" x14ac:dyDescent="0.25">
      <c r="B209">
        <v>1907</v>
      </c>
      <c r="C209" t="s">
        <v>41</v>
      </c>
      <c r="D209" t="s">
        <v>5</v>
      </c>
      <c r="E209" t="s">
        <v>6</v>
      </c>
      <c r="F209">
        <v>8655</v>
      </c>
      <c r="G209" t="s">
        <v>39</v>
      </c>
    </row>
    <row r="210" spans="2:7" hidden="1" x14ac:dyDescent="0.25">
      <c r="B210">
        <v>1908</v>
      </c>
      <c r="C210" t="s">
        <v>41</v>
      </c>
      <c r="D210" t="s">
        <v>5</v>
      </c>
      <c r="E210" t="s">
        <v>6</v>
      </c>
      <c r="F210">
        <v>8739</v>
      </c>
      <c r="G210" t="s">
        <v>39</v>
      </c>
    </row>
    <row r="211" spans="2:7" hidden="1" x14ac:dyDescent="0.25">
      <c r="B211">
        <v>1909</v>
      </c>
      <c r="C211" t="s">
        <v>41</v>
      </c>
      <c r="D211" t="s">
        <v>5</v>
      </c>
      <c r="E211" t="s">
        <v>6</v>
      </c>
      <c r="F211">
        <v>9296</v>
      </c>
      <c r="G211" t="s">
        <v>39</v>
      </c>
    </row>
    <row r="212" spans="2:7" hidden="1" x14ac:dyDescent="0.25">
      <c r="B212">
        <v>1910</v>
      </c>
      <c r="C212" t="s">
        <v>41</v>
      </c>
      <c r="D212" t="s">
        <v>5</v>
      </c>
      <c r="E212" t="s">
        <v>6</v>
      </c>
      <c r="F212">
        <v>9626</v>
      </c>
      <c r="G212" t="s">
        <v>39</v>
      </c>
    </row>
    <row r="213" spans="2:7" hidden="1" x14ac:dyDescent="0.25">
      <c r="B213">
        <v>1911</v>
      </c>
      <c r="C213" t="s">
        <v>41</v>
      </c>
      <c r="D213" t="s">
        <v>5</v>
      </c>
      <c r="E213" t="s">
        <v>6</v>
      </c>
      <c r="F213">
        <v>9176</v>
      </c>
      <c r="G213" t="s">
        <v>39</v>
      </c>
    </row>
    <row r="214" spans="2:7" hidden="1" x14ac:dyDescent="0.25">
      <c r="B214">
        <v>1912</v>
      </c>
      <c r="C214" t="s">
        <v>41</v>
      </c>
      <c r="D214" t="s">
        <v>5</v>
      </c>
      <c r="E214" t="s">
        <v>6</v>
      </c>
      <c r="F214">
        <v>9292</v>
      </c>
      <c r="G214" t="s">
        <v>39</v>
      </c>
    </row>
    <row r="215" spans="2:7" hidden="1" x14ac:dyDescent="0.25">
      <c r="B215">
        <v>1913</v>
      </c>
      <c r="C215" t="s">
        <v>41</v>
      </c>
      <c r="D215" t="s">
        <v>5</v>
      </c>
      <c r="E215" t="s">
        <v>6</v>
      </c>
      <c r="F215">
        <v>9193</v>
      </c>
      <c r="G215" t="s">
        <v>39</v>
      </c>
    </row>
    <row r="216" spans="2:7" hidden="1" x14ac:dyDescent="0.25">
      <c r="B216">
        <v>1914</v>
      </c>
      <c r="C216" t="s">
        <v>41</v>
      </c>
      <c r="D216" t="s">
        <v>5</v>
      </c>
      <c r="E216" t="s">
        <v>6</v>
      </c>
      <c r="F216">
        <v>9176</v>
      </c>
      <c r="G216" t="s">
        <v>39</v>
      </c>
    </row>
    <row r="217" spans="2:7" hidden="1" x14ac:dyDescent="0.25">
      <c r="B217">
        <v>1915</v>
      </c>
      <c r="C217" t="s">
        <v>41</v>
      </c>
      <c r="D217" t="s">
        <v>5</v>
      </c>
      <c r="E217" t="s">
        <v>6</v>
      </c>
      <c r="F217">
        <v>9442</v>
      </c>
      <c r="G217" t="s">
        <v>39</v>
      </c>
    </row>
    <row r="218" spans="2:7" hidden="1" x14ac:dyDescent="0.25">
      <c r="B218">
        <v>1916</v>
      </c>
      <c r="C218" t="s">
        <v>41</v>
      </c>
      <c r="D218" t="s">
        <v>5</v>
      </c>
      <c r="E218" t="s">
        <v>6</v>
      </c>
      <c r="F218">
        <v>9970</v>
      </c>
      <c r="G218" t="s">
        <v>39</v>
      </c>
    </row>
    <row r="219" spans="2:7" hidden="1" x14ac:dyDescent="0.25">
      <c r="B219">
        <v>1917</v>
      </c>
      <c r="C219" t="s">
        <v>41</v>
      </c>
      <c r="D219" t="s">
        <v>5</v>
      </c>
      <c r="E219" t="s">
        <v>6</v>
      </c>
      <c r="F219">
        <v>8800</v>
      </c>
      <c r="G219" t="s">
        <v>39</v>
      </c>
    </row>
    <row r="220" spans="2:7" hidden="1" x14ac:dyDescent="0.25">
      <c r="B220">
        <v>1920</v>
      </c>
      <c r="C220" t="s">
        <v>42</v>
      </c>
      <c r="D220" t="s">
        <v>5</v>
      </c>
      <c r="E220" t="s">
        <v>6</v>
      </c>
      <c r="F220">
        <v>3900</v>
      </c>
      <c r="G220" t="s">
        <v>43</v>
      </c>
    </row>
    <row r="221" spans="2:7" hidden="1" x14ac:dyDescent="0.25">
      <c r="B221">
        <v>1922</v>
      </c>
      <c r="C221" t="s">
        <v>42</v>
      </c>
      <c r="D221" t="s">
        <v>5</v>
      </c>
      <c r="E221" t="s">
        <v>6</v>
      </c>
      <c r="F221">
        <v>5300</v>
      </c>
      <c r="G221" t="s">
        <v>43</v>
      </c>
    </row>
    <row r="222" spans="2:7" hidden="1" x14ac:dyDescent="0.25">
      <c r="B222">
        <v>1924</v>
      </c>
      <c r="C222" t="s">
        <v>42</v>
      </c>
      <c r="D222" t="s">
        <v>5</v>
      </c>
      <c r="E222" t="s">
        <v>6</v>
      </c>
      <c r="F222">
        <v>7100</v>
      </c>
      <c r="G222" t="s">
        <v>43</v>
      </c>
    </row>
    <row r="223" spans="2:7" hidden="1" x14ac:dyDescent="0.25">
      <c r="B223">
        <v>1926</v>
      </c>
      <c r="C223" t="s">
        <v>42</v>
      </c>
      <c r="D223" t="s">
        <v>5</v>
      </c>
      <c r="E223" t="s">
        <v>6</v>
      </c>
      <c r="F223">
        <v>10300</v>
      </c>
      <c r="G223" t="s">
        <v>43</v>
      </c>
    </row>
    <row r="224" spans="2:7" hidden="1" x14ac:dyDescent="0.25">
      <c r="B224">
        <v>1928</v>
      </c>
      <c r="C224" t="s">
        <v>42</v>
      </c>
      <c r="D224" t="s">
        <v>5</v>
      </c>
      <c r="E224" t="s">
        <v>6</v>
      </c>
      <c r="F224">
        <v>11600</v>
      </c>
      <c r="G224" t="s">
        <v>43</v>
      </c>
    </row>
    <row r="225" spans="2:7" hidden="1" x14ac:dyDescent="0.25">
      <c r="B225">
        <v>1931</v>
      </c>
      <c r="C225" t="s">
        <v>42</v>
      </c>
      <c r="D225" t="s">
        <v>5</v>
      </c>
      <c r="E225" t="s">
        <v>6</v>
      </c>
      <c r="F225">
        <v>22400</v>
      </c>
      <c r="G225" t="s">
        <v>43</v>
      </c>
    </row>
    <row r="226" spans="2:7" hidden="1" x14ac:dyDescent="0.25">
      <c r="B226">
        <v>1932</v>
      </c>
      <c r="C226" t="s">
        <v>42</v>
      </c>
      <c r="D226" t="s">
        <v>5</v>
      </c>
      <c r="E226" t="s">
        <v>6</v>
      </c>
      <c r="F226">
        <v>21038</v>
      </c>
      <c r="G226" t="s">
        <v>126</v>
      </c>
    </row>
    <row r="227" spans="2:7" hidden="1" x14ac:dyDescent="0.25">
      <c r="B227">
        <v>1933</v>
      </c>
      <c r="C227" t="s">
        <v>42</v>
      </c>
      <c r="D227" t="s">
        <v>5</v>
      </c>
      <c r="E227" t="s">
        <v>6</v>
      </c>
      <c r="F227">
        <v>21287</v>
      </c>
      <c r="G227" t="s">
        <v>126</v>
      </c>
    </row>
    <row r="228" spans="2:7" hidden="1" x14ac:dyDescent="0.25">
      <c r="B228">
        <v>1934</v>
      </c>
      <c r="C228" t="s">
        <v>42</v>
      </c>
      <c r="D228" t="s">
        <v>5</v>
      </c>
      <c r="E228" t="s">
        <v>6</v>
      </c>
      <c r="F228">
        <v>23835</v>
      </c>
      <c r="G228" t="s">
        <v>126</v>
      </c>
    </row>
    <row r="229" spans="2:7" hidden="1" x14ac:dyDescent="0.25">
      <c r="B229">
        <v>1935</v>
      </c>
      <c r="C229" t="s">
        <v>42</v>
      </c>
      <c r="D229" t="s">
        <v>5</v>
      </c>
      <c r="E229" t="s">
        <v>6</v>
      </c>
      <c r="F229">
        <v>24841</v>
      </c>
      <c r="G229" t="s">
        <v>126</v>
      </c>
    </row>
    <row r="230" spans="2:7" hidden="1" x14ac:dyDescent="0.25">
      <c r="B230">
        <v>1936</v>
      </c>
      <c r="C230" t="s">
        <v>42</v>
      </c>
      <c r="D230" t="s">
        <v>5</v>
      </c>
      <c r="E230" t="s">
        <v>6</v>
      </c>
      <c r="F230">
        <v>26980</v>
      </c>
      <c r="G230" t="s">
        <v>126</v>
      </c>
    </row>
    <row r="231" spans="2:7" hidden="1" x14ac:dyDescent="0.25">
      <c r="B231">
        <v>1937</v>
      </c>
      <c r="C231" t="s">
        <v>42</v>
      </c>
      <c r="D231" t="s">
        <v>5</v>
      </c>
      <c r="E231" t="s">
        <v>6</v>
      </c>
      <c r="F231">
        <v>27380</v>
      </c>
      <c r="G231" t="s">
        <v>126</v>
      </c>
    </row>
    <row r="232" spans="2:7" hidden="1" x14ac:dyDescent="0.25">
      <c r="B232">
        <v>1938</v>
      </c>
      <c r="C232" t="s">
        <v>42</v>
      </c>
      <c r="D232" t="s">
        <v>5</v>
      </c>
      <c r="E232" t="s">
        <v>6</v>
      </c>
      <c r="F232">
        <v>29092</v>
      </c>
      <c r="G232" t="s">
        <v>126</v>
      </c>
    </row>
    <row r="233" spans="2:7" hidden="1" x14ac:dyDescent="0.25">
      <c r="B233">
        <v>1939</v>
      </c>
      <c r="C233" t="s">
        <v>42</v>
      </c>
      <c r="D233" t="s">
        <v>5</v>
      </c>
      <c r="E233" t="s">
        <v>6</v>
      </c>
      <c r="F233">
        <v>29404</v>
      </c>
      <c r="G233" t="s">
        <v>126</v>
      </c>
    </row>
    <row r="234" spans="2:7" hidden="1" x14ac:dyDescent="0.25">
      <c r="B234">
        <v>1940</v>
      </c>
      <c r="C234" t="s">
        <v>42</v>
      </c>
      <c r="D234" t="s">
        <v>5</v>
      </c>
      <c r="E234" t="s">
        <v>6</v>
      </c>
      <c r="F234">
        <v>30655</v>
      </c>
      <c r="G234" t="s">
        <v>126</v>
      </c>
    </row>
    <row r="235" spans="2:7" hidden="1" x14ac:dyDescent="0.25">
      <c r="B235">
        <v>1941</v>
      </c>
      <c r="C235" t="s">
        <v>42</v>
      </c>
      <c r="D235" t="s">
        <v>5</v>
      </c>
      <c r="E235" t="s">
        <v>6</v>
      </c>
      <c r="F235">
        <v>33500</v>
      </c>
      <c r="G235" t="s">
        <v>126</v>
      </c>
    </row>
    <row r="236" spans="2:7" hidden="1" x14ac:dyDescent="0.25">
      <c r="B236">
        <v>1942</v>
      </c>
      <c r="C236" t="s">
        <v>42</v>
      </c>
      <c r="D236" t="s">
        <v>5</v>
      </c>
      <c r="E236" t="s">
        <v>6</v>
      </c>
      <c r="F236">
        <v>31200</v>
      </c>
      <c r="G236" t="s">
        <v>126</v>
      </c>
    </row>
    <row r="237" spans="2:7" hidden="1" x14ac:dyDescent="0.25">
      <c r="B237">
        <v>1943</v>
      </c>
      <c r="C237" t="s">
        <v>42</v>
      </c>
      <c r="D237" t="s">
        <v>5</v>
      </c>
      <c r="E237" t="s">
        <v>6</v>
      </c>
      <c r="F237">
        <v>35000</v>
      </c>
      <c r="G237" t="s">
        <v>126</v>
      </c>
    </row>
    <row r="238" spans="2:7" hidden="1" x14ac:dyDescent="0.25">
      <c r="B238">
        <v>1944</v>
      </c>
      <c r="C238" t="s">
        <v>42</v>
      </c>
      <c r="D238" t="s">
        <v>5</v>
      </c>
      <c r="E238" t="s">
        <v>6</v>
      </c>
      <c r="F238">
        <v>18000</v>
      </c>
      <c r="G238" t="s">
        <v>126</v>
      </c>
    </row>
    <row r="239" spans="2:7" hidden="1" x14ac:dyDescent="0.25">
      <c r="B239">
        <v>1945</v>
      </c>
      <c r="C239" t="s">
        <v>42</v>
      </c>
      <c r="D239" t="s">
        <v>5</v>
      </c>
      <c r="E239" t="s">
        <v>6</v>
      </c>
      <c r="F239">
        <v>20000</v>
      </c>
      <c r="G239" t="s">
        <v>126</v>
      </c>
    </row>
    <row r="240" spans="2:7" hidden="1" x14ac:dyDescent="0.25">
      <c r="B240">
        <v>1946</v>
      </c>
      <c r="C240" t="s">
        <v>42</v>
      </c>
      <c r="D240" t="s">
        <v>5</v>
      </c>
      <c r="E240" t="s">
        <v>6</v>
      </c>
      <c r="F240">
        <v>22000</v>
      </c>
      <c r="G240" t="s">
        <v>126</v>
      </c>
    </row>
    <row r="241" spans="2:7" hidden="1" x14ac:dyDescent="0.25">
      <c r="B241">
        <v>1947</v>
      </c>
      <c r="C241" t="s">
        <v>42</v>
      </c>
      <c r="D241" t="s">
        <v>5</v>
      </c>
      <c r="E241" t="s">
        <v>6</v>
      </c>
      <c r="F241">
        <v>26200</v>
      </c>
      <c r="G241" t="s">
        <v>126</v>
      </c>
    </row>
    <row r="242" spans="2:7" hidden="1" x14ac:dyDescent="0.25">
      <c r="B242">
        <v>1948</v>
      </c>
      <c r="C242" t="s">
        <v>42</v>
      </c>
      <c r="D242" t="s">
        <v>5</v>
      </c>
      <c r="E242" t="s">
        <v>6</v>
      </c>
      <c r="F242">
        <v>29500</v>
      </c>
      <c r="G242" t="s">
        <v>126</v>
      </c>
    </row>
    <row r="243" spans="2:7" hidden="1" x14ac:dyDescent="0.25">
      <c r="B243">
        <v>1949</v>
      </c>
      <c r="C243" t="s">
        <v>42</v>
      </c>
      <c r="D243" t="s">
        <v>5</v>
      </c>
      <c r="E243" t="s">
        <v>6</v>
      </c>
      <c r="F243">
        <v>33000</v>
      </c>
      <c r="G243" t="s">
        <v>126</v>
      </c>
    </row>
    <row r="244" spans="2:7" hidden="1" x14ac:dyDescent="0.25">
      <c r="B244">
        <v>1950</v>
      </c>
      <c r="C244" t="s">
        <v>42</v>
      </c>
      <c r="D244" t="s">
        <v>5</v>
      </c>
      <c r="E244" t="s">
        <v>6</v>
      </c>
      <c r="F244">
        <v>37200</v>
      </c>
      <c r="G244" t="s">
        <v>126</v>
      </c>
    </row>
    <row r="245" spans="2:7" hidden="1" x14ac:dyDescent="0.25">
      <c r="B245">
        <v>1951</v>
      </c>
      <c r="C245" t="s">
        <v>42</v>
      </c>
      <c r="D245" t="s">
        <v>5</v>
      </c>
      <c r="E245" t="s">
        <v>6</v>
      </c>
      <c r="F245">
        <v>41600</v>
      </c>
      <c r="G245" t="s">
        <v>126</v>
      </c>
    </row>
    <row r="246" spans="2:7" hidden="1" x14ac:dyDescent="0.25">
      <c r="B246">
        <v>1952</v>
      </c>
      <c r="C246" t="s">
        <v>42</v>
      </c>
      <c r="D246" t="s">
        <v>5</v>
      </c>
      <c r="E246" t="s">
        <v>6</v>
      </c>
      <c r="F246">
        <v>46600</v>
      </c>
      <c r="G246" t="s">
        <v>126</v>
      </c>
    </row>
    <row r="247" spans="2:7" hidden="1" x14ac:dyDescent="0.25">
      <c r="B247">
        <v>1953</v>
      </c>
      <c r="C247" t="s">
        <v>42</v>
      </c>
      <c r="D247" t="s">
        <v>5</v>
      </c>
      <c r="E247" t="s">
        <v>6</v>
      </c>
      <c r="F247">
        <v>51200</v>
      </c>
      <c r="G247" t="s">
        <v>126</v>
      </c>
    </row>
    <row r="248" spans="2:7" hidden="1" x14ac:dyDescent="0.25">
      <c r="B248">
        <v>1954</v>
      </c>
      <c r="C248" t="s">
        <v>42</v>
      </c>
      <c r="D248" t="s">
        <v>5</v>
      </c>
      <c r="E248" t="s">
        <v>6</v>
      </c>
      <c r="F248">
        <v>58345</v>
      </c>
      <c r="G248" t="s">
        <v>126</v>
      </c>
    </row>
    <row r="249" spans="2:7" hidden="1" x14ac:dyDescent="0.25">
      <c r="B249">
        <v>1955</v>
      </c>
      <c r="C249" t="s">
        <v>42</v>
      </c>
      <c r="D249" t="s">
        <v>5</v>
      </c>
      <c r="E249" t="s">
        <v>6</v>
      </c>
      <c r="F249">
        <v>69675</v>
      </c>
      <c r="G249" t="s">
        <v>126</v>
      </c>
    </row>
    <row r="250" spans="2:7" hidden="1" x14ac:dyDescent="0.25">
      <c r="B250">
        <v>1956</v>
      </c>
      <c r="C250" t="s">
        <v>42</v>
      </c>
      <c r="D250" t="s">
        <v>5</v>
      </c>
      <c r="E250" t="s">
        <v>6</v>
      </c>
      <c r="F250">
        <v>82482</v>
      </c>
      <c r="G250" t="s">
        <v>126</v>
      </c>
    </row>
    <row r="251" spans="2:7" hidden="1" x14ac:dyDescent="0.25">
      <c r="B251">
        <v>1957</v>
      </c>
      <c r="C251" t="s">
        <v>42</v>
      </c>
      <c r="D251" t="s">
        <v>5</v>
      </c>
      <c r="E251" t="s">
        <v>6</v>
      </c>
      <c r="F251">
        <v>96793</v>
      </c>
      <c r="G251" t="s">
        <v>126</v>
      </c>
    </row>
    <row r="252" spans="2:7" hidden="1" x14ac:dyDescent="0.25">
      <c r="B252">
        <v>1958</v>
      </c>
      <c r="C252" t="s">
        <v>42</v>
      </c>
      <c r="D252" t="s">
        <v>5</v>
      </c>
      <c r="E252" t="s">
        <v>6</v>
      </c>
      <c r="F252">
        <v>11417</v>
      </c>
      <c r="G252" t="s">
        <v>126</v>
      </c>
    </row>
    <row r="253" spans="2:7" hidden="1" x14ac:dyDescent="0.25">
      <c r="B253">
        <v>1959</v>
      </c>
      <c r="C253" t="s">
        <v>42</v>
      </c>
      <c r="D253" t="s">
        <v>5</v>
      </c>
      <c r="E253" t="s">
        <v>6</v>
      </c>
      <c r="F253">
        <v>127511</v>
      </c>
      <c r="G253" t="s">
        <v>126</v>
      </c>
    </row>
    <row r="254" spans="2:7" hidden="1" x14ac:dyDescent="0.25">
      <c r="B254">
        <v>1960</v>
      </c>
      <c r="C254" t="s">
        <v>42</v>
      </c>
      <c r="D254" t="s">
        <v>5</v>
      </c>
      <c r="E254" t="s">
        <v>6</v>
      </c>
      <c r="F254">
        <v>145524</v>
      </c>
      <c r="G254" t="s">
        <v>126</v>
      </c>
    </row>
    <row r="255" spans="2:7" hidden="1" x14ac:dyDescent="0.25">
      <c r="B255">
        <v>1961</v>
      </c>
      <c r="C255" t="s">
        <v>42</v>
      </c>
      <c r="D255" t="s">
        <v>5</v>
      </c>
      <c r="E255" t="s">
        <v>6</v>
      </c>
      <c r="F255">
        <v>163445</v>
      </c>
      <c r="G255" t="s">
        <v>126</v>
      </c>
    </row>
    <row r="256" spans="2:7" hidden="1" x14ac:dyDescent="0.25">
      <c r="B256">
        <v>1962</v>
      </c>
      <c r="C256" t="s">
        <v>42</v>
      </c>
      <c r="D256" t="s">
        <v>5</v>
      </c>
      <c r="E256" t="s">
        <v>6</v>
      </c>
      <c r="F256">
        <v>183301</v>
      </c>
      <c r="G256" t="s">
        <v>126</v>
      </c>
    </row>
    <row r="257" spans="2:7" hidden="1" x14ac:dyDescent="0.25">
      <c r="B257">
        <v>1963</v>
      </c>
      <c r="C257" t="s">
        <v>42</v>
      </c>
      <c r="D257" t="s">
        <v>5</v>
      </c>
      <c r="E257" t="s">
        <v>6</v>
      </c>
      <c r="F257">
        <v>202815</v>
      </c>
      <c r="G257" t="s">
        <v>126</v>
      </c>
    </row>
    <row r="258" spans="2:7" hidden="1" x14ac:dyDescent="0.25">
      <c r="B258">
        <v>1964</v>
      </c>
      <c r="C258" t="s">
        <v>42</v>
      </c>
      <c r="D258" t="s">
        <v>5</v>
      </c>
      <c r="E258" t="s">
        <v>6</v>
      </c>
      <c r="F258">
        <v>220072</v>
      </c>
      <c r="G258" t="s">
        <v>126</v>
      </c>
    </row>
    <row r="259" spans="2:7" hidden="1" x14ac:dyDescent="0.25">
      <c r="B259">
        <v>1965</v>
      </c>
      <c r="C259" t="s">
        <v>42</v>
      </c>
      <c r="D259" t="s">
        <v>5</v>
      </c>
      <c r="E259" t="s">
        <v>6</v>
      </c>
      <c r="F259">
        <v>239052</v>
      </c>
      <c r="G259" t="s">
        <v>126</v>
      </c>
    </row>
    <row r="260" spans="2:7" hidden="1" x14ac:dyDescent="0.25">
      <c r="B260">
        <v>1966</v>
      </c>
      <c r="C260" t="s">
        <v>42</v>
      </c>
      <c r="D260" t="s">
        <v>5</v>
      </c>
      <c r="E260" t="s">
        <v>6</v>
      </c>
      <c r="F260">
        <v>260938</v>
      </c>
      <c r="G260" t="s">
        <v>126</v>
      </c>
    </row>
    <row r="261" spans="2:7" hidden="1" x14ac:dyDescent="0.25">
      <c r="B261">
        <v>1967</v>
      </c>
      <c r="C261" t="s">
        <v>42</v>
      </c>
      <c r="D261" t="s">
        <v>5</v>
      </c>
      <c r="E261" t="s">
        <v>6</v>
      </c>
      <c r="F261">
        <v>283451</v>
      </c>
      <c r="G261" t="s">
        <v>126</v>
      </c>
    </row>
    <row r="262" spans="2:7" hidden="1" x14ac:dyDescent="0.25">
      <c r="B262">
        <v>1968</v>
      </c>
      <c r="C262" t="s">
        <v>42</v>
      </c>
      <c r="D262" t="s">
        <v>5</v>
      </c>
      <c r="E262" t="s">
        <v>6</v>
      </c>
      <c r="F262">
        <v>305000</v>
      </c>
      <c r="G262" t="s">
        <v>126</v>
      </c>
    </row>
    <row r="263" spans="2:7" hidden="1" x14ac:dyDescent="0.25">
      <c r="B263">
        <v>1969</v>
      </c>
      <c r="C263" t="s">
        <v>42</v>
      </c>
      <c r="D263" t="s">
        <v>5</v>
      </c>
      <c r="E263" t="s">
        <v>6</v>
      </c>
      <c r="F263">
        <v>350000</v>
      </c>
      <c r="G263" t="s">
        <v>126</v>
      </c>
    </row>
    <row r="264" spans="2:7" hidden="1" x14ac:dyDescent="0.25">
      <c r="B264">
        <v>1970</v>
      </c>
      <c r="C264" t="s">
        <v>42</v>
      </c>
      <c r="D264" t="s">
        <v>5</v>
      </c>
      <c r="E264" t="s">
        <v>6</v>
      </c>
      <c r="F264">
        <v>353000</v>
      </c>
      <c r="G264" t="s">
        <v>43</v>
      </c>
    </row>
    <row r="265" spans="2:7" hidden="1" x14ac:dyDescent="0.25">
      <c r="B265">
        <v>1972</v>
      </c>
      <c r="C265" t="s">
        <v>42</v>
      </c>
      <c r="D265" t="s">
        <v>5</v>
      </c>
      <c r="E265" t="s">
        <v>6</v>
      </c>
      <c r="F265">
        <v>400400</v>
      </c>
      <c r="G265" t="s">
        <v>43</v>
      </c>
    </row>
    <row r="266" spans="2:7" hidden="1" x14ac:dyDescent="0.25">
      <c r="B266">
        <v>1975</v>
      </c>
      <c r="C266" t="s">
        <v>42</v>
      </c>
      <c r="D266" t="s">
        <v>5</v>
      </c>
      <c r="E266" t="s">
        <v>6</v>
      </c>
      <c r="F266">
        <v>490800</v>
      </c>
      <c r="G266" t="s">
        <v>43</v>
      </c>
    </row>
    <row r="267" spans="2:7" hidden="1" x14ac:dyDescent="0.25">
      <c r="B267">
        <v>1977</v>
      </c>
      <c r="C267" t="s">
        <v>42</v>
      </c>
      <c r="D267" t="s">
        <v>5</v>
      </c>
      <c r="E267" t="s">
        <v>6</v>
      </c>
      <c r="F267">
        <v>533800</v>
      </c>
      <c r="G267" t="s">
        <v>43</v>
      </c>
    </row>
    <row r="268" spans="2:7" hidden="1" x14ac:dyDescent="0.25">
      <c r="B268">
        <v>1980</v>
      </c>
      <c r="C268" t="s">
        <v>42</v>
      </c>
      <c r="D268" t="s">
        <v>5</v>
      </c>
      <c r="E268" t="s">
        <v>6</v>
      </c>
      <c r="F268">
        <v>603000</v>
      </c>
      <c r="G268" t="s">
        <v>43</v>
      </c>
    </row>
    <row r="269" spans="2:7" hidden="1" x14ac:dyDescent="0.25">
      <c r="B269">
        <v>1982</v>
      </c>
      <c r="C269" t="s">
        <v>42</v>
      </c>
      <c r="D269" t="s">
        <v>5</v>
      </c>
      <c r="E269" t="s">
        <v>6</v>
      </c>
      <c r="F269">
        <v>591100</v>
      </c>
      <c r="G269" t="s">
        <v>43</v>
      </c>
    </row>
    <row r="270" spans="2:7" hidden="1" x14ac:dyDescent="0.25">
      <c r="B270">
        <v>1985</v>
      </c>
      <c r="C270" t="s">
        <v>42</v>
      </c>
      <c r="D270" t="s">
        <v>5</v>
      </c>
      <c r="E270" t="s">
        <v>6</v>
      </c>
      <c r="F270">
        <v>595000</v>
      </c>
      <c r="G270" t="s">
        <v>43</v>
      </c>
    </row>
    <row r="271" spans="2:7" hidden="1" x14ac:dyDescent="0.25">
      <c r="B271">
        <v>1987</v>
      </c>
      <c r="C271" t="s">
        <v>42</v>
      </c>
      <c r="D271" t="s">
        <v>5</v>
      </c>
      <c r="E271" t="s">
        <v>6</v>
      </c>
      <c r="F271">
        <v>624000</v>
      </c>
      <c r="G271" t="s">
        <v>43</v>
      </c>
    </row>
    <row r="272" spans="2:7" hidden="1" x14ac:dyDescent="0.25">
      <c r="B272">
        <v>1988</v>
      </c>
      <c r="C272" t="s">
        <v>42</v>
      </c>
      <c r="D272" t="s">
        <v>5</v>
      </c>
      <c r="E272" t="s">
        <v>6</v>
      </c>
      <c r="F272">
        <v>624300</v>
      </c>
      <c r="G272" t="s">
        <v>43</v>
      </c>
    </row>
    <row r="273" spans="2:8" hidden="1" x14ac:dyDescent="0.25">
      <c r="B273">
        <v>1989</v>
      </c>
      <c r="C273" t="s">
        <v>42</v>
      </c>
      <c r="D273" t="s">
        <v>5</v>
      </c>
      <c r="E273" t="s">
        <v>6</v>
      </c>
      <c r="F273">
        <v>607000</v>
      </c>
      <c r="G273" t="s">
        <v>43</v>
      </c>
    </row>
    <row r="274" spans="2:8" hidden="1" x14ac:dyDescent="0.25">
      <c r="B274">
        <v>1990</v>
      </c>
      <c r="C274" t="s">
        <v>42</v>
      </c>
      <c r="D274" t="s">
        <v>5</v>
      </c>
      <c r="E274" t="s">
        <v>6</v>
      </c>
      <c r="F274">
        <v>571200</v>
      </c>
      <c r="G274" t="s">
        <v>43</v>
      </c>
    </row>
    <row r="275" spans="2:8" hidden="1" x14ac:dyDescent="0.25">
      <c r="B275">
        <v>1991</v>
      </c>
      <c r="C275" t="s">
        <v>41</v>
      </c>
      <c r="D275" t="s">
        <v>5</v>
      </c>
      <c r="E275" t="s">
        <v>6</v>
      </c>
      <c r="F275">
        <v>462000</v>
      </c>
      <c r="G275" t="s">
        <v>44</v>
      </c>
    </row>
    <row r="276" spans="2:8" hidden="1" x14ac:dyDescent="0.25">
      <c r="B276">
        <v>1992</v>
      </c>
      <c r="C276" t="s">
        <v>41</v>
      </c>
      <c r="D276" t="s">
        <v>5</v>
      </c>
      <c r="E276" t="s">
        <v>6</v>
      </c>
      <c r="F276">
        <v>399000</v>
      </c>
      <c r="G276" t="s">
        <v>44</v>
      </c>
    </row>
    <row r="277" spans="2:8" hidden="1" x14ac:dyDescent="0.25">
      <c r="B277">
        <v>1993</v>
      </c>
      <c r="C277" t="s">
        <v>41</v>
      </c>
      <c r="D277" t="s">
        <v>5</v>
      </c>
      <c r="E277" t="s">
        <v>6</v>
      </c>
      <c r="F277">
        <v>254000</v>
      </c>
      <c r="G277" t="s">
        <v>44</v>
      </c>
    </row>
    <row r="278" spans="2:8" hidden="1" x14ac:dyDescent="0.25">
      <c r="B278">
        <v>1994</v>
      </c>
      <c r="C278" t="s">
        <v>41</v>
      </c>
      <c r="D278" t="s">
        <v>5</v>
      </c>
      <c r="E278" t="s">
        <v>6</v>
      </c>
      <c r="F278">
        <v>318000</v>
      </c>
      <c r="G278" t="s">
        <v>44</v>
      </c>
    </row>
    <row r="279" spans="2:8" hidden="1" x14ac:dyDescent="0.25">
      <c r="B279">
        <v>1995</v>
      </c>
      <c r="C279" t="s">
        <v>41</v>
      </c>
      <c r="D279" t="s">
        <v>5</v>
      </c>
      <c r="E279" t="s">
        <v>6</v>
      </c>
      <c r="F279">
        <v>307000</v>
      </c>
      <c r="G279" t="s">
        <v>44</v>
      </c>
    </row>
    <row r="280" spans="2:8" hidden="1" x14ac:dyDescent="0.25">
      <c r="B280">
        <v>1996</v>
      </c>
      <c r="C280" t="s">
        <v>41</v>
      </c>
      <c r="D280" t="s">
        <v>5</v>
      </c>
      <c r="E280" t="s">
        <v>6</v>
      </c>
      <c r="F280">
        <v>301000</v>
      </c>
      <c r="G280" t="s">
        <v>44</v>
      </c>
    </row>
    <row r="281" spans="2:8" hidden="1" x14ac:dyDescent="0.25">
      <c r="B281">
        <v>1997</v>
      </c>
      <c r="C281" t="s">
        <v>41</v>
      </c>
      <c r="D281" t="s">
        <v>5</v>
      </c>
      <c r="E281" t="s">
        <v>6</v>
      </c>
      <c r="F281">
        <v>306000</v>
      </c>
      <c r="G281" t="s">
        <v>44</v>
      </c>
    </row>
    <row r="282" spans="2:8" hidden="1" x14ac:dyDescent="0.25">
      <c r="B282">
        <v>1998</v>
      </c>
      <c r="C282" t="s">
        <v>41</v>
      </c>
      <c r="D282" t="s">
        <v>5</v>
      </c>
      <c r="E282" t="s">
        <v>6</v>
      </c>
      <c r="F282">
        <v>304000</v>
      </c>
      <c r="G282" t="s">
        <v>44</v>
      </c>
    </row>
    <row r="283" spans="2:8" hidden="1" x14ac:dyDescent="0.25">
      <c r="B283">
        <v>1999</v>
      </c>
      <c r="C283" t="s">
        <v>41</v>
      </c>
      <c r="D283" t="s">
        <v>5</v>
      </c>
      <c r="E283" t="s">
        <v>6</v>
      </c>
      <c r="F283">
        <v>305000</v>
      </c>
      <c r="G283" t="s">
        <v>44</v>
      </c>
    </row>
    <row r="284" spans="2:8" hidden="1" x14ac:dyDescent="0.25">
      <c r="B284">
        <v>2000</v>
      </c>
      <c r="C284" t="s">
        <v>41</v>
      </c>
      <c r="D284" t="s">
        <v>5</v>
      </c>
      <c r="E284" t="s">
        <v>6</v>
      </c>
      <c r="F284">
        <v>324000</v>
      </c>
      <c r="G284" t="s">
        <v>44</v>
      </c>
    </row>
    <row r="285" spans="2:8" hidden="1" x14ac:dyDescent="0.25">
      <c r="B285">
        <v>2001</v>
      </c>
      <c r="C285" t="s">
        <v>41</v>
      </c>
      <c r="D285" t="s">
        <v>5</v>
      </c>
      <c r="E285" t="s">
        <v>6</v>
      </c>
      <c r="F285">
        <v>352000</v>
      </c>
      <c r="G285" t="s">
        <v>52</v>
      </c>
      <c r="H285" t="s">
        <v>46</v>
      </c>
    </row>
    <row r="286" spans="2:8" hidden="1" x14ac:dyDescent="0.25">
      <c r="B286">
        <v>2002</v>
      </c>
      <c r="C286" t="s">
        <v>41</v>
      </c>
      <c r="D286" t="s">
        <v>5</v>
      </c>
      <c r="E286" t="s">
        <v>6</v>
      </c>
      <c r="F286">
        <v>384000</v>
      </c>
      <c r="G286" t="s">
        <v>52</v>
      </c>
      <c r="H286" t="s">
        <v>47</v>
      </c>
    </row>
    <row r="287" spans="2:8" hidden="1" x14ac:dyDescent="0.25">
      <c r="B287">
        <v>2003</v>
      </c>
      <c r="C287" t="s">
        <v>41</v>
      </c>
      <c r="D287" t="s">
        <v>5</v>
      </c>
      <c r="E287" t="s">
        <v>6</v>
      </c>
      <c r="F287">
        <v>426000</v>
      </c>
      <c r="G287" t="s">
        <v>52</v>
      </c>
      <c r="H287" t="s">
        <v>48</v>
      </c>
    </row>
    <row r="288" spans="2:8" hidden="1" x14ac:dyDescent="0.25">
      <c r="B288">
        <v>2004</v>
      </c>
      <c r="C288" t="s">
        <v>41</v>
      </c>
      <c r="D288" t="s">
        <v>5</v>
      </c>
      <c r="E288" t="s">
        <v>6</v>
      </c>
      <c r="F288">
        <v>463000</v>
      </c>
      <c r="G288" t="s">
        <v>52</v>
      </c>
      <c r="H288" t="s">
        <v>49</v>
      </c>
    </row>
    <row r="289" spans="2:8" hidden="1" x14ac:dyDescent="0.25">
      <c r="B289">
        <v>2005</v>
      </c>
      <c r="C289" t="s">
        <v>41</v>
      </c>
      <c r="D289" t="s">
        <v>5</v>
      </c>
      <c r="E289" t="s">
        <v>6</v>
      </c>
      <c r="F289">
        <v>475000</v>
      </c>
      <c r="G289" t="s">
        <v>52</v>
      </c>
      <c r="H289" t="s">
        <v>50</v>
      </c>
    </row>
    <row r="290" spans="2:8" hidden="1" x14ac:dyDescent="0.25">
      <c r="B290">
        <v>2006</v>
      </c>
      <c r="C290" t="s">
        <v>41</v>
      </c>
      <c r="D290" t="s">
        <v>5</v>
      </c>
      <c r="E290" t="s">
        <v>6</v>
      </c>
      <c r="F290">
        <v>486000</v>
      </c>
      <c r="G290" t="s">
        <v>52</v>
      </c>
      <c r="H290" t="s">
        <v>51</v>
      </c>
    </row>
    <row r="291" spans="2:8" hidden="1" x14ac:dyDescent="0.25">
      <c r="B291">
        <v>2007</v>
      </c>
      <c r="C291" t="s">
        <v>41</v>
      </c>
      <c r="D291" t="s">
        <v>5</v>
      </c>
      <c r="E291" t="s">
        <v>6</v>
      </c>
      <c r="F291">
        <v>492000</v>
      </c>
      <c r="G291" t="s">
        <v>45</v>
      </c>
    </row>
    <row r="292" spans="2:8" hidden="1" x14ac:dyDescent="0.25">
      <c r="B292">
        <v>2008</v>
      </c>
      <c r="C292" t="s">
        <v>41</v>
      </c>
      <c r="D292" t="s">
        <v>5</v>
      </c>
      <c r="E292" t="s">
        <v>6</v>
      </c>
      <c r="F292">
        <v>488100</v>
      </c>
      <c r="G292" t="s">
        <v>45</v>
      </c>
    </row>
    <row r="293" spans="2:8" hidden="1" x14ac:dyDescent="0.25">
      <c r="B293">
        <v>2009</v>
      </c>
      <c r="C293" t="s">
        <v>41</v>
      </c>
      <c r="D293" t="s">
        <v>5</v>
      </c>
      <c r="E293" t="s">
        <v>6</v>
      </c>
      <c r="F293">
        <v>494200</v>
      </c>
      <c r="G293" t="s">
        <v>45</v>
      </c>
    </row>
    <row r="294" spans="2:8" hidden="1" x14ac:dyDescent="0.25">
      <c r="B294">
        <v>2010</v>
      </c>
      <c r="C294" t="s">
        <v>41</v>
      </c>
      <c r="D294" t="s">
        <v>5</v>
      </c>
      <c r="E294" t="s">
        <v>6</v>
      </c>
      <c r="F294">
        <v>505000</v>
      </c>
      <c r="G294" t="s">
        <v>45</v>
      </c>
    </row>
    <row r="295" spans="2:8" hidden="1" x14ac:dyDescent="0.25">
      <c r="B295">
        <v>2011</v>
      </c>
      <c r="C295" t="s">
        <v>41</v>
      </c>
      <c r="D295" t="s">
        <v>5</v>
      </c>
      <c r="E295" t="s">
        <v>6</v>
      </c>
      <c r="F295">
        <v>511400</v>
      </c>
      <c r="G295" t="s">
        <v>45</v>
      </c>
    </row>
    <row r="296" spans="2:8" hidden="1" x14ac:dyDescent="0.25">
      <c r="B296">
        <v>2012</v>
      </c>
      <c r="C296" t="s">
        <v>41</v>
      </c>
      <c r="D296" t="s">
        <v>5</v>
      </c>
      <c r="E296" t="s">
        <v>6</v>
      </c>
      <c r="F296">
        <v>518018</v>
      </c>
      <c r="G296" t="s">
        <v>45</v>
      </c>
    </row>
    <row r="297" spans="2:8" hidden="1" x14ac:dyDescent="0.25">
      <c r="B297">
        <v>2013</v>
      </c>
      <c r="C297" t="s">
        <v>41</v>
      </c>
      <c r="D297" t="s">
        <v>5</v>
      </c>
      <c r="E297" t="s">
        <v>6</v>
      </c>
      <c r="F297">
        <v>522000</v>
      </c>
      <c r="G297" t="s">
        <v>44</v>
      </c>
    </row>
    <row r="298" spans="2:8" hidden="1" x14ac:dyDescent="0.25">
      <c r="B298">
        <v>2014</v>
      </c>
      <c r="C298" t="s">
        <v>41</v>
      </c>
      <c r="D298" t="s">
        <v>5</v>
      </c>
      <c r="E298" t="s">
        <v>6</v>
      </c>
      <c r="F298">
        <v>526000</v>
      </c>
      <c r="G298" t="s">
        <v>44</v>
      </c>
    </row>
    <row r="299" spans="2:8" hidden="1" x14ac:dyDescent="0.25">
      <c r="B299">
        <v>2015</v>
      </c>
      <c r="C299" t="s">
        <v>41</v>
      </c>
      <c r="D299" t="s">
        <v>5</v>
      </c>
      <c r="E299" t="s">
        <v>6</v>
      </c>
      <c r="F299">
        <v>534000</v>
      </c>
      <c r="G299" t="s">
        <v>44</v>
      </c>
    </row>
    <row r="300" spans="2:8" hidden="1" x14ac:dyDescent="0.25">
      <c r="B300">
        <v>2016</v>
      </c>
      <c r="C300" t="s">
        <v>41</v>
      </c>
      <c r="D300" t="s">
        <v>5</v>
      </c>
      <c r="E300" t="s">
        <v>6</v>
      </c>
      <c r="F300">
        <v>547600</v>
      </c>
      <c r="G300" t="s">
        <v>44</v>
      </c>
    </row>
    <row r="301" spans="2:8" hidden="1" x14ac:dyDescent="0.25">
      <c r="B301">
        <v>1880</v>
      </c>
      <c r="C301" t="s">
        <v>53</v>
      </c>
      <c r="D301" t="s">
        <v>5</v>
      </c>
      <c r="E301" t="s">
        <v>6</v>
      </c>
      <c r="F301">
        <v>1</v>
      </c>
      <c r="G301" t="s">
        <v>39</v>
      </c>
    </row>
    <row r="302" spans="2:8" hidden="1" x14ac:dyDescent="0.25">
      <c r="B302">
        <v>1881</v>
      </c>
      <c r="C302" t="s">
        <v>53</v>
      </c>
      <c r="D302" t="s">
        <v>5</v>
      </c>
      <c r="E302" t="s">
        <v>6</v>
      </c>
      <c r="F302">
        <v>4</v>
      </c>
      <c r="G302" t="s">
        <v>39</v>
      </c>
    </row>
    <row r="303" spans="2:8" hidden="1" x14ac:dyDescent="0.25">
      <c r="B303">
        <v>1882</v>
      </c>
      <c r="C303" t="s">
        <v>53</v>
      </c>
      <c r="D303" t="s">
        <v>5</v>
      </c>
      <c r="E303" t="s">
        <v>6</v>
      </c>
      <c r="F303">
        <v>8</v>
      </c>
      <c r="G303" t="s">
        <v>39</v>
      </c>
    </row>
    <row r="304" spans="2:8" hidden="1" x14ac:dyDescent="0.25">
      <c r="B304">
        <v>1883</v>
      </c>
      <c r="C304" t="s">
        <v>53</v>
      </c>
      <c r="D304" t="s">
        <v>5</v>
      </c>
      <c r="E304" t="s">
        <v>6</v>
      </c>
      <c r="F304">
        <v>4</v>
      </c>
      <c r="G304" t="s">
        <v>39</v>
      </c>
    </row>
    <row r="305" spans="2:7" hidden="1" x14ac:dyDescent="0.25">
      <c r="B305">
        <v>1884</v>
      </c>
      <c r="C305" t="s">
        <v>53</v>
      </c>
      <c r="D305" t="s">
        <v>5</v>
      </c>
      <c r="E305" t="s">
        <v>6</v>
      </c>
      <c r="F305">
        <v>6</v>
      </c>
      <c r="G305" t="s">
        <v>39</v>
      </c>
    </row>
    <row r="306" spans="2:7" hidden="1" x14ac:dyDescent="0.25">
      <c r="B306">
        <v>1885</v>
      </c>
      <c r="C306" t="s">
        <v>53</v>
      </c>
      <c r="D306" t="s">
        <v>5</v>
      </c>
      <c r="E306" t="s">
        <v>6</v>
      </c>
      <c r="F306">
        <v>6</v>
      </c>
      <c r="G306" t="s">
        <v>39</v>
      </c>
    </row>
    <row r="307" spans="2:7" hidden="1" x14ac:dyDescent="0.25">
      <c r="B307">
        <v>1886</v>
      </c>
      <c r="C307" t="s">
        <v>53</v>
      </c>
      <c r="D307" t="s">
        <v>5</v>
      </c>
      <c r="E307" t="s">
        <v>6</v>
      </c>
      <c r="F307">
        <v>10</v>
      </c>
      <c r="G307" t="s">
        <v>39</v>
      </c>
    </row>
    <row r="308" spans="2:7" hidden="1" x14ac:dyDescent="0.25">
      <c r="B308">
        <v>1887</v>
      </c>
      <c r="C308" t="s">
        <v>53</v>
      </c>
      <c r="D308" t="s">
        <v>5</v>
      </c>
      <c r="E308" t="s">
        <v>6</v>
      </c>
      <c r="F308">
        <v>10</v>
      </c>
      <c r="G308" t="s">
        <v>39</v>
      </c>
    </row>
    <row r="309" spans="2:7" hidden="1" x14ac:dyDescent="0.25">
      <c r="B309">
        <v>1888</v>
      </c>
      <c r="C309" t="s">
        <v>53</v>
      </c>
      <c r="D309" t="s">
        <v>5</v>
      </c>
      <c r="E309" t="s">
        <v>6</v>
      </c>
      <c r="F309">
        <v>12</v>
      </c>
      <c r="G309" t="s">
        <v>39</v>
      </c>
    </row>
    <row r="310" spans="2:7" hidden="1" x14ac:dyDescent="0.25">
      <c r="B310">
        <v>1889</v>
      </c>
      <c r="C310" t="s">
        <v>53</v>
      </c>
      <c r="D310" t="s">
        <v>5</v>
      </c>
      <c r="E310" t="s">
        <v>6</v>
      </c>
      <c r="F310">
        <v>10</v>
      </c>
      <c r="G310" t="s">
        <v>39</v>
      </c>
    </row>
    <row r="311" spans="2:7" hidden="1" x14ac:dyDescent="0.25">
      <c r="B311">
        <v>1890</v>
      </c>
      <c r="C311" t="s">
        <v>53</v>
      </c>
      <c r="D311" t="s">
        <v>5</v>
      </c>
      <c r="E311" t="s">
        <v>6</v>
      </c>
      <c r="F311">
        <v>15</v>
      </c>
      <c r="G311" t="s">
        <v>39</v>
      </c>
    </row>
    <row r="312" spans="2:7" hidden="1" x14ac:dyDescent="0.25">
      <c r="B312">
        <v>1891</v>
      </c>
      <c r="C312" t="s">
        <v>53</v>
      </c>
      <c r="D312" t="s">
        <v>5</v>
      </c>
      <c r="E312" t="s">
        <v>6</v>
      </c>
      <c r="F312">
        <v>15</v>
      </c>
      <c r="G312" t="s">
        <v>39</v>
      </c>
    </row>
    <row r="313" spans="2:7" hidden="1" x14ac:dyDescent="0.25">
      <c r="B313">
        <v>1892</v>
      </c>
      <c r="C313" t="s">
        <v>53</v>
      </c>
      <c r="D313" t="s">
        <v>5</v>
      </c>
      <c r="E313" t="s">
        <v>6</v>
      </c>
      <c r="F313">
        <v>15</v>
      </c>
      <c r="G313" t="s">
        <v>39</v>
      </c>
    </row>
    <row r="314" spans="2:7" hidden="1" x14ac:dyDescent="0.25">
      <c r="B314">
        <v>1893</v>
      </c>
      <c r="C314" t="s">
        <v>53</v>
      </c>
      <c r="D314" t="s">
        <v>5</v>
      </c>
      <c r="E314" t="s">
        <v>6</v>
      </c>
      <c r="F314">
        <v>14</v>
      </c>
      <c r="G314" t="s">
        <v>39</v>
      </c>
    </row>
    <row r="315" spans="2:7" hidden="1" x14ac:dyDescent="0.25">
      <c r="B315">
        <v>1894</v>
      </c>
      <c r="C315" t="s">
        <v>53</v>
      </c>
      <c r="D315" t="s">
        <v>5</v>
      </c>
      <c r="E315" t="s">
        <v>6</v>
      </c>
      <c r="F315">
        <v>17</v>
      </c>
      <c r="G315" t="s">
        <v>39</v>
      </c>
    </row>
    <row r="316" spans="2:7" hidden="1" x14ac:dyDescent="0.25">
      <c r="B316">
        <v>1895</v>
      </c>
      <c r="C316" t="s">
        <v>53</v>
      </c>
      <c r="D316" t="s">
        <v>5</v>
      </c>
      <c r="E316" t="s">
        <v>6</v>
      </c>
      <c r="F316">
        <v>17</v>
      </c>
      <c r="G316" t="s">
        <v>39</v>
      </c>
    </row>
    <row r="317" spans="2:7" hidden="1" x14ac:dyDescent="0.25">
      <c r="B317">
        <v>1896</v>
      </c>
      <c r="C317" t="s">
        <v>53</v>
      </c>
      <c r="D317" t="s">
        <v>5</v>
      </c>
      <c r="E317" t="s">
        <v>6</v>
      </c>
      <c r="F317">
        <v>20</v>
      </c>
      <c r="G317" t="s">
        <v>39</v>
      </c>
    </row>
    <row r="318" spans="2:7" hidden="1" x14ac:dyDescent="0.25">
      <c r="B318">
        <v>1897</v>
      </c>
      <c r="C318" t="s">
        <v>53</v>
      </c>
      <c r="D318" t="s">
        <v>5</v>
      </c>
      <c r="E318" t="s">
        <v>6</v>
      </c>
      <c r="F318">
        <v>23</v>
      </c>
      <c r="G318" t="s">
        <v>39</v>
      </c>
    </row>
    <row r="319" spans="2:7" hidden="1" x14ac:dyDescent="0.25">
      <c r="B319">
        <v>1898</v>
      </c>
      <c r="C319" t="s">
        <v>53</v>
      </c>
      <c r="D319" t="s">
        <v>5</v>
      </c>
      <c r="E319" t="s">
        <v>6</v>
      </c>
      <c r="F319">
        <v>26</v>
      </c>
      <c r="G319" t="s">
        <v>39</v>
      </c>
    </row>
    <row r="320" spans="2:7" hidden="1" x14ac:dyDescent="0.25">
      <c r="B320">
        <v>1899</v>
      </c>
      <c r="C320" t="s">
        <v>53</v>
      </c>
      <c r="D320" t="s">
        <v>5</v>
      </c>
      <c r="E320" t="s">
        <v>6</v>
      </c>
      <c r="F320">
        <v>27</v>
      </c>
      <c r="G320" t="s">
        <v>39</v>
      </c>
    </row>
    <row r="321" spans="2:7" hidden="1" x14ac:dyDescent="0.25">
      <c r="B321">
        <v>1900</v>
      </c>
      <c r="C321" t="s">
        <v>53</v>
      </c>
      <c r="D321" t="s">
        <v>5</v>
      </c>
      <c r="E321" t="s">
        <v>6</v>
      </c>
      <c r="F321">
        <v>50</v>
      </c>
      <c r="G321" t="s">
        <v>39</v>
      </c>
    </row>
    <row r="322" spans="2:7" hidden="1" x14ac:dyDescent="0.25">
      <c r="B322">
        <v>1901</v>
      </c>
      <c r="C322" t="s">
        <v>53</v>
      </c>
      <c r="D322" t="s">
        <v>5</v>
      </c>
      <c r="E322" t="s">
        <v>6</v>
      </c>
      <c r="F322">
        <v>44</v>
      </c>
      <c r="G322" t="s">
        <v>39</v>
      </c>
    </row>
    <row r="323" spans="2:7" hidden="1" x14ac:dyDescent="0.25">
      <c r="B323">
        <v>1902</v>
      </c>
      <c r="C323" t="s">
        <v>53</v>
      </c>
      <c r="D323" t="s">
        <v>5</v>
      </c>
      <c r="E323" t="s">
        <v>6</v>
      </c>
      <c r="F323">
        <v>50</v>
      </c>
      <c r="G323" t="s">
        <v>39</v>
      </c>
    </row>
    <row r="324" spans="2:7" hidden="1" x14ac:dyDescent="0.25">
      <c r="B324">
        <v>1903</v>
      </c>
      <c r="C324" t="s">
        <v>53</v>
      </c>
      <c r="D324" t="s">
        <v>5</v>
      </c>
      <c r="E324" t="s">
        <v>6</v>
      </c>
      <c r="F324">
        <v>63</v>
      </c>
      <c r="G324" t="s">
        <v>39</v>
      </c>
    </row>
    <row r="325" spans="2:7" hidden="1" x14ac:dyDescent="0.25">
      <c r="B325">
        <v>1904</v>
      </c>
      <c r="C325" t="s">
        <v>53</v>
      </c>
      <c r="D325" t="s">
        <v>5</v>
      </c>
      <c r="E325" t="s">
        <v>6</v>
      </c>
      <c r="F325">
        <v>90</v>
      </c>
      <c r="G325" t="s">
        <v>39</v>
      </c>
    </row>
    <row r="326" spans="2:7" hidden="1" x14ac:dyDescent="0.25">
      <c r="B326">
        <v>1905</v>
      </c>
      <c r="C326" t="s">
        <v>53</v>
      </c>
      <c r="D326" t="s">
        <v>5</v>
      </c>
      <c r="E326" t="s">
        <v>6</v>
      </c>
      <c r="F326">
        <v>79</v>
      </c>
      <c r="G326" t="s">
        <v>39</v>
      </c>
    </row>
    <row r="327" spans="2:7" hidden="1" x14ac:dyDescent="0.25">
      <c r="B327">
        <v>1906</v>
      </c>
      <c r="C327" t="s">
        <v>53</v>
      </c>
      <c r="D327" t="s">
        <v>5</v>
      </c>
      <c r="E327" t="s">
        <v>6</v>
      </c>
      <c r="F327">
        <v>81</v>
      </c>
      <c r="G327" t="s">
        <v>39</v>
      </c>
    </row>
    <row r="328" spans="2:7" hidden="1" x14ac:dyDescent="0.25">
      <c r="B328">
        <v>1907</v>
      </c>
      <c r="C328" t="s">
        <v>53</v>
      </c>
      <c r="D328" t="s">
        <v>5</v>
      </c>
      <c r="E328" t="s">
        <v>6</v>
      </c>
      <c r="F328">
        <v>106</v>
      </c>
      <c r="G328" t="s">
        <v>39</v>
      </c>
    </row>
    <row r="329" spans="2:7" hidden="1" x14ac:dyDescent="0.25">
      <c r="B329">
        <v>1908</v>
      </c>
      <c r="C329" t="s">
        <v>53</v>
      </c>
      <c r="D329" t="s">
        <v>5</v>
      </c>
      <c r="E329" t="s">
        <v>6</v>
      </c>
      <c r="F329">
        <v>142</v>
      </c>
      <c r="G329" t="s">
        <v>39</v>
      </c>
    </row>
    <row r="330" spans="2:7" hidden="1" x14ac:dyDescent="0.25">
      <c r="B330">
        <v>1909</v>
      </c>
      <c r="C330" t="s">
        <v>53</v>
      </c>
      <c r="D330" t="s">
        <v>5</v>
      </c>
      <c r="E330" t="s">
        <v>6</v>
      </c>
      <c r="F330">
        <v>143</v>
      </c>
      <c r="G330" t="s">
        <v>39</v>
      </c>
    </row>
    <row r="331" spans="2:7" hidden="1" x14ac:dyDescent="0.25">
      <c r="B331">
        <v>1910</v>
      </c>
      <c r="C331" t="s">
        <v>53</v>
      </c>
      <c r="D331" t="s">
        <v>5</v>
      </c>
      <c r="E331" t="s">
        <v>6</v>
      </c>
      <c r="F331">
        <v>145</v>
      </c>
      <c r="G331" t="s">
        <v>39</v>
      </c>
    </row>
    <row r="332" spans="2:7" hidden="1" x14ac:dyDescent="0.25">
      <c r="B332">
        <v>1911</v>
      </c>
      <c r="C332" t="s">
        <v>53</v>
      </c>
      <c r="D332" t="s">
        <v>5</v>
      </c>
      <c r="E332" t="s">
        <v>6</v>
      </c>
      <c r="F332">
        <v>143</v>
      </c>
      <c r="G332" t="s">
        <v>39</v>
      </c>
    </row>
    <row r="333" spans="2:7" hidden="1" x14ac:dyDescent="0.25">
      <c r="B333">
        <v>1912</v>
      </c>
      <c r="C333" t="s">
        <v>53</v>
      </c>
      <c r="D333" t="s">
        <v>5</v>
      </c>
      <c r="E333" t="s">
        <v>6</v>
      </c>
      <c r="F333">
        <v>135</v>
      </c>
      <c r="G333" t="s">
        <v>39</v>
      </c>
    </row>
    <row r="334" spans="2:7" hidden="1" x14ac:dyDescent="0.25">
      <c r="B334">
        <v>1913</v>
      </c>
      <c r="C334" t="s">
        <v>53</v>
      </c>
      <c r="D334" t="s">
        <v>5</v>
      </c>
      <c r="E334" t="s">
        <v>6</v>
      </c>
      <c r="F334">
        <v>121</v>
      </c>
      <c r="G334" t="s">
        <v>39</v>
      </c>
    </row>
    <row r="335" spans="2:7" hidden="1" x14ac:dyDescent="0.25">
      <c r="B335">
        <v>1914</v>
      </c>
      <c r="C335" t="s">
        <v>53</v>
      </c>
      <c r="D335" t="s">
        <v>5</v>
      </c>
      <c r="E335" t="s">
        <v>6</v>
      </c>
      <c r="F335">
        <v>110</v>
      </c>
      <c r="G335" t="s">
        <v>39</v>
      </c>
    </row>
    <row r="336" spans="2:7" hidden="1" x14ac:dyDescent="0.25">
      <c r="B336">
        <v>1915</v>
      </c>
      <c r="C336" t="s">
        <v>53</v>
      </c>
      <c r="D336" t="s">
        <v>5</v>
      </c>
      <c r="E336" t="s">
        <v>6</v>
      </c>
      <c r="F336">
        <v>99</v>
      </c>
      <c r="G336" t="s">
        <v>39</v>
      </c>
    </row>
    <row r="337" spans="2:7" hidden="1" x14ac:dyDescent="0.25">
      <c r="B337">
        <v>1916</v>
      </c>
      <c r="C337" t="s">
        <v>53</v>
      </c>
      <c r="D337" t="s">
        <v>5</v>
      </c>
      <c r="E337" t="s">
        <v>6</v>
      </c>
      <c r="F337">
        <v>93</v>
      </c>
      <c r="G337" t="s">
        <v>39</v>
      </c>
    </row>
    <row r="338" spans="2:7" hidden="1" x14ac:dyDescent="0.25">
      <c r="B338">
        <v>1917</v>
      </c>
      <c r="C338" t="s">
        <v>53</v>
      </c>
      <c r="D338" t="s">
        <v>5</v>
      </c>
      <c r="E338" t="s">
        <v>6</v>
      </c>
      <c r="F338">
        <v>91</v>
      </c>
      <c r="G338" t="s">
        <v>39</v>
      </c>
    </row>
    <row r="339" spans="2:7" hidden="1" x14ac:dyDescent="0.25">
      <c r="B339">
        <v>1918</v>
      </c>
      <c r="C339" t="s">
        <v>53</v>
      </c>
      <c r="D339" t="s">
        <v>5</v>
      </c>
      <c r="E339" t="s">
        <v>6</v>
      </c>
      <c r="F339">
        <v>100</v>
      </c>
      <c r="G339" t="s">
        <v>39</v>
      </c>
    </row>
    <row r="340" spans="2:7" hidden="1" x14ac:dyDescent="0.25">
      <c r="B340">
        <v>1919</v>
      </c>
      <c r="C340" t="s">
        <v>53</v>
      </c>
      <c r="D340" t="s">
        <v>5</v>
      </c>
      <c r="E340" t="s">
        <v>6</v>
      </c>
      <c r="F340">
        <v>37</v>
      </c>
      <c r="G340" t="s">
        <v>39</v>
      </c>
    </row>
    <row r="341" spans="2:7" hidden="1" x14ac:dyDescent="0.25">
      <c r="B341">
        <v>1920</v>
      </c>
      <c r="C341" t="s">
        <v>53</v>
      </c>
      <c r="D341" t="s">
        <v>5</v>
      </c>
      <c r="E341" t="s">
        <v>6</v>
      </c>
      <c r="F341">
        <v>35</v>
      </c>
      <c r="G341" t="s">
        <v>39</v>
      </c>
    </row>
    <row r="342" spans="2:7" hidden="1" x14ac:dyDescent="0.25">
      <c r="B342">
        <v>1921</v>
      </c>
      <c r="C342" t="s">
        <v>53</v>
      </c>
      <c r="D342" t="s">
        <v>5</v>
      </c>
      <c r="E342" t="s">
        <v>6</v>
      </c>
      <c r="F342">
        <v>38</v>
      </c>
      <c r="G342" t="s">
        <v>39</v>
      </c>
    </row>
    <row r="343" spans="2:7" hidden="1" x14ac:dyDescent="0.25">
      <c r="B343">
        <v>1922</v>
      </c>
      <c r="C343" t="s">
        <v>53</v>
      </c>
      <c r="D343" t="s">
        <v>5</v>
      </c>
      <c r="E343" t="s">
        <v>6</v>
      </c>
      <c r="F343">
        <v>42</v>
      </c>
      <c r="G343" t="s">
        <v>39</v>
      </c>
    </row>
    <row r="344" spans="2:7" hidden="1" x14ac:dyDescent="0.25">
      <c r="B344">
        <v>1923</v>
      </c>
      <c r="C344" t="s">
        <v>53</v>
      </c>
      <c r="D344" t="s">
        <v>5</v>
      </c>
      <c r="E344" t="s">
        <v>6</v>
      </c>
      <c r="F344">
        <v>51</v>
      </c>
      <c r="G344" t="s">
        <v>39</v>
      </c>
    </row>
    <row r="345" spans="2:7" hidden="1" x14ac:dyDescent="0.25">
      <c r="B345">
        <v>1924</v>
      </c>
      <c r="C345" t="s">
        <v>53</v>
      </c>
      <c r="D345" t="s">
        <v>5</v>
      </c>
      <c r="E345" t="s">
        <v>6</v>
      </c>
      <c r="F345">
        <v>59</v>
      </c>
      <c r="G345" t="s">
        <v>39</v>
      </c>
    </row>
    <row r="346" spans="2:7" hidden="1" x14ac:dyDescent="0.25">
      <c r="B346">
        <v>1925</v>
      </c>
      <c r="C346" t="s">
        <v>53</v>
      </c>
      <c r="D346" t="s">
        <v>5</v>
      </c>
      <c r="E346" t="s">
        <v>6</v>
      </c>
      <c r="F346">
        <v>79</v>
      </c>
      <c r="G346" t="s">
        <v>39</v>
      </c>
    </row>
    <row r="347" spans="2:7" hidden="1" x14ac:dyDescent="0.25">
      <c r="B347">
        <v>1926</v>
      </c>
      <c r="C347" t="s">
        <v>53</v>
      </c>
      <c r="D347" t="s">
        <v>5</v>
      </c>
      <c r="E347" t="s">
        <v>6</v>
      </c>
      <c r="F347">
        <v>95</v>
      </c>
      <c r="G347" t="s">
        <v>39</v>
      </c>
    </row>
    <row r="348" spans="2:7" hidden="1" x14ac:dyDescent="0.25">
      <c r="B348">
        <v>1927</v>
      </c>
      <c r="C348" t="s">
        <v>53</v>
      </c>
      <c r="D348" t="s">
        <v>5</v>
      </c>
      <c r="E348" t="s">
        <v>6</v>
      </c>
      <c r="F348">
        <v>97</v>
      </c>
      <c r="G348" t="s">
        <v>39</v>
      </c>
    </row>
    <row r="349" spans="2:7" hidden="1" x14ac:dyDescent="0.25">
      <c r="B349">
        <v>1928</v>
      </c>
      <c r="C349" t="s">
        <v>53</v>
      </c>
      <c r="D349" t="s">
        <v>5</v>
      </c>
      <c r="E349" t="s">
        <v>6</v>
      </c>
      <c r="F349">
        <v>92</v>
      </c>
      <c r="G349" t="s">
        <v>39</v>
      </c>
    </row>
    <row r="350" spans="2:7" hidden="1" x14ac:dyDescent="0.25">
      <c r="B350">
        <v>1929</v>
      </c>
      <c r="C350" t="s">
        <v>53</v>
      </c>
      <c r="D350" t="s">
        <v>5</v>
      </c>
      <c r="E350" t="s">
        <v>6</v>
      </c>
      <c r="F350">
        <v>103</v>
      </c>
      <c r="G350" t="s">
        <v>39</v>
      </c>
    </row>
    <row r="351" spans="2:7" hidden="1" x14ac:dyDescent="0.25">
      <c r="B351">
        <v>1930</v>
      </c>
      <c r="C351" t="s">
        <v>53</v>
      </c>
      <c r="D351" t="s">
        <v>5</v>
      </c>
      <c r="E351" t="s">
        <v>6</v>
      </c>
      <c r="F351">
        <v>174</v>
      </c>
      <c r="G351" t="s">
        <v>39</v>
      </c>
    </row>
    <row r="352" spans="2:7" hidden="1" x14ac:dyDescent="0.25">
      <c r="B352">
        <v>1931</v>
      </c>
      <c r="C352" t="s">
        <v>53</v>
      </c>
      <c r="D352" t="s">
        <v>5</v>
      </c>
      <c r="E352" t="s">
        <v>6</v>
      </c>
      <c r="F352">
        <v>229</v>
      </c>
      <c r="G352" t="s">
        <v>39</v>
      </c>
    </row>
    <row r="353" spans="2:7" hidden="1" x14ac:dyDescent="0.25">
      <c r="B353">
        <v>1932</v>
      </c>
      <c r="C353" t="s">
        <v>53</v>
      </c>
      <c r="D353" t="s">
        <v>5</v>
      </c>
      <c r="E353" t="s">
        <v>6</v>
      </c>
      <c r="F353">
        <v>230</v>
      </c>
      <c r="G353" t="s">
        <v>39</v>
      </c>
    </row>
    <row r="354" spans="2:7" hidden="1" x14ac:dyDescent="0.25">
      <c r="B354">
        <v>1933</v>
      </c>
      <c r="C354" t="s">
        <v>53</v>
      </c>
      <c r="D354" t="s">
        <v>5</v>
      </c>
      <c r="E354" t="s">
        <v>6</v>
      </c>
      <c r="F354">
        <v>239</v>
      </c>
      <c r="G354" t="s">
        <v>39</v>
      </c>
    </row>
    <row r="355" spans="2:7" hidden="1" x14ac:dyDescent="0.25">
      <c r="B355">
        <v>1934</v>
      </c>
      <c r="C355" t="s">
        <v>53</v>
      </c>
      <c r="D355" t="s">
        <v>5</v>
      </c>
      <c r="E355" t="s">
        <v>6</v>
      </c>
      <c r="F355">
        <v>315</v>
      </c>
      <c r="G355" t="s">
        <v>39</v>
      </c>
    </row>
    <row r="356" spans="2:7" hidden="1" x14ac:dyDescent="0.25">
      <c r="B356">
        <v>1935</v>
      </c>
      <c r="C356" t="s">
        <v>53</v>
      </c>
      <c r="D356" t="s">
        <v>5</v>
      </c>
      <c r="E356" t="s">
        <v>6</v>
      </c>
      <c r="F356">
        <v>430</v>
      </c>
      <c r="G356" t="s">
        <v>39</v>
      </c>
    </row>
    <row r="357" spans="2:7" hidden="1" x14ac:dyDescent="0.25">
      <c r="B357">
        <v>1991</v>
      </c>
      <c r="C357" t="s">
        <v>53</v>
      </c>
      <c r="D357" t="s">
        <v>5</v>
      </c>
      <c r="E357" t="s">
        <v>6</v>
      </c>
      <c r="F357">
        <v>3535.4706684856751</v>
      </c>
      <c r="G357" t="s">
        <v>78</v>
      </c>
    </row>
    <row r="358" spans="2:7" hidden="1" x14ac:dyDescent="0.25">
      <c r="B358">
        <v>1992</v>
      </c>
      <c r="C358" t="s">
        <v>53</v>
      </c>
      <c r="D358" t="s">
        <v>5</v>
      </c>
      <c r="E358" t="s">
        <v>6</v>
      </c>
      <c r="F358">
        <v>3137.107776261937</v>
      </c>
      <c r="G358" t="s">
        <v>78</v>
      </c>
    </row>
    <row r="359" spans="2:7" hidden="1" x14ac:dyDescent="0.25">
      <c r="B359">
        <v>1993</v>
      </c>
      <c r="C359" t="s">
        <v>53</v>
      </c>
      <c r="D359" t="s">
        <v>5</v>
      </c>
      <c r="E359" t="s">
        <v>6</v>
      </c>
      <c r="F359">
        <v>3037.5170532060029</v>
      </c>
      <c r="G359" t="s">
        <v>78</v>
      </c>
    </row>
    <row r="360" spans="2:7" hidden="1" x14ac:dyDescent="0.25">
      <c r="B360">
        <v>1994</v>
      </c>
      <c r="C360" t="s">
        <v>53</v>
      </c>
      <c r="D360" t="s">
        <v>5</v>
      </c>
      <c r="E360" t="s">
        <v>6</v>
      </c>
      <c r="F360">
        <v>2888.1309686221011</v>
      </c>
      <c r="G360" t="s">
        <v>78</v>
      </c>
    </row>
    <row r="361" spans="2:7" hidden="1" x14ac:dyDescent="0.25">
      <c r="B361">
        <v>1995</v>
      </c>
      <c r="C361" t="s">
        <v>53</v>
      </c>
      <c r="D361" t="s">
        <v>5</v>
      </c>
      <c r="E361" t="s">
        <v>6</v>
      </c>
      <c r="F361">
        <v>2937.9263301500682</v>
      </c>
      <c r="G361" t="s">
        <v>78</v>
      </c>
    </row>
    <row r="362" spans="2:7" hidden="1" x14ac:dyDescent="0.25">
      <c r="B362">
        <v>1996</v>
      </c>
      <c r="C362" t="s">
        <v>53</v>
      </c>
      <c r="D362" t="s">
        <v>5</v>
      </c>
      <c r="E362" t="s">
        <v>6</v>
      </c>
      <c r="F362">
        <v>2987.7216916780353</v>
      </c>
      <c r="G362" t="s">
        <v>78</v>
      </c>
    </row>
    <row r="363" spans="2:7" hidden="1" x14ac:dyDescent="0.25">
      <c r="B363">
        <v>1997</v>
      </c>
      <c r="C363" t="s">
        <v>53</v>
      </c>
      <c r="D363" t="s">
        <v>5</v>
      </c>
      <c r="E363" t="s">
        <v>6</v>
      </c>
      <c r="F363">
        <v>2788.5402455661665</v>
      </c>
      <c r="G363" t="s">
        <v>78</v>
      </c>
    </row>
    <row r="364" spans="2:7" hidden="1" x14ac:dyDescent="0.25">
      <c r="B364">
        <v>1998</v>
      </c>
      <c r="C364" t="s">
        <v>53</v>
      </c>
      <c r="D364" t="s">
        <v>5</v>
      </c>
      <c r="E364" t="s">
        <v>6</v>
      </c>
      <c r="F364">
        <v>2937.9263301500682</v>
      </c>
      <c r="G364" t="s">
        <v>78</v>
      </c>
    </row>
    <row r="365" spans="2:7" hidden="1" x14ac:dyDescent="0.25">
      <c r="B365">
        <v>1999</v>
      </c>
      <c r="C365" t="s">
        <v>53</v>
      </c>
      <c r="D365" t="s">
        <v>5</v>
      </c>
      <c r="E365" t="s">
        <v>6</v>
      </c>
      <c r="F365">
        <v>2738.744884038199</v>
      </c>
      <c r="G365" t="s">
        <v>78</v>
      </c>
    </row>
    <row r="366" spans="2:7" hidden="1" x14ac:dyDescent="0.25">
      <c r="B366">
        <v>2000</v>
      </c>
      <c r="C366" t="s">
        <v>53</v>
      </c>
      <c r="D366" t="s">
        <v>5</v>
      </c>
      <c r="E366" t="s">
        <v>6</v>
      </c>
      <c r="F366">
        <v>3186.9031377899046</v>
      </c>
      <c r="G366" t="s">
        <v>78</v>
      </c>
    </row>
    <row r="367" spans="2:7" hidden="1" x14ac:dyDescent="0.25">
      <c r="B367">
        <v>2001</v>
      </c>
      <c r="C367" t="s">
        <v>53</v>
      </c>
      <c r="D367" t="s">
        <v>5</v>
      </c>
      <c r="E367" t="s">
        <v>6</v>
      </c>
      <c r="F367">
        <v>3236.6984993178717</v>
      </c>
      <c r="G367" t="s">
        <v>78</v>
      </c>
    </row>
    <row r="368" spans="2:7" hidden="1" x14ac:dyDescent="0.25">
      <c r="B368">
        <v>2002</v>
      </c>
      <c r="C368" t="s">
        <v>53</v>
      </c>
      <c r="D368" t="s">
        <v>5</v>
      </c>
      <c r="E368" t="s">
        <v>6</v>
      </c>
      <c r="F368">
        <v>3435.8799454297409</v>
      </c>
      <c r="G368" t="s">
        <v>78</v>
      </c>
    </row>
    <row r="369" spans="2:7" hidden="1" x14ac:dyDescent="0.25">
      <c r="B369">
        <v>2003</v>
      </c>
      <c r="C369" t="s">
        <v>53</v>
      </c>
      <c r="D369" t="s">
        <v>5</v>
      </c>
      <c r="E369" t="s">
        <v>6</v>
      </c>
      <c r="F369">
        <v>3585.2660300136426</v>
      </c>
      <c r="G369" t="s">
        <v>78</v>
      </c>
    </row>
    <row r="370" spans="2:7" hidden="1" x14ac:dyDescent="0.25">
      <c r="B370">
        <v>2004</v>
      </c>
      <c r="C370" t="s">
        <v>53</v>
      </c>
      <c r="D370" t="s">
        <v>5</v>
      </c>
      <c r="E370" t="s">
        <v>6</v>
      </c>
      <c r="F370">
        <v>3386.0845839017734</v>
      </c>
      <c r="G370" t="s">
        <v>78</v>
      </c>
    </row>
    <row r="371" spans="2:7" hidden="1" x14ac:dyDescent="0.25">
      <c r="B371">
        <v>2005</v>
      </c>
      <c r="C371" t="s">
        <v>53</v>
      </c>
      <c r="D371" t="s">
        <v>5</v>
      </c>
      <c r="E371" t="s">
        <v>6</v>
      </c>
      <c r="F371">
        <v>3336.2892223738063</v>
      </c>
      <c r="G371" t="s">
        <v>78</v>
      </c>
    </row>
    <row r="372" spans="2:7" hidden="1" x14ac:dyDescent="0.25">
      <c r="B372">
        <v>2006</v>
      </c>
      <c r="C372" t="s">
        <v>53</v>
      </c>
      <c r="D372" t="s">
        <v>5</v>
      </c>
      <c r="E372" t="s">
        <v>6</v>
      </c>
      <c r="F372">
        <v>3386.0845839017734</v>
      </c>
      <c r="G372" t="s">
        <v>78</v>
      </c>
    </row>
    <row r="373" spans="2:7" hidden="1" x14ac:dyDescent="0.25">
      <c r="B373">
        <v>2007</v>
      </c>
      <c r="C373" t="s">
        <v>53</v>
      </c>
      <c r="D373" t="s">
        <v>5</v>
      </c>
      <c r="E373" t="s">
        <v>6</v>
      </c>
      <c r="F373">
        <v>3286.4938608458392</v>
      </c>
      <c r="G373" t="s">
        <v>78</v>
      </c>
    </row>
    <row r="374" spans="2:7" hidden="1" x14ac:dyDescent="0.25">
      <c r="B374">
        <v>2008</v>
      </c>
      <c r="C374" t="s">
        <v>53</v>
      </c>
      <c r="D374" t="s">
        <v>5</v>
      </c>
      <c r="E374" t="s">
        <v>6</v>
      </c>
      <c r="F374">
        <v>2987.7216916780353</v>
      </c>
      <c r="G374" t="s">
        <v>78</v>
      </c>
    </row>
    <row r="375" spans="2:7" hidden="1" x14ac:dyDescent="0.25">
      <c r="B375">
        <v>2009</v>
      </c>
      <c r="C375" t="s">
        <v>53</v>
      </c>
      <c r="D375" t="s">
        <v>5</v>
      </c>
      <c r="E375" t="s">
        <v>6</v>
      </c>
      <c r="F375">
        <v>2738.744884038199</v>
      </c>
      <c r="G375" t="s">
        <v>78</v>
      </c>
    </row>
    <row r="376" spans="2:7" hidden="1" x14ac:dyDescent="0.25">
      <c r="B376">
        <v>2010</v>
      </c>
      <c r="C376" t="s">
        <v>53</v>
      </c>
      <c r="D376" t="s">
        <v>5</v>
      </c>
      <c r="E376" t="s">
        <v>6</v>
      </c>
      <c r="F376">
        <v>2439.9727148703955</v>
      </c>
      <c r="G376" t="s">
        <v>78</v>
      </c>
    </row>
    <row r="377" spans="2:7" hidden="1" x14ac:dyDescent="0.25">
      <c r="B377">
        <v>2011</v>
      </c>
      <c r="C377" t="s">
        <v>53</v>
      </c>
      <c r="D377" t="s">
        <v>5</v>
      </c>
      <c r="E377" t="s">
        <v>6</v>
      </c>
      <c r="F377">
        <v>2539.5634379263302</v>
      </c>
      <c r="G377" t="s">
        <v>78</v>
      </c>
    </row>
    <row r="378" spans="2:7" hidden="1" x14ac:dyDescent="0.25">
      <c r="B378">
        <v>2012</v>
      </c>
      <c r="C378" t="s">
        <v>53</v>
      </c>
      <c r="D378" t="s">
        <v>5</v>
      </c>
      <c r="E378" t="s">
        <v>6</v>
      </c>
      <c r="F378">
        <v>2539.5634379263302</v>
      </c>
      <c r="G378" t="s">
        <v>78</v>
      </c>
    </row>
    <row r="379" spans="2:7" hidden="1" x14ac:dyDescent="0.25">
      <c r="B379">
        <v>2013</v>
      </c>
      <c r="C379" t="s">
        <v>53</v>
      </c>
      <c r="D379" t="s">
        <v>5</v>
      </c>
      <c r="E379" t="s">
        <v>6</v>
      </c>
      <c r="F379">
        <v>2589.3587994542972</v>
      </c>
      <c r="G379" t="s">
        <v>78</v>
      </c>
    </row>
    <row r="380" spans="2:7" hidden="1" x14ac:dyDescent="0.25">
      <c r="B380">
        <v>2014</v>
      </c>
      <c r="C380" t="s">
        <v>53</v>
      </c>
      <c r="D380" t="s">
        <v>5</v>
      </c>
      <c r="E380" t="s">
        <v>6</v>
      </c>
      <c r="F380">
        <v>2395.1568894952252</v>
      </c>
      <c r="G380" t="s">
        <v>78</v>
      </c>
    </row>
    <row r="381" spans="2:7" hidden="1" x14ac:dyDescent="0.25">
      <c r="B381">
        <v>2015</v>
      </c>
      <c r="C381" t="s">
        <v>53</v>
      </c>
      <c r="D381" t="s">
        <v>5</v>
      </c>
      <c r="E381" t="s">
        <v>6</v>
      </c>
      <c r="F381">
        <v>2395.1568894952252</v>
      </c>
      <c r="G381" t="s">
        <v>78</v>
      </c>
    </row>
    <row r="382" spans="2:7" hidden="1" x14ac:dyDescent="0.25">
      <c r="B382">
        <v>2016</v>
      </c>
      <c r="C382" t="s">
        <v>120</v>
      </c>
      <c r="D382" t="s">
        <v>5</v>
      </c>
      <c r="E382" t="s">
        <v>6</v>
      </c>
      <c r="F382">
        <v>585700</v>
      </c>
      <c r="G382" t="s">
        <v>125</v>
      </c>
    </row>
    <row r="383" spans="2:7" hidden="1" x14ac:dyDescent="0.25">
      <c r="B383">
        <v>2016</v>
      </c>
      <c r="C383" t="s">
        <v>80</v>
      </c>
      <c r="D383" t="s">
        <v>5</v>
      </c>
      <c r="E383" t="s">
        <v>6</v>
      </c>
      <c r="F383">
        <v>218900</v>
      </c>
      <c r="G383" t="s">
        <v>125</v>
      </c>
    </row>
    <row r="384" spans="2:7" hidden="1" x14ac:dyDescent="0.25">
      <c r="B384">
        <v>2016</v>
      </c>
      <c r="C384" t="s">
        <v>81</v>
      </c>
      <c r="D384" t="s">
        <v>5</v>
      </c>
      <c r="E384" t="s">
        <v>6</v>
      </c>
      <c r="F384">
        <v>218200</v>
      </c>
      <c r="G384" t="s">
        <v>125</v>
      </c>
    </row>
    <row r="385" spans="2:7" hidden="1" x14ac:dyDescent="0.25">
      <c r="B385">
        <v>2016</v>
      </c>
      <c r="C385" t="s">
        <v>82</v>
      </c>
      <c r="D385" t="s">
        <v>5</v>
      </c>
      <c r="E385" t="s">
        <v>6</v>
      </c>
      <c r="F385">
        <v>216400</v>
      </c>
      <c r="G385" t="s">
        <v>125</v>
      </c>
    </row>
    <row r="386" spans="2:7" hidden="1" x14ac:dyDescent="0.25">
      <c r="B386">
        <v>2016</v>
      </c>
      <c r="C386" t="s">
        <v>83</v>
      </c>
      <c r="D386" t="s">
        <v>5</v>
      </c>
      <c r="E386" t="s">
        <v>6</v>
      </c>
      <c r="F386">
        <v>199700</v>
      </c>
      <c r="G386" t="s">
        <v>125</v>
      </c>
    </row>
    <row r="387" spans="2:7" hidden="1" x14ac:dyDescent="0.25">
      <c r="B387">
        <v>2016</v>
      </c>
      <c r="C387" t="s">
        <v>84</v>
      </c>
      <c r="D387" t="s">
        <v>5</v>
      </c>
      <c r="E387" t="s">
        <v>6</v>
      </c>
      <c r="F387">
        <v>182400</v>
      </c>
      <c r="G387" t="s">
        <v>125</v>
      </c>
    </row>
    <row r="388" spans="2:7" hidden="1" x14ac:dyDescent="0.25">
      <c r="B388">
        <v>2016</v>
      </c>
      <c r="C388" t="s">
        <v>85</v>
      </c>
      <c r="D388" t="s">
        <v>5</v>
      </c>
      <c r="E388" t="s">
        <v>6</v>
      </c>
      <c r="F388">
        <v>152700</v>
      </c>
      <c r="G388" t="s">
        <v>125</v>
      </c>
    </row>
    <row r="389" spans="2:7" hidden="1" x14ac:dyDescent="0.25">
      <c r="B389">
        <v>2016</v>
      </c>
      <c r="C389" t="s">
        <v>86</v>
      </c>
      <c r="D389" t="s">
        <v>5</v>
      </c>
      <c r="E389" t="s">
        <v>6</v>
      </c>
      <c r="F389">
        <v>136700</v>
      </c>
      <c r="G389" t="s">
        <v>125</v>
      </c>
    </row>
    <row r="390" spans="2:7" hidden="1" x14ac:dyDescent="0.25">
      <c r="B390">
        <v>2016</v>
      </c>
      <c r="C390" t="s">
        <v>87</v>
      </c>
      <c r="D390" t="s">
        <v>5</v>
      </c>
      <c r="E390" t="s">
        <v>6</v>
      </c>
      <c r="F390">
        <v>124100</v>
      </c>
      <c r="G390" t="s">
        <v>125</v>
      </c>
    </row>
    <row r="391" spans="2:7" hidden="1" x14ac:dyDescent="0.25">
      <c r="B391">
        <v>2016</v>
      </c>
      <c r="C391" t="s">
        <v>88</v>
      </c>
      <c r="D391" t="s">
        <v>5</v>
      </c>
      <c r="E391" t="s">
        <v>6</v>
      </c>
      <c r="F391">
        <v>121400</v>
      </c>
      <c r="G391" t="s">
        <v>125</v>
      </c>
    </row>
    <row r="392" spans="2:7" hidden="1" x14ac:dyDescent="0.25">
      <c r="B392">
        <v>2016</v>
      </c>
      <c r="C392" t="s">
        <v>89</v>
      </c>
      <c r="D392" t="s">
        <v>5</v>
      </c>
      <c r="E392" t="s">
        <v>6</v>
      </c>
      <c r="F392">
        <v>98800</v>
      </c>
      <c r="G392" t="s">
        <v>125</v>
      </c>
    </row>
    <row r="393" spans="2:7" hidden="1" x14ac:dyDescent="0.25">
      <c r="B393">
        <v>2016</v>
      </c>
      <c r="C393" t="s">
        <v>90</v>
      </c>
      <c r="D393" t="s">
        <v>5</v>
      </c>
      <c r="E393" t="s">
        <v>6</v>
      </c>
      <c r="F393">
        <v>90400</v>
      </c>
      <c r="G393" t="s">
        <v>125</v>
      </c>
    </row>
    <row r="394" spans="2:7" hidden="1" x14ac:dyDescent="0.25">
      <c r="B394">
        <v>2016</v>
      </c>
      <c r="C394" t="s">
        <v>91</v>
      </c>
      <c r="D394" t="s">
        <v>5</v>
      </c>
      <c r="E394" t="s">
        <v>6</v>
      </c>
      <c r="F394">
        <v>87900</v>
      </c>
      <c r="G394" t="s">
        <v>125</v>
      </c>
    </row>
    <row r="395" spans="2:7" hidden="1" x14ac:dyDescent="0.25">
      <c r="B395">
        <v>2016</v>
      </c>
      <c r="C395" t="s">
        <v>92</v>
      </c>
      <c r="D395" t="s">
        <v>5</v>
      </c>
      <c r="E395" t="s">
        <v>6</v>
      </c>
      <c r="F395">
        <v>79400</v>
      </c>
      <c r="G395" t="s">
        <v>125</v>
      </c>
    </row>
    <row r="396" spans="2:7" hidden="1" x14ac:dyDescent="0.25">
      <c r="B396">
        <v>2016</v>
      </c>
      <c r="C396" t="s">
        <v>93</v>
      </c>
      <c r="D396" t="s">
        <v>5</v>
      </c>
      <c r="E396" t="s">
        <v>6</v>
      </c>
      <c r="F396">
        <v>79300</v>
      </c>
      <c r="G396" t="s">
        <v>125</v>
      </c>
    </row>
    <row r="397" spans="2:7" hidden="1" x14ac:dyDescent="0.25">
      <c r="B397">
        <v>2016</v>
      </c>
      <c r="C397" t="s">
        <v>94</v>
      </c>
      <c r="D397" t="s">
        <v>5</v>
      </c>
      <c r="E397" t="s">
        <v>6</v>
      </c>
      <c r="F397">
        <v>68500</v>
      </c>
      <c r="G397" t="s">
        <v>125</v>
      </c>
    </row>
    <row r="398" spans="2:7" hidden="1" x14ac:dyDescent="0.25">
      <c r="B398">
        <v>2016</v>
      </c>
      <c r="C398" t="s">
        <v>95</v>
      </c>
      <c r="D398" t="s">
        <v>5</v>
      </c>
      <c r="E398" t="s">
        <v>6</v>
      </c>
      <c r="F398">
        <v>49300</v>
      </c>
      <c r="G398" t="s">
        <v>125</v>
      </c>
    </row>
    <row r="399" spans="2:7" hidden="1" x14ac:dyDescent="0.25">
      <c r="B399">
        <v>2016</v>
      </c>
      <c r="C399" t="s">
        <v>96</v>
      </c>
      <c r="D399" t="s">
        <v>5</v>
      </c>
      <c r="E399" t="s">
        <v>6</v>
      </c>
      <c r="F399">
        <v>48800</v>
      </c>
      <c r="G399" t="s">
        <v>125</v>
      </c>
    </row>
    <row r="400" spans="2:7" hidden="1" x14ac:dyDescent="0.25">
      <c r="B400">
        <v>2016</v>
      </c>
      <c r="C400" t="s">
        <v>97</v>
      </c>
      <c r="D400" t="s">
        <v>5</v>
      </c>
      <c r="E400" t="s">
        <v>6</v>
      </c>
      <c r="F400">
        <v>47500</v>
      </c>
      <c r="G400" t="s">
        <v>125</v>
      </c>
    </row>
    <row r="401" spans="2:7" hidden="1" x14ac:dyDescent="0.25">
      <c r="B401">
        <v>2016</v>
      </c>
      <c r="C401" t="s">
        <v>98</v>
      </c>
      <c r="D401" t="s">
        <v>5</v>
      </c>
      <c r="E401" t="s">
        <v>6</v>
      </c>
      <c r="F401">
        <v>43000</v>
      </c>
      <c r="G401" t="s">
        <v>125</v>
      </c>
    </row>
    <row r="402" spans="2:7" hidden="1" x14ac:dyDescent="0.25">
      <c r="B402">
        <v>2016</v>
      </c>
      <c r="C402" t="s">
        <v>99</v>
      </c>
      <c r="D402" t="s">
        <v>5</v>
      </c>
      <c r="E402" t="s">
        <v>6</v>
      </c>
      <c r="F402">
        <v>41000</v>
      </c>
      <c r="G402" t="s">
        <v>125</v>
      </c>
    </row>
    <row r="403" spans="2:7" hidden="1" x14ac:dyDescent="0.25">
      <c r="B403">
        <v>2016</v>
      </c>
      <c r="C403" t="s">
        <v>79</v>
      </c>
      <c r="D403" t="s">
        <v>5</v>
      </c>
      <c r="E403" t="s">
        <v>6</v>
      </c>
      <c r="F403">
        <v>40200</v>
      </c>
      <c r="G403" t="s">
        <v>125</v>
      </c>
    </row>
    <row r="404" spans="2:7" hidden="1" x14ac:dyDescent="0.25">
      <c r="B404">
        <v>2016</v>
      </c>
      <c r="C404" t="s">
        <v>100</v>
      </c>
      <c r="D404" t="s">
        <v>5</v>
      </c>
      <c r="E404" t="s">
        <v>6</v>
      </c>
      <c r="F404">
        <v>33800</v>
      </c>
      <c r="G404" t="s">
        <v>125</v>
      </c>
    </row>
    <row r="405" spans="2:7" hidden="1" x14ac:dyDescent="0.25">
      <c r="B405">
        <v>2016</v>
      </c>
      <c r="C405" t="s">
        <v>101</v>
      </c>
      <c r="D405" t="s">
        <v>5</v>
      </c>
      <c r="E405" t="s">
        <v>6</v>
      </c>
      <c r="F405">
        <v>32700.000000000004</v>
      </c>
      <c r="G405" t="s">
        <v>125</v>
      </c>
    </row>
    <row r="406" spans="2:7" hidden="1" x14ac:dyDescent="0.25">
      <c r="B406">
        <v>2016</v>
      </c>
      <c r="C406" t="s">
        <v>102</v>
      </c>
      <c r="D406" t="s">
        <v>5</v>
      </c>
      <c r="E406" t="s">
        <v>6</v>
      </c>
      <c r="F406">
        <v>29300</v>
      </c>
      <c r="G406" t="s">
        <v>125</v>
      </c>
    </row>
    <row r="407" spans="2:7" hidden="1" x14ac:dyDescent="0.25">
      <c r="B407">
        <v>2016</v>
      </c>
      <c r="C407" t="s">
        <v>103</v>
      </c>
      <c r="D407" t="s">
        <v>5</v>
      </c>
      <c r="E407" t="s">
        <v>6</v>
      </c>
      <c r="F407">
        <v>28800</v>
      </c>
      <c r="G407" t="s">
        <v>125</v>
      </c>
    </row>
    <row r="408" spans="2:7" hidden="1" x14ac:dyDescent="0.25">
      <c r="B408">
        <v>2016</v>
      </c>
      <c r="C408" t="s">
        <v>104</v>
      </c>
      <c r="D408" t="s">
        <v>5</v>
      </c>
      <c r="E408" t="s">
        <v>6</v>
      </c>
      <c r="F408">
        <v>20000</v>
      </c>
      <c r="G408" t="s">
        <v>125</v>
      </c>
    </row>
    <row r="409" spans="2:7" hidden="1" x14ac:dyDescent="0.25">
      <c r="B409">
        <v>2016</v>
      </c>
      <c r="C409" t="s">
        <v>105</v>
      </c>
      <c r="D409" t="s">
        <v>5</v>
      </c>
      <c r="E409" t="s">
        <v>6</v>
      </c>
      <c r="F409">
        <v>17600</v>
      </c>
      <c r="G409" t="s">
        <v>125</v>
      </c>
    </row>
    <row r="410" spans="2:7" hidden="1" x14ac:dyDescent="0.25">
      <c r="B410">
        <v>2016</v>
      </c>
      <c r="C410" t="s">
        <v>106</v>
      </c>
      <c r="D410" t="s">
        <v>5</v>
      </c>
      <c r="E410" t="s">
        <v>6</v>
      </c>
      <c r="F410">
        <v>16000</v>
      </c>
      <c r="G410" t="s">
        <v>125</v>
      </c>
    </row>
    <row r="411" spans="2:7" hidden="1" x14ac:dyDescent="0.25">
      <c r="B411">
        <v>2016</v>
      </c>
      <c r="C411" t="s">
        <v>107</v>
      </c>
      <c r="D411" t="s">
        <v>5</v>
      </c>
      <c r="E411" t="s">
        <v>6</v>
      </c>
      <c r="F411">
        <v>15500</v>
      </c>
      <c r="G411" t="s">
        <v>125</v>
      </c>
    </row>
    <row r="412" spans="2:7" hidden="1" x14ac:dyDescent="0.25">
      <c r="B412">
        <v>2016</v>
      </c>
      <c r="C412" t="s">
        <v>121</v>
      </c>
      <c r="D412" t="s">
        <v>5</v>
      </c>
      <c r="E412" t="s">
        <v>6</v>
      </c>
      <c r="F412">
        <v>13100</v>
      </c>
      <c r="G412" t="s">
        <v>125</v>
      </c>
    </row>
    <row r="413" spans="2:7" hidden="1" x14ac:dyDescent="0.25">
      <c r="B413">
        <v>2016</v>
      </c>
      <c r="C413" t="s">
        <v>108</v>
      </c>
      <c r="D413" t="s">
        <v>5</v>
      </c>
      <c r="E413" t="s">
        <v>6</v>
      </c>
      <c r="F413">
        <v>12700</v>
      </c>
      <c r="G413" t="s">
        <v>125</v>
      </c>
    </row>
    <row r="414" spans="2:7" hidden="1" x14ac:dyDescent="0.25">
      <c r="B414">
        <v>2016</v>
      </c>
      <c r="C414" t="s">
        <v>122</v>
      </c>
      <c r="D414" t="s">
        <v>5</v>
      </c>
      <c r="E414" t="s">
        <v>6</v>
      </c>
      <c r="F414">
        <v>11900</v>
      </c>
      <c r="G414" t="s">
        <v>125</v>
      </c>
    </row>
    <row r="415" spans="2:7" hidden="1" x14ac:dyDescent="0.25">
      <c r="B415">
        <v>2016</v>
      </c>
      <c r="C415" t="s">
        <v>109</v>
      </c>
      <c r="D415" t="s">
        <v>5</v>
      </c>
      <c r="E415" t="s">
        <v>6</v>
      </c>
      <c r="F415">
        <v>11400</v>
      </c>
      <c r="G415" t="s">
        <v>125</v>
      </c>
    </row>
    <row r="416" spans="2:7" hidden="1" x14ac:dyDescent="0.25">
      <c r="B416">
        <v>2016</v>
      </c>
      <c r="C416" t="s">
        <v>110</v>
      </c>
      <c r="D416" t="s">
        <v>5</v>
      </c>
      <c r="E416" t="s">
        <v>6</v>
      </c>
      <c r="F416">
        <v>6900</v>
      </c>
      <c r="G416" t="s">
        <v>125</v>
      </c>
    </row>
    <row r="417" spans="2:7" hidden="1" x14ac:dyDescent="0.25">
      <c r="B417">
        <v>2016</v>
      </c>
      <c r="C417" t="s">
        <v>111</v>
      </c>
      <c r="D417" t="s">
        <v>5</v>
      </c>
      <c r="E417" t="s">
        <v>6</v>
      </c>
      <c r="F417">
        <v>5900</v>
      </c>
      <c r="G417" t="s">
        <v>125</v>
      </c>
    </row>
    <row r="418" spans="2:7" hidden="1" x14ac:dyDescent="0.25">
      <c r="B418">
        <v>2016</v>
      </c>
      <c r="C418" t="s">
        <v>123</v>
      </c>
      <c r="D418" t="s">
        <v>5</v>
      </c>
      <c r="E418" t="s">
        <v>6</v>
      </c>
      <c r="F418">
        <v>5800</v>
      </c>
      <c r="G418" t="s">
        <v>125</v>
      </c>
    </row>
    <row r="419" spans="2:7" hidden="1" x14ac:dyDescent="0.25">
      <c r="B419">
        <v>2016</v>
      </c>
      <c r="C419" t="s">
        <v>113</v>
      </c>
      <c r="D419" t="s">
        <v>5</v>
      </c>
      <c r="E419" t="s">
        <v>6</v>
      </c>
      <c r="F419">
        <v>5600</v>
      </c>
      <c r="G419" t="s">
        <v>125</v>
      </c>
    </row>
    <row r="420" spans="2:7" hidden="1" x14ac:dyDescent="0.25">
      <c r="B420">
        <v>2016</v>
      </c>
      <c r="C420" t="s">
        <v>112</v>
      </c>
      <c r="D420" t="s">
        <v>5</v>
      </c>
      <c r="E420" t="s">
        <v>6</v>
      </c>
      <c r="F420">
        <v>5100</v>
      </c>
      <c r="G420" t="s">
        <v>125</v>
      </c>
    </row>
    <row r="421" spans="2:7" hidden="1" x14ac:dyDescent="0.25">
      <c r="B421">
        <v>2016</v>
      </c>
      <c r="C421" t="s">
        <v>124</v>
      </c>
      <c r="D421" t="s">
        <v>5</v>
      </c>
      <c r="E421" t="s">
        <v>6</v>
      </c>
      <c r="F421">
        <v>4300</v>
      </c>
      <c r="G421" t="s">
        <v>125</v>
      </c>
    </row>
    <row r="422" spans="2:7" hidden="1" x14ac:dyDescent="0.25">
      <c r="B422">
        <v>2016</v>
      </c>
      <c r="C422" t="s">
        <v>114</v>
      </c>
      <c r="D422" t="s">
        <v>5</v>
      </c>
      <c r="E422" t="s">
        <v>6</v>
      </c>
      <c r="F422">
        <v>3800</v>
      </c>
      <c r="G422" t="s">
        <v>125</v>
      </c>
    </row>
    <row r="423" spans="2:7" hidden="1" x14ac:dyDescent="0.25">
      <c r="B423">
        <v>2016</v>
      </c>
      <c r="C423" t="s">
        <v>115</v>
      </c>
      <c r="D423" t="s">
        <v>5</v>
      </c>
      <c r="E423" t="s">
        <v>6</v>
      </c>
      <c r="F423">
        <v>3800</v>
      </c>
      <c r="G423" t="s">
        <v>125</v>
      </c>
    </row>
    <row r="424" spans="2:7" hidden="1" x14ac:dyDescent="0.25">
      <c r="B424">
        <v>2016</v>
      </c>
      <c r="C424" t="s">
        <v>116</v>
      </c>
      <c r="D424" t="s">
        <v>5</v>
      </c>
      <c r="E424" t="s">
        <v>6</v>
      </c>
      <c r="F424">
        <v>3800</v>
      </c>
      <c r="G424" t="s">
        <v>125</v>
      </c>
    </row>
    <row r="425" spans="2:7" hidden="1" x14ac:dyDescent="0.25">
      <c r="B425">
        <v>2016</v>
      </c>
      <c r="C425" t="s">
        <v>117</v>
      </c>
      <c r="D425" t="s">
        <v>5</v>
      </c>
      <c r="E425" t="s">
        <v>6</v>
      </c>
      <c r="F425">
        <v>2900</v>
      </c>
      <c r="G425" t="s">
        <v>125</v>
      </c>
    </row>
    <row r="426" spans="2:7" hidden="1" x14ac:dyDescent="0.25">
      <c r="B426">
        <v>2016</v>
      </c>
      <c r="C426" t="s">
        <v>118</v>
      </c>
      <c r="D426" t="s">
        <v>5</v>
      </c>
      <c r="E426" t="s">
        <v>6</v>
      </c>
      <c r="F426">
        <v>2600</v>
      </c>
      <c r="G426" t="s">
        <v>125</v>
      </c>
    </row>
    <row r="427" spans="2:7" hidden="1" x14ac:dyDescent="0.25">
      <c r="B427">
        <v>1936</v>
      </c>
      <c r="C427" t="s">
        <v>53</v>
      </c>
      <c r="D427" t="s">
        <v>5</v>
      </c>
      <c r="E427" t="s">
        <v>6</v>
      </c>
      <c r="F427">
        <v>437</v>
      </c>
      <c r="G427" t="s">
        <v>126</v>
      </c>
    </row>
    <row r="428" spans="2:7" hidden="1" x14ac:dyDescent="0.25">
      <c r="B428">
        <v>1937</v>
      </c>
      <c r="C428" t="s">
        <v>53</v>
      </c>
      <c r="D428" t="s">
        <v>5</v>
      </c>
      <c r="E428" t="s">
        <v>6</v>
      </c>
      <c r="F428">
        <v>444</v>
      </c>
      <c r="G428" t="s">
        <v>126</v>
      </c>
    </row>
    <row r="429" spans="2:7" hidden="1" x14ac:dyDescent="0.25">
      <c r="B429">
        <v>1938</v>
      </c>
      <c r="C429" t="s">
        <v>53</v>
      </c>
      <c r="D429" t="s">
        <v>5</v>
      </c>
      <c r="E429" t="s">
        <v>6</v>
      </c>
      <c r="F429">
        <v>543</v>
      </c>
      <c r="G429" t="s">
        <v>126</v>
      </c>
    </row>
    <row r="430" spans="2:7" hidden="1" x14ac:dyDescent="0.25">
      <c r="B430">
        <v>1939</v>
      </c>
      <c r="C430" t="s">
        <v>53</v>
      </c>
      <c r="D430" t="s">
        <v>5</v>
      </c>
      <c r="E430" t="s">
        <v>6</v>
      </c>
      <c r="F430">
        <v>728</v>
      </c>
      <c r="G430" t="s">
        <v>126</v>
      </c>
    </row>
    <row r="431" spans="2:7" hidden="1" x14ac:dyDescent="0.25">
      <c r="B431">
        <v>1940</v>
      </c>
      <c r="C431" t="s">
        <v>53</v>
      </c>
      <c r="D431" t="s">
        <v>5</v>
      </c>
      <c r="E431" t="s">
        <v>6</v>
      </c>
      <c r="F431">
        <v>1016</v>
      </c>
      <c r="G431" t="s">
        <v>126</v>
      </c>
    </row>
    <row r="432" spans="2:7" hidden="1" x14ac:dyDescent="0.25">
      <c r="B432">
        <v>1941</v>
      </c>
      <c r="C432" t="s">
        <v>53</v>
      </c>
      <c r="D432" t="s">
        <v>5</v>
      </c>
      <c r="E432" t="s">
        <v>6</v>
      </c>
      <c r="F432">
        <v>883</v>
      </c>
      <c r="G432" t="s">
        <v>126</v>
      </c>
    </row>
    <row r="433" spans="2:7" hidden="1" x14ac:dyDescent="0.25">
      <c r="B433">
        <v>1942</v>
      </c>
      <c r="C433" t="s">
        <v>53</v>
      </c>
      <c r="D433" t="s">
        <v>5</v>
      </c>
      <c r="E433" t="s">
        <v>6</v>
      </c>
      <c r="F433">
        <v>745</v>
      </c>
      <c r="G433" t="s">
        <v>126</v>
      </c>
    </row>
    <row r="434" spans="2:7" hidden="1" x14ac:dyDescent="0.25">
      <c r="B434">
        <v>1943</v>
      </c>
      <c r="C434" t="s">
        <v>53</v>
      </c>
      <c r="D434" t="s">
        <v>5</v>
      </c>
      <c r="E434" t="s">
        <v>6</v>
      </c>
      <c r="F434">
        <v>716</v>
      </c>
      <c r="G434" t="s">
        <v>126</v>
      </c>
    </row>
    <row r="435" spans="2:7" hidden="1" x14ac:dyDescent="0.25">
      <c r="B435">
        <v>1944</v>
      </c>
      <c r="C435" t="s">
        <v>53</v>
      </c>
      <c r="D435" t="s">
        <v>5</v>
      </c>
      <c r="E435" t="s">
        <v>6</v>
      </c>
      <c r="F435">
        <v>700</v>
      </c>
      <c r="G435" t="s">
        <v>126</v>
      </c>
    </row>
    <row r="436" spans="2:7" hidden="1" x14ac:dyDescent="0.25">
      <c r="B436">
        <v>1945</v>
      </c>
      <c r="C436" t="s">
        <v>53</v>
      </c>
      <c r="D436" t="s">
        <v>5</v>
      </c>
      <c r="E436" t="s">
        <v>6</v>
      </c>
      <c r="F436">
        <v>533</v>
      </c>
      <c r="G436" t="s">
        <v>126</v>
      </c>
    </row>
    <row r="437" spans="2:7" hidden="1" x14ac:dyDescent="0.25">
      <c r="B437">
        <v>1946</v>
      </c>
      <c r="C437" t="s">
        <v>53</v>
      </c>
      <c r="D437" t="s">
        <v>5</v>
      </c>
      <c r="E437" t="s">
        <v>6</v>
      </c>
      <c r="F437">
        <v>638</v>
      </c>
      <c r="G437" t="s">
        <v>126</v>
      </c>
    </row>
    <row r="438" spans="2:7" hidden="1" x14ac:dyDescent="0.25">
      <c r="B438">
        <v>1947</v>
      </c>
      <c r="C438" t="s">
        <v>53</v>
      </c>
      <c r="D438" t="s">
        <v>5</v>
      </c>
      <c r="E438" t="s">
        <v>6</v>
      </c>
      <c r="F438">
        <v>567</v>
      </c>
      <c r="G438" t="s">
        <v>126</v>
      </c>
    </row>
    <row r="439" spans="2:7" hidden="1" x14ac:dyDescent="0.25">
      <c r="B439">
        <v>1948</v>
      </c>
      <c r="C439" t="s">
        <v>53</v>
      </c>
      <c r="D439" t="s">
        <v>5</v>
      </c>
      <c r="E439" t="s">
        <v>6</v>
      </c>
      <c r="F439">
        <v>625</v>
      </c>
      <c r="G439" t="s">
        <v>126</v>
      </c>
    </row>
    <row r="440" spans="2:7" hidden="1" x14ac:dyDescent="0.25">
      <c r="B440">
        <v>1949</v>
      </c>
      <c r="C440" t="s">
        <v>53</v>
      </c>
      <c r="D440" t="s">
        <v>5</v>
      </c>
      <c r="E440" t="s">
        <v>6</v>
      </c>
      <c r="F440">
        <v>828</v>
      </c>
      <c r="G440" t="s">
        <v>126</v>
      </c>
    </row>
    <row r="441" spans="2:7" hidden="1" x14ac:dyDescent="0.25">
      <c r="B441">
        <v>1950</v>
      </c>
      <c r="C441" t="s">
        <v>53</v>
      </c>
      <c r="D441" t="s">
        <v>5</v>
      </c>
      <c r="E441" t="s">
        <v>6</v>
      </c>
      <c r="F441">
        <v>1101</v>
      </c>
      <c r="G441" t="s">
        <v>126</v>
      </c>
    </row>
    <row r="442" spans="2:7" hidden="1" x14ac:dyDescent="0.25">
      <c r="B442">
        <v>1951</v>
      </c>
      <c r="C442" t="s">
        <v>53</v>
      </c>
      <c r="D442" t="s">
        <v>5</v>
      </c>
      <c r="E442" t="s">
        <v>6</v>
      </c>
      <c r="F442">
        <v>1345</v>
      </c>
      <c r="G442" t="s">
        <v>126</v>
      </c>
    </row>
    <row r="443" spans="2:7" hidden="1" x14ac:dyDescent="0.25">
      <c r="B443">
        <v>1952</v>
      </c>
      <c r="C443" t="s">
        <v>53</v>
      </c>
      <c r="D443" t="s">
        <v>5</v>
      </c>
      <c r="E443" t="s">
        <v>6</v>
      </c>
      <c r="F443">
        <v>1727</v>
      </c>
      <c r="G443" t="s">
        <v>126</v>
      </c>
    </row>
    <row r="444" spans="2:7" hidden="1" x14ac:dyDescent="0.25">
      <c r="B444">
        <v>1953</v>
      </c>
      <c r="C444" t="s">
        <v>53</v>
      </c>
      <c r="D444" t="s">
        <v>5</v>
      </c>
      <c r="E444" t="s">
        <v>6</v>
      </c>
      <c r="F444">
        <v>2154</v>
      </c>
      <c r="G444" t="s">
        <v>126</v>
      </c>
    </row>
    <row r="445" spans="2:7" hidden="1" x14ac:dyDescent="0.25">
      <c r="B445">
        <v>1954</v>
      </c>
      <c r="C445" t="s">
        <v>53</v>
      </c>
      <c r="D445" t="s">
        <v>5</v>
      </c>
      <c r="E445" t="s">
        <v>6</v>
      </c>
      <c r="F445">
        <v>2624</v>
      </c>
      <c r="G445" t="s">
        <v>126</v>
      </c>
    </row>
    <row r="446" spans="2:7" hidden="1" x14ac:dyDescent="0.25">
      <c r="B446">
        <v>1955</v>
      </c>
      <c r="C446" t="s">
        <v>53</v>
      </c>
      <c r="D446" t="s">
        <v>5</v>
      </c>
      <c r="E446" t="s">
        <v>6</v>
      </c>
      <c r="F446">
        <v>3097</v>
      </c>
      <c r="G446" t="s">
        <v>126</v>
      </c>
    </row>
    <row r="447" spans="2:7" hidden="1" x14ac:dyDescent="0.25">
      <c r="B447">
        <v>1956</v>
      </c>
      <c r="C447" t="s">
        <v>53</v>
      </c>
      <c r="D447" t="s">
        <v>5</v>
      </c>
      <c r="E447" t="s">
        <v>6</v>
      </c>
      <c r="F447">
        <v>3451</v>
      </c>
      <c r="G447" t="s">
        <v>126</v>
      </c>
    </row>
    <row r="448" spans="2:7" hidden="1" x14ac:dyDescent="0.25">
      <c r="B448">
        <v>1957</v>
      </c>
      <c r="C448" t="s">
        <v>53</v>
      </c>
      <c r="D448" t="s">
        <v>5</v>
      </c>
      <c r="E448" t="s">
        <v>6</v>
      </c>
      <c r="F448">
        <v>3897</v>
      </c>
      <c r="G448" t="s">
        <v>126</v>
      </c>
    </row>
    <row r="449" spans="2:7" hidden="1" x14ac:dyDescent="0.25">
      <c r="B449">
        <v>1958</v>
      </c>
      <c r="C449" t="s">
        <v>53</v>
      </c>
      <c r="D449" t="s">
        <v>5</v>
      </c>
      <c r="E449" t="s">
        <v>6</v>
      </c>
      <c r="F449">
        <v>4362</v>
      </c>
      <c r="G449" t="s">
        <v>126</v>
      </c>
    </row>
    <row r="450" spans="2:7" hidden="1" x14ac:dyDescent="0.25">
      <c r="B450">
        <v>1959</v>
      </c>
      <c r="C450" t="s">
        <v>53</v>
      </c>
      <c r="D450" t="s">
        <v>5</v>
      </c>
      <c r="E450" t="s">
        <v>6</v>
      </c>
      <c r="F450">
        <v>5022</v>
      </c>
      <c r="G450" t="s">
        <v>126</v>
      </c>
    </row>
    <row r="451" spans="2:7" hidden="1" x14ac:dyDescent="0.25">
      <c r="B451">
        <v>1960</v>
      </c>
      <c r="C451" t="s">
        <v>53</v>
      </c>
      <c r="D451" t="s">
        <v>5</v>
      </c>
      <c r="E451" t="s">
        <v>6</v>
      </c>
      <c r="F451">
        <v>5443</v>
      </c>
      <c r="G451" t="s">
        <v>126</v>
      </c>
    </row>
    <row r="452" spans="2:7" hidden="1" x14ac:dyDescent="0.25">
      <c r="B452">
        <v>1961</v>
      </c>
      <c r="C452" t="s">
        <v>53</v>
      </c>
      <c r="D452" t="s">
        <v>5</v>
      </c>
      <c r="E452" t="s">
        <v>6</v>
      </c>
      <c r="F452">
        <v>6106</v>
      </c>
      <c r="G452" t="s">
        <v>126</v>
      </c>
    </row>
    <row r="453" spans="2:7" hidden="1" x14ac:dyDescent="0.25">
      <c r="B453">
        <v>1962</v>
      </c>
      <c r="C453" t="s">
        <v>53</v>
      </c>
      <c r="D453" t="s">
        <v>5</v>
      </c>
      <c r="E453" t="s">
        <v>6</v>
      </c>
      <c r="F453">
        <v>6669</v>
      </c>
      <c r="G453" t="s">
        <v>126</v>
      </c>
    </row>
    <row r="454" spans="2:7" hidden="1" x14ac:dyDescent="0.25">
      <c r="B454">
        <v>1963</v>
      </c>
      <c r="C454" t="s">
        <v>53</v>
      </c>
      <c r="D454" t="s">
        <v>5</v>
      </c>
      <c r="E454" t="s">
        <v>6</v>
      </c>
      <c r="F454">
        <v>7266</v>
      </c>
      <c r="G454" t="s">
        <v>126</v>
      </c>
    </row>
    <row r="455" spans="2:7" hidden="1" x14ac:dyDescent="0.25">
      <c r="B455">
        <v>1964</v>
      </c>
      <c r="C455" t="s">
        <v>53</v>
      </c>
      <c r="D455" t="s">
        <v>5</v>
      </c>
      <c r="E455" t="s">
        <v>6</v>
      </c>
      <c r="F455">
        <v>7551</v>
      </c>
      <c r="G455" t="s">
        <v>126</v>
      </c>
    </row>
    <row r="456" spans="2:7" hidden="1" x14ac:dyDescent="0.25">
      <c r="B456">
        <v>1965</v>
      </c>
      <c r="C456" t="s">
        <v>53</v>
      </c>
      <c r="D456" t="s">
        <v>5</v>
      </c>
      <c r="E456" t="s">
        <v>6</v>
      </c>
      <c r="F456">
        <v>7759</v>
      </c>
      <c r="G456" t="s">
        <v>126</v>
      </c>
    </row>
    <row r="457" spans="2:7" hidden="1" x14ac:dyDescent="0.25">
      <c r="B457">
        <v>1966</v>
      </c>
      <c r="C457" t="s">
        <v>53</v>
      </c>
      <c r="D457" t="s">
        <v>5</v>
      </c>
      <c r="E457" t="s">
        <v>6</v>
      </c>
      <c r="F457">
        <v>7744</v>
      </c>
      <c r="G457" t="s">
        <v>126</v>
      </c>
    </row>
    <row r="458" spans="2:7" hidden="1" x14ac:dyDescent="0.25">
      <c r="B458">
        <v>1967</v>
      </c>
      <c r="C458" t="s">
        <v>53</v>
      </c>
      <c r="D458" t="s">
        <v>5</v>
      </c>
      <c r="E458" t="s">
        <v>6</v>
      </c>
      <c r="F458">
        <v>7802</v>
      </c>
      <c r="G458" t="s">
        <v>126</v>
      </c>
    </row>
    <row r="459" spans="2:7" hidden="1" x14ac:dyDescent="0.25">
      <c r="B459">
        <v>1968</v>
      </c>
      <c r="C459" t="s">
        <v>53</v>
      </c>
      <c r="D459" t="s">
        <v>5</v>
      </c>
      <c r="E459" t="s">
        <v>6</v>
      </c>
      <c r="F459">
        <v>7856</v>
      </c>
      <c r="G459" t="s">
        <v>126</v>
      </c>
    </row>
    <row r="460" spans="2:7" hidden="1" x14ac:dyDescent="0.25">
      <c r="B460">
        <v>1969</v>
      </c>
      <c r="C460" t="s">
        <v>53</v>
      </c>
      <c r="D460" t="s">
        <v>5</v>
      </c>
      <c r="E460" t="s">
        <v>6</v>
      </c>
      <c r="F460">
        <v>7751</v>
      </c>
      <c r="G460" t="s">
        <v>126</v>
      </c>
    </row>
    <row r="461" spans="2:7" hidden="1" x14ac:dyDescent="0.25">
      <c r="B461">
        <v>1931</v>
      </c>
      <c r="C461" t="s">
        <v>127</v>
      </c>
      <c r="D461" t="s">
        <v>5</v>
      </c>
      <c r="E461" t="s">
        <v>6</v>
      </c>
      <c r="F461">
        <v>73</v>
      </c>
      <c r="G461" t="s">
        <v>126</v>
      </c>
    </row>
    <row r="462" spans="2:7" hidden="1" x14ac:dyDescent="0.25">
      <c r="B462">
        <v>1932</v>
      </c>
      <c r="C462" t="s">
        <v>127</v>
      </c>
      <c r="D462" t="s">
        <v>5</v>
      </c>
      <c r="E462" t="s">
        <v>6</v>
      </c>
      <c r="F462">
        <v>84</v>
      </c>
      <c r="G462" t="s">
        <v>126</v>
      </c>
    </row>
    <row r="463" spans="2:7" hidden="1" x14ac:dyDescent="0.25">
      <c r="B463">
        <v>1933</v>
      </c>
      <c r="C463" t="s">
        <v>127</v>
      </c>
      <c r="D463" t="s">
        <v>5</v>
      </c>
      <c r="E463" t="s">
        <v>6</v>
      </c>
      <c r="F463">
        <v>78</v>
      </c>
      <c r="G463" t="s">
        <v>126</v>
      </c>
    </row>
    <row r="464" spans="2:7" hidden="1" x14ac:dyDescent="0.25">
      <c r="B464">
        <v>1934</v>
      </c>
      <c r="C464" t="s">
        <v>127</v>
      </c>
      <c r="D464" t="s">
        <v>5</v>
      </c>
      <c r="E464" t="s">
        <v>6</v>
      </c>
      <c r="F464">
        <v>77</v>
      </c>
      <c r="G464" t="s">
        <v>126</v>
      </c>
    </row>
    <row r="465" spans="2:7" hidden="1" x14ac:dyDescent="0.25">
      <c r="B465">
        <v>1935</v>
      </c>
      <c r="C465" t="s">
        <v>127</v>
      </c>
      <c r="D465" t="s">
        <v>5</v>
      </c>
      <c r="E465" t="s">
        <v>6</v>
      </c>
      <c r="F465">
        <v>74</v>
      </c>
      <c r="G465" t="s">
        <v>126</v>
      </c>
    </row>
    <row r="466" spans="2:7" hidden="1" x14ac:dyDescent="0.25">
      <c r="B466">
        <v>1936</v>
      </c>
      <c r="C466" t="s">
        <v>127</v>
      </c>
      <c r="D466" t="s">
        <v>5</v>
      </c>
      <c r="E466" t="s">
        <v>6</v>
      </c>
      <c r="F466">
        <v>69</v>
      </c>
      <c r="G466" t="s">
        <v>126</v>
      </c>
    </row>
    <row r="467" spans="2:7" hidden="1" x14ac:dyDescent="0.25">
      <c r="B467">
        <v>1937</v>
      </c>
      <c r="C467" t="s">
        <v>127</v>
      </c>
      <c r="D467" t="s">
        <v>5</v>
      </c>
      <c r="E467" t="s">
        <v>6</v>
      </c>
      <c r="F467">
        <v>76</v>
      </c>
      <c r="G467" t="s">
        <v>126</v>
      </c>
    </row>
    <row r="468" spans="2:7" hidden="1" x14ac:dyDescent="0.25">
      <c r="B468">
        <v>1938</v>
      </c>
      <c r="C468" t="s">
        <v>127</v>
      </c>
      <c r="D468" t="s">
        <v>5</v>
      </c>
      <c r="E468" t="s">
        <v>6</v>
      </c>
      <c r="F468">
        <v>71</v>
      </c>
      <c r="G468" t="s">
        <v>126</v>
      </c>
    </row>
    <row r="469" spans="2:7" hidden="1" x14ac:dyDescent="0.25">
      <c r="B469">
        <v>1939</v>
      </c>
      <c r="C469" t="s">
        <v>127</v>
      </c>
      <c r="D469" t="s">
        <v>5</v>
      </c>
      <c r="E469" t="s">
        <v>6</v>
      </c>
      <c r="F469">
        <v>69</v>
      </c>
      <c r="G469" t="s">
        <v>126</v>
      </c>
    </row>
    <row r="470" spans="2:7" hidden="1" x14ac:dyDescent="0.25">
      <c r="B470">
        <v>1940</v>
      </c>
      <c r="C470" t="s">
        <v>127</v>
      </c>
      <c r="D470" t="s">
        <v>5</v>
      </c>
      <c r="E470" t="s">
        <v>6</v>
      </c>
      <c r="F470">
        <v>28</v>
      </c>
      <c r="G470" t="s">
        <v>126</v>
      </c>
    </row>
    <row r="471" spans="2:7" hidden="1" x14ac:dyDescent="0.25">
      <c r="B471">
        <v>1941</v>
      </c>
      <c r="C471" t="s">
        <v>127</v>
      </c>
      <c r="D471" t="s">
        <v>5</v>
      </c>
      <c r="E471" t="s">
        <v>6</v>
      </c>
      <c r="F471">
        <v>59</v>
      </c>
      <c r="G471" t="s">
        <v>126</v>
      </c>
    </row>
    <row r="472" spans="2:7" hidden="1" x14ac:dyDescent="0.25">
      <c r="B472">
        <v>1942</v>
      </c>
      <c r="C472" t="s">
        <v>127</v>
      </c>
      <c r="D472" t="s">
        <v>5</v>
      </c>
      <c r="E472" t="s">
        <v>6</v>
      </c>
      <c r="F472">
        <v>64</v>
      </c>
      <c r="G472" t="s">
        <v>126</v>
      </c>
    </row>
    <row r="473" spans="2:7" hidden="1" x14ac:dyDescent="0.25">
      <c r="B473">
        <v>1943</v>
      </c>
      <c r="C473" t="s">
        <v>127</v>
      </c>
      <c r="D473" t="s">
        <v>5</v>
      </c>
      <c r="E473" t="s">
        <v>6</v>
      </c>
      <c r="F473">
        <v>66</v>
      </c>
      <c r="G473" t="s">
        <v>126</v>
      </c>
    </row>
    <row r="474" spans="2:7" hidden="1" x14ac:dyDescent="0.25">
      <c r="B474">
        <v>1944</v>
      </c>
      <c r="C474" t="s">
        <v>127</v>
      </c>
      <c r="D474" t="s">
        <v>5</v>
      </c>
      <c r="E474" t="s">
        <v>6</v>
      </c>
      <c r="F474">
        <v>61</v>
      </c>
      <c r="G474" t="s">
        <v>126</v>
      </c>
    </row>
    <row r="475" spans="2:7" hidden="1" x14ac:dyDescent="0.25">
      <c r="B475">
        <v>1945</v>
      </c>
      <c r="C475" t="s">
        <v>127</v>
      </c>
      <c r="D475" t="s">
        <v>5</v>
      </c>
      <c r="E475" t="s">
        <v>6</v>
      </c>
      <c r="F475">
        <v>28</v>
      </c>
      <c r="G475" t="s">
        <v>126</v>
      </c>
    </row>
    <row r="476" spans="2:7" hidden="1" x14ac:dyDescent="0.25">
      <c r="B476">
        <v>1946</v>
      </c>
      <c r="C476" t="s">
        <v>127</v>
      </c>
      <c r="D476" t="s">
        <v>5</v>
      </c>
      <c r="E476" t="s">
        <v>6</v>
      </c>
      <c r="F476">
        <v>51</v>
      </c>
      <c r="G476" t="s">
        <v>126</v>
      </c>
    </row>
    <row r="477" spans="2:7" hidden="1" x14ac:dyDescent="0.25">
      <c r="B477">
        <v>1947</v>
      </c>
      <c r="C477" t="s">
        <v>127</v>
      </c>
      <c r="D477" t="s">
        <v>5</v>
      </c>
      <c r="E477" t="s">
        <v>6</v>
      </c>
      <c r="F477">
        <v>49</v>
      </c>
      <c r="G477" t="s">
        <v>126</v>
      </c>
    </row>
    <row r="478" spans="2:7" hidden="1" x14ac:dyDescent="0.25">
      <c r="B478">
        <v>1948</v>
      </c>
      <c r="C478" t="s">
        <v>127</v>
      </c>
      <c r="D478" t="s">
        <v>5</v>
      </c>
      <c r="E478" t="s">
        <v>6</v>
      </c>
      <c r="F478">
        <v>51</v>
      </c>
      <c r="G478" t="s">
        <v>126</v>
      </c>
    </row>
    <row r="479" spans="2:7" hidden="1" x14ac:dyDescent="0.25">
      <c r="B479">
        <v>1949</v>
      </c>
      <c r="C479" t="s">
        <v>127</v>
      </c>
      <c r="D479" t="s">
        <v>5</v>
      </c>
      <c r="E479" t="s">
        <v>6</v>
      </c>
      <c r="F479">
        <v>57</v>
      </c>
      <c r="G479" t="s">
        <v>126</v>
      </c>
    </row>
    <row r="480" spans="2:7" hidden="1" x14ac:dyDescent="0.25">
      <c r="B480">
        <v>1950</v>
      </c>
      <c r="C480" t="s">
        <v>127</v>
      </c>
      <c r="D480" t="s">
        <v>5</v>
      </c>
      <c r="E480" t="s">
        <v>6</v>
      </c>
      <c r="F480">
        <v>125</v>
      </c>
      <c r="G480" t="s">
        <v>126</v>
      </c>
    </row>
    <row r="481" spans="2:7" hidden="1" x14ac:dyDescent="0.25">
      <c r="B481">
        <v>1951</v>
      </c>
      <c r="C481" t="s">
        <v>127</v>
      </c>
      <c r="D481" t="s">
        <v>5</v>
      </c>
      <c r="E481" t="s">
        <v>6</v>
      </c>
      <c r="F481">
        <v>286</v>
      </c>
      <c r="G481" t="s">
        <v>126</v>
      </c>
    </row>
    <row r="482" spans="2:7" hidden="1" x14ac:dyDescent="0.25">
      <c r="B482">
        <v>1952</v>
      </c>
      <c r="C482" t="s">
        <v>127</v>
      </c>
      <c r="D482" t="s">
        <v>5</v>
      </c>
      <c r="E482" t="s">
        <v>6</v>
      </c>
      <c r="F482">
        <v>344</v>
      </c>
      <c r="G482" t="s">
        <v>126</v>
      </c>
    </row>
    <row r="483" spans="2:7" hidden="1" x14ac:dyDescent="0.25">
      <c r="B483">
        <v>1953</v>
      </c>
      <c r="C483" t="s">
        <v>127</v>
      </c>
      <c r="D483" t="s">
        <v>5</v>
      </c>
      <c r="E483" t="s">
        <v>6</v>
      </c>
      <c r="F483">
        <v>361</v>
      </c>
      <c r="G483" t="s">
        <v>126</v>
      </c>
    </row>
    <row r="484" spans="2:7" hidden="1" x14ac:dyDescent="0.25">
      <c r="B484">
        <v>1954</v>
      </c>
      <c r="C484" t="s">
        <v>127</v>
      </c>
      <c r="D484" t="s">
        <v>5</v>
      </c>
      <c r="E484" t="s">
        <v>6</v>
      </c>
      <c r="F484">
        <v>497</v>
      </c>
      <c r="G484" t="s">
        <v>126</v>
      </c>
    </row>
    <row r="485" spans="2:7" hidden="1" x14ac:dyDescent="0.25">
      <c r="B485">
        <v>1955</v>
      </c>
      <c r="C485" t="s">
        <v>127</v>
      </c>
      <c r="D485" t="s">
        <v>5</v>
      </c>
      <c r="E485" t="s">
        <v>6</v>
      </c>
      <c r="F485">
        <v>846</v>
      </c>
      <c r="G485" t="s">
        <v>126</v>
      </c>
    </row>
    <row r="486" spans="2:7" hidden="1" x14ac:dyDescent="0.25">
      <c r="B486">
        <v>1956</v>
      </c>
      <c r="C486" t="s">
        <v>127</v>
      </c>
      <c r="D486" t="s">
        <v>5</v>
      </c>
      <c r="E486" t="s">
        <v>6</v>
      </c>
      <c r="F486">
        <v>1243</v>
      </c>
      <c r="G486" t="s">
        <v>126</v>
      </c>
    </row>
    <row r="487" spans="2:7" hidden="1" x14ac:dyDescent="0.25">
      <c r="B487">
        <v>1957</v>
      </c>
      <c r="C487" t="s">
        <v>127</v>
      </c>
      <c r="D487" t="s">
        <v>5</v>
      </c>
      <c r="E487" t="s">
        <v>6</v>
      </c>
      <c r="F487">
        <v>1395</v>
      </c>
      <c r="G487" t="s">
        <v>126</v>
      </c>
    </row>
    <row r="488" spans="2:7" hidden="1" x14ac:dyDescent="0.25">
      <c r="B488">
        <v>1958</v>
      </c>
      <c r="C488" t="s">
        <v>127</v>
      </c>
      <c r="D488" t="s">
        <v>5</v>
      </c>
      <c r="E488" t="s">
        <v>6</v>
      </c>
      <c r="F488">
        <v>1368</v>
      </c>
      <c r="G488" t="s">
        <v>126</v>
      </c>
    </row>
    <row r="489" spans="2:7" hidden="1" x14ac:dyDescent="0.25">
      <c r="B489">
        <v>1959</v>
      </c>
      <c r="C489" t="s">
        <v>127</v>
      </c>
      <c r="D489" t="s">
        <v>5</v>
      </c>
      <c r="E489" t="s">
        <v>6</v>
      </c>
      <c r="F489">
        <v>1590</v>
      </c>
      <c r="G489" t="s">
        <v>126</v>
      </c>
    </row>
    <row r="490" spans="2:7" hidden="1" x14ac:dyDescent="0.25">
      <c r="B490">
        <v>1960</v>
      </c>
      <c r="C490" t="s">
        <v>127</v>
      </c>
      <c r="D490" t="s">
        <v>5</v>
      </c>
      <c r="E490" t="s">
        <v>6</v>
      </c>
      <c r="F490">
        <v>1942</v>
      </c>
      <c r="G490" t="s">
        <v>126</v>
      </c>
    </row>
    <row r="491" spans="2:7" hidden="1" x14ac:dyDescent="0.25">
      <c r="B491">
        <v>1961</v>
      </c>
      <c r="C491" t="s">
        <v>127</v>
      </c>
      <c r="D491" t="s">
        <v>5</v>
      </c>
      <c r="E491" t="s">
        <v>6</v>
      </c>
      <c r="F491">
        <v>2129</v>
      </c>
      <c r="G491" t="s">
        <v>126</v>
      </c>
    </row>
    <row r="492" spans="2:7" hidden="1" x14ac:dyDescent="0.25">
      <c r="B492">
        <v>1962</v>
      </c>
      <c r="C492" t="s">
        <v>127</v>
      </c>
      <c r="D492" t="s">
        <v>5</v>
      </c>
      <c r="E492" t="s">
        <v>6</v>
      </c>
      <c r="F492">
        <v>2327</v>
      </c>
      <c r="G492" t="s">
        <v>126</v>
      </c>
    </row>
    <row r="493" spans="2:7" hidden="1" x14ac:dyDescent="0.25">
      <c r="B493">
        <v>1963</v>
      </c>
      <c r="C493" t="s">
        <v>127</v>
      </c>
      <c r="D493" t="s">
        <v>5</v>
      </c>
      <c r="E493" t="s">
        <v>6</v>
      </c>
      <c r="F493">
        <v>2476</v>
      </c>
      <c r="G493" t="s">
        <v>126</v>
      </c>
    </row>
    <row r="494" spans="2:7" hidden="1" x14ac:dyDescent="0.25">
      <c r="B494">
        <v>1964</v>
      </c>
      <c r="C494" t="s">
        <v>127</v>
      </c>
      <c r="D494" t="s">
        <v>5</v>
      </c>
      <c r="E494" t="s">
        <v>6</v>
      </c>
      <c r="F494">
        <v>2792</v>
      </c>
      <c r="G494" t="s">
        <v>126</v>
      </c>
    </row>
    <row r="495" spans="2:7" hidden="1" x14ac:dyDescent="0.25">
      <c r="B495">
        <v>1965</v>
      </c>
      <c r="C495" t="s">
        <v>127</v>
      </c>
      <c r="D495" t="s">
        <v>5</v>
      </c>
      <c r="E495" t="s">
        <v>6</v>
      </c>
      <c r="F495">
        <v>2931</v>
      </c>
      <c r="G495" t="s">
        <v>126</v>
      </c>
    </row>
    <row r="496" spans="2:7" hidden="1" x14ac:dyDescent="0.25">
      <c r="B496">
        <v>1966</v>
      </c>
      <c r="C496" t="s">
        <v>127</v>
      </c>
      <c r="D496" t="s">
        <v>5</v>
      </c>
      <c r="E496" t="s">
        <v>6</v>
      </c>
      <c r="F496">
        <v>2879</v>
      </c>
      <c r="G496" t="s">
        <v>126</v>
      </c>
    </row>
    <row r="497" spans="2:7" hidden="1" x14ac:dyDescent="0.25">
      <c r="B497">
        <v>1967</v>
      </c>
      <c r="C497" t="s">
        <v>127</v>
      </c>
      <c r="D497" t="s">
        <v>5</v>
      </c>
      <c r="E497" t="s">
        <v>6</v>
      </c>
      <c r="F497">
        <v>2781</v>
      </c>
      <c r="G497" t="s">
        <v>126</v>
      </c>
    </row>
    <row r="498" spans="2:7" hidden="1" x14ac:dyDescent="0.25">
      <c r="B498">
        <v>1968</v>
      </c>
      <c r="C498" t="s">
        <v>127</v>
      </c>
      <c r="D498" t="s">
        <v>5</v>
      </c>
      <c r="E498" t="s">
        <v>6</v>
      </c>
      <c r="F498">
        <v>2645</v>
      </c>
      <c r="G498" t="s">
        <v>126</v>
      </c>
    </row>
    <row r="499" spans="2:7" hidden="1" x14ac:dyDescent="0.25">
      <c r="B499">
        <v>1969</v>
      </c>
      <c r="C499" t="s">
        <v>127</v>
      </c>
      <c r="D499" t="s">
        <v>5</v>
      </c>
      <c r="E499" t="s">
        <v>6</v>
      </c>
      <c r="F499">
        <v>2457</v>
      </c>
      <c r="G499" t="s">
        <v>126</v>
      </c>
    </row>
    <row r="500" spans="2:7" hidden="1" x14ac:dyDescent="0.25">
      <c r="B500">
        <v>1931</v>
      </c>
      <c r="C500" t="s">
        <v>114</v>
      </c>
      <c r="D500" t="s">
        <v>5</v>
      </c>
      <c r="E500" t="s">
        <v>6</v>
      </c>
      <c r="F500">
        <v>18.399999999999999</v>
      </c>
      <c r="G500" t="s">
        <v>126</v>
      </c>
    </row>
    <row r="501" spans="2:7" hidden="1" x14ac:dyDescent="0.25">
      <c r="B501">
        <v>1932</v>
      </c>
      <c r="C501" t="s">
        <v>114</v>
      </c>
      <c r="D501" t="s">
        <v>5</v>
      </c>
      <c r="E501" t="s">
        <v>6</v>
      </c>
      <c r="F501">
        <v>28</v>
      </c>
      <c r="G501" t="s">
        <v>126</v>
      </c>
    </row>
    <row r="502" spans="2:7" hidden="1" x14ac:dyDescent="0.25">
      <c r="B502">
        <v>1933</v>
      </c>
      <c r="C502" t="s">
        <v>114</v>
      </c>
      <c r="D502" t="s">
        <v>5</v>
      </c>
      <c r="E502" t="s">
        <v>6</v>
      </c>
      <c r="F502">
        <v>26</v>
      </c>
      <c r="G502" t="s">
        <v>126</v>
      </c>
    </row>
    <row r="503" spans="2:7" hidden="1" x14ac:dyDescent="0.25">
      <c r="B503">
        <v>1934</v>
      </c>
      <c r="C503" t="s">
        <v>114</v>
      </c>
      <c r="D503" t="s">
        <v>5</v>
      </c>
      <c r="E503" t="s">
        <v>6</v>
      </c>
      <c r="F503">
        <v>20</v>
      </c>
      <c r="G503" t="s">
        <v>126</v>
      </c>
    </row>
    <row r="504" spans="2:7" hidden="1" x14ac:dyDescent="0.25">
      <c r="B504">
        <v>1935</v>
      </c>
      <c r="C504" t="s">
        <v>114</v>
      </c>
      <c r="D504" t="s">
        <v>5</v>
      </c>
      <c r="E504" t="s">
        <v>6</v>
      </c>
      <c r="F504">
        <v>16</v>
      </c>
      <c r="G504" t="s">
        <v>126</v>
      </c>
    </row>
    <row r="505" spans="2:7" hidden="1" x14ac:dyDescent="0.25">
      <c r="B505">
        <v>1936</v>
      </c>
      <c r="C505" t="s">
        <v>114</v>
      </c>
      <c r="D505" t="s">
        <v>5</v>
      </c>
      <c r="E505" t="s">
        <v>6</v>
      </c>
      <c r="F505">
        <v>16</v>
      </c>
      <c r="G505" t="s">
        <v>126</v>
      </c>
    </row>
    <row r="506" spans="2:7" hidden="1" x14ac:dyDescent="0.25">
      <c r="B506">
        <v>1937</v>
      </c>
      <c r="C506" t="s">
        <v>114</v>
      </c>
      <c r="D506" t="s">
        <v>5</v>
      </c>
      <c r="E506" t="s">
        <v>6</v>
      </c>
      <c r="F506">
        <v>14</v>
      </c>
      <c r="G506" t="s">
        <v>126</v>
      </c>
    </row>
    <row r="507" spans="2:7" hidden="1" x14ac:dyDescent="0.25">
      <c r="B507">
        <v>1938</v>
      </c>
      <c r="C507" t="s">
        <v>114</v>
      </c>
      <c r="D507" t="s">
        <v>5</v>
      </c>
      <c r="E507" t="s">
        <v>6</v>
      </c>
      <c r="F507">
        <v>13</v>
      </c>
      <c r="G507" t="s">
        <v>126</v>
      </c>
    </row>
    <row r="508" spans="2:7" hidden="1" x14ac:dyDescent="0.25">
      <c r="B508">
        <v>1939</v>
      </c>
      <c r="C508" t="s">
        <v>114</v>
      </c>
      <c r="D508" t="s">
        <v>5</v>
      </c>
      <c r="E508" t="s">
        <v>6</v>
      </c>
      <c r="F508">
        <v>12</v>
      </c>
      <c r="G508" t="s">
        <v>126</v>
      </c>
    </row>
    <row r="509" spans="2:7" hidden="1" x14ac:dyDescent="0.25">
      <c r="B509">
        <v>1940</v>
      </c>
      <c r="C509" t="s">
        <v>114</v>
      </c>
      <c r="D509" t="s">
        <v>5</v>
      </c>
      <c r="E509" t="s">
        <v>6</v>
      </c>
      <c r="F509">
        <v>8</v>
      </c>
      <c r="G509" t="s">
        <v>126</v>
      </c>
    </row>
    <row r="510" spans="2:7" hidden="1" x14ac:dyDescent="0.25">
      <c r="B510">
        <v>1941</v>
      </c>
      <c r="C510" t="s">
        <v>114</v>
      </c>
      <c r="D510" t="s">
        <v>5</v>
      </c>
      <c r="E510" t="s">
        <v>6</v>
      </c>
      <c r="F510">
        <v>11</v>
      </c>
      <c r="G510" t="s">
        <v>126</v>
      </c>
    </row>
    <row r="511" spans="2:7" hidden="1" x14ac:dyDescent="0.25">
      <c r="B511">
        <v>1942</v>
      </c>
      <c r="C511" t="s">
        <v>114</v>
      </c>
      <c r="D511" t="s">
        <v>5</v>
      </c>
      <c r="E511" t="s">
        <v>6</v>
      </c>
      <c r="F511">
        <v>11</v>
      </c>
      <c r="G511" t="s">
        <v>126</v>
      </c>
    </row>
    <row r="512" spans="2:7" hidden="1" x14ac:dyDescent="0.25">
      <c r="B512">
        <v>1943</v>
      </c>
      <c r="C512" t="s">
        <v>114</v>
      </c>
      <c r="D512" t="s">
        <v>5</v>
      </c>
      <c r="E512" t="s">
        <v>6</v>
      </c>
      <c r="F512">
        <v>10</v>
      </c>
      <c r="G512" t="s">
        <v>126</v>
      </c>
    </row>
    <row r="513" spans="2:7" hidden="1" x14ac:dyDescent="0.25">
      <c r="B513">
        <v>1944</v>
      </c>
      <c r="C513" t="s">
        <v>114</v>
      </c>
      <c r="D513" t="s">
        <v>5</v>
      </c>
      <c r="E513" t="s">
        <v>6</v>
      </c>
      <c r="F513">
        <v>7</v>
      </c>
      <c r="G513" t="s">
        <v>126</v>
      </c>
    </row>
    <row r="514" spans="2:7" hidden="1" x14ac:dyDescent="0.25">
      <c r="B514">
        <v>1945</v>
      </c>
      <c r="C514" t="s">
        <v>114</v>
      </c>
      <c r="D514" t="s">
        <v>5</v>
      </c>
      <c r="E514" t="s">
        <v>6</v>
      </c>
      <c r="F514">
        <v>7</v>
      </c>
      <c r="G514" t="s">
        <v>126</v>
      </c>
    </row>
    <row r="515" spans="2:7" hidden="1" x14ac:dyDescent="0.25">
      <c r="B515">
        <v>1946</v>
      </c>
      <c r="C515" t="s">
        <v>114</v>
      </c>
      <c r="D515" t="s">
        <v>5</v>
      </c>
      <c r="E515" t="s">
        <v>6</v>
      </c>
      <c r="F515">
        <v>11</v>
      </c>
      <c r="G515" t="s">
        <v>126</v>
      </c>
    </row>
    <row r="516" spans="2:7" hidden="1" x14ac:dyDescent="0.25">
      <c r="B516">
        <v>1947</v>
      </c>
      <c r="C516" t="s">
        <v>114</v>
      </c>
      <c r="D516" t="s">
        <v>5</v>
      </c>
      <c r="E516" t="s">
        <v>6</v>
      </c>
      <c r="F516">
        <v>10</v>
      </c>
      <c r="G516" t="s">
        <v>126</v>
      </c>
    </row>
    <row r="517" spans="2:7" hidden="1" x14ac:dyDescent="0.25">
      <c r="B517">
        <v>1948</v>
      </c>
      <c r="C517" t="s">
        <v>114</v>
      </c>
      <c r="D517" t="s">
        <v>5</v>
      </c>
      <c r="E517" t="s">
        <v>6</v>
      </c>
      <c r="F517">
        <v>9</v>
      </c>
      <c r="G517" t="s">
        <v>126</v>
      </c>
    </row>
    <row r="518" spans="2:7" hidden="1" x14ac:dyDescent="0.25">
      <c r="B518">
        <v>1949</v>
      </c>
      <c r="C518" t="s">
        <v>114</v>
      </c>
      <c r="D518" t="s">
        <v>5</v>
      </c>
      <c r="E518" t="s">
        <v>6</v>
      </c>
      <c r="F518">
        <v>9</v>
      </c>
      <c r="G518" t="s">
        <v>126</v>
      </c>
    </row>
    <row r="519" spans="2:7" hidden="1" x14ac:dyDescent="0.25">
      <c r="B519">
        <v>1950</v>
      </c>
      <c r="C519" t="s">
        <v>114</v>
      </c>
      <c r="D519" t="s">
        <v>5</v>
      </c>
      <c r="E519" t="s">
        <v>6</v>
      </c>
      <c r="F519">
        <v>8</v>
      </c>
      <c r="G519" t="s">
        <v>126</v>
      </c>
    </row>
    <row r="520" spans="2:7" hidden="1" x14ac:dyDescent="0.25">
      <c r="B520">
        <v>1951</v>
      </c>
      <c r="C520" t="s">
        <v>114</v>
      </c>
      <c r="D520" t="s">
        <v>5</v>
      </c>
      <c r="E520" t="s">
        <v>6</v>
      </c>
      <c r="F520">
        <v>17</v>
      </c>
      <c r="G520" t="s">
        <v>126</v>
      </c>
    </row>
    <row r="521" spans="2:7" hidden="1" x14ac:dyDescent="0.25">
      <c r="B521">
        <v>1952</v>
      </c>
      <c r="C521" t="s">
        <v>114</v>
      </c>
      <c r="D521" t="s">
        <v>5</v>
      </c>
      <c r="E521" t="s">
        <v>6</v>
      </c>
      <c r="F521">
        <v>62</v>
      </c>
      <c r="G521" t="s">
        <v>126</v>
      </c>
    </row>
    <row r="522" spans="2:7" hidden="1" x14ac:dyDescent="0.25">
      <c r="B522">
        <v>1953</v>
      </c>
      <c r="C522" t="s">
        <v>114</v>
      </c>
      <c r="D522" t="s">
        <v>5</v>
      </c>
      <c r="E522" t="s">
        <v>6</v>
      </c>
      <c r="F522">
        <v>83</v>
      </c>
      <c r="G522" t="s">
        <v>126</v>
      </c>
    </row>
    <row r="523" spans="2:7" hidden="1" x14ac:dyDescent="0.25">
      <c r="B523">
        <v>1954</v>
      </c>
      <c r="C523" t="s">
        <v>114</v>
      </c>
      <c r="D523" t="s">
        <v>5</v>
      </c>
      <c r="E523" t="s">
        <v>6</v>
      </c>
      <c r="F523">
        <v>71</v>
      </c>
      <c r="G523" t="s">
        <v>126</v>
      </c>
    </row>
    <row r="524" spans="2:7" hidden="1" x14ac:dyDescent="0.25">
      <c r="B524">
        <v>1955</v>
      </c>
      <c r="C524" t="s">
        <v>114</v>
      </c>
      <c r="D524" t="s">
        <v>5</v>
      </c>
      <c r="E524" t="s">
        <v>6</v>
      </c>
      <c r="F524">
        <v>200</v>
      </c>
      <c r="G524" t="s">
        <v>126</v>
      </c>
    </row>
    <row r="525" spans="2:7" hidden="1" x14ac:dyDescent="0.25">
      <c r="B525">
        <v>1956</v>
      </c>
      <c r="C525" t="s">
        <v>114</v>
      </c>
      <c r="D525" t="s">
        <v>5</v>
      </c>
      <c r="E525" t="s">
        <v>6</v>
      </c>
      <c r="F525">
        <v>559</v>
      </c>
      <c r="G525" t="s">
        <v>126</v>
      </c>
    </row>
    <row r="526" spans="2:7" hidden="1" x14ac:dyDescent="0.25">
      <c r="B526">
        <v>1957</v>
      </c>
      <c r="C526" t="s">
        <v>114</v>
      </c>
      <c r="D526" t="s">
        <v>5</v>
      </c>
      <c r="E526" t="s">
        <v>6</v>
      </c>
      <c r="F526">
        <v>1242</v>
      </c>
      <c r="G526" t="s">
        <v>126</v>
      </c>
    </row>
    <row r="527" spans="2:7" hidden="1" x14ac:dyDescent="0.25">
      <c r="B527">
        <v>1958</v>
      </c>
      <c r="C527" t="s">
        <v>114</v>
      </c>
      <c r="D527" t="s">
        <v>5</v>
      </c>
      <c r="E527" t="s">
        <v>6</v>
      </c>
      <c r="F527">
        <v>1521</v>
      </c>
      <c r="G527" t="s">
        <v>126</v>
      </c>
    </row>
    <row r="528" spans="2:7" hidden="1" x14ac:dyDescent="0.25">
      <c r="B528">
        <v>1959</v>
      </c>
      <c r="C528" t="s">
        <v>114</v>
      </c>
      <c r="D528" t="s">
        <v>5</v>
      </c>
      <c r="E528" t="s">
        <v>6</v>
      </c>
      <c r="F528">
        <v>1669</v>
      </c>
      <c r="G528" t="s">
        <v>126</v>
      </c>
    </row>
    <row r="529" spans="2:7" hidden="1" x14ac:dyDescent="0.25">
      <c r="B529">
        <v>1960</v>
      </c>
      <c r="C529" t="s">
        <v>114</v>
      </c>
      <c r="D529" t="s">
        <v>5</v>
      </c>
      <c r="E529" t="s">
        <v>6</v>
      </c>
      <c r="F529">
        <v>1967</v>
      </c>
      <c r="G529" t="s">
        <v>126</v>
      </c>
    </row>
    <row r="530" spans="2:7" hidden="1" x14ac:dyDescent="0.25">
      <c r="B530">
        <v>1961</v>
      </c>
      <c r="C530" t="s">
        <v>114</v>
      </c>
      <c r="D530" t="s">
        <v>5</v>
      </c>
      <c r="E530" t="s">
        <v>6</v>
      </c>
      <c r="F530">
        <v>1940</v>
      </c>
      <c r="G530" t="s">
        <v>126</v>
      </c>
    </row>
    <row r="531" spans="2:7" hidden="1" x14ac:dyDescent="0.25">
      <c r="B531">
        <v>1962</v>
      </c>
      <c r="C531" t="s">
        <v>114</v>
      </c>
      <c r="D531" t="s">
        <v>5</v>
      </c>
      <c r="E531" t="s">
        <v>6</v>
      </c>
      <c r="F531">
        <v>1792</v>
      </c>
      <c r="G531" t="s">
        <v>126</v>
      </c>
    </row>
    <row r="532" spans="2:7" hidden="1" x14ac:dyDescent="0.25">
      <c r="B532">
        <v>1963</v>
      </c>
      <c r="C532" t="s">
        <v>114</v>
      </c>
      <c r="D532" t="s">
        <v>5</v>
      </c>
      <c r="E532" t="s">
        <v>6</v>
      </c>
      <c r="F532">
        <v>1756</v>
      </c>
      <c r="G532" t="s">
        <v>126</v>
      </c>
    </row>
    <row r="533" spans="2:7" hidden="1" x14ac:dyDescent="0.25">
      <c r="B533">
        <v>1964</v>
      </c>
      <c r="C533" t="s">
        <v>114</v>
      </c>
      <c r="D533" t="s">
        <v>5</v>
      </c>
      <c r="E533" t="s">
        <v>6</v>
      </c>
      <c r="F533">
        <v>2627</v>
      </c>
      <c r="G533" t="s">
        <v>126</v>
      </c>
    </row>
    <row r="534" spans="2:7" hidden="1" x14ac:dyDescent="0.25">
      <c r="B534">
        <v>1965</v>
      </c>
      <c r="C534" t="s">
        <v>114</v>
      </c>
      <c r="D534" t="s">
        <v>5</v>
      </c>
      <c r="E534" t="s">
        <v>6</v>
      </c>
      <c r="F534">
        <v>2172</v>
      </c>
      <c r="G534" t="s">
        <v>126</v>
      </c>
    </row>
    <row r="535" spans="2:7" hidden="1" x14ac:dyDescent="0.25">
      <c r="B535">
        <v>1966</v>
      </c>
      <c r="C535" t="s">
        <v>114</v>
      </c>
      <c r="D535" t="s">
        <v>5</v>
      </c>
      <c r="E535" t="s">
        <v>6</v>
      </c>
      <c r="F535">
        <v>1783</v>
      </c>
      <c r="G535" t="s">
        <v>126</v>
      </c>
    </row>
    <row r="536" spans="2:7" hidden="1" x14ac:dyDescent="0.25">
      <c r="B536">
        <v>1967</v>
      </c>
      <c r="C536" t="s">
        <v>114</v>
      </c>
      <c r="D536" t="s">
        <v>5</v>
      </c>
      <c r="E536" t="s">
        <v>6</v>
      </c>
      <c r="F536">
        <v>1664</v>
      </c>
      <c r="G536" t="s">
        <v>126</v>
      </c>
    </row>
    <row r="537" spans="2:7" hidden="1" x14ac:dyDescent="0.25">
      <c r="B537">
        <v>1968</v>
      </c>
      <c r="C537" t="s">
        <v>114</v>
      </c>
      <c r="D537" t="s">
        <v>5</v>
      </c>
      <c r="E537" t="s">
        <v>6</v>
      </c>
      <c r="F537">
        <v>1520</v>
      </c>
      <c r="G537" t="s">
        <v>126</v>
      </c>
    </row>
    <row r="538" spans="2:7" hidden="1" x14ac:dyDescent="0.25">
      <c r="B538">
        <v>1969</v>
      </c>
      <c r="C538" t="s">
        <v>114</v>
      </c>
      <c r="D538" t="s">
        <v>5</v>
      </c>
      <c r="E538" t="s">
        <v>6</v>
      </c>
      <c r="F538">
        <v>1496</v>
      </c>
      <c r="G538" t="s">
        <v>126</v>
      </c>
    </row>
    <row r="539" spans="2:7" hidden="1" x14ac:dyDescent="0.25">
      <c r="B539">
        <v>1931</v>
      </c>
      <c r="C539" t="s">
        <v>128</v>
      </c>
      <c r="D539" t="s">
        <v>5</v>
      </c>
      <c r="E539" t="s">
        <v>6</v>
      </c>
      <c r="F539">
        <v>621</v>
      </c>
      <c r="G539" t="s">
        <v>126</v>
      </c>
    </row>
    <row r="540" spans="2:7" hidden="1" x14ac:dyDescent="0.25">
      <c r="B540">
        <v>1932</v>
      </c>
      <c r="C540" t="s">
        <v>128</v>
      </c>
      <c r="D540" t="s">
        <v>5</v>
      </c>
      <c r="E540" t="s">
        <v>6</v>
      </c>
      <c r="F540">
        <v>547</v>
      </c>
      <c r="G540" t="s">
        <v>126</v>
      </c>
    </row>
    <row r="541" spans="2:7" hidden="1" x14ac:dyDescent="0.25">
      <c r="B541">
        <v>1933</v>
      </c>
      <c r="C541" t="s">
        <v>128</v>
      </c>
      <c r="D541" t="s">
        <v>5</v>
      </c>
      <c r="E541" t="s">
        <v>6</v>
      </c>
      <c r="F541">
        <v>542</v>
      </c>
      <c r="G541" t="s">
        <v>126</v>
      </c>
    </row>
    <row r="542" spans="2:7" hidden="1" x14ac:dyDescent="0.25">
      <c r="B542">
        <v>1934</v>
      </c>
      <c r="C542" t="s">
        <v>128</v>
      </c>
      <c r="D542" t="s">
        <v>5</v>
      </c>
      <c r="E542" t="s">
        <v>6</v>
      </c>
      <c r="F542">
        <v>521</v>
      </c>
      <c r="G542" t="s">
        <v>126</v>
      </c>
    </row>
    <row r="543" spans="2:7" hidden="1" x14ac:dyDescent="0.25">
      <c r="B543">
        <v>1935</v>
      </c>
      <c r="C543" t="s">
        <v>128</v>
      </c>
      <c r="D543" t="s">
        <v>5</v>
      </c>
      <c r="E543" t="s">
        <v>6</v>
      </c>
      <c r="F543">
        <v>507</v>
      </c>
      <c r="G543" t="s">
        <v>126</v>
      </c>
    </row>
    <row r="544" spans="2:7" hidden="1" x14ac:dyDescent="0.25">
      <c r="B544">
        <v>1936</v>
      </c>
      <c r="C544" t="s">
        <v>128</v>
      </c>
      <c r="D544" t="s">
        <v>5</v>
      </c>
      <c r="E544" t="s">
        <v>6</v>
      </c>
      <c r="F544">
        <v>503</v>
      </c>
      <c r="G544" t="s">
        <v>126</v>
      </c>
    </row>
    <row r="545" spans="2:7" hidden="1" x14ac:dyDescent="0.25">
      <c r="B545">
        <v>1937</v>
      </c>
      <c r="C545" t="s">
        <v>128</v>
      </c>
      <c r="D545" t="s">
        <v>5</v>
      </c>
      <c r="E545" t="s">
        <v>6</v>
      </c>
      <c r="F545">
        <v>496</v>
      </c>
      <c r="G545" t="s">
        <v>126</v>
      </c>
    </row>
    <row r="546" spans="2:7" hidden="1" x14ac:dyDescent="0.25">
      <c r="B546">
        <v>1938</v>
      </c>
      <c r="C546" t="s">
        <v>128</v>
      </c>
      <c r="D546" t="s">
        <v>5</v>
      </c>
      <c r="E546" t="s">
        <v>6</v>
      </c>
      <c r="F546">
        <v>499</v>
      </c>
      <c r="G546" t="s">
        <v>126</v>
      </c>
    </row>
    <row r="547" spans="2:7" hidden="1" x14ac:dyDescent="0.25">
      <c r="B547">
        <v>1939</v>
      </c>
      <c r="C547" t="s">
        <v>128</v>
      </c>
      <c r="D547" t="s">
        <v>5</v>
      </c>
      <c r="E547" t="s">
        <v>6</v>
      </c>
      <c r="F547">
        <v>476</v>
      </c>
      <c r="G547" t="s">
        <v>126</v>
      </c>
    </row>
    <row r="548" spans="2:7" hidden="1" x14ac:dyDescent="0.25">
      <c r="B548">
        <v>1940</v>
      </c>
      <c r="C548" t="s">
        <v>128</v>
      </c>
      <c r="D548" t="s">
        <v>5</v>
      </c>
      <c r="E548" t="s">
        <v>6</v>
      </c>
      <c r="F548">
        <v>465</v>
      </c>
      <c r="G548" t="s">
        <v>126</v>
      </c>
    </row>
    <row r="549" spans="2:7" hidden="1" x14ac:dyDescent="0.25">
      <c r="B549">
        <v>1941</v>
      </c>
      <c r="C549" t="s">
        <v>128</v>
      </c>
      <c r="D549" t="s">
        <v>5</v>
      </c>
      <c r="E549" t="s">
        <v>6</v>
      </c>
      <c r="F549">
        <v>415</v>
      </c>
      <c r="G549" t="s">
        <v>126</v>
      </c>
    </row>
    <row r="550" spans="2:7" hidden="1" x14ac:dyDescent="0.25">
      <c r="B550">
        <v>1942</v>
      </c>
      <c r="C550" t="s">
        <v>128</v>
      </c>
      <c r="D550" t="s">
        <v>5</v>
      </c>
      <c r="E550" t="s">
        <v>6</v>
      </c>
      <c r="F550">
        <v>373</v>
      </c>
      <c r="G550" t="s">
        <v>126</v>
      </c>
    </row>
    <row r="551" spans="2:7" hidden="1" x14ac:dyDescent="0.25">
      <c r="B551">
        <v>1943</v>
      </c>
      <c r="C551" t="s">
        <v>128</v>
      </c>
      <c r="D551" t="s">
        <v>5</v>
      </c>
      <c r="E551" t="s">
        <v>6</v>
      </c>
      <c r="F551">
        <v>395</v>
      </c>
      <c r="G551" t="s">
        <v>126</v>
      </c>
    </row>
    <row r="552" spans="2:7" hidden="1" x14ac:dyDescent="0.25">
      <c r="B552">
        <v>1944</v>
      </c>
      <c r="C552" t="s">
        <v>128</v>
      </c>
      <c r="D552" t="s">
        <v>5</v>
      </c>
      <c r="E552" t="s">
        <v>6</v>
      </c>
      <c r="F552">
        <v>344</v>
      </c>
      <c r="G552" t="s">
        <v>126</v>
      </c>
    </row>
    <row r="553" spans="2:7" hidden="1" x14ac:dyDescent="0.25">
      <c r="B553">
        <v>1945</v>
      </c>
      <c r="C553" t="s">
        <v>128</v>
      </c>
      <c r="D553" t="s">
        <v>5</v>
      </c>
      <c r="E553" t="s">
        <v>6</v>
      </c>
      <c r="F553">
        <v>102</v>
      </c>
      <c r="G553" t="s">
        <v>126</v>
      </c>
    </row>
    <row r="554" spans="2:7" hidden="1" x14ac:dyDescent="0.25">
      <c r="B554">
        <v>1946</v>
      </c>
      <c r="C554" t="s">
        <v>128</v>
      </c>
      <c r="D554" t="s">
        <v>5</v>
      </c>
      <c r="E554" t="s">
        <v>6</v>
      </c>
      <c r="F554">
        <v>115</v>
      </c>
      <c r="G554" t="s">
        <v>126</v>
      </c>
    </row>
    <row r="555" spans="2:7" hidden="1" x14ac:dyDescent="0.25">
      <c r="B555">
        <v>1947</v>
      </c>
      <c r="C555" t="s">
        <v>128</v>
      </c>
      <c r="D555" t="s">
        <v>5</v>
      </c>
      <c r="E555" t="s">
        <v>6</v>
      </c>
      <c r="F555">
        <v>126</v>
      </c>
      <c r="G555" t="s">
        <v>126</v>
      </c>
    </row>
    <row r="556" spans="2:7" hidden="1" x14ac:dyDescent="0.25">
      <c r="B556">
        <v>1948</v>
      </c>
      <c r="C556" t="s">
        <v>128</v>
      </c>
      <c r="D556" t="s">
        <v>5</v>
      </c>
      <c r="E556" t="s">
        <v>6</v>
      </c>
      <c r="F556">
        <v>133</v>
      </c>
      <c r="G556" t="s">
        <v>126</v>
      </c>
    </row>
    <row r="557" spans="2:7" hidden="1" x14ac:dyDescent="0.25">
      <c r="B557">
        <v>1949</v>
      </c>
      <c r="C557" t="s">
        <v>128</v>
      </c>
      <c r="D557" t="s">
        <v>5</v>
      </c>
      <c r="E557" t="s">
        <v>6</v>
      </c>
      <c r="F557">
        <v>150</v>
      </c>
      <c r="G557" t="s">
        <v>126</v>
      </c>
    </row>
    <row r="558" spans="2:7" hidden="1" x14ac:dyDescent="0.25">
      <c r="B558">
        <v>1950</v>
      </c>
      <c r="C558" t="s">
        <v>128</v>
      </c>
      <c r="D558" t="s">
        <v>5</v>
      </c>
      <c r="E558" t="s">
        <v>6</v>
      </c>
      <c r="F558">
        <v>175</v>
      </c>
      <c r="G558" t="s">
        <v>126</v>
      </c>
    </row>
    <row r="559" spans="2:7" hidden="1" x14ac:dyDescent="0.25">
      <c r="B559">
        <v>1951</v>
      </c>
      <c r="C559" t="s">
        <v>128</v>
      </c>
      <c r="D559" t="s">
        <v>5</v>
      </c>
      <c r="E559" t="s">
        <v>6</v>
      </c>
      <c r="F559">
        <v>180</v>
      </c>
      <c r="G559" t="s">
        <v>126</v>
      </c>
    </row>
    <row r="560" spans="2:7" hidden="1" x14ac:dyDescent="0.25">
      <c r="B560">
        <v>1952</v>
      </c>
      <c r="C560" t="s">
        <v>128</v>
      </c>
      <c r="D560" t="s">
        <v>5</v>
      </c>
      <c r="E560" t="s">
        <v>6</v>
      </c>
      <c r="F560">
        <v>230</v>
      </c>
      <c r="G560" t="s">
        <v>126</v>
      </c>
    </row>
    <row r="561" spans="2:7" hidden="1" x14ac:dyDescent="0.25">
      <c r="B561">
        <v>1953</v>
      </c>
      <c r="C561" t="s">
        <v>128</v>
      </c>
      <c r="D561" t="s">
        <v>5</v>
      </c>
      <c r="E561" t="s">
        <v>6</v>
      </c>
      <c r="F561">
        <v>240</v>
      </c>
      <c r="G561" t="s">
        <v>126</v>
      </c>
    </row>
    <row r="562" spans="2:7" hidden="1" x14ac:dyDescent="0.25">
      <c r="B562">
        <v>1954</v>
      </c>
      <c r="C562" t="s">
        <v>128</v>
      </c>
      <c r="D562" t="s">
        <v>5</v>
      </c>
      <c r="E562" t="s">
        <v>6</v>
      </c>
      <c r="F562">
        <v>181</v>
      </c>
      <c r="G562" t="s">
        <v>126</v>
      </c>
    </row>
    <row r="563" spans="2:7" hidden="1" x14ac:dyDescent="0.25">
      <c r="B563">
        <v>1955</v>
      </c>
      <c r="C563" t="s">
        <v>128</v>
      </c>
      <c r="D563" t="s">
        <v>5</v>
      </c>
      <c r="E563" t="s">
        <v>6</v>
      </c>
      <c r="F563">
        <v>177</v>
      </c>
      <c r="G563" t="s">
        <v>126</v>
      </c>
    </row>
    <row r="564" spans="2:7" hidden="1" x14ac:dyDescent="0.25">
      <c r="B564">
        <v>1956</v>
      </c>
      <c r="C564" t="s">
        <v>128</v>
      </c>
      <c r="D564" t="s">
        <v>5</v>
      </c>
      <c r="E564" t="s">
        <v>6</v>
      </c>
      <c r="F564">
        <v>181</v>
      </c>
      <c r="G564" t="s">
        <v>126</v>
      </c>
    </row>
    <row r="565" spans="2:7" hidden="1" x14ac:dyDescent="0.25">
      <c r="B565">
        <v>1957</v>
      </c>
      <c r="C565" t="s">
        <v>128</v>
      </c>
      <c r="D565" t="s">
        <v>5</v>
      </c>
      <c r="E565" t="s">
        <v>6</v>
      </c>
      <c r="F565">
        <v>178</v>
      </c>
      <c r="G565" t="s">
        <v>126</v>
      </c>
    </row>
    <row r="566" spans="2:7" hidden="1" x14ac:dyDescent="0.25">
      <c r="B566">
        <v>1958</v>
      </c>
      <c r="C566" t="s">
        <v>128</v>
      </c>
      <c r="D566" t="s">
        <v>5</v>
      </c>
      <c r="E566" t="s">
        <v>6</v>
      </c>
      <c r="F566">
        <v>172</v>
      </c>
      <c r="G566" t="s">
        <v>126</v>
      </c>
    </row>
    <row r="567" spans="2:7" hidden="1" x14ac:dyDescent="0.25">
      <c r="B567">
        <v>1959</v>
      </c>
      <c r="C567" t="s">
        <v>128</v>
      </c>
      <c r="D567" t="s">
        <v>5</v>
      </c>
      <c r="E567" t="s">
        <v>6</v>
      </c>
      <c r="F567">
        <v>172</v>
      </c>
      <c r="G567" t="s">
        <v>126</v>
      </c>
    </row>
    <row r="568" spans="2:7" hidden="1" x14ac:dyDescent="0.25">
      <c r="B568">
        <v>1960</v>
      </c>
      <c r="C568" t="s">
        <v>128</v>
      </c>
      <c r="D568" t="s">
        <v>5</v>
      </c>
      <c r="E568" t="s">
        <v>6</v>
      </c>
      <c r="F568">
        <v>191</v>
      </c>
      <c r="G568" t="s">
        <v>126</v>
      </c>
    </row>
    <row r="569" spans="2:7" hidden="1" x14ac:dyDescent="0.25">
      <c r="B569">
        <v>1961</v>
      </c>
      <c r="C569" t="s">
        <v>128</v>
      </c>
      <c r="D569" t="s">
        <v>5</v>
      </c>
      <c r="E569" t="s">
        <v>6</v>
      </c>
      <c r="F569">
        <v>199</v>
      </c>
      <c r="G569" t="s">
        <v>126</v>
      </c>
    </row>
    <row r="570" spans="2:7" hidden="1" x14ac:dyDescent="0.25">
      <c r="B570">
        <v>1962</v>
      </c>
      <c r="C570" t="s">
        <v>128</v>
      </c>
      <c r="D570" t="s">
        <v>5</v>
      </c>
      <c r="E570" t="s">
        <v>6</v>
      </c>
      <c r="F570">
        <v>199</v>
      </c>
      <c r="G570" t="s">
        <v>126</v>
      </c>
    </row>
    <row r="571" spans="2:7" hidden="1" x14ac:dyDescent="0.25">
      <c r="B571">
        <v>1963</v>
      </c>
      <c r="C571" t="s">
        <v>128</v>
      </c>
      <c r="D571" t="s">
        <v>5</v>
      </c>
      <c r="E571" t="s">
        <v>6</v>
      </c>
      <c r="F571">
        <v>209</v>
      </c>
      <c r="G571" t="s">
        <v>126</v>
      </c>
    </row>
    <row r="572" spans="2:7" hidden="1" x14ac:dyDescent="0.25">
      <c r="B572">
        <v>1964</v>
      </c>
      <c r="C572" t="s">
        <v>128</v>
      </c>
      <c r="D572" t="s">
        <v>5</v>
      </c>
      <c r="E572" t="s">
        <v>6</v>
      </c>
      <c r="F572">
        <v>227</v>
      </c>
      <c r="G572" t="s">
        <v>126</v>
      </c>
    </row>
    <row r="573" spans="2:7" hidden="1" x14ac:dyDescent="0.25">
      <c r="B573">
        <v>1965</v>
      </c>
      <c r="C573" t="s">
        <v>128</v>
      </c>
      <c r="D573" t="s">
        <v>5</v>
      </c>
      <c r="E573" t="s">
        <v>6</v>
      </c>
      <c r="F573">
        <v>333</v>
      </c>
      <c r="G573" t="s">
        <v>126</v>
      </c>
    </row>
    <row r="574" spans="2:7" hidden="1" x14ac:dyDescent="0.25">
      <c r="B574">
        <v>1966</v>
      </c>
      <c r="C574" t="s">
        <v>128</v>
      </c>
      <c r="D574" t="s">
        <v>5</v>
      </c>
      <c r="E574" t="s">
        <v>6</v>
      </c>
      <c r="F574">
        <v>394</v>
      </c>
      <c r="G574" t="s">
        <v>126</v>
      </c>
    </row>
    <row r="575" spans="2:7" hidden="1" x14ac:dyDescent="0.25">
      <c r="B575">
        <v>1967</v>
      </c>
      <c r="C575" t="s">
        <v>128</v>
      </c>
      <c r="D575" t="s">
        <v>5</v>
      </c>
      <c r="E575" t="s">
        <v>6</v>
      </c>
      <c r="F575">
        <v>443</v>
      </c>
      <c r="G575" t="s">
        <v>126</v>
      </c>
    </row>
    <row r="576" spans="2:7" hidden="1" x14ac:dyDescent="0.25">
      <c r="B576">
        <v>1968</v>
      </c>
      <c r="C576" t="s">
        <v>128</v>
      </c>
      <c r="D576" t="s">
        <v>5</v>
      </c>
      <c r="E576" t="s">
        <v>6</v>
      </c>
      <c r="F576">
        <v>467</v>
      </c>
      <c r="G576" t="s">
        <v>126</v>
      </c>
    </row>
    <row r="577" spans="2:7" hidden="1" x14ac:dyDescent="0.25">
      <c r="B577">
        <v>1969</v>
      </c>
      <c r="C577" t="s">
        <v>128</v>
      </c>
      <c r="D577" t="s">
        <v>5</v>
      </c>
      <c r="E577" t="s">
        <v>6</v>
      </c>
      <c r="F577">
        <v>431</v>
      </c>
      <c r="G577" t="s">
        <v>126</v>
      </c>
    </row>
    <row r="578" spans="2:7" hidden="1" x14ac:dyDescent="0.25">
      <c r="B578">
        <v>1931</v>
      </c>
      <c r="C578" t="s">
        <v>116</v>
      </c>
      <c r="D578" t="s">
        <v>5</v>
      </c>
      <c r="E578" t="s">
        <v>6</v>
      </c>
      <c r="F578">
        <v>6649</v>
      </c>
      <c r="G578" t="s">
        <v>126</v>
      </c>
    </row>
    <row r="579" spans="2:7" hidden="1" x14ac:dyDescent="0.25">
      <c r="B579">
        <v>1932</v>
      </c>
      <c r="C579" t="s">
        <v>116</v>
      </c>
      <c r="D579" t="s">
        <v>5</v>
      </c>
      <c r="E579" t="s">
        <v>6</v>
      </c>
      <c r="F579">
        <v>7232</v>
      </c>
      <c r="G579" t="s">
        <v>126</v>
      </c>
    </row>
    <row r="580" spans="2:7" hidden="1" x14ac:dyDescent="0.25">
      <c r="B580">
        <v>1933</v>
      </c>
      <c r="C580" t="s">
        <v>116</v>
      </c>
      <c r="D580" t="s">
        <v>5</v>
      </c>
      <c r="E580" t="s">
        <v>6</v>
      </c>
      <c r="F580">
        <v>7260</v>
      </c>
      <c r="G580" t="s">
        <v>126</v>
      </c>
    </row>
    <row r="581" spans="2:7" hidden="1" x14ac:dyDescent="0.25">
      <c r="B581">
        <v>1934</v>
      </c>
      <c r="C581" t="s">
        <v>116</v>
      </c>
      <c r="D581" t="s">
        <v>5</v>
      </c>
      <c r="E581" t="s">
        <v>6</v>
      </c>
      <c r="F581">
        <v>8332</v>
      </c>
      <c r="G581" t="s">
        <v>126</v>
      </c>
    </row>
    <row r="582" spans="2:7" hidden="1" x14ac:dyDescent="0.25">
      <c r="B582">
        <v>1935</v>
      </c>
      <c r="C582" t="s">
        <v>116</v>
      </c>
      <c r="D582" t="s">
        <v>5</v>
      </c>
      <c r="E582" t="s">
        <v>6</v>
      </c>
      <c r="F582">
        <v>8244</v>
      </c>
      <c r="G582" t="s">
        <v>126</v>
      </c>
    </row>
    <row r="583" spans="2:7" hidden="1" x14ac:dyDescent="0.25">
      <c r="B583">
        <v>1936</v>
      </c>
      <c r="C583" t="s">
        <v>116</v>
      </c>
      <c r="D583" t="s">
        <v>5</v>
      </c>
      <c r="E583" t="s">
        <v>6</v>
      </c>
      <c r="F583">
        <v>8566</v>
      </c>
      <c r="G583" t="s">
        <v>126</v>
      </c>
    </row>
    <row r="584" spans="2:7" hidden="1" x14ac:dyDescent="0.25">
      <c r="B584">
        <v>1937</v>
      </c>
      <c r="C584" t="s">
        <v>116</v>
      </c>
      <c r="D584" t="s">
        <v>5</v>
      </c>
      <c r="E584" t="s">
        <v>6</v>
      </c>
      <c r="F584">
        <v>7037</v>
      </c>
      <c r="G584" t="s">
        <v>126</v>
      </c>
    </row>
    <row r="585" spans="2:7" hidden="1" x14ac:dyDescent="0.25">
      <c r="B585">
        <v>1938</v>
      </c>
      <c r="C585" t="s">
        <v>116</v>
      </c>
      <c r="D585" t="s">
        <v>5</v>
      </c>
      <c r="E585" t="s">
        <v>6</v>
      </c>
      <c r="F585">
        <v>6490</v>
      </c>
      <c r="G585" t="s">
        <v>126</v>
      </c>
    </row>
    <row r="586" spans="2:7" hidden="1" x14ac:dyDescent="0.25">
      <c r="B586">
        <v>1939</v>
      </c>
      <c r="C586" t="s">
        <v>116</v>
      </c>
      <c r="D586" t="s">
        <v>5</v>
      </c>
      <c r="E586" t="s">
        <v>6</v>
      </c>
      <c r="F586">
        <v>6141</v>
      </c>
      <c r="G586" t="s">
        <v>126</v>
      </c>
    </row>
    <row r="587" spans="2:7" hidden="1" x14ac:dyDescent="0.25">
      <c r="B587">
        <v>1940</v>
      </c>
      <c r="C587" t="s">
        <v>116</v>
      </c>
      <c r="D587" t="s">
        <v>5</v>
      </c>
      <c r="E587" t="s">
        <v>6</v>
      </c>
      <c r="F587">
        <v>5718</v>
      </c>
      <c r="G587" t="s">
        <v>126</v>
      </c>
    </row>
    <row r="588" spans="2:7" hidden="1" x14ac:dyDescent="0.25">
      <c r="B588">
        <v>1941</v>
      </c>
      <c r="C588" t="s">
        <v>116</v>
      </c>
      <c r="D588" t="s">
        <v>5</v>
      </c>
      <c r="E588" t="s">
        <v>6</v>
      </c>
      <c r="F588">
        <v>5376</v>
      </c>
      <c r="G588" t="s">
        <v>126</v>
      </c>
    </row>
    <row r="589" spans="2:7" hidden="1" x14ac:dyDescent="0.25">
      <c r="B589">
        <v>1942</v>
      </c>
      <c r="C589" t="s">
        <v>116</v>
      </c>
      <c r="D589" t="s">
        <v>5</v>
      </c>
      <c r="E589" t="s">
        <v>6</v>
      </c>
      <c r="F589">
        <v>5576</v>
      </c>
      <c r="G589" t="s">
        <v>126</v>
      </c>
    </row>
    <row r="590" spans="2:7" hidden="1" x14ac:dyDescent="0.25">
      <c r="B590">
        <v>1943</v>
      </c>
      <c r="C590" t="s">
        <v>116</v>
      </c>
      <c r="D590" t="s">
        <v>5</v>
      </c>
      <c r="E590" t="s">
        <v>6</v>
      </c>
      <c r="F590">
        <v>5190</v>
      </c>
      <c r="G590" t="s">
        <v>126</v>
      </c>
    </row>
    <row r="591" spans="2:7" hidden="1" x14ac:dyDescent="0.25">
      <c r="B591">
        <v>1944</v>
      </c>
      <c r="C591" t="s">
        <v>116</v>
      </c>
      <c r="D591" t="s">
        <v>5</v>
      </c>
      <c r="E591" t="s">
        <v>6</v>
      </c>
      <c r="F591">
        <v>3469</v>
      </c>
      <c r="G591" t="s">
        <v>126</v>
      </c>
    </row>
    <row r="592" spans="2:7" hidden="1" x14ac:dyDescent="0.25">
      <c r="B592">
        <v>1945</v>
      </c>
      <c r="C592" t="s">
        <v>116</v>
      </c>
      <c r="D592" t="s">
        <v>5</v>
      </c>
      <c r="E592" t="s">
        <v>6</v>
      </c>
      <c r="F592">
        <v>4606</v>
      </c>
      <c r="G592" t="s">
        <v>126</v>
      </c>
    </row>
    <row r="593" spans="2:7" hidden="1" x14ac:dyDescent="0.25">
      <c r="B593">
        <v>1946</v>
      </c>
      <c r="C593" t="s">
        <v>116</v>
      </c>
      <c r="D593" t="s">
        <v>5</v>
      </c>
      <c r="E593" t="s">
        <v>6</v>
      </c>
      <c r="F593">
        <v>4190</v>
      </c>
      <c r="G593" t="s">
        <v>126</v>
      </c>
    </row>
    <row r="594" spans="2:7" hidden="1" x14ac:dyDescent="0.25">
      <c r="B594">
        <v>1947</v>
      </c>
      <c r="C594" t="s">
        <v>116</v>
      </c>
      <c r="D594" t="s">
        <v>5</v>
      </c>
      <c r="E594" t="s">
        <v>6</v>
      </c>
      <c r="F594">
        <v>3736</v>
      </c>
      <c r="G594" t="s">
        <v>126</v>
      </c>
    </row>
    <row r="595" spans="2:7" hidden="1" x14ac:dyDescent="0.25">
      <c r="B595">
        <v>1948</v>
      </c>
      <c r="C595" t="s">
        <v>116</v>
      </c>
      <c r="D595" t="s">
        <v>5</v>
      </c>
      <c r="E595" t="s">
        <v>6</v>
      </c>
      <c r="F595">
        <v>4084</v>
      </c>
      <c r="G595" t="s">
        <v>126</v>
      </c>
    </row>
    <row r="596" spans="2:7" hidden="1" x14ac:dyDescent="0.25">
      <c r="B596">
        <v>1949</v>
      </c>
      <c r="C596" t="s">
        <v>116</v>
      </c>
      <c r="D596" t="s">
        <v>5</v>
      </c>
      <c r="E596" t="s">
        <v>6</v>
      </c>
      <c r="F596">
        <v>4600</v>
      </c>
      <c r="G596" t="s">
        <v>126</v>
      </c>
    </row>
    <row r="597" spans="2:7" hidden="1" x14ac:dyDescent="0.25">
      <c r="B597">
        <v>1950</v>
      </c>
      <c r="C597" t="s">
        <v>116</v>
      </c>
      <c r="D597" t="s">
        <v>5</v>
      </c>
      <c r="E597" t="s">
        <v>6</v>
      </c>
      <c r="F597">
        <v>5200</v>
      </c>
      <c r="G597" t="s">
        <v>126</v>
      </c>
    </row>
    <row r="598" spans="2:7" hidden="1" x14ac:dyDescent="0.25">
      <c r="B598">
        <v>1951</v>
      </c>
      <c r="C598" t="s">
        <v>116</v>
      </c>
      <c r="D598" t="s">
        <v>5</v>
      </c>
      <c r="E598" t="s">
        <v>6</v>
      </c>
      <c r="F598">
        <v>6400</v>
      </c>
      <c r="G598" t="s">
        <v>126</v>
      </c>
    </row>
    <row r="599" spans="2:7" hidden="1" x14ac:dyDescent="0.25">
      <c r="B599">
        <v>1952</v>
      </c>
      <c r="C599" t="s">
        <v>116</v>
      </c>
      <c r="D599" t="s">
        <v>5</v>
      </c>
      <c r="E599" t="s">
        <v>6</v>
      </c>
      <c r="F599">
        <v>8300</v>
      </c>
      <c r="G599" t="s">
        <v>126</v>
      </c>
    </row>
    <row r="600" spans="2:7" hidden="1" x14ac:dyDescent="0.25">
      <c r="B600">
        <v>1953</v>
      </c>
      <c r="C600" t="s">
        <v>116</v>
      </c>
      <c r="D600" t="s">
        <v>5</v>
      </c>
      <c r="E600" t="s">
        <v>6</v>
      </c>
      <c r="F600">
        <v>9200</v>
      </c>
      <c r="G600" t="s">
        <v>126</v>
      </c>
    </row>
    <row r="601" spans="2:7" hidden="1" x14ac:dyDescent="0.25">
      <c r="B601">
        <v>1954</v>
      </c>
      <c r="C601" t="s">
        <v>116</v>
      </c>
      <c r="D601" t="s">
        <v>5</v>
      </c>
      <c r="E601" t="s">
        <v>6</v>
      </c>
      <c r="F601">
        <v>9587</v>
      </c>
      <c r="G601" t="s">
        <v>126</v>
      </c>
    </row>
    <row r="602" spans="2:7" hidden="1" x14ac:dyDescent="0.25">
      <c r="B602">
        <v>1955</v>
      </c>
      <c r="C602" t="s">
        <v>116</v>
      </c>
      <c r="D602" t="s">
        <v>5</v>
      </c>
      <c r="E602" t="s">
        <v>6</v>
      </c>
      <c r="F602">
        <v>10388</v>
      </c>
      <c r="G602" t="s">
        <v>126</v>
      </c>
    </row>
    <row r="603" spans="2:7" hidden="1" x14ac:dyDescent="0.25">
      <c r="B603">
        <v>1956</v>
      </c>
      <c r="C603" t="s">
        <v>116</v>
      </c>
      <c r="D603" t="s">
        <v>5</v>
      </c>
      <c r="E603" t="s">
        <v>6</v>
      </c>
      <c r="F603">
        <v>10747</v>
      </c>
      <c r="G603" t="s">
        <v>126</v>
      </c>
    </row>
    <row r="604" spans="2:7" hidden="1" x14ac:dyDescent="0.25">
      <c r="B604">
        <v>1957</v>
      </c>
      <c r="C604" t="s">
        <v>116</v>
      </c>
      <c r="D604" t="s">
        <v>5</v>
      </c>
      <c r="E604" t="s">
        <v>6</v>
      </c>
      <c r="F604">
        <v>11034</v>
      </c>
      <c r="G604" t="s">
        <v>126</v>
      </c>
    </row>
    <row r="605" spans="2:7" hidden="1" x14ac:dyDescent="0.25">
      <c r="B605">
        <v>1958</v>
      </c>
      <c r="C605" t="s">
        <v>116</v>
      </c>
      <c r="D605" t="s">
        <v>5</v>
      </c>
      <c r="E605" t="s">
        <v>6</v>
      </c>
      <c r="F605">
        <v>11157</v>
      </c>
      <c r="G605" t="s">
        <v>126</v>
      </c>
    </row>
    <row r="606" spans="2:7" hidden="1" x14ac:dyDescent="0.25">
      <c r="B606">
        <v>1959</v>
      </c>
      <c r="C606" t="s">
        <v>116</v>
      </c>
      <c r="D606" t="s">
        <v>5</v>
      </c>
      <c r="E606" t="s">
        <v>6</v>
      </c>
      <c r="F606">
        <v>11257</v>
      </c>
      <c r="G606" t="s">
        <v>126</v>
      </c>
    </row>
    <row r="607" spans="2:7" hidden="1" x14ac:dyDescent="0.25">
      <c r="B607">
        <v>1960</v>
      </c>
      <c r="C607" t="s">
        <v>116</v>
      </c>
      <c r="D607" t="s">
        <v>5</v>
      </c>
      <c r="E607" t="s">
        <v>6</v>
      </c>
      <c r="F607">
        <v>11319</v>
      </c>
      <c r="G607" t="s">
        <v>126</v>
      </c>
    </row>
    <row r="608" spans="2:7" hidden="1" x14ac:dyDescent="0.25">
      <c r="B608">
        <v>1961</v>
      </c>
      <c r="C608" t="s">
        <v>116</v>
      </c>
      <c r="D608" t="s">
        <v>5</v>
      </c>
      <c r="E608" t="s">
        <v>6</v>
      </c>
      <c r="F608">
        <v>11399</v>
      </c>
      <c r="G608" t="s">
        <v>126</v>
      </c>
    </row>
    <row r="609" spans="2:7" hidden="1" x14ac:dyDescent="0.25">
      <c r="B609">
        <v>1962</v>
      </c>
      <c r="C609" t="s">
        <v>116</v>
      </c>
      <c r="D609" t="s">
        <v>5</v>
      </c>
      <c r="E609" t="s">
        <v>6</v>
      </c>
      <c r="F609">
        <v>11676</v>
      </c>
      <c r="G609" t="s">
        <v>126</v>
      </c>
    </row>
    <row r="610" spans="2:7" hidden="1" x14ac:dyDescent="0.25">
      <c r="B610">
        <v>1963</v>
      </c>
      <c r="C610" t="s">
        <v>116</v>
      </c>
      <c r="D610" t="s">
        <v>5</v>
      </c>
      <c r="E610" t="s">
        <v>6</v>
      </c>
      <c r="F610">
        <v>12040</v>
      </c>
      <c r="G610" t="s">
        <v>126</v>
      </c>
    </row>
    <row r="611" spans="2:7" hidden="1" x14ac:dyDescent="0.25">
      <c r="B611">
        <v>1964</v>
      </c>
      <c r="C611" t="s">
        <v>116</v>
      </c>
      <c r="D611" t="s">
        <v>5</v>
      </c>
      <c r="E611" t="s">
        <v>6</v>
      </c>
      <c r="F611">
        <v>12199</v>
      </c>
      <c r="G611" t="s">
        <v>126</v>
      </c>
    </row>
    <row r="612" spans="2:7" hidden="1" x14ac:dyDescent="0.25">
      <c r="B612">
        <v>1965</v>
      </c>
      <c r="C612" t="s">
        <v>116</v>
      </c>
      <c r="D612" t="s">
        <v>5</v>
      </c>
      <c r="E612" t="s">
        <v>6</v>
      </c>
      <c r="F612">
        <v>12372</v>
      </c>
      <c r="G612" t="s">
        <v>126</v>
      </c>
    </row>
    <row r="613" spans="2:7" hidden="1" x14ac:dyDescent="0.25">
      <c r="B613">
        <v>1966</v>
      </c>
      <c r="C613" t="s">
        <v>116</v>
      </c>
      <c r="D613" t="s">
        <v>5</v>
      </c>
      <c r="E613" t="s">
        <v>6</v>
      </c>
      <c r="F613">
        <v>12622</v>
      </c>
      <c r="G613" t="s">
        <v>126</v>
      </c>
    </row>
    <row r="614" spans="2:7" hidden="1" x14ac:dyDescent="0.25">
      <c r="B614">
        <v>1967</v>
      </c>
      <c r="C614" t="s">
        <v>116</v>
      </c>
      <c r="D614" t="s">
        <v>5</v>
      </c>
      <c r="E614" t="s">
        <v>6</v>
      </c>
      <c r="F614">
        <v>12997</v>
      </c>
      <c r="G614" t="s">
        <v>126</v>
      </c>
    </row>
    <row r="615" spans="2:7" hidden="1" x14ac:dyDescent="0.25">
      <c r="B615">
        <v>1968</v>
      </c>
      <c r="C615" t="s">
        <v>116</v>
      </c>
      <c r="D615" t="s">
        <v>5</v>
      </c>
      <c r="E615" t="s">
        <v>6</v>
      </c>
      <c r="F615">
        <v>13075</v>
      </c>
      <c r="G615" t="s">
        <v>126</v>
      </c>
    </row>
    <row r="616" spans="2:7" hidden="1" x14ac:dyDescent="0.25">
      <c r="B616">
        <v>1969</v>
      </c>
      <c r="C616" t="s">
        <v>116</v>
      </c>
      <c r="D616" t="s">
        <v>5</v>
      </c>
      <c r="E616" t="s">
        <v>6</v>
      </c>
      <c r="F616">
        <v>13037</v>
      </c>
      <c r="G616" t="s">
        <v>126</v>
      </c>
    </row>
    <row r="617" spans="2:7" hidden="1" x14ac:dyDescent="0.25">
      <c r="B617">
        <v>1866</v>
      </c>
      <c r="C617" t="s">
        <v>114</v>
      </c>
      <c r="D617" t="s">
        <v>5</v>
      </c>
      <c r="E617" t="s">
        <v>6</v>
      </c>
      <c r="F617">
        <v>0.1</v>
      </c>
      <c r="G617" t="s">
        <v>39</v>
      </c>
    </row>
    <row r="618" spans="2:7" hidden="1" x14ac:dyDescent="0.25">
      <c r="B618">
        <v>1867</v>
      </c>
      <c r="C618" t="s">
        <v>114</v>
      </c>
      <c r="D618" t="s">
        <v>5</v>
      </c>
      <c r="E618" t="s">
        <v>6</v>
      </c>
      <c r="F618">
        <v>0.1</v>
      </c>
      <c r="G618" t="s">
        <v>39</v>
      </c>
    </row>
    <row r="619" spans="2:7" hidden="1" x14ac:dyDescent="0.25">
      <c r="B619">
        <v>1868</v>
      </c>
      <c r="C619" t="s">
        <v>114</v>
      </c>
      <c r="D619" t="s">
        <v>5</v>
      </c>
      <c r="E619" t="s">
        <v>6</v>
      </c>
      <c r="F619">
        <v>0</v>
      </c>
      <c r="G619" t="s">
        <v>39</v>
      </c>
    </row>
    <row r="620" spans="2:7" hidden="1" x14ac:dyDescent="0.25">
      <c r="B620">
        <v>1869</v>
      </c>
      <c r="C620" t="s">
        <v>114</v>
      </c>
      <c r="D620" t="s">
        <v>5</v>
      </c>
      <c r="E620" t="s">
        <v>6</v>
      </c>
      <c r="F620">
        <v>0</v>
      </c>
      <c r="G620" t="s">
        <v>39</v>
      </c>
    </row>
    <row r="621" spans="2:7" hidden="1" x14ac:dyDescent="0.25">
      <c r="B621">
        <v>1870</v>
      </c>
      <c r="C621" t="s">
        <v>114</v>
      </c>
      <c r="D621" t="s">
        <v>5</v>
      </c>
      <c r="E621" t="s">
        <v>6</v>
      </c>
      <c r="F621">
        <v>0</v>
      </c>
      <c r="G621" t="s">
        <v>39</v>
      </c>
    </row>
    <row r="622" spans="2:7" hidden="1" x14ac:dyDescent="0.25">
      <c r="B622">
        <v>1871</v>
      </c>
      <c r="C622" t="s">
        <v>114</v>
      </c>
      <c r="D622" t="s">
        <v>5</v>
      </c>
      <c r="E622" t="s">
        <v>6</v>
      </c>
      <c r="F622">
        <v>0</v>
      </c>
      <c r="G622" t="s">
        <v>39</v>
      </c>
    </row>
    <row r="623" spans="2:7" hidden="1" x14ac:dyDescent="0.25">
      <c r="B623">
        <v>1872</v>
      </c>
      <c r="C623" t="s">
        <v>114</v>
      </c>
      <c r="D623" t="s">
        <v>5</v>
      </c>
      <c r="E623" t="s">
        <v>6</v>
      </c>
      <c r="F623">
        <v>0</v>
      </c>
      <c r="G623" t="s">
        <v>39</v>
      </c>
    </row>
    <row r="624" spans="2:7" hidden="1" x14ac:dyDescent="0.25">
      <c r="B624">
        <v>1873</v>
      </c>
      <c r="C624" t="s">
        <v>114</v>
      </c>
      <c r="D624" t="s">
        <v>5</v>
      </c>
      <c r="E624" t="s">
        <v>6</v>
      </c>
      <c r="F624">
        <v>0</v>
      </c>
      <c r="G624" t="s">
        <v>39</v>
      </c>
    </row>
    <row r="625" spans="2:7" hidden="1" x14ac:dyDescent="0.25">
      <c r="B625">
        <v>1874</v>
      </c>
      <c r="C625" t="s">
        <v>114</v>
      </c>
      <c r="D625" t="s">
        <v>5</v>
      </c>
      <c r="E625" t="s">
        <v>6</v>
      </c>
      <c r="F625">
        <v>0.1</v>
      </c>
      <c r="G625" t="s">
        <v>39</v>
      </c>
    </row>
    <row r="626" spans="2:7" hidden="1" x14ac:dyDescent="0.25">
      <c r="B626">
        <v>1875</v>
      </c>
      <c r="C626" t="s">
        <v>114</v>
      </c>
      <c r="D626" t="s">
        <v>5</v>
      </c>
      <c r="E626" t="s">
        <v>6</v>
      </c>
      <c r="F626">
        <v>0.1</v>
      </c>
      <c r="G626" t="s">
        <v>39</v>
      </c>
    </row>
    <row r="627" spans="2:7" hidden="1" x14ac:dyDescent="0.25">
      <c r="B627">
        <v>1876</v>
      </c>
      <c r="C627" t="s">
        <v>114</v>
      </c>
      <c r="D627" t="s">
        <v>5</v>
      </c>
      <c r="E627" t="s">
        <v>6</v>
      </c>
      <c r="F627">
        <v>0.4</v>
      </c>
      <c r="G627" t="s">
        <v>39</v>
      </c>
    </row>
    <row r="628" spans="2:7" hidden="1" x14ac:dyDescent="0.25">
      <c r="B628">
        <v>1877</v>
      </c>
      <c r="C628" t="s">
        <v>114</v>
      </c>
      <c r="D628" t="s">
        <v>5</v>
      </c>
      <c r="E628" t="s">
        <v>6</v>
      </c>
      <c r="F628">
        <v>0.4</v>
      </c>
      <c r="G628" t="s">
        <v>39</v>
      </c>
    </row>
    <row r="629" spans="2:7" hidden="1" x14ac:dyDescent="0.25">
      <c r="B629">
        <v>1878</v>
      </c>
      <c r="C629" t="s">
        <v>114</v>
      </c>
      <c r="D629" t="s">
        <v>5</v>
      </c>
      <c r="E629" t="s">
        <v>6</v>
      </c>
      <c r="F629">
        <v>0.5</v>
      </c>
      <c r="G629" t="s">
        <v>39</v>
      </c>
    </row>
    <row r="630" spans="2:7" hidden="1" x14ac:dyDescent="0.25">
      <c r="B630">
        <v>1879</v>
      </c>
      <c r="C630" t="s">
        <v>114</v>
      </c>
      <c r="D630" t="s">
        <v>5</v>
      </c>
      <c r="E630" t="s">
        <v>6</v>
      </c>
      <c r="F630">
        <v>0.4</v>
      </c>
      <c r="G630" t="s">
        <v>39</v>
      </c>
    </row>
    <row r="631" spans="2:7" hidden="1" x14ac:dyDescent="0.25">
      <c r="B631">
        <v>1880</v>
      </c>
      <c r="C631" t="s">
        <v>114</v>
      </c>
      <c r="D631" t="s">
        <v>5</v>
      </c>
      <c r="E631" t="s">
        <v>6</v>
      </c>
      <c r="F631">
        <v>0.3</v>
      </c>
      <c r="G631" t="s">
        <v>39</v>
      </c>
    </row>
    <row r="632" spans="2:7" hidden="1" x14ac:dyDescent="0.25">
      <c r="B632">
        <v>1881</v>
      </c>
      <c r="C632" t="s">
        <v>114</v>
      </c>
      <c r="D632" t="s">
        <v>5</v>
      </c>
      <c r="E632" t="s">
        <v>6</v>
      </c>
      <c r="F632">
        <v>0.1</v>
      </c>
      <c r="G632" t="s">
        <v>39</v>
      </c>
    </row>
    <row r="633" spans="2:7" hidden="1" x14ac:dyDescent="0.25">
      <c r="B633">
        <v>1882</v>
      </c>
      <c r="C633" t="s">
        <v>114</v>
      </c>
      <c r="D633" t="s">
        <v>5</v>
      </c>
      <c r="E633" t="s">
        <v>6</v>
      </c>
      <c r="F633">
        <v>0.1</v>
      </c>
      <c r="G633" t="s">
        <v>39</v>
      </c>
    </row>
    <row r="634" spans="2:7" hidden="1" x14ac:dyDescent="0.25">
      <c r="B634">
        <v>1883</v>
      </c>
      <c r="C634" t="s">
        <v>114</v>
      </c>
      <c r="D634" t="s">
        <v>5</v>
      </c>
      <c r="E634" t="s">
        <v>6</v>
      </c>
      <c r="F634">
        <v>0.3</v>
      </c>
      <c r="G634" t="s">
        <v>39</v>
      </c>
    </row>
    <row r="635" spans="2:7" hidden="1" x14ac:dyDescent="0.25">
      <c r="B635">
        <v>1884</v>
      </c>
      <c r="C635" t="s">
        <v>114</v>
      </c>
      <c r="D635" t="s">
        <v>5</v>
      </c>
      <c r="E635" t="s">
        <v>6</v>
      </c>
      <c r="F635">
        <v>0.4</v>
      </c>
      <c r="G635" t="s">
        <v>39</v>
      </c>
    </row>
    <row r="636" spans="2:7" hidden="1" x14ac:dyDescent="0.25">
      <c r="B636">
        <v>1885</v>
      </c>
      <c r="C636" t="s">
        <v>114</v>
      </c>
      <c r="D636" t="s">
        <v>5</v>
      </c>
      <c r="E636" t="s">
        <v>6</v>
      </c>
      <c r="F636">
        <v>0.3</v>
      </c>
      <c r="G636" t="s">
        <v>39</v>
      </c>
    </row>
    <row r="637" spans="2:7" hidden="1" x14ac:dyDescent="0.25">
      <c r="B637">
        <v>1886</v>
      </c>
      <c r="C637" t="s">
        <v>114</v>
      </c>
      <c r="D637" t="s">
        <v>5</v>
      </c>
      <c r="E637" t="s">
        <v>6</v>
      </c>
      <c r="F637">
        <v>0.3</v>
      </c>
      <c r="G637" t="s">
        <v>39</v>
      </c>
    </row>
    <row r="638" spans="2:7" hidden="1" x14ac:dyDescent="0.25">
      <c r="B638">
        <v>1887</v>
      </c>
      <c r="C638" t="s">
        <v>114</v>
      </c>
      <c r="D638" t="s">
        <v>5</v>
      </c>
      <c r="E638" t="s">
        <v>6</v>
      </c>
      <c r="F638">
        <v>0.1</v>
      </c>
      <c r="G638" t="s">
        <v>39</v>
      </c>
    </row>
    <row r="639" spans="2:7" hidden="1" x14ac:dyDescent="0.25">
      <c r="B639">
        <v>1888</v>
      </c>
      <c r="C639" t="s">
        <v>114</v>
      </c>
      <c r="D639" t="s">
        <v>5</v>
      </c>
      <c r="E639" t="s">
        <v>6</v>
      </c>
      <c r="F639">
        <v>0.1</v>
      </c>
      <c r="G639" t="s">
        <v>39</v>
      </c>
    </row>
    <row r="640" spans="2:7" hidden="1" x14ac:dyDescent="0.25">
      <c r="B640">
        <v>1889</v>
      </c>
      <c r="C640" t="s">
        <v>114</v>
      </c>
      <c r="D640" t="s">
        <v>5</v>
      </c>
      <c r="E640" t="s">
        <v>6</v>
      </c>
      <c r="F640">
        <v>0.1</v>
      </c>
      <c r="G640" t="s">
        <v>39</v>
      </c>
    </row>
    <row r="641" spans="2:7" hidden="1" x14ac:dyDescent="0.25">
      <c r="B641">
        <v>1890</v>
      </c>
      <c r="C641" t="s">
        <v>114</v>
      </c>
      <c r="D641" t="s">
        <v>5</v>
      </c>
      <c r="E641" t="s">
        <v>6</v>
      </c>
      <c r="F641">
        <v>0.4</v>
      </c>
      <c r="G641" t="s">
        <v>39</v>
      </c>
    </row>
    <row r="642" spans="2:7" hidden="1" x14ac:dyDescent="0.25">
      <c r="B642">
        <v>1891</v>
      </c>
      <c r="C642" t="s">
        <v>114</v>
      </c>
      <c r="D642" t="s">
        <v>5</v>
      </c>
      <c r="E642" t="s">
        <v>6</v>
      </c>
      <c r="F642">
        <v>1</v>
      </c>
      <c r="G642" t="s">
        <v>39</v>
      </c>
    </row>
    <row r="643" spans="2:7" hidden="1" x14ac:dyDescent="0.25">
      <c r="B643">
        <v>1892</v>
      </c>
      <c r="C643" t="s">
        <v>114</v>
      </c>
      <c r="D643" t="s">
        <v>5</v>
      </c>
      <c r="E643" t="s">
        <v>6</v>
      </c>
      <c r="F643">
        <v>3</v>
      </c>
      <c r="G643" t="s">
        <v>39</v>
      </c>
    </row>
    <row r="644" spans="2:7" hidden="1" x14ac:dyDescent="0.25">
      <c r="B644">
        <v>1893</v>
      </c>
      <c r="C644" t="s">
        <v>114</v>
      </c>
      <c r="D644" t="s">
        <v>5</v>
      </c>
      <c r="E644" t="s">
        <v>6</v>
      </c>
      <c r="F644">
        <v>3</v>
      </c>
      <c r="G644" t="s">
        <v>39</v>
      </c>
    </row>
    <row r="645" spans="2:7" hidden="1" x14ac:dyDescent="0.25">
      <c r="B645">
        <v>1894</v>
      </c>
      <c r="C645" t="s">
        <v>114</v>
      </c>
      <c r="D645" t="s">
        <v>5</v>
      </c>
      <c r="E645" t="s">
        <v>6</v>
      </c>
      <c r="F645">
        <v>3</v>
      </c>
      <c r="G645" t="s">
        <v>39</v>
      </c>
    </row>
    <row r="646" spans="2:7" hidden="1" x14ac:dyDescent="0.25">
      <c r="B646">
        <v>1895</v>
      </c>
      <c r="C646" t="s">
        <v>114</v>
      </c>
      <c r="D646" t="s">
        <v>5</v>
      </c>
      <c r="E646" t="s">
        <v>6</v>
      </c>
      <c r="F646">
        <v>4</v>
      </c>
      <c r="G646" t="s">
        <v>39</v>
      </c>
    </row>
    <row r="647" spans="2:7" hidden="1" x14ac:dyDescent="0.25">
      <c r="B647">
        <v>1896</v>
      </c>
      <c r="C647" t="s">
        <v>114</v>
      </c>
      <c r="D647" t="s">
        <v>5</v>
      </c>
      <c r="E647" t="s">
        <v>6</v>
      </c>
      <c r="F647">
        <v>3</v>
      </c>
      <c r="G647" t="s">
        <v>39</v>
      </c>
    </row>
    <row r="648" spans="2:7" hidden="1" x14ac:dyDescent="0.25">
      <c r="B648">
        <v>1897</v>
      </c>
      <c r="C648" t="s">
        <v>114</v>
      </c>
      <c r="D648" t="s">
        <v>5</v>
      </c>
      <c r="E648" t="s">
        <v>6</v>
      </c>
      <c r="F648">
        <v>2</v>
      </c>
      <c r="G648" t="s">
        <v>39</v>
      </c>
    </row>
    <row r="649" spans="2:7" hidden="1" x14ac:dyDescent="0.25">
      <c r="B649">
        <v>1898</v>
      </c>
      <c r="C649" t="s">
        <v>114</v>
      </c>
      <c r="D649" t="s">
        <v>5</v>
      </c>
      <c r="E649" t="s">
        <v>6</v>
      </c>
      <c r="F649">
        <v>2</v>
      </c>
      <c r="G649" t="s">
        <v>39</v>
      </c>
    </row>
    <row r="650" spans="2:7" hidden="1" x14ac:dyDescent="0.25">
      <c r="B650">
        <v>1899</v>
      </c>
      <c r="C650" t="s">
        <v>114</v>
      </c>
      <c r="D650" t="s">
        <v>5</v>
      </c>
      <c r="E650" t="s">
        <v>6</v>
      </c>
      <c r="F650">
        <v>2</v>
      </c>
      <c r="G650" t="s">
        <v>39</v>
      </c>
    </row>
    <row r="651" spans="2:7" hidden="1" x14ac:dyDescent="0.25">
      <c r="B651">
        <v>1900</v>
      </c>
      <c r="C651" t="s">
        <v>114</v>
      </c>
      <c r="D651" t="s">
        <v>5</v>
      </c>
      <c r="E651" t="s">
        <v>6</v>
      </c>
      <c r="F651">
        <v>2</v>
      </c>
      <c r="G651" t="s">
        <v>39</v>
      </c>
    </row>
    <row r="652" spans="2:7" hidden="1" x14ac:dyDescent="0.25">
      <c r="B652">
        <v>1901</v>
      </c>
      <c r="C652" t="s">
        <v>114</v>
      </c>
      <c r="D652" t="s">
        <v>5</v>
      </c>
      <c r="E652" t="s">
        <v>6</v>
      </c>
      <c r="F652">
        <v>2</v>
      </c>
      <c r="G652" t="s">
        <v>39</v>
      </c>
    </row>
    <row r="653" spans="2:7" hidden="1" x14ac:dyDescent="0.25">
      <c r="B653">
        <v>1902</v>
      </c>
      <c r="C653" t="s">
        <v>114</v>
      </c>
      <c r="D653" t="s">
        <v>5</v>
      </c>
      <c r="E653" t="s">
        <v>6</v>
      </c>
      <c r="F653">
        <v>3</v>
      </c>
      <c r="G653" t="s">
        <v>39</v>
      </c>
    </row>
    <row r="654" spans="2:7" hidden="1" x14ac:dyDescent="0.25">
      <c r="B654">
        <v>1903</v>
      </c>
      <c r="C654" t="s">
        <v>114</v>
      </c>
      <c r="D654" t="s">
        <v>5</v>
      </c>
      <c r="E654" t="s">
        <v>6</v>
      </c>
      <c r="F654">
        <v>3</v>
      </c>
      <c r="G654" t="s">
        <v>39</v>
      </c>
    </row>
    <row r="655" spans="2:7" hidden="1" x14ac:dyDescent="0.25">
      <c r="B655">
        <v>1904</v>
      </c>
      <c r="C655" t="s">
        <v>114</v>
      </c>
      <c r="D655" t="s">
        <v>5</v>
      </c>
      <c r="E655" t="s">
        <v>6</v>
      </c>
      <c r="F655">
        <v>4</v>
      </c>
      <c r="G655" t="s">
        <v>39</v>
      </c>
    </row>
    <row r="656" spans="2:7" hidden="1" x14ac:dyDescent="0.25">
      <c r="B656">
        <v>1905</v>
      </c>
      <c r="C656" t="s">
        <v>114</v>
      </c>
      <c r="D656" t="s">
        <v>5</v>
      </c>
      <c r="E656" t="s">
        <v>6</v>
      </c>
      <c r="F656">
        <v>6</v>
      </c>
      <c r="G656" t="s">
        <v>39</v>
      </c>
    </row>
    <row r="657" spans="2:7" hidden="1" x14ac:dyDescent="0.25">
      <c r="B657">
        <v>1906</v>
      </c>
      <c r="C657" t="s">
        <v>114</v>
      </c>
      <c r="D657" t="s">
        <v>5</v>
      </c>
      <c r="E657" t="s">
        <v>6</v>
      </c>
      <c r="F657">
        <v>8</v>
      </c>
      <c r="G657" t="s">
        <v>39</v>
      </c>
    </row>
    <row r="658" spans="2:7" hidden="1" x14ac:dyDescent="0.25">
      <c r="B658">
        <v>1907</v>
      </c>
      <c r="C658" t="s">
        <v>114</v>
      </c>
      <c r="D658" t="s">
        <v>5</v>
      </c>
      <c r="E658" t="s">
        <v>6</v>
      </c>
      <c r="F658">
        <v>8</v>
      </c>
      <c r="G658" t="s">
        <v>39</v>
      </c>
    </row>
    <row r="659" spans="2:7" hidden="1" x14ac:dyDescent="0.25">
      <c r="B659">
        <v>1908</v>
      </c>
      <c r="C659" t="s">
        <v>114</v>
      </c>
      <c r="D659" t="s">
        <v>5</v>
      </c>
      <c r="E659" t="s">
        <v>6</v>
      </c>
      <c r="F659">
        <v>3</v>
      </c>
      <c r="G659" t="s">
        <v>39</v>
      </c>
    </row>
    <row r="660" spans="2:7" hidden="1" x14ac:dyDescent="0.25">
      <c r="B660">
        <v>1909</v>
      </c>
      <c r="C660" t="s">
        <v>114</v>
      </c>
      <c r="D660" t="s">
        <v>5</v>
      </c>
      <c r="E660" t="s">
        <v>6</v>
      </c>
      <c r="F660">
        <v>6</v>
      </c>
      <c r="G660" t="s">
        <v>39</v>
      </c>
    </row>
    <row r="661" spans="2:7" hidden="1" x14ac:dyDescent="0.25">
      <c r="B661">
        <v>1910</v>
      </c>
      <c r="C661" t="s">
        <v>114</v>
      </c>
      <c r="D661" t="s">
        <v>5</v>
      </c>
      <c r="E661" t="s">
        <v>6</v>
      </c>
      <c r="F661">
        <v>7</v>
      </c>
      <c r="G661" t="s">
        <v>39</v>
      </c>
    </row>
    <row r="662" spans="2:7" hidden="1" x14ac:dyDescent="0.25">
      <c r="B662">
        <v>1911</v>
      </c>
      <c r="C662" t="s">
        <v>114</v>
      </c>
      <c r="D662" t="s">
        <v>5</v>
      </c>
      <c r="E662" t="s">
        <v>6</v>
      </c>
      <c r="F662">
        <v>11</v>
      </c>
      <c r="G662" t="s">
        <v>39</v>
      </c>
    </row>
    <row r="663" spans="2:7" hidden="1" x14ac:dyDescent="0.25">
      <c r="B663">
        <v>1912</v>
      </c>
      <c r="C663" t="s">
        <v>114</v>
      </c>
      <c r="D663" t="s">
        <v>5</v>
      </c>
      <c r="E663" t="s">
        <v>6</v>
      </c>
      <c r="F663">
        <v>8</v>
      </c>
      <c r="G663" t="s">
        <v>39</v>
      </c>
    </row>
    <row r="664" spans="2:7" hidden="1" x14ac:dyDescent="0.25">
      <c r="B664">
        <v>1913</v>
      </c>
      <c r="C664" t="s">
        <v>114</v>
      </c>
      <c r="D664" t="s">
        <v>5</v>
      </c>
      <c r="E664" t="s">
        <v>6</v>
      </c>
      <c r="F664">
        <v>7</v>
      </c>
      <c r="G664" t="s">
        <v>39</v>
      </c>
    </row>
    <row r="665" spans="2:7" hidden="1" x14ac:dyDescent="0.25">
      <c r="B665">
        <v>1914</v>
      </c>
      <c r="C665" t="s">
        <v>114</v>
      </c>
      <c r="D665" t="s">
        <v>5</v>
      </c>
      <c r="E665" t="s">
        <v>6</v>
      </c>
      <c r="F665">
        <v>6</v>
      </c>
      <c r="G665" t="s">
        <v>39</v>
      </c>
    </row>
    <row r="666" spans="2:7" hidden="1" x14ac:dyDescent="0.25">
      <c r="B666">
        <v>1915</v>
      </c>
      <c r="C666" t="s">
        <v>114</v>
      </c>
      <c r="D666" t="s">
        <v>5</v>
      </c>
      <c r="E666" t="s">
        <v>6</v>
      </c>
      <c r="F666">
        <v>6</v>
      </c>
      <c r="G666" t="s">
        <v>39</v>
      </c>
    </row>
    <row r="667" spans="2:7" hidden="1" x14ac:dyDescent="0.25">
      <c r="B667">
        <v>1916</v>
      </c>
      <c r="C667" t="s">
        <v>114</v>
      </c>
      <c r="D667" t="s">
        <v>5</v>
      </c>
      <c r="E667" t="s">
        <v>6</v>
      </c>
      <c r="F667">
        <v>7</v>
      </c>
      <c r="G667" t="s">
        <v>39</v>
      </c>
    </row>
    <row r="668" spans="2:7" hidden="1" x14ac:dyDescent="0.25">
      <c r="B668">
        <v>1917</v>
      </c>
      <c r="C668" t="s">
        <v>114</v>
      </c>
      <c r="D668" t="s">
        <v>5</v>
      </c>
      <c r="E668" t="s">
        <v>6</v>
      </c>
      <c r="F668">
        <v>6</v>
      </c>
      <c r="G668" t="s">
        <v>39</v>
      </c>
    </row>
    <row r="669" spans="2:7" hidden="1" x14ac:dyDescent="0.25">
      <c r="B669">
        <v>1918</v>
      </c>
      <c r="C669" t="s">
        <v>114</v>
      </c>
      <c r="D669" t="s">
        <v>5</v>
      </c>
      <c r="E669" t="s">
        <v>6</v>
      </c>
      <c r="F669">
        <v>5</v>
      </c>
      <c r="G669" t="s">
        <v>39</v>
      </c>
    </row>
    <row r="670" spans="2:7" hidden="1" x14ac:dyDescent="0.25">
      <c r="B670">
        <v>1919</v>
      </c>
      <c r="C670" t="s">
        <v>114</v>
      </c>
      <c r="D670" t="s">
        <v>5</v>
      </c>
      <c r="E670" t="s">
        <v>6</v>
      </c>
      <c r="F670">
        <v>5</v>
      </c>
      <c r="G670" t="s">
        <v>39</v>
      </c>
    </row>
    <row r="671" spans="2:7" hidden="1" x14ac:dyDescent="0.25">
      <c r="B671">
        <v>1920</v>
      </c>
      <c r="C671" t="s">
        <v>114</v>
      </c>
      <c r="D671" t="s">
        <v>5</v>
      </c>
      <c r="E671" t="s">
        <v>6</v>
      </c>
      <c r="F671">
        <v>5</v>
      </c>
      <c r="G671" t="s">
        <v>39</v>
      </c>
    </row>
    <row r="672" spans="2:7" hidden="1" x14ac:dyDescent="0.25">
      <c r="B672">
        <v>1857</v>
      </c>
      <c r="C672" t="s">
        <v>116</v>
      </c>
      <c r="D672" t="s">
        <v>5</v>
      </c>
      <c r="E672" t="s">
        <v>6</v>
      </c>
      <c r="F672">
        <v>0.2</v>
      </c>
      <c r="G672" t="s">
        <v>39</v>
      </c>
    </row>
    <row r="673" spans="2:7" hidden="1" x14ac:dyDescent="0.25">
      <c r="B673">
        <v>1858</v>
      </c>
      <c r="C673" t="s">
        <v>116</v>
      </c>
      <c r="D673" t="s">
        <v>5</v>
      </c>
      <c r="E673" t="s">
        <v>6</v>
      </c>
      <c r="F673">
        <v>0.4</v>
      </c>
      <c r="G673" t="s">
        <v>39</v>
      </c>
    </row>
    <row r="674" spans="2:7" hidden="1" x14ac:dyDescent="0.25">
      <c r="B674">
        <v>1859</v>
      </c>
      <c r="C674" t="s">
        <v>116</v>
      </c>
      <c r="D674" t="s">
        <v>5</v>
      </c>
      <c r="E674" t="s">
        <v>6</v>
      </c>
      <c r="F674">
        <v>0.4</v>
      </c>
      <c r="G674" t="s">
        <v>39</v>
      </c>
    </row>
    <row r="675" spans="2:7" hidden="1" x14ac:dyDescent="0.25">
      <c r="B675">
        <v>1860</v>
      </c>
      <c r="C675" t="s">
        <v>116</v>
      </c>
      <c r="D675" t="s">
        <v>5</v>
      </c>
      <c r="E675" t="s">
        <v>6</v>
      </c>
      <c r="F675">
        <v>1</v>
      </c>
      <c r="G675" t="s">
        <v>39</v>
      </c>
    </row>
    <row r="676" spans="2:7" hidden="1" x14ac:dyDescent="0.25">
      <c r="B676">
        <v>1861</v>
      </c>
      <c r="C676" t="s">
        <v>116</v>
      </c>
      <c r="D676" t="s">
        <v>5</v>
      </c>
      <c r="E676" t="s">
        <v>6</v>
      </c>
      <c r="F676">
        <v>3</v>
      </c>
      <c r="G676" t="s">
        <v>39</v>
      </c>
    </row>
    <row r="677" spans="2:7" hidden="1" x14ac:dyDescent="0.25">
      <c r="B677">
        <v>1862</v>
      </c>
      <c r="C677" t="s">
        <v>116</v>
      </c>
      <c r="D677" t="s">
        <v>5</v>
      </c>
      <c r="E677" t="s">
        <v>6</v>
      </c>
      <c r="F677">
        <v>3</v>
      </c>
      <c r="G677" t="s">
        <v>39</v>
      </c>
    </row>
    <row r="678" spans="2:7" hidden="1" x14ac:dyDescent="0.25">
      <c r="B678">
        <v>1863</v>
      </c>
      <c r="C678" t="s">
        <v>116</v>
      </c>
      <c r="D678" t="s">
        <v>5</v>
      </c>
      <c r="E678" t="s">
        <v>6</v>
      </c>
      <c r="F678">
        <v>4</v>
      </c>
      <c r="G678" t="s">
        <v>39</v>
      </c>
    </row>
    <row r="679" spans="2:7" hidden="1" x14ac:dyDescent="0.25">
      <c r="B679">
        <v>1864</v>
      </c>
      <c r="C679" t="s">
        <v>116</v>
      </c>
      <c r="D679" t="s">
        <v>5</v>
      </c>
      <c r="E679" t="s">
        <v>6</v>
      </c>
      <c r="F679">
        <v>5</v>
      </c>
      <c r="G679" t="s">
        <v>39</v>
      </c>
    </row>
    <row r="680" spans="2:7" hidden="1" x14ac:dyDescent="0.25">
      <c r="B680">
        <v>1865</v>
      </c>
      <c r="C680" t="s">
        <v>116</v>
      </c>
      <c r="D680" t="s">
        <v>5</v>
      </c>
      <c r="E680" t="s">
        <v>6</v>
      </c>
      <c r="F680">
        <v>5</v>
      </c>
      <c r="G680" t="s">
        <v>39</v>
      </c>
    </row>
    <row r="681" spans="2:7" hidden="1" x14ac:dyDescent="0.25">
      <c r="B681">
        <v>1866</v>
      </c>
      <c r="C681" t="s">
        <v>116</v>
      </c>
      <c r="D681" t="s">
        <v>5</v>
      </c>
      <c r="E681" t="s">
        <v>6</v>
      </c>
      <c r="F681">
        <v>6</v>
      </c>
      <c r="G681" t="s">
        <v>39</v>
      </c>
    </row>
    <row r="682" spans="2:7" hidden="1" x14ac:dyDescent="0.25">
      <c r="B682">
        <v>1867</v>
      </c>
      <c r="C682" t="s">
        <v>116</v>
      </c>
      <c r="D682" t="s">
        <v>5</v>
      </c>
      <c r="E682" t="s">
        <v>6</v>
      </c>
      <c r="F682">
        <v>6</v>
      </c>
      <c r="G682" t="s">
        <v>39</v>
      </c>
    </row>
    <row r="683" spans="2:7" hidden="1" x14ac:dyDescent="0.25">
      <c r="B683">
        <v>1868</v>
      </c>
      <c r="C683" t="s">
        <v>116</v>
      </c>
      <c r="D683" t="s">
        <v>5</v>
      </c>
      <c r="E683" t="s">
        <v>6</v>
      </c>
      <c r="F683">
        <v>7</v>
      </c>
      <c r="G683" t="s">
        <v>39</v>
      </c>
    </row>
    <row r="684" spans="2:7" hidden="1" x14ac:dyDescent="0.25">
      <c r="B684">
        <v>1869</v>
      </c>
      <c r="C684" t="s">
        <v>116</v>
      </c>
      <c r="D684" t="s">
        <v>5</v>
      </c>
      <c r="E684" t="s">
        <v>6</v>
      </c>
      <c r="F684">
        <v>7</v>
      </c>
      <c r="G684" t="s">
        <v>39</v>
      </c>
    </row>
    <row r="685" spans="2:7" hidden="1" x14ac:dyDescent="0.25">
      <c r="B685">
        <v>1870</v>
      </c>
      <c r="C685" t="s">
        <v>116</v>
      </c>
      <c r="D685" t="s">
        <v>5</v>
      </c>
      <c r="E685" t="s">
        <v>6</v>
      </c>
      <c r="F685">
        <v>12</v>
      </c>
      <c r="G685" t="s">
        <v>39</v>
      </c>
    </row>
    <row r="686" spans="2:7" hidden="1" x14ac:dyDescent="0.25">
      <c r="B686">
        <v>1871</v>
      </c>
      <c r="C686" t="s">
        <v>116</v>
      </c>
      <c r="D686" t="s">
        <v>5</v>
      </c>
      <c r="E686" t="s">
        <v>6</v>
      </c>
      <c r="F686">
        <v>13</v>
      </c>
      <c r="G686" t="s">
        <v>39</v>
      </c>
    </row>
    <row r="687" spans="2:7" hidden="1" x14ac:dyDescent="0.25">
      <c r="B687">
        <v>1872</v>
      </c>
      <c r="C687" t="s">
        <v>116</v>
      </c>
      <c r="D687" t="s">
        <v>5</v>
      </c>
      <c r="E687" t="s">
        <v>6</v>
      </c>
      <c r="F687">
        <v>13</v>
      </c>
      <c r="G687" t="s">
        <v>39</v>
      </c>
    </row>
    <row r="688" spans="2:7" hidden="1" x14ac:dyDescent="0.25">
      <c r="B688">
        <v>1873</v>
      </c>
      <c r="C688" t="s">
        <v>116</v>
      </c>
      <c r="D688" t="s">
        <v>5</v>
      </c>
      <c r="E688" t="s">
        <v>6</v>
      </c>
      <c r="F688">
        <v>14</v>
      </c>
      <c r="G688" t="s">
        <v>39</v>
      </c>
    </row>
    <row r="689" spans="2:7" hidden="1" x14ac:dyDescent="0.25">
      <c r="B689">
        <v>1874</v>
      </c>
      <c r="C689" t="s">
        <v>116</v>
      </c>
      <c r="D689" t="s">
        <v>5</v>
      </c>
      <c r="E689" t="s">
        <v>6</v>
      </c>
      <c r="F689">
        <v>14</v>
      </c>
      <c r="G689" t="s">
        <v>39</v>
      </c>
    </row>
    <row r="690" spans="2:7" hidden="1" x14ac:dyDescent="0.25">
      <c r="B690">
        <v>1875</v>
      </c>
      <c r="C690" t="s">
        <v>116</v>
      </c>
      <c r="D690" t="s">
        <v>5</v>
      </c>
      <c r="E690" t="s">
        <v>6</v>
      </c>
      <c r="F690">
        <v>15</v>
      </c>
      <c r="G690" t="s">
        <v>39</v>
      </c>
    </row>
    <row r="691" spans="2:7" hidden="1" x14ac:dyDescent="0.25">
      <c r="B691">
        <v>1876</v>
      </c>
      <c r="C691" t="s">
        <v>116</v>
      </c>
      <c r="D691" t="s">
        <v>5</v>
      </c>
      <c r="E691" t="s">
        <v>6</v>
      </c>
      <c r="F691">
        <v>15</v>
      </c>
      <c r="G691" t="s">
        <v>39</v>
      </c>
    </row>
    <row r="692" spans="2:7" hidden="1" x14ac:dyDescent="0.25">
      <c r="B692">
        <v>1877</v>
      </c>
      <c r="C692" t="s">
        <v>116</v>
      </c>
      <c r="D692" t="s">
        <v>5</v>
      </c>
      <c r="E692" t="s">
        <v>6</v>
      </c>
      <c r="F692">
        <v>15</v>
      </c>
      <c r="G692" t="s">
        <v>39</v>
      </c>
    </row>
    <row r="693" spans="2:7" hidden="1" x14ac:dyDescent="0.25">
      <c r="B693">
        <v>1878</v>
      </c>
      <c r="C693" t="s">
        <v>116</v>
      </c>
      <c r="D693" t="s">
        <v>5</v>
      </c>
      <c r="E693" t="s">
        <v>6</v>
      </c>
      <c r="F693">
        <v>16</v>
      </c>
      <c r="G693" t="s">
        <v>39</v>
      </c>
    </row>
    <row r="694" spans="2:7" hidden="1" x14ac:dyDescent="0.25">
      <c r="B694">
        <v>1879</v>
      </c>
      <c r="C694" t="s">
        <v>116</v>
      </c>
      <c r="D694" t="s">
        <v>5</v>
      </c>
      <c r="E694" t="s">
        <v>6</v>
      </c>
      <c r="F694">
        <v>15</v>
      </c>
      <c r="G694" t="s">
        <v>39</v>
      </c>
    </row>
    <row r="695" spans="2:7" hidden="1" x14ac:dyDescent="0.25">
      <c r="B695">
        <v>1880</v>
      </c>
      <c r="C695" t="s">
        <v>116</v>
      </c>
      <c r="D695" t="s">
        <v>5</v>
      </c>
      <c r="E695" t="s">
        <v>6</v>
      </c>
      <c r="F695">
        <v>16</v>
      </c>
      <c r="G695" t="s">
        <v>39</v>
      </c>
    </row>
    <row r="696" spans="2:7" hidden="1" x14ac:dyDescent="0.25">
      <c r="B696">
        <v>1881</v>
      </c>
      <c r="C696" t="s">
        <v>116</v>
      </c>
      <c r="D696" t="s">
        <v>5</v>
      </c>
      <c r="E696" t="s">
        <v>6</v>
      </c>
      <c r="F696">
        <v>17</v>
      </c>
      <c r="G696" t="s">
        <v>39</v>
      </c>
    </row>
    <row r="697" spans="2:7" hidden="1" x14ac:dyDescent="0.25">
      <c r="B697">
        <v>1882</v>
      </c>
      <c r="C697" t="s">
        <v>116</v>
      </c>
      <c r="D697" t="s">
        <v>5</v>
      </c>
      <c r="E697" t="s">
        <v>6</v>
      </c>
      <c r="F697">
        <v>19</v>
      </c>
      <c r="G697" t="s">
        <v>39</v>
      </c>
    </row>
    <row r="698" spans="2:7" hidden="1" x14ac:dyDescent="0.25">
      <c r="B698">
        <v>1883</v>
      </c>
      <c r="C698" t="s">
        <v>116</v>
      </c>
      <c r="D698" t="s">
        <v>5</v>
      </c>
      <c r="E698" t="s">
        <v>6</v>
      </c>
      <c r="F698">
        <v>19</v>
      </c>
      <c r="G698" t="s">
        <v>39</v>
      </c>
    </row>
    <row r="699" spans="2:7" hidden="1" x14ac:dyDescent="0.25">
      <c r="B699">
        <v>1884</v>
      </c>
      <c r="C699" t="s">
        <v>116</v>
      </c>
      <c r="D699" t="s">
        <v>5</v>
      </c>
      <c r="E699" t="s">
        <v>6</v>
      </c>
      <c r="F699">
        <v>29</v>
      </c>
      <c r="G699" t="s">
        <v>39</v>
      </c>
    </row>
    <row r="700" spans="2:7" hidden="1" x14ac:dyDescent="0.25">
      <c r="B700">
        <v>1885</v>
      </c>
      <c r="C700" t="s">
        <v>116</v>
      </c>
      <c r="D700" t="s">
        <v>5</v>
      </c>
      <c r="E700" t="s">
        <v>6</v>
      </c>
      <c r="F700">
        <v>27</v>
      </c>
      <c r="G700" t="s">
        <v>39</v>
      </c>
    </row>
    <row r="701" spans="2:7" hidden="1" x14ac:dyDescent="0.25">
      <c r="B701">
        <v>1886</v>
      </c>
      <c r="C701" t="s">
        <v>116</v>
      </c>
      <c r="D701" t="s">
        <v>5</v>
      </c>
      <c r="E701" t="s">
        <v>6</v>
      </c>
      <c r="F701">
        <v>23</v>
      </c>
      <c r="G701" t="s">
        <v>39</v>
      </c>
    </row>
    <row r="702" spans="2:7" hidden="1" x14ac:dyDescent="0.25">
      <c r="B702">
        <v>1887</v>
      </c>
      <c r="C702" t="s">
        <v>116</v>
      </c>
      <c r="D702" t="s">
        <v>5</v>
      </c>
      <c r="E702" t="s">
        <v>6</v>
      </c>
      <c r="F702">
        <v>25</v>
      </c>
      <c r="G702" t="s">
        <v>39</v>
      </c>
    </row>
    <row r="703" spans="2:7" hidden="1" x14ac:dyDescent="0.25">
      <c r="B703">
        <v>1888</v>
      </c>
      <c r="C703" t="s">
        <v>116</v>
      </c>
      <c r="D703" t="s">
        <v>5</v>
      </c>
      <c r="E703" t="s">
        <v>6</v>
      </c>
      <c r="F703">
        <v>30</v>
      </c>
      <c r="G703" t="s">
        <v>39</v>
      </c>
    </row>
    <row r="704" spans="2:7" hidden="1" x14ac:dyDescent="0.25">
      <c r="B704">
        <v>1889</v>
      </c>
      <c r="C704" t="s">
        <v>116</v>
      </c>
      <c r="D704" t="s">
        <v>5</v>
      </c>
      <c r="E704" t="s">
        <v>6</v>
      </c>
      <c r="F704">
        <v>41</v>
      </c>
      <c r="G704" t="s">
        <v>39</v>
      </c>
    </row>
    <row r="705" spans="2:7" hidden="1" x14ac:dyDescent="0.25">
      <c r="B705">
        <v>1890</v>
      </c>
      <c r="C705" t="s">
        <v>116</v>
      </c>
      <c r="D705" t="s">
        <v>5</v>
      </c>
      <c r="E705" t="s">
        <v>6</v>
      </c>
      <c r="F705">
        <v>53</v>
      </c>
      <c r="G705" t="s">
        <v>39</v>
      </c>
    </row>
    <row r="706" spans="2:7" hidden="1" x14ac:dyDescent="0.25">
      <c r="B706">
        <v>1891</v>
      </c>
      <c r="C706" t="s">
        <v>116</v>
      </c>
      <c r="D706" t="s">
        <v>5</v>
      </c>
      <c r="E706" t="s">
        <v>6</v>
      </c>
      <c r="F706">
        <v>75</v>
      </c>
      <c r="G706" t="s">
        <v>39</v>
      </c>
    </row>
    <row r="707" spans="2:7" hidden="1" x14ac:dyDescent="0.25">
      <c r="B707">
        <v>1892</v>
      </c>
      <c r="C707" t="s">
        <v>116</v>
      </c>
      <c r="D707" t="s">
        <v>5</v>
      </c>
      <c r="E707" t="s">
        <v>6</v>
      </c>
      <c r="F707">
        <v>82</v>
      </c>
      <c r="G707" t="s">
        <v>39</v>
      </c>
    </row>
    <row r="708" spans="2:7" hidden="1" x14ac:dyDescent="0.25">
      <c r="B708">
        <v>1893</v>
      </c>
      <c r="C708" t="s">
        <v>116</v>
      </c>
      <c r="D708" t="s">
        <v>5</v>
      </c>
      <c r="E708" t="s">
        <v>6</v>
      </c>
      <c r="F708">
        <v>74</v>
      </c>
      <c r="G708" t="s">
        <v>39</v>
      </c>
    </row>
    <row r="709" spans="2:7" hidden="1" x14ac:dyDescent="0.25">
      <c r="B709">
        <v>1894</v>
      </c>
      <c r="C709" t="s">
        <v>116</v>
      </c>
      <c r="D709" t="s">
        <v>5</v>
      </c>
      <c r="E709" t="s">
        <v>6</v>
      </c>
      <c r="F709">
        <v>70</v>
      </c>
      <c r="G709" t="s">
        <v>39</v>
      </c>
    </row>
    <row r="710" spans="2:7" hidden="1" x14ac:dyDescent="0.25">
      <c r="B710">
        <v>1895</v>
      </c>
      <c r="C710" t="s">
        <v>116</v>
      </c>
      <c r="D710" t="s">
        <v>5</v>
      </c>
      <c r="E710" t="s">
        <v>6</v>
      </c>
      <c r="F710">
        <v>80</v>
      </c>
      <c r="G710" t="s">
        <v>39</v>
      </c>
    </row>
    <row r="711" spans="2:7" hidden="1" x14ac:dyDescent="0.25">
      <c r="B711">
        <v>1896</v>
      </c>
      <c r="C711" t="s">
        <v>116</v>
      </c>
      <c r="D711" t="s">
        <v>5</v>
      </c>
      <c r="E711" t="s">
        <v>6</v>
      </c>
      <c r="F711">
        <v>82</v>
      </c>
      <c r="G711" t="s">
        <v>39</v>
      </c>
    </row>
    <row r="712" spans="2:7" hidden="1" x14ac:dyDescent="0.25">
      <c r="B712">
        <v>1897</v>
      </c>
      <c r="C712" t="s">
        <v>116</v>
      </c>
      <c r="D712" t="s">
        <v>5</v>
      </c>
      <c r="E712" t="s">
        <v>6</v>
      </c>
      <c r="F712">
        <v>105</v>
      </c>
      <c r="G712" t="s">
        <v>39</v>
      </c>
    </row>
    <row r="713" spans="2:7" hidden="1" x14ac:dyDescent="0.25">
      <c r="B713">
        <v>1898</v>
      </c>
      <c r="C713" t="s">
        <v>116</v>
      </c>
      <c r="D713" t="s">
        <v>5</v>
      </c>
      <c r="E713" t="s">
        <v>6</v>
      </c>
      <c r="F713">
        <v>180</v>
      </c>
      <c r="G713" t="s">
        <v>39</v>
      </c>
    </row>
    <row r="714" spans="2:7" hidden="1" x14ac:dyDescent="0.25">
      <c r="B714">
        <v>1899</v>
      </c>
      <c r="C714" t="s">
        <v>116</v>
      </c>
      <c r="D714" t="s">
        <v>5</v>
      </c>
      <c r="E714" t="s">
        <v>6</v>
      </c>
      <c r="F714">
        <v>225</v>
      </c>
      <c r="G714" t="s">
        <v>39</v>
      </c>
    </row>
    <row r="715" spans="2:7" hidden="1" x14ac:dyDescent="0.25">
      <c r="B715">
        <v>1900</v>
      </c>
      <c r="C715" t="s">
        <v>116</v>
      </c>
      <c r="D715" t="s">
        <v>5</v>
      </c>
      <c r="E715" t="s">
        <v>6</v>
      </c>
      <c r="F715">
        <v>247</v>
      </c>
      <c r="G715" t="s">
        <v>39</v>
      </c>
    </row>
    <row r="716" spans="2:7" hidden="1" x14ac:dyDescent="0.25">
      <c r="B716">
        <v>1901</v>
      </c>
      <c r="C716" t="s">
        <v>116</v>
      </c>
      <c r="D716" t="s">
        <v>5</v>
      </c>
      <c r="E716" t="s">
        <v>6</v>
      </c>
      <c r="F716">
        <v>298</v>
      </c>
      <c r="G716" t="s">
        <v>39</v>
      </c>
    </row>
    <row r="717" spans="2:7" hidden="1" x14ac:dyDescent="0.25">
      <c r="B717">
        <v>1902</v>
      </c>
      <c r="C717" t="s">
        <v>116</v>
      </c>
      <c r="D717" t="s">
        <v>5</v>
      </c>
      <c r="E717" t="s">
        <v>6</v>
      </c>
      <c r="F717">
        <v>324</v>
      </c>
      <c r="G717" t="s">
        <v>39</v>
      </c>
    </row>
    <row r="718" spans="2:7" hidden="1" x14ac:dyDescent="0.25">
      <c r="B718">
        <v>1903</v>
      </c>
      <c r="C718" t="s">
        <v>116</v>
      </c>
      <c r="D718" t="s">
        <v>5</v>
      </c>
      <c r="E718" t="s">
        <v>6</v>
      </c>
      <c r="F718">
        <v>412</v>
      </c>
      <c r="G718" t="s">
        <v>39</v>
      </c>
    </row>
    <row r="719" spans="2:7" hidden="1" x14ac:dyDescent="0.25">
      <c r="B719">
        <v>1904</v>
      </c>
      <c r="C719" t="s">
        <v>116</v>
      </c>
      <c r="D719" t="s">
        <v>5</v>
      </c>
      <c r="E719" t="s">
        <v>6</v>
      </c>
      <c r="F719">
        <v>531</v>
      </c>
      <c r="G719" t="s">
        <v>39</v>
      </c>
    </row>
    <row r="720" spans="2:7" hidden="1" x14ac:dyDescent="0.25">
      <c r="B720">
        <v>1905</v>
      </c>
      <c r="C720" t="s">
        <v>116</v>
      </c>
      <c r="D720" t="s">
        <v>5</v>
      </c>
      <c r="E720" t="s">
        <v>6</v>
      </c>
      <c r="F720">
        <v>681</v>
      </c>
      <c r="G720" t="s">
        <v>39</v>
      </c>
    </row>
    <row r="721" spans="2:7" hidden="1" x14ac:dyDescent="0.25">
      <c r="B721">
        <v>1906</v>
      </c>
      <c r="C721" t="s">
        <v>116</v>
      </c>
      <c r="D721" t="s">
        <v>5</v>
      </c>
      <c r="E721" t="s">
        <v>6</v>
      </c>
      <c r="F721">
        <v>971</v>
      </c>
      <c r="G721" t="s">
        <v>39</v>
      </c>
    </row>
    <row r="722" spans="2:7" hidden="1" x14ac:dyDescent="0.25">
      <c r="B722">
        <v>1907</v>
      </c>
      <c r="C722" t="s">
        <v>116</v>
      </c>
      <c r="D722" t="s">
        <v>5</v>
      </c>
      <c r="E722" t="s">
        <v>6</v>
      </c>
      <c r="F722">
        <v>1147</v>
      </c>
      <c r="G722" t="s">
        <v>39</v>
      </c>
    </row>
    <row r="723" spans="2:7" hidden="1" x14ac:dyDescent="0.25">
      <c r="B723">
        <v>1908</v>
      </c>
      <c r="C723" t="s">
        <v>116</v>
      </c>
      <c r="D723" t="s">
        <v>5</v>
      </c>
      <c r="E723" t="s">
        <v>6</v>
      </c>
      <c r="F723">
        <v>1139</v>
      </c>
      <c r="G723" t="s">
        <v>39</v>
      </c>
    </row>
    <row r="724" spans="2:7" hidden="1" x14ac:dyDescent="0.25">
      <c r="B724">
        <v>1909</v>
      </c>
      <c r="C724" t="s">
        <v>116</v>
      </c>
      <c r="D724" t="s">
        <v>5</v>
      </c>
      <c r="E724" t="s">
        <v>6</v>
      </c>
      <c r="F724">
        <v>1356</v>
      </c>
      <c r="G724" t="s">
        <v>39</v>
      </c>
    </row>
    <row r="725" spans="2:7" hidden="1" x14ac:dyDescent="0.25">
      <c r="B725">
        <v>1910</v>
      </c>
      <c r="C725" t="s">
        <v>116</v>
      </c>
      <c r="D725" t="s">
        <v>5</v>
      </c>
      <c r="E725" t="s">
        <v>6</v>
      </c>
      <c r="F725">
        <v>1326</v>
      </c>
      <c r="G725" t="s">
        <v>39</v>
      </c>
    </row>
    <row r="726" spans="2:7" hidden="1" x14ac:dyDescent="0.25">
      <c r="B726">
        <v>1911</v>
      </c>
      <c r="C726" t="s">
        <v>116</v>
      </c>
      <c r="D726" t="s">
        <v>5</v>
      </c>
      <c r="E726" t="s">
        <v>6</v>
      </c>
      <c r="F726">
        <v>1625</v>
      </c>
      <c r="G726" t="s">
        <v>39</v>
      </c>
    </row>
    <row r="727" spans="2:7" hidden="1" x14ac:dyDescent="0.25">
      <c r="B727">
        <v>1912</v>
      </c>
      <c r="C727" t="s">
        <v>116</v>
      </c>
      <c r="D727" t="s">
        <v>5</v>
      </c>
      <c r="E727" t="s">
        <v>6</v>
      </c>
      <c r="F727">
        <v>1899</v>
      </c>
      <c r="G727" t="s">
        <v>39</v>
      </c>
    </row>
    <row r="728" spans="2:7" hidden="1" x14ac:dyDescent="0.25">
      <c r="B728">
        <v>1913</v>
      </c>
      <c r="C728" t="s">
        <v>116</v>
      </c>
      <c r="D728" t="s">
        <v>5</v>
      </c>
      <c r="E728" t="s">
        <v>6</v>
      </c>
      <c r="F728">
        <v>1848</v>
      </c>
      <c r="G728" t="s">
        <v>39</v>
      </c>
    </row>
    <row r="729" spans="2:7" hidden="1" x14ac:dyDescent="0.25">
      <c r="B729">
        <v>1914</v>
      </c>
      <c r="C729" t="s">
        <v>116</v>
      </c>
      <c r="D729" t="s">
        <v>5</v>
      </c>
      <c r="E729" t="s">
        <v>6</v>
      </c>
      <c r="F729">
        <v>1810</v>
      </c>
      <c r="G729" t="s">
        <v>39</v>
      </c>
    </row>
    <row r="730" spans="2:7" hidden="1" x14ac:dyDescent="0.25">
      <c r="B730">
        <v>1915</v>
      </c>
      <c r="C730" t="s">
        <v>116</v>
      </c>
      <c r="D730" t="s">
        <v>5</v>
      </c>
      <c r="E730" t="s">
        <v>6</v>
      </c>
      <c r="F730">
        <v>1588</v>
      </c>
      <c r="G730" t="s">
        <v>39</v>
      </c>
    </row>
    <row r="731" spans="2:7" hidden="1" x14ac:dyDescent="0.25">
      <c r="B731">
        <v>1916</v>
      </c>
      <c r="C731" t="s">
        <v>116</v>
      </c>
      <c r="D731" t="s">
        <v>5</v>
      </c>
      <c r="E731" t="s">
        <v>6</v>
      </c>
      <c r="F731">
        <v>899</v>
      </c>
      <c r="G731" t="s">
        <v>39</v>
      </c>
    </row>
    <row r="732" spans="2:7" hidden="1" x14ac:dyDescent="0.25">
      <c r="B732">
        <v>1917</v>
      </c>
      <c r="C732" t="s">
        <v>116</v>
      </c>
      <c r="D732" t="s">
        <v>5</v>
      </c>
      <c r="E732" t="s">
        <v>6</v>
      </c>
      <c r="F732">
        <v>724</v>
      </c>
      <c r="G732" t="s">
        <v>39</v>
      </c>
    </row>
    <row r="733" spans="2:7" hidden="1" x14ac:dyDescent="0.25">
      <c r="B733">
        <v>1918</v>
      </c>
      <c r="C733" t="s">
        <v>116</v>
      </c>
      <c r="D733" t="s">
        <v>5</v>
      </c>
      <c r="E733" t="s">
        <v>6</v>
      </c>
      <c r="F733">
        <v>769</v>
      </c>
      <c r="G733" t="s">
        <v>39</v>
      </c>
    </row>
    <row r="734" spans="2:7" hidden="1" x14ac:dyDescent="0.25">
      <c r="B734">
        <v>1919</v>
      </c>
      <c r="C734" t="s">
        <v>116</v>
      </c>
      <c r="D734" t="s">
        <v>5</v>
      </c>
      <c r="E734" t="s">
        <v>6</v>
      </c>
      <c r="F734">
        <v>856</v>
      </c>
      <c r="G734" t="s">
        <v>39</v>
      </c>
    </row>
    <row r="735" spans="2:7" hidden="1" x14ac:dyDescent="0.25">
      <c r="B735">
        <v>1920</v>
      </c>
      <c r="C735" t="s">
        <v>116</v>
      </c>
      <c r="D735" t="s">
        <v>5</v>
      </c>
      <c r="E735" t="s">
        <v>6</v>
      </c>
      <c r="F735">
        <v>1109</v>
      </c>
      <c r="G735" t="s">
        <v>39</v>
      </c>
    </row>
    <row r="736" spans="2:7" hidden="1" x14ac:dyDescent="0.25">
      <c r="B736">
        <v>1921</v>
      </c>
      <c r="C736" t="s">
        <v>116</v>
      </c>
      <c r="D736" t="s">
        <v>5</v>
      </c>
      <c r="E736" t="s">
        <v>6</v>
      </c>
      <c r="F736">
        <v>1168</v>
      </c>
      <c r="G736" t="s">
        <v>39</v>
      </c>
    </row>
    <row r="737" spans="2:7" hidden="1" x14ac:dyDescent="0.25">
      <c r="B737">
        <v>1922</v>
      </c>
      <c r="C737" t="s">
        <v>116</v>
      </c>
      <c r="D737" t="s">
        <v>5</v>
      </c>
      <c r="E737" t="s">
        <v>6</v>
      </c>
      <c r="F737">
        <v>1373</v>
      </c>
      <c r="G737" t="s">
        <v>39</v>
      </c>
    </row>
    <row r="738" spans="2:7" hidden="1" x14ac:dyDescent="0.25">
      <c r="B738">
        <v>1923</v>
      </c>
      <c r="C738" t="s">
        <v>116</v>
      </c>
      <c r="D738" t="s">
        <v>5</v>
      </c>
      <c r="E738" t="s">
        <v>6</v>
      </c>
      <c r="F738">
        <v>1512</v>
      </c>
      <c r="G738" t="s">
        <v>39</v>
      </c>
    </row>
    <row r="739" spans="2:7" hidden="1" x14ac:dyDescent="0.25">
      <c r="B739">
        <v>1924</v>
      </c>
      <c r="C739" t="s">
        <v>116</v>
      </c>
      <c r="D739" t="s">
        <v>5</v>
      </c>
      <c r="E739" t="s">
        <v>6</v>
      </c>
      <c r="F739">
        <v>1860</v>
      </c>
      <c r="G739" t="s">
        <v>39</v>
      </c>
    </row>
    <row r="740" spans="2:7" hidden="1" x14ac:dyDescent="0.25">
      <c r="B740">
        <v>1925</v>
      </c>
      <c r="C740" t="s">
        <v>116</v>
      </c>
      <c r="D740" t="s">
        <v>5</v>
      </c>
      <c r="E740" t="s">
        <v>6</v>
      </c>
      <c r="F740">
        <v>2317</v>
      </c>
      <c r="G740" t="s">
        <v>39</v>
      </c>
    </row>
    <row r="741" spans="2:7" hidden="1" x14ac:dyDescent="0.25">
      <c r="B741">
        <v>1926</v>
      </c>
      <c r="C741" t="s">
        <v>116</v>
      </c>
      <c r="D741" t="s">
        <v>5</v>
      </c>
      <c r="E741" t="s">
        <v>6</v>
      </c>
      <c r="F741">
        <v>3244</v>
      </c>
      <c r="G741" t="s">
        <v>39</v>
      </c>
    </row>
    <row r="742" spans="2:7" hidden="1" x14ac:dyDescent="0.25">
      <c r="B742">
        <v>1927</v>
      </c>
      <c r="C742" t="s">
        <v>116</v>
      </c>
      <c r="D742" t="s">
        <v>5</v>
      </c>
      <c r="E742" t="s">
        <v>6</v>
      </c>
      <c r="F742">
        <v>3669</v>
      </c>
      <c r="G742" t="s">
        <v>39</v>
      </c>
    </row>
    <row r="743" spans="2:7" hidden="1" x14ac:dyDescent="0.25">
      <c r="B743">
        <v>1928</v>
      </c>
      <c r="C743" t="s">
        <v>116</v>
      </c>
      <c r="D743" t="s">
        <v>5</v>
      </c>
      <c r="E743" t="s">
        <v>6</v>
      </c>
      <c r="F743">
        <v>4282</v>
      </c>
      <c r="G743" t="s">
        <v>39</v>
      </c>
    </row>
    <row r="744" spans="2:7" hidden="1" x14ac:dyDescent="0.25">
      <c r="B744">
        <v>1929</v>
      </c>
      <c r="C744" t="s">
        <v>116</v>
      </c>
      <c r="D744" t="s">
        <v>5</v>
      </c>
      <c r="E744" t="s">
        <v>6</v>
      </c>
      <c r="F744">
        <v>4837</v>
      </c>
      <c r="G744" t="s">
        <v>39</v>
      </c>
    </row>
    <row r="745" spans="2:7" hidden="1" x14ac:dyDescent="0.25">
      <c r="B745">
        <v>1930</v>
      </c>
      <c r="C745" t="s">
        <v>116</v>
      </c>
      <c r="D745" t="s">
        <v>5</v>
      </c>
      <c r="E745" t="s">
        <v>6</v>
      </c>
      <c r="F745">
        <v>5792</v>
      </c>
      <c r="G745" t="s">
        <v>39</v>
      </c>
    </row>
    <row r="746" spans="2:7" hidden="1" x14ac:dyDescent="0.25">
      <c r="B746">
        <v>1919</v>
      </c>
      <c r="C746" t="s">
        <v>127</v>
      </c>
      <c r="D746" t="s">
        <v>5</v>
      </c>
      <c r="E746" t="s">
        <v>6</v>
      </c>
      <c r="F746">
        <v>47</v>
      </c>
      <c r="G746" t="s">
        <v>39</v>
      </c>
    </row>
    <row r="747" spans="2:7" hidden="1" x14ac:dyDescent="0.25">
      <c r="B747">
        <v>1920</v>
      </c>
      <c r="C747" t="s">
        <v>127</v>
      </c>
      <c r="D747" t="s">
        <v>5</v>
      </c>
      <c r="E747" t="s">
        <v>6</v>
      </c>
      <c r="F747">
        <v>55</v>
      </c>
      <c r="G747" t="s">
        <v>39</v>
      </c>
    </row>
    <row r="748" spans="2:7" hidden="1" x14ac:dyDescent="0.25">
      <c r="B748">
        <v>1921</v>
      </c>
      <c r="C748" t="s">
        <v>127</v>
      </c>
      <c r="D748" t="s">
        <v>5</v>
      </c>
      <c r="E748" t="s">
        <v>6</v>
      </c>
      <c r="F748">
        <v>56</v>
      </c>
      <c r="G748" t="s">
        <v>39</v>
      </c>
    </row>
    <row r="749" spans="2:7" hidden="1" x14ac:dyDescent="0.25">
      <c r="B749">
        <v>1922</v>
      </c>
      <c r="C749" t="s">
        <v>127</v>
      </c>
      <c r="D749" t="s">
        <v>5</v>
      </c>
      <c r="E749" t="s">
        <v>6</v>
      </c>
      <c r="F749">
        <v>70</v>
      </c>
      <c r="G749" t="s">
        <v>39</v>
      </c>
    </row>
    <row r="750" spans="2:7" hidden="1" x14ac:dyDescent="0.25">
      <c r="B750">
        <v>1923</v>
      </c>
      <c r="C750" t="s">
        <v>127</v>
      </c>
      <c r="D750" t="s">
        <v>5</v>
      </c>
      <c r="E750" t="s">
        <v>6</v>
      </c>
      <c r="F750">
        <v>71</v>
      </c>
      <c r="G750" t="s">
        <v>39</v>
      </c>
    </row>
    <row r="751" spans="2:7" hidden="1" x14ac:dyDescent="0.25">
      <c r="B751">
        <v>1924</v>
      </c>
      <c r="C751" t="s">
        <v>127</v>
      </c>
      <c r="D751" t="s">
        <v>5</v>
      </c>
      <c r="E751" t="s">
        <v>6</v>
      </c>
      <c r="F751">
        <v>76</v>
      </c>
      <c r="G751" t="s">
        <v>39</v>
      </c>
    </row>
    <row r="752" spans="2:7" hidden="1" x14ac:dyDescent="0.25">
      <c r="B752">
        <v>1925</v>
      </c>
      <c r="C752" t="s">
        <v>127</v>
      </c>
      <c r="D752" t="s">
        <v>5</v>
      </c>
      <c r="E752" t="s">
        <v>6</v>
      </c>
      <c r="F752">
        <v>67</v>
      </c>
      <c r="G752" t="s">
        <v>39</v>
      </c>
    </row>
    <row r="753" spans="2:7" hidden="1" x14ac:dyDescent="0.25">
      <c r="B753">
        <v>1926</v>
      </c>
      <c r="C753" t="s">
        <v>127</v>
      </c>
      <c r="D753" t="s">
        <v>5</v>
      </c>
      <c r="E753" t="s">
        <v>6</v>
      </c>
      <c r="F753">
        <v>74</v>
      </c>
      <c r="G753" t="s">
        <v>39</v>
      </c>
    </row>
    <row r="754" spans="2:7" hidden="1" x14ac:dyDescent="0.25">
      <c r="B754">
        <v>1927</v>
      </c>
      <c r="C754" t="s">
        <v>127</v>
      </c>
      <c r="D754" t="s">
        <v>5</v>
      </c>
      <c r="E754" t="s">
        <v>6</v>
      </c>
      <c r="F754">
        <v>79</v>
      </c>
      <c r="G754" t="s">
        <v>39</v>
      </c>
    </row>
    <row r="755" spans="2:7" hidden="1" x14ac:dyDescent="0.25">
      <c r="B755">
        <v>1928</v>
      </c>
      <c r="C755" t="s">
        <v>127</v>
      </c>
      <c r="D755" t="s">
        <v>5</v>
      </c>
      <c r="E755" t="s">
        <v>6</v>
      </c>
      <c r="F755">
        <v>89</v>
      </c>
      <c r="G755" t="s">
        <v>39</v>
      </c>
    </row>
    <row r="756" spans="2:7" hidden="1" x14ac:dyDescent="0.25">
      <c r="B756">
        <v>1929</v>
      </c>
      <c r="C756" t="s">
        <v>127</v>
      </c>
      <c r="D756" t="s">
        <v>5</v>
      </c>
      <c r="E756" t="s">
        <v>6</v>
      </c>
      <c r="F756">
        <v>96</v>
      </c>
      <c r="G756" t="s">
        <v>39</v>
      </c>
    </row>
    <row r="757" spans="2:7" hidden="1" x14ac:dyDescent="0.25">
      <c r="B757">
        <v>1930</v>
      </c>
      <c r="C757" t="s">
        <v>127</v>
      </c>
      <c r="D757" t="s">
        <v>5</v>
      </c>
      <c r="E757" t="s">
        <v>6</v>
      </c>
      <c r="F757">
        <v>104</v>
      </c>
      <c r="G757" t="s">
        <v>39</v>
      </c>
    </row>
    <row r="758" spans="2:7" hidden="1" x14ac:dyDescent="0.25">
      <c r="B758">
        <v>1920</v>
      </c>
      <c r="C758" t="s">
        <v>128</v>
      </c>
      <c r="D758" t="s">
        <v>5</v>
      </c>
      <c r="E758" t="s">
        <v>6</v>
      </c>
      <c r="F758">
        <v>765</v>
      </c>
      <c r="G758" t="s">
        <v>39</v>
      </c>
    </row>
    <row r="759" spans="2:7" hidden="1" x14ac:dyDescent="0.25">
      <c r="B759">
        <v>1921</v>
      </c>
      <c r="C759" t="s">
        <v>128</v>
      </c>
      <c r="D759" t="s">
        <v>5</v>
      </c>
      <c r="E759" t="s">
        <v>6</v>
      </c>
      <c r="F759">
        <v>705</v>
      </c>
      <c r="G759" t="s">
        <v>39</v>
      </c>
    </row>
    <row r="760" spans="2:7" hidden="1" x14ac:dyDescent="0.25">
      <c r="B760">
        <v>1922</v>
      </c>
      <c r="C760" t="s">
        <v>128</v>
      </c>
      <c r="D760" t="s">
        <v>5</v>
      </c>
      <c r="E760" t="s">
        <v>6</v>
      </c>
      <c r="F760">
        <v>713</v>
      </c>
      <c r="G760" t="s">
        <v>39</v>
      </c>
    </row>
    <row r="761" spans="2:7" hidden="1" x14ac:dyDescent="0.25">
      <c r="B761">
        <v>1923</v>
      </c>
      <c r="C761" t="s">
        <v>128</v>
      </c>
      <c r="D761" t="s">
        <v>5</v>
      </c>
      <c r="E761" t="s">
        <v>6</v>
      </c>
      <c r="F761">
        <v>737</v>
      </c>
      <c r="G761" t="s">
        <v>39</v>
      </c>
    </row>
    <row r="762" spans="2:7" hidden="1" x14ac:dyDescent="0.25">
      <c r="B762">
        <v>1924</v>
      </c>
      <c r="C762" t="s">
        <v>128</v>
      </c>
      <c r="D762" t="s">
        <v>5</v>
      </c>
      <c r="E762" t="s">
        <v>6</v>
      </c>
      <c r="F762">
        <v>771</v>
      </c>
      <c r="G762" t="s">
        <v>39</v>
      </c>
    </row>
    <row r="763" spans="2:7" hidden="1" x14ac:dyDescent="0.25">
      <c r="B763">
        <v>1925</v>
      </c>
      <c r="C763" t="s">
        <v>128</v>
      </c>
      <c r="D763" t="s">
        <v>5</v>
      </c>
      <c r="E763" t="s">
        <v>6</v>
      </c>
      <c r="F763">
        <v>812</v>
      </c>
      <c r="G763" t="s">
        <v>39</v>
      </c>
    </row>
    <row r="764" spans="2:7" hidden="1" x14ac:dyDescent="0.25">
      <c r="B764">
        <v>1926</v>
      </c>
      <c r="C764" t="s">
        <v>128</v>
      </c>
      <c r="D764" t="s">
        <v>5</v>
      </c>
      <c r="E764" t="s">
        <v>6</v>
      </c>
      <c r="F764">
        <v>790</v>
      </c>
      <c r="G764" t="s">
        <v>39</v>
      </c>
    </row>
    <row r="765" spans="2:7" hidden="1" x14ac:dyDescent="0.25">
      <c r="B765">
        <v>1927</v>
      </c>
      <c r="C765" t="s">
        <v>128</v>
      </c>
      <c r="D765" t="s">
        <v>5</v>
      </c>
      <c r="E765" t="s">
        <v>6</v>
      </c>
      <c r="F765">
        <v>716</v>
      </c>
      <c r="G765" t="s">
        <v>39</v>
      </c>
    </row>
    <row r="766" spans="2:7" hidden="1" x14ac:dyDescent="0.25">
      <c r="B766">
        <v>1928</v>
      </c>
      <c r="C766" t="s">
        <v>128</v>
      </c>
      <c r="D766" t="s">
        <v>5</v>
      </c>
      <c r="E766" t="s">
        <v>6</v>
      </c>
      <c r="F766">
        <v>736</v>
      </c>
      <c r="G766" t="s">
        <v>39</v>
      </c>
    </row>
    <row r="767" spans="2:7" hidden="1" x14ac:dyDescent="0.25">
      <c r="B767">
        <v>1929</v>
      </c>
      <c r="C767" t="s">
        <v>128</v>
      </c>
      <c r="D767" t="s">
        <v>5</v>
      </c>
      <c r="E767" t="s">
        <v>6</v>
      </c>
      <c r="F767">
        <v>668</v>
      </c>
      <c r="G767" t="s">
        <v>39</v>
      </c>
    </row>
    <row r="768" spans="2:7" hidden="1" x14ac:dyDescent="0.25">
      <c r="B768">
        <v>1930</v>
      </c>
      <c r="C768" t="s">
        <v>128</v>
      </c>
      <c r="D768" t="s">
        <v>5</v>
      </c>
      <c r="E768" t="s">
        <v>6</v>
      </c>
      <c r="F768">
        <v>663</v>
      </c>
      <c r="G768" t="s">
        <v>39</v>
      </c>
    </row>
    <row r="769" spans="2:7" hidden="1" x14ac:dyDescent="0.25">
      <c r="B769">
        <v>1875</v>
      </c>
      <c r="C769" t="s">
        <v>129</v>
      </c>
      <c r="D769" t="s">
        <v>5</v>
      </c>
      <c r="E769" t="s">
        <v>6</v>
      </c>
      <c r="F769">
        <v>0.6</v>
      </c>
      <c r="G769" t="s">
        <v>39</v>
      </c>
    </row>
    <row r="770" spans="2:7" hidden="1" x14ac:dyDescent="0.25">
      <c r="B770">
        <v>1876</v>
      </c>
      <c r="C770" t="s">
        <v>129</v>
      </c>
      <c r="D770" t="s">
        <v>5</v>
      </c>
      <c r="E770" t="s">
        <v>6</v>
      </c>
      <c r="F770">
        <v>1</v>
      </c>
      <c r="G770" t="s">
        <v>39</v>
      </c>
    </row>
    <row r="771" spans="2:7" hidden="1" x14ac:dyDescent="0.25">
      <c r="B771">
        <v>1877</v>
      </c>
      <c r="C771" t="s">
        <v>129</v>
      </c>
      <c r="D771" t="s">
        <v>5</v>
      </c>
      <c r="E771" t="s">
        <v>6</v>
      </c>
      <c r="F771">
        <v>1</v>
      </c>
      <c r="G771" t="s">
        <v>39</v>
      </c>
    </row>
    <row r="772" spans="2:7" hidden="1" x14ac:dyDescent="0.25">
      <c r="B772">
        <v>1878</v>
      </c>
      <c r="C772" t="s">
        <v>129</v>
      </c>
      <c r="D772" t="s">
        <v>5</v>
      </c>
      <c r="E772" t="s">
        <v>6</v>
      </c>
      <c r="F772">
        <v>2</v>
      </c>
      <c r="G772" t="s">
        <v>39</v>
      </c>
    </row>
    <row r="773" spans="2:7" hidden="1" x14ac:dyDescent="0.25">
      <c r="B773">
        <v>1879</v>
      </c>
      <c r="C773" t="s">
        <v>129</v>
      </c>
      <c r="D773" t="s">
        <v>5</v>
      </c>
      <c r="E773" t="s">
        <v>6</v>
      </c>
      <c r="F773">
        <v>3</v>
      </c>
      <c r="G773" t="s">
        <v>39</v>
      </c>
    </row>
    <row r="774" spans="2:7" hidden="1" x14ac:dyDescent="0.25">
      <c r="B774">
        <v>1880</v>
      </c>
      <c r="C774" t="s">
        <v>129</v>
      </c>
      <c r="D774" t="s">
        <v>5</v>
      </c>
      <c r="E774" t="s">
        <v>6</v>
      </c>
      <c r="F774">
        <v>4</v>
      </c>
      <c r="G774" t="s">
        <v>39</v>
      </c>
    </row>
    <row r="775" spans="2:7" hidden="1" x14ac:dyDescent="0.25">
      <c r="B775">
        <v>1881</v>
      </c>
      <c r="C775" t="s">
        <v>129</v>
      </c>
      <c r="D775" t="s">
        <v>5</v>
      </c>
      <c r="E775" t="s">
        <v>6</v>
      </c>
      <c r="F775">
        <v>3</v>
      </c>
      <c r="G775" t="s">
        <v>39</v>
      </c>
    </row>
    <row r="776" spans="2:7" hidden="1" x14ac:dyDescent="0.25">
      <c r="B776">
        <v>1882</v>
      </c>
      <c r="C776" t="s">
        <v>129</v>
      </c>
      <c r="D776" t="s">
        <v>5</v>
      </c>
      <c r="E776" t="s">
        <v>6</v>
      </c>
      <c r="F776">
        <v>2</v>
      </c>
      <c r="G776" t="s">
        <v>39</v>
      </c>
    </row>
    <row r="777" spans="2:7" hidden="1" x14ac:dyDescent="0.25">
      <c r="B777">
        <v>1883</v>
      </c>
      <c r="C777" t="s">
        <v>129</v>
      </c>
      <c r="D777" t="s">
        <v>5</v>
      </c>
      <c r="E777" t="s">
        <v>6</v>
      </c>
      <c r="F777">
        <v>3</v>
      </c>
      <c r="G777" t="s">
        <v>39</v>
      </c>
    </row>
    <row r="778" spans="2:7" hidden="1" x14ac:dyDescent="0.25">
      <c r="B778">
        <v>1884</v>
      </c>
      <c r="C778" t="s">
        <v>129</v>
      </c>
      <c r="D778" t="s">
        <v>5</v>
      </c>
      <c r="E778" t="s">
        <v>6</v>
      </c>
      <c r="F778">
        <v>4</v>
      </c>
      <c r="G778" t="s">
        <v>39</v>
      </c>
    </row>
    <row r="779" spans="2:7" hidden="1" x14ac:dyDescent="0.25">
      <c r="B779">
        <v>1885</v>
      </c>
      <c r="C779" t="s">
        <v>129</v>
      </c>
      <c r="D779" t="s">
        <v>5</v>
      </c>
      <c r="E779" t="s">
        <v>6</v>
      </c>
      <c r="F779">
        <v>5</v>
      </c>
      <c r="G779" t="s">
        <v>39</v>
      </c>
    </row>
    <row r="780" spans="2:7" hidden="1" x14ac:dyDescent="0.25">
      <c r="B780">
        <v>1886</v>
      </c>
      <c r="C780" t="s">
        <v>129</v>
      </c>
      <c r="D780" t="s">
        <v>5</v>
      </c>
      <c r="E780" t="s">
        <v>6</v>
      </c>
      <c r="F780">
        <v>6</v>
      </c>
      <c r="G780" t="s">
        <v>39</v>
      </c>
    </row>
    <row r="781" spans="2:7" hidden="1" x14ac:dyDescent="0.25">
      <c r="B781">
        <v>1887</v>
      </c>
      <c r="C781" t="s">
        <v>129</v>
      </c>
      <c r="D781" t="s">
        <v>5</v>
      </c>
      <c r="E781" t="s">
        <v>6</v>
      </c>
      <c r="F781">
        <v>5</v>
      </c>
      <c r="G781" t="s">
        <v>39</v>
      </c>
    </row>
    <row r="782" spans="2:7" hidden="1" x14ac:dyDescent="0.25">
      <c r="B782">
        <v>1888</v>
      </c>
      <c r="C782" t="s">
        <v>129</v>
      </c>
      <c r="D782" t="s">
        <v>5</v>
      </c>
      <c r="E782" t="s">
        <v>6</v>
      </c>
      <c r="F782">
        <v>6</v>
      </c>
      <c r="G782" t="s">
        <v>39</v>
      </c>
    </row>
    <row r="783" spans="2:7" hidden="1" x14ac:dyDescent="0.25">
      <c r="B783">
        <v>1889</v>
      </c>
      <c r="C783" t="s">
        <v>129</v>
      </c>
      <c r="D783" t="s">
        <v>5</v>
      </c>
      <c r="E783" t="s">
        <v>6</v>
      </c>
      <c r="F783">
        <v>8</v>
      </c>
      <c r="G783" t="s">
        <v>39</v>
      </c>
    </row>
    <row r="784" spans="2:7" hidden="1" x14ac:dyDescent="0.25">
      <c r="B784">
        <v>1890</v>
      </c>
      <c r="C784" t="s">
        <v>129</v>
      </c>
      <c r="D784" t="s">
        <v>5</v>
      </c>
      <c r="E784" t="s">
        <v>6</v>
      </c>
      <c r="F784">
        <v>8</v>
      </c>
      <c r="G784" t="s">
        <v>39</v>
      </c>
    </row>
    <row r="785" spans="2:7" hidden="1" x14ac:dyDescent="0.25">
      <c r="B785">
        <v>1891</v>
      </c>
      <c r="C785" t="s">
        <v>129</v>
      </c>
      <c r="D785" t="s">
        <v>5</v>
      </c>
      <c r="E785" t="s">
        <v>6</v>
      </c>
      <c r="F785">
        <v>8</v>
      </c>
      <c r="G785" t="s">
        <v>39</v>
      </c>
    </row>
    <row r="786" spans="2:7" hidden="1" x14ac:dyDescent="0.25">
      <c r="B786">
        <v>1892</v>
      </c>
      <c r="C786" t="s">
        <v>129</v>
      </c>
      <c r="D786" t="s">
        <v>5</v>
      </c>
      <c r="E786" t="s">
        <v>6</v>
      </c>
      <c r="F786">
        <v>11</v>
      </c>
      <c r="G786" t="s">
        <v>39</v>
      </c>
    </row>
    <row r="787" spans="2:7" hidden="1" x14ac:dyDescent="0.25">
      <c r="B787">
        <v>1893</v>
      </c>
      <c r="C787" t="s">
        <v>129</v>
      </c>
      <c r="D787" t="s">
        <v>5</v>
      </c>
      <c r="E787" t="s">
        <v>6</v>
      </c>
      <c r="F787">
        <v>14</v>
      </c>
      <c r="G787" t="s">
        <v>39</v>
      </c>
    </row>
    <row r="788" spans="2:7" hidden="1" x14ac:dyDescent="0.25">
      <c r="B788">
        <v>1894</v>
      </c>
      <c r="C788" t="s">
        <v>129</v>
      </c>
      <c r="D788" t="s">
        <v>5</v>
      </c>
      <c r="E788" t="s">
        <v>6</v>
      </c>
      <c r="F788">
        <v>23</v>
      </c>
      <c r="G788" t="s">
        <v>39</v>
      </c>
    </row>
    <row r="789" spans="2:7" hidden="1" x14ac:dyDescent="0.25">
      <c r="B789">
        <v>1895</v>
      </c>
      <c r="C789" t="s">
        <v>129</v>
      </c>
      <c r="D789" t="s">
        <v>5</v>
      </c>
      <c r="E789" t="s">
        <v>6</v>
      </c>
      <c r="F789">
        <v>22</v>
      </c>
      <c r="G789" t="s">
        <v>39</v>
      </c>
    </row>
    <row r="790" spans="2:7" hidden="1" x14ac:dyDescent="0.25">
      <c r="B790">
        <v>1896</v>
      </c>
      <c r="C790" t="s">
        <v>129</v>
      </c>
      <c r="D790" t="s">
        <v>5</v>
      </c>
      <c r="E790" t="s">
        <v>6</v>
      </c>
      <c r="F790">
        <v>31</v>
      </c>
      <c r="G790" t="s">
        <v>39</v>
      </c>
    </row>
    <row r="791" spans="2:7" hidden="1" x14ac:dyDescent="0.25">
      <c r="B791">
        <v>1897</v>
      </c>
      <c r="C791" t="s">
        <v>129</v>
      </c>
      <c r="D791" t="s">
        <v>5</v>
      </c>
      <c r="E791" t="s">
        <v>6</v>
      </c>
      <c r="F791">
        <v>34</v>
      </c>
      <c r="G791" t="s">
        <v>39</v>
      </c>
    </row>
    <row r="792" spans="2:7" hidden="1" x14ac:dyDescent="0.25">
      <c r="B792">
        <v>1898</v>
      </c>
      <c r="C792" t="s">
        <v>129</v>
      </c>
      <c r="D792" t="s">
        <v>5</v>
      </c>
      <c r="E792" t="s">
        <v>6</v>
      </c>
      <c r="F792">
        <v>42</v>
      </c>
      <c r="G792" t="s">
        <v>39</v>
      </c>
    </row>
    <row r="793" spans="2:7" hidden="1" x14ac:dyDescent="0.25">
      <c r="B793">
        <v>1899</v>
      </c>
      <c r="C793" t="s">
        <v>129</v>
      </c>
      <c r="D793" t="s">
        <v>5</v>
      </c>
      <c r="E793" t="s">
        <v>6</v>
      </c>
      <c r="F793">
        <v>70</v>
      </c>
      <c r="G793" t="s">
        <v>39</v>
      </c>
    </row>
    <row r="794" spans="2:7" hidden="1" x14ac:dyDescent="0.25">
      <c r="B794">
        <v>1900</v>
      </c>
      <c r="C794" t="s">
        <v>129</v>
      </c>
      <c r="D794" t="s">
        <v>5</v>
      </c>
      <c r="E794" t="s">
        <v>6</v>
      </c>
      <c r="F794">
        <v>114</v>
      </c>
      <c r="G794" t="s">
        <v>39</v>
      </c>
    </row>
    <row r="795" spans="2:7" hidden="1" x14ac:dyDescent="0.25">
      <c r="B795">
        <v>1901</v>
      </c>
      <c r="C795" t="s">
        <v>129</v>
      </c>
      <c r="D795" t="s">
        <v>5</v>
      </c>
      <c r="E795" t="s">
        <v>6</v>
      </c>
      <c r="F795">
        <v>145</v>
      </c>
      <c r="G795" t="s">
        <v>39</v>
      </c>
    </row>
    <row r="796" spans="2:7" hidden="1" x14ac:dyDescent="0.25">
      <c r="B796">
        <v>1902</v>
      </c>
      <c r="C796" t="s">
        <v>129</v>
      </c>
      <c r="D796" t="s">
        <v>5</v>
      </c>
      <c r="E796" t="s">
        <v>6</v>
      </c>
      <c r="F796">
        <v>157</v>
      </c>
      <c r="G796" t="s">
        <v>39</v>
      </c>
    </row>
    <row r="797" spans="2:7" hidden="1" x14ac:dyDescent="0.25">
      <c r="B797">
        <v>1903</v>
      </c>
      <c r="C797" t="s">
        <v>129</v>
      </c>
      <c r="D797" t="s">
        <v>5</v>
      </c>
      <c r="E797" t="s">
        <v>6</v>
      </c>
      <c r="F797">
        <v>126</v>
      </c>
      <c r="G797" t="s">
        <v>39</v>
      </c>
    </row>
    <row r="798" spans="2:7" hidden="1" x14ac:dyDescent="0.25">
      <c r="B798">
        <v>1904</v>
      </c>
      <c r="C798" t="s">
        <v>129</v>
      </c>
      <c r="D798" t="s">
        <v>5</v>
      </c>
      <c r="E798" t="s">
        <v>6</v>
      </c>
      <c r="F798">
        <v>185</v>
      </c>
      <c r="G798" t="s">
        <v>39</v>
      </c>
    </row>
    <row r="799" spans="2:7" hidden="1" x14ac:dyDescent="0.25">
      <c r="B799">
        <v>1905</v>
      </c>
      <c r="C799" t="s">
        <v>129</v>
      </c>
      <c r="D799" t="s">
        <v>5</v>
      </c>
      <c r="E799" t="s">
        <v>6</v>
      </c>
      <c r="F799">
        <v>176</v>
      </c>
      <c r="G799" t="s">
        <v>39</v>
      </c>
    </row>
    <row r="800" spans="2:7" hidden="1" x14ac:dyDescent="0.25">
      <c r="B800">
        <v>1906</v>
      </c>
      <c r="C800" t="s">
        <v>129</v>
      </c>
      <c r="D800" t="s">
        <v>5</v>
      </c>
      <c r="E800" t="s">
        <v>6</v>
      </c>
      <c r="F800">
        <v>175</v>
      </c>
      <c r="G800" t="s">
        <v>39</v>
      </c>
    </row>
    <row r="801" spans="2:7" hidden="1" x14ac:dyDescent="0.25">
      <c r="B801">
        <v>1907</v>
      </c>
      <c r="C801" t="s">
        <v>129</v>
      </c>
      <c r="D801" t="s">
        <v>5</v>
      </c>
      <c r="E801" t="s">
        <v>6</v>
      </c>
      <c r="F801">
        <v>268</v>
      </c>
      <c r="G801" t="s">
        <v>39</v>
      </c>
    </row>
    <row r="802" spans="2:7" hidden="1" x14ac:dyDescent="0.25">
      <c r="B802">
        <v>1908</v>
      </c>
      <c r="C802" t="s">
        <v>129</v>
      </c>
      <c r="D802" t="s">
        <v>5</v>
      </c>
      <c r="E802" t="s">
        <v>6</v>
      </c>
      <c r="F802">
        <v>176</v>
      </c>
      <c r="G802" t="s">
        <v>39</v>
      </c>
    </row>
    <row r="803" spans="2:7" hidden="1" x14ac:dyDescent="0.25">
      <c r="B803">
        <v>1909</v>
      </c>
      <c r="C803" t="s">
        <v>129</v>
      </c>
      <c r="D803" t="s">
        <v>5</v>
      </c>
      <c r="E803" t="s">
        <v>6</v>
      </c>
      <c r="F803">
        <v>268</v>
      </c>
      <c r="G803" t="s">
        <v>39</v>
      </c>
    </row>
    <row r="804" spans="2:7" hidden="1" x14ac:dyDescent="0.25">
      <c r="B804">
        <v>1910</v>
      </c>
      <c r="C804" t="s">
        <v>129</v>
      </c>
      <c r="D804" t="s">
        <v>5</v>
      </c>
      <c r="E804" t="s">
        <v>6</v>
      </c>
      <c r="F804">
        <v>257</v>
      </c>
      <c r="G804" t="s">
        <v>39</v>
      </c>
    </row>
    <row r="805" spans="2:7" hidden="1" x14ac:dyDescent="0.25">
      <c r="B805">
        <v>1911</v>
      </c>
      <c r="C805" t="s">
        <v>129</v>
      </c>
      <c r="D805" t="s">
        <v>5</v>
      </c>
      <c r="E805" t="s">
        <v>6</v>
      </c>
      <c r="F805">
        <v>221</v>
      </c>
      <c r="G805" t="s">
        <v>39</v>
      </c>
    </row>
    <row r="806" spans="2:7" hidden="1" x14ac:dyDescent="0.25">
      <c r="B806">
        <v>1912</v>
      </c>
      <c r="C806" t="s">
        <v>129</v>
      </c>
      <c r="D806" t="s">
        <v>5</v>
      </c>
      <c r="E806" t="s">
        <v>6</v>
      </c>
      <c r="F806">
        <v>223</v>
      </c>
      <c r="G806" t="s">
        <v>39</v>
      </c>
    </row>
    <row r="807" spans="2:7" hidden="1" x14ac:dyDescent="0.25">
      <c r="B807">
        <v>1913</v>
      </c>
      <c r="C807" t="s">
        <v>129</v>
      </c>
      <c r="D807" t="s">
        <v>5</v>
      </c>
      <c r="E807" t="s">
        <v>6</v>
      </c>
      <c r="F807">
        <v>269</v>
      </c>
      <c r="G807" t="s">
        <v>39</v>
      </c>
    </row>
    <row r="808" spans="2:7" hidden="1" x14ac:dyDescent="0.25">
      <c r="B808">
        <v>1914</v>
      </c>
      <c r="C808" t="s">
        <v>129</v>
      </c>
      <c r="D808" t="s">
        <v>5</v>
      </c>
      <c r="E808" t="s">
        <v>6</v>
      </c>
      <c r="F808">
        <v>349</v>
      </c>
      <c r="G808" t="s">
        <v>39</v>
      </c>
    </row>
    <row r="809" spans="2:7" hidden="1" x14ac:dyDescent="0.25">
      <c r="B809">
        <v>1915</v>
      </c>
      <c r="C809" t="s">
        <v>129</v>
      </c>
      <c r="D809" t="s">
        <v>5</v>
      </c>
      <c r="E809" t="s">
        <v>6</v>
      </c>
      <c r="F809">
        <v>389</v>
      </c>
      <c r="G809" t="s">
        <v>39</v>
      </c>
    </row>
    <row r="810" spans="2:7" hidden="1" x14ac:dyDescent="0.25">
      <c r="B810">
        <v>1916</v>
      </c>
      <c r="C810" t="s">
        <v>129</v>
      </c>
      <c r="D810" t="s">
        <v>5</v>
      </c>
      <c r="E810" t="s">
        <v>6</v>
      </c>
      <c r="F810">
        <v>392</v>
      </c>
      <c r="G810" t="s">
        <v>39</v>
      </c>
    </row>
    <row r="811" spans="2:7" hidden="1" x14ac:dyDescent="0.25">
      <c r="B811">
        <v>1917</v>
      </c>
      <c r="C811" t="s">
        <v>129</v>
      </c>
      <c r="D811" t="s">
        <v>5</v>
      </c>
      <c r="E811" t="s">
        <v>6</v>
      </c>
      <c r="F811">
        <v>380</v>
      </c>
      <c r="G811" t="s">
        <v>39</v>
      </c>
    </row>
    <row r="812" spans="2:7" hidden="1" x14ac:dyDescent="0.25">
      <c r="B812">
        <v>1918</v>
      </c>
      <c r="C812" t="s">
        <v>129</v>
      </c>
      <c r="D812" t="s">
        <v>5</v>
      </c>
      <c r="E812" t="s">
        <v>6</v>
      </c>
      <c r="F812">
        <v>324</v>
      </c>
      <c r="G812" t="s">
        <v>39</v>
      </c>
    </row>
    <row r="813" spans="2:7" hidden="1" x14ac:dyDescent="0.25">
      <c r="B813">
        <v>1919</v>
      </c>
      <c r="C813" t="s">
        <v>129</v>
      </c>
      <c r="D813" t="s">
        <v>5</v>
      </c>
      <c r="E813" t="s">
        <v>6</v>
      </c>
      <c r="F813">
        <v>297</v>
      </c>
      <c r="G813" t="s">
        <v>39</v>
      </c>
    </row>
    <row r="814" spans="2:7" hidden="1" x14ac:dyDescent="0.25">
      <c r="B814">
        <v>1920</v>
      </c>
      <c r="C814" t="s">
        <v>129</v>
      </c>
      <c r="D814" t="s">
        <v>5</v>
      </c>
      <c r="E814" t="s">
        <v>6</v>
      </c>
      <c r="F814">
        <v>308</v>
      </c>
      <c r="G814" t="s">
        <v>39</v>
      </c>
    </row>
    <row r="815" spans="2:7" hidden="1" x14ac:dyDescent="0.25">
      <c r="B815">
        <v>1921</v>
      </c>
      <c r="C815" t="s">
        <v>129</v>
      </c>
      <c r="D815" t="s">
        <v>5</v>
      </c>
      <c r="E815" t="s">
        <v>6</v>
      </c>
      <c r="F815">
        <v>310</v>
      </c>
      <c r="G815" t="s">
        <v>39</v>
      </c>
    </row>
    <row r="816" spans="2:7" hidden="1" x14ac:dyDescent="0.25">
      <c r="B816">
        <v>1922</v>
      </c>
      <c r="C816" t="s">
        <v>129</v>
      </c>
      <c r="D816" t="s">
        <v>5</v>
      </c>
      <c r="E816" t="s">
        <v>6</v>
      </c>
      <c r="F816">
        <v>285</v>
      </c>
      <c r="G816" t="s">
        <v>39</v>
      </c>
    </row>
    <row r="817" spans="2:7" hidden="1" x14ac:dyDescent="0.25">
      <c r="B817">
        <v>1923</v>
      </c>
      <c r="C817" t="s">
        <v>129</v>
      </c>
      <c r="D817" t="s">
        <v>5</v>
      </c>
      <c r="E817" t="s">
        <v>6</v>
      </c>
      <c r="F817">
        <v>251</v>
      </c>
      <c r="G817" t="s">
        <v>39</v>
      </c>
    </row>
    <row r="818" spans="2:7" hidden="1" x14ac:dyDescent="0.25">
      <c r="B818">
        <v>1924</v>
      </c>
      <c r="C818" t="s">
        <v>129</v>
      </c>
      <c r="D818" t="s">
        <v>5</v>
      </c>
      <c r="E818" t="s">
        <v>6</v>
      </c>
      <c r="F818">
        <v>252</v>
      </c>
      <c r="G818" t="s">
        <v>39</v>
      </c>
    </row>
    <row r="819" spans="2:7" hidden="1" x14ac:dyDescent="0.25">
      <c r="B819">
        <v>1925</v>
      </c>
      <c r="C819" t="s">
        <v>129</v>
      </c>
      <c r="D819" t="s">
        <v>5</v>
      </c>
      <c r="E819" t="s">
        <v>6</v>
      </c>
      <c r="F819">
        <v>261</v>
      </c>
      <c r="G819" t="s">
        <v>39</v>
      </c>
    </row>
    <row r="820" spans="2:7" hidden="1" x14ac:dyDescent="0.25">
      <c r="B820">
        <v>1926</v>
      </c>
      <c r="C820" t="s">
        <v>129</v>
      </c>
      <c r="D820" t="s">
        <v>5</v>
      </c>
      <c r="E820" t="s">
        <v>6</v>
      </c>
      <c r="F820">
        <v>248</v>
      </c>
      <c r="G820" t="s">
        <v>39</v>
      </c>
    </row>
    <row r="821" spans="2:7" hidden="1" x14ac:dyDescent="0.25">
      <c r="B821">
        <v>1927</v>
      </c>
      <c r="C821" t="s">
        <v>129</v>
      </c>
      <c r="D821" t="s">
        <v>5</v>
      </c>
      <c r="E821" t="s">
        <v>6</v>
      </c>
      <c r="F821">
        <v>249</v>
      </c>
      <c r="G821" t="s">
        <v>39</v>
      </c>
    </row>
    <row r="822" spans="2:7" hidden="1" x14ac:dyDescent="0.25">
      <c r="B822">
        <v>1928</v>
      </c>
      <c r="C822" t="s">
        <v>129</v>
      </c>
      <c r="D822" t="s">
        <v>5</v>
      </c>
      <c r="E822" t="s">
        <v>6</v>
      </c>
      <c r="F822">
        <v>272</v>
      </c>
      <c r="G822" t="s">
        <v>39</v>
      </c>
    </row>
    <row r="823" spans="2:7" hidden="1" x14ac:dyDescent="0.25">
      <c r="B823">
        <v>1929</v>
      </c>
      <c r="C823" t="s">
        <v>129</v>
      </c>
      <c r="D823" t="s">
        <v>5</v>
      </c>
      <c r="E823" t="s">
        <v>6</v>
      </c>
      <c r="F823">
        <v>281</v>
      </c>
      <c r="G823" t="s">
        <v>39</v>
      </c>
    </row>
    <row r="824" spans="2:7" hidden="1" x14ac:dyDescent="0.25">
      <c r="B824">
        <v>1930</v>
      </c>
      <c r="C824" t="s">
        <v>129</v>
      </c>
      <c r="D824" t="s">
        <v>5</v>
      </c>
      <c r="E824" t="s">
        <v>6</v>
      </c>
      <c r="F824">
        <v>292</v>
      </c>
      <c r="G824" t="s">
        <v>39</v>
      </c>
    </row>
    <row r="825" spans="2:7" hidden="1" x14ac:dyDescent="0.25">
      <c r="B825">
        <v>1931</v>
      </c>
      <c r="C825" t="s">
        <v>129</v>
      </c>
      <c r="D825" t="s">
        <v>5</v>
      </c>
      <c r="E825" t="s">
        <v>6</v>
      </c>
      <c r="F825">
        <v>290</v>
      </c>
      <c r="G825" t="s">
        <v>39</v>
      </c>
    </row>
    <row r="826" spans="2:7" hidden="1" x14ac:dyDescent="0.25">
      <c r="B826">
        <v>1932</v>
      </c>
      <c r="C826" t="s">
        <v>129</v>
      </c>
      <c r="D826" t="s">
        <v>5</v>
      </c>
      <c r="E826" t="s">
        <v>6</v>
      </c>
      <c r="F826">
        <v>237</v>
      </c>
      <c r="G826" t="s">
        <v>39</v>
      </c>
    </row>
    <row r="827" spans="2:7" hidden="1" x14ac:dyDescent="0.25">
      <c r="B827">
        <v>1933</v>
      </c>
      <c r="C827" t="s">
        <v>129</v>
      </c>
      <c r="D827" t="s">
        <v>5</v>
      </c>
      <c r="E827" t="s">
        <v>6</v>
      </c>
      <c r="F827">
        <v>208</v>
      </c>
      <c r="G827" t="s">
        <v>39</v>
      </c>
    </row>
    <row r="828" spans="2:7" hidden="1" x14ac:dyDescent="0.25">
      <c r="B828">
        <v>1934</v>
      </c>
      <c r="C828" t="s">
        <v>129</v>
      </c>
      <c r="D828" t="s">
        <v>5</v>
      </c>
      <c r="E828" t="s">
        <v>6</v>
      </c>
      <c r="F828">
        <v>255</v>
      </c>
      <c r="G828" t="s">
        <v>39</v>
      </c>
    </row>
    <row r="829" spans="2:7" hidden="1" x14ac:dyDescent="0.25">
      <c r="B829">
        <v>1935</v>
      </c>
      <c r="C829" t="s">
        <v>129</v>
      </c>
      <c r="D829" t="s">
        <v>5</v>
      </c>
      <c r="E829" t="s">
        <v>6</v>
      </c>
      <c r="F829">
        <v>262</v>
      </c>
      <c r="G829" t="s">
        <v>39</v>
      </c>
    </row>
    <row r="830" spans="2:7" hidden="1" x14ac:dyDescent="0.25">
      <c r="B830">
        <v>1857</v>
      </c>
      <c r="C830" t="s">
        <v>130</v>
      </c>
      <c r="D830" t="s">
        <v>5</v>
      </c>
      <c r="E830" t="s">
        <v>6</v>
      </c>
      <c r="F830">
        <v>0.2</v>
      </c>
      <c r="G830" t="s">
        <v>39</v>
      </c>
    </row>
    <row r="831" spans="2:7" hidden="1" x14ac:dyDescent="0.25">
      <c r="B831">
        <v>1858</v>
      </c>
      <c r="C831" t="s">
        <v>130</v>
      </c>
      <c r="D831" t="s">
        <v>5</v>
      </c>
      <c r="E831" t="s">
        <v>6</v>
      </c>
      <c r="F831">
        <v>0.4</v>
      </c>
      <c r="G831" t="s">
        <v>39</v>
      </c>
    </row>
    <row r="832" spans="2:7" hidden="1" x14ac:dyDescent="0.25">
      <c r="B832">
        <v>1859</v>
      </c>
      <c r="C832" t="s">
        <v>130</v>
      </c>
      <c r="D832" t="s">
        <v>5</v>
      </c>
      <c r="E832" t="s">
        <v>6</v>
      </c>
      <c r="F832">
        <v>4.7</v>
      </c>
      <c r="G832" t="s">
        <v>39</v>
      </c>
    </row>
    <row r="833" spans="2:7" hidden="1" x14ac:dyDescent="0.25">
      <c r="B833">
        <v>1860</v>
      </c>
      <c r="C833" t="s">
        <v>130</v>
      </c>
      <c r="D833" t="s">
        <v>5</v>
      </c>
      <c r="E833" t="s">
        <v>6</v>
      </c>
      <c r="F833">
        <v>71</v>
      </c>
      <c r="G833" t="s">
        <v>39</v>
      </c>
    </row>
    <row r="834" spans="2:7" hidden="1" x14ac:dyDescent="0.25">
      <c r="B834">
        <v>1861</v>
      </c>
      <c r="C834" t="s">
        <v>130</v>
      </c>
      <c r="D834" t="s">
        <v>5</v>
      </c>
      <c r="E834" t="s">
        <v>6</v>
      </c>
      <c r="F834">
        <v>284</v>
      </c>
      <c r="G834" t="s">
        <v>39</v>
      </c>
    </row>
    <row r="835" spans="2:7" hidden="1" x14ac:dyDescent="0.25">
      <c r="B835">
        <v>1862</v>
      </c>
      <c r="C835" t="s">
        <v>130</v>
      </c>
      <c r="D835" t="s">
        <v>5</v>
      </c>
      <c r="E835" t="s">
        <v>6</v>
      </c>
      <c r="F835">
        <v>407</v>
      </c>
      <c r="G835" t="s">
        <v>39</v>
      </c>
    </row>
    <row r="836" spans="2:7" hidden="1" x14ac:dyDescent="0.25">
      <c r="B836">
        <v>1863</v>
      </c>
      <c r="C836" t="s">
        <v>130</v>
      </c>
      <c r="D836" t="s">
        <v>5</v>
      </c>
      <c r="E836" t="s">
        <v>6</v>
      </c>
      <c r="F836">
        <v>352</v>
      </c>
      <c r="G836" t="s">
        <v>39</v>
      </c>
    </row>
    <row r="837" spans="2:7" hidden="1" x14ac:dyDescent="0.25">
      <c r="B837">
        <v>1864</v>
      </c>
      <c r="C837" t="s">
        <v>130</v>
      </c>
      <c r="D837" t="s">
        <v>5</v>
      </c>
      <c r="E837" t="s">
        <v>6</v>
      </c>
      <c r="F837">
        <v>291</v>
      </c>
      <c r="G837" t="s">
        <v>39</v>
      </c>
    </row>
    <row r="838" spans="2:7" hidden="1" x14ac:dyDescent="0.25">
      <c r="B838">
        <v>1865</v>
      </c>
      <c r="C838" t="s">
        <v>130</v>
      </c>
      <c r="D838" t="s">
        <v>5</v>
      </c>
      <c r="E838" t="s">
        <v>6</v>
      </c>
      <c r="F838">
        <v>341</v>
      </c>
      <c r="G838" t="s">
        <v>39</v>
      </c>
    </row>
    <row r="839" spans="2:7" hidden="1" x14ac:dyDescent="0.25">
      <c r="B839">
        <v>1866</v>
      </c>
      <c r="C839" t="s">
        <v>130</v>
      </c>
      <c r="D839" t="s">
        <v>5</v>
      </c>
      <c r="E839" t="s">
        <v>6</v>
      </c>
      <c r="F839">
        <v>518</v>
      </c>
      <c r="G839" t="s">
        <v>39</v>
      </c>
    </row>
    <row r="840" spans="2:7" hidden="1" x14ac:dyDescent="0.25">
      <c r="B840">
        <v>1867</v>
      </c>
      <c r="C840" t="s">
        <v>130</v>
      </c>
      <c r="D840" t="s">
        <v>5</v>
      </c>
      <c r="E840" t="s">
        <v>6</v>
      </c>
      <c r="F840">
        <v>492</v>
      </c>
      <c r="G840" t="s">
        <v>39</v>
      </c>
    </row>
    <row r="841" spans="2:7" hidden="1" x14ac:dyDescent="0.25">
      <c r="B841">
        <v>1868</v>
      </c>
      <c r="C841" t="s">
        <v>130</v>
      </c>
      <c r="D841" t="s">
        <v>5</v>
      </c>
      <c r="E841" t="s">
        <v>6</v>
      </c>
      <c r="F841">
        <v>546</v>
      </c>
      <c r="G841" t="s">
        <v>39</v>
      </c>
    </row>
    <row r="842" spans="2:7" hidden="1" x14ac:dyDescent="0.25">
      <c r="B842">
        <v>1869</v>
      </c>
      <c r="C842" t="s">
        <v>130</v>
      </c>
      <c r="D842" t="s">
        <v>5</v>
      </c>
      <c r="E842" t="s">
        <v>6</v>
      </c>
      <c r="F842">
        <v>636</v>
      </c>
      <c r="G842" t="s">
        <v>39</v>
      </c>
    </row>
    <row r="843" spans="2:7" hidden="1" x14ac:dyDescent="0.25">
      <c r="B843">
        <v>1870</v>
      </c>
      <c r="C843" t="s">
        <v>130</v>
      </c>
      <c r="D843" t="s">
        <v>5</v>
      </c>
      <c r="E843" t="s">
        <v>6</v>
      </c>
      <c r="F843">
        <v>774</v>
      </c>
      <c r="G843" t="s">
        <v>39</v>
      </c>
    </row>
    <row r="844" spans="2:7" hidden="1" x14ac:dyDescent="0.25">
      <c r="B844">
        <v>1871</v>
      </c>
      <c r="C844" t="s">
        <v>130</v>
      </c>
      <c r="D844" t="s">
        <v>5</v>
      </c>
      <c r="E844" t="s">
        <v>6</v>
      </c>
      <c r="F844">
        <v>764</v>
      </c>
      <c r="G844" t="s">
        <v>39</v>
      </c>
    </row>
    <row r="845" spans="2:7" hidden="1" x14ac:dyDescent="0.25">
      <c r="B845">
        <v>1872</v>
      </c>
      <c r="C845" t="s">
        <v>130</v>
      </c>
      <c r="D845" t="s">
        <v>5</v>
      </c>
      <c r="E845" t="s">
        <v>6</v>
      </c>
      <c r="F845">
        <v>913</v>
      </c>
      <c r="G845" t="s">
        <v>39</v>
      </c>
    </row>
    <row r="846" spans="2:7" hidden="1" x14ac:dyDescent="0.25">
      <c r="B846">
        <v>1873</v>
      </c>
      <c r="C846" t="s">
        <v>130</v>
      </c>
      <c r="D846" t="s">
        <v>5</v>
      </c>
      <c r="E846" t="s">
        <v>6</v>
      </c>
      <c r="F846">
        <v>1436</v>
      </c>
      <c r="G846" t="s">
        <v>39</v>
      </c>
    </row>
    <row r="847" spans="2:7" hidden="1" x14ac:dyDescent="0.25">
      <c r="B847">
        <v>1874</v>
      </c>
      <c r="C847" t="s">
        <v>130</v>
      </c>
      <c r="D847" t="s">
        <v>5</v>
      </c>
      <c r="E847" t="s">
        <v>6</v>
      </c>
      <c r="F847">
        <v>1579</v>
      </c>
      <c r="G847" t="s">
        <v>39</v>
      </c>
    </row>
    <row r="848" spans="2:7" hidden="1" x14ac:dyDescent="0.25">
      <c r="B848">
        <v>1875</v>
      </c>
      <c r="C848" t="s">
        <v>130</v>
      </c>
      <c r="D848" t="s">
        <v>5</v>
      </c>
      <c r="E848" t="s">
        <v>6</v>
      </c>
      <c r="F848">
        <v>1798</v>
      </c>
      <c r="G848" t="s">
        <v>39</v>
      </c>
    </row>
    <row r="849" spans="2:7" hidden="1" x14ac:dyDescent="0.25">
      <c r="B849">
        <v>1876</v>
      </c>
      <c r="C849" t="s">
        <v>130</v>
      </c>
      <c r="D849" t="s">
        <v>5</v>
      </c>
      <c r="E849" t="s">
        <v>6</v>
      </c>
      <c r="F849">
        <v>1476</v>
      </c>
      <c r="G849" t="s">
        <v>39</v>
      </c>
    </row>
    <row r="850" spans="2:7" hidden="1" x14ac:dyDescent="0.25">
      <c r="B850">
        <v>1877</v>
      </c>
      <c r="C850" t="s">
        <v>130</v>
      </c>
      <c r="D850" t="s">
        <v>5</v>
      </c>
      <c r="E850" t="s">
        <v>6</v>
      </c>
      <c r="F850">
        <v>2092</v>
      </c>
      <c r="G850" t="s">
        <v>39</v>
      </c>
    </row>
    <row r="851" spans="2:7" hidden="1" x14ac:dyDescent="0.25">
      <c r="B851">
        <v>1878</v>
      </c>
      <c r="C851" t="s">
        <v>130</v>
      </c>
      <c r="D851" t="s">
        <v>5</v>
      </c>
      <c r="E851" t="s">
        <v>6</v>
      </c>
      <c r="F851">
        <v>2444</v>
      </c>
      <c r="G851" t="s">
        <v>39</v>
      </c>
    </row>
    <row r="852" spans="2:7" hidden="1" x14ac:dyDescent="0.25">
      <c r="B852">
        <v>1879</v>
      </c>
      <c r="C852" t="s">
        <v>130</v>
      </c>
      <c r="D852" t="s">
        <v>5</v>
      </c>
      <c r="E852" t="s">
        <v>6</v>
      </c>
      <c r="F852">
        <v>3152</v>
      </c>
      <c r="G852" t="s">
        <v>39</v>
      </c>
    </row>
    <row r="853" spans="2:7" hidden="1" x14ac:dyDescent="0.25">
      <c r="B853">
        <v>1880</v>
      </c>
      <c r="C853" t="s">
        <v>130</v>
      </c>
      <c r="D853" t="s">
        <v>5</v>
      </c>
      <c r="E853" t="s">
        <v>6</v>
      </c>
      <c r="F853">
        <v>3904</v>
      </c>
      <c r="G853" t="s">
        <v>39</v>
      </c>
    </row>
    <row r="854" spans="2:7" hidden="1" x14ac:dyDescent="0.25">
      <c r="B854">
        <v>1881</v>
      </c>
      <c r="C854" t="s">
        <v>130</v>
      </c>
      <c r="D854" t="s">
        <v>5</v>
      </c>
      <c r="E854" t="s">
        <v>6</v>
      </c>
      <c r="F854">
        <v>4395</v>
      </c>
      <c r="G854" t="s">
        <v>39</v>
      </c>
    </row>
    <row r="855" spans="2:7" hidden="1" x14ac:dyDescent="0.25">
      <c r="B855">
        <v>1882</v>
      </c>
      <c r="C855" t="s">
        <v>130</v>
      </c>
      <c r="D855" t="s">
        <v>5</v>
      </c>
      <c r="E855" t="s">
        <v>6</v>
      </c>
      <c r="F855">
        <v>4943</v>
      </c>
      <c r="G855" t="s">
        <v>39</v>
      </c>
    </row>
    <row r="856" spans="2:7" hidden="1" x14ac:dyDescent="0.25">
      <c r="B856">
        <v>1883</v>
      </c>
      <c r="C856" t="s">
        <v>130</v>
      </c>
      <c r="D856" t="s">
        <v>5</v>
      </c>
      <c r="E856" t="s">
        <v>6</v>
      </c>
      <c r="F856">
        <v>4180</v>
      </c>
      <c r="G856" t="s">
        <v>39</v>
      </c>
    </row>
    <row r="857" spans="2:7" hidden="1" x14ac:dyDescent="0.25">
      <c r="B857">
        <v>1884</v>
      </c>
      <c r="C857" t="s">
        <v>130</v>
      </c>
      <c r="D857" t="s">
        <v>5</v>
      </c>
      <c r="E857" t="s">
        <v>6</v>
      </c>
      <c r="F857">
        <v>4788</v>
      </c>
      <c r="G857" t="s">
        <v>39</v>
      </c>
    </row>
    <row r="858" spans="2:7" hidden="1" x14ac:dyDescent="0.25">
      <c r="B858">
        <v>1885</v>
      </c>
      <c r="C858" t="s">
        <v>130</v>
      </c>
      <c r="D858" t="s">
        <v>5</v>
      </c>
      <c r="E858" t="s">
        <v>6</v>
      </c>
      <c r="F858">
        <v>4912</v>
      </c>
      <c r="G858" t="s">
        <v>39</v>
      </c>
    </row>
    <row r="859" spans="2:7" hidden="1" x14ac:dyDescent="0.25">
      <c r="B859">
        <v>1886</v>
      </c>
      <c r="C859" t="s">
        <v>130</v>
      </c>
      <c r="D859" t="s">
        <v>5</v>
      </c>
      <c r="E859" t="s">
        <v>6</v>
      </c>
      <c r="F859">
        <v>5747</v>
      </c>
      <c r="G859" t="s">
        <v>39</v>
      </c>
    </row>
    <row r="860" spans="2:7" hidden="1" x14ac:dyDescent="0.25">
      <c r="B860">
        <v>1887</v>
      </c>
      <c r="C860" t="s">
        <v>130</v>
      </c>
      <c r="D860" t="s">
        <v>5</v>
      </c>
      <c r="E860" t="s">
        <v>6</v>
      </c>
      <c r="F860">
        <v>6237</v>
      </c>
      <c r="G860" t="s">
        <v>39</v>
      </c>
    </row>
    <row r="861" spans="2:7" hidden="1" x14ac:dyDescent="0.25">
      <c r="B861">
        <v>1888</v>
      </c>
      <c r="C861" t="s">
        <v>130</v>
      </c>
      <c r="D861" t="s">
        <v>5</v>
      </c>
      <c r="E861" t="s">
        <v>6</v>
      </c>
      <c r="F861">
        <v>6854</v>
      </c>
      <c r="G861" t="s">
        <v>39</v>
      </c>
    </row>
    <row r="862" spans="2:7" hidden="1" x14ac:dyDescent="0.25">
      <c r="B862">
        <v>1889</v>
      </c>
      <c r="C862" t="s">
        <v>130</v>
      </c>
      <c r="D862" t="s">
        <v>5</v>
      </c>
      <c r="E862" t="s">
        <v>6</v>
      </c>
      <c r="F862">
        <v>8142</v>
      </c>
      <c r="G862" t="s">
        <v>39</v>
      </c>
    </row>
    <row r="863" spans="2:7" hidden="1" x14ac:dyDescent="0.25">
      <c r="B863">
        <v>1890</v>
      </c>
      <c r="C863" t="s">
        <v>130</v>
      </c>
      <c r="D863" t="s">
        <v>5</v>
      </c>
      <c r="E863" t="s">
        <v>6</v>
      </c>
      <c r="F863">
        <v>10091</v>
      </c>
      <c r="G863" t="s">
        <v>39</v>
      </c>
    </row>
    <row r="864" spans="2:7" hidden="1" x14ac:dyDescent="0.25">
      <c r="B864">
        <v>1891</v>
      </c>
      <c r="C864" t="s">
        <v>130</v>
      </c>
      <c r="D864" t="s">
        <v>5</v>
      </c>
      <c r="E864" t="s">
        <v>6</v>
      </c>
      <c r="F864">
        <v>11971</v>
      </c>
      <c r="G864" t="s">
        <v>39</v>
      </c>
    </row>
    <row r="865" spans="2:7" hidden="1" x14ac:dyDescent="0.25">
      <c r="B865">
        <v>1892</v>
      </c>
      <c r="C865" t="s">
        <v>130</v>
      </c>
      <c r="D865" t="s">
        <v>5</v>
      </c>
      <c r="E865" t="s">
        <v>6</v>
      </c>
      <c r="F865">
        <v>11664</v>
      </c>
      <c r="G865" t="s">
        <v>39</v>
      </c>
    </row>
    <row r="866" spans="2:7" hidden="1" x14ac:dyDescent="0.25">
      <c r="B866">
        <v>1893</v>
      </c>
      <c r="C866" t="s">
        <v>130</v>
      </c>
      <c r="D866" t="s">
        <v>5</v>
      </c>
      <c r="E866" t="s">
        <v>6</v>
      </c>
      <c r="F866">
        <v>12283</v>
      </c>
      <c r="G866" t="s">
        <v>39</v>
      </c>
    </row>
    <row r="867" spans="2:7" hidden="1" x14ac:dyDescent="0.25">
      <c r="B867">
        <v>1894</v>
      </c>
      <c r="C867" t="s">
        <v>130</v>
      </c>
      <c r="D867" t="s">
        <v>5</v>
      </c>
      <c r="E867" t="s">
        <v>6</v>
      </c>
      <c r="F867">
        <v>11911</v>
      </c>
      <c r="G867" t="s">
        <v>39</v>
      </c>
    </row>
    <row r="868" spans="2:7" hidden="1" x14ac:dyDescent="0.25">
      <c r="B868">
        <v>1895</v>
      </c>
      <c r="C868" t="s">
        <v>130</v>
      </c>
      <c r="D868" t="s">
        <v>5</v>
      </c>
      <c r="E868" t="s">
        <v>6</v>
      </c>
      <c r="F868">
        <v>14297</v>
      </c>
      <c r="G868" t="s">
        <v>39</v>
      </c>
    </row>
    <row r="869" spans="2:7" hidden="1" x14ac:dyDescent="0.25">
      <c r="B869">
        <v>1896</v>
      </c>
      <c r="C869" t="s">
        <v>130</v>
      </c>
      <c r="D869" t="s">
        <v>5</v>
      </c>
      <c r="E869" t="s">
        <v>6</v>
      </c>
      <c r="F869">
        <v>15626</v>
      </c>
      <c r="G869" t="s">
        <v>39</v>
      </c>
    </row>
    <row r="870" spans="2:7" hidden="1" x14ac:dyDescent="0.25">
      <c r="B870">
        <v>1897</v>
      </c>
      <c r="C870" t="s">
        <v>130</v>
      </c>
      <c r="D870" t="s">
        <v>5</v>
      </c>
      <c r="E870" t="s">
        <v>6</v>
      </c>
      <c r="F870">
        <v>16225</v>
      </c>
      <c r="G870" t="s">
        <v>39</v>
      </c>
    </row>
    <row r="871" spans="2:7" hidden="1" x14ac:dyDescent="0.25">
      <c r="B871">
        <v>1898</v>
      </c>
      <c r="C871" t="s">
        <v>130</v>
      </c>
      <c r="D871" t="s">
        <v>5</v>
      </c>
      <c r="E871" t="s">
        <v>6</v>
      </c>
      <c r="F871">
        <v>16772</v>
      </c>
      <c r="G871" t="s">
        <v>39</v>
      </c>
    </row>
    <row r="872" spans="2:7" hidden="1" x14ac:dyDescent="0.25">
      <c r="B872">
        <v>1899</v>
      </c>
      <c r="C872" t="s">
        <v>130</v>
      </c>
      <c r="D872" t="s">
        <v>5</v>
      </c>
      <c r="E872" t="s">
        <v>6</v>
      </c>
      <c r="F872">
        <v>17593</v>
      </c>
      <c r="G872" t="s">
        <v>39</v>
      </c>
    </row>
    <row r="873" spans="2:7" hidden="1" x14ac:dyDescent="0.25">
      <c r="B873">
        <v>1900</v>
      </c>
      <c r="C873" t="s">
        <v>130</v>
      </c>
      <c r="D873" t="s">
        <v>5</v>
      </c>
      <c r="E873" t="s">
        <v>6</v>
      </c>
      <c r="F873">
        <v>20168</v>
      </c>
      <c r="G873" t="s">
        <v>39</v>
      </c>
    </row>
    <row r="874" spans="2:7" hidden="1" x14ac:dyDescent="0.25">
      <c r="B874">
        <v>1901</v>
      </c>
      <c r="C874" t="s">
        <v>130</v>
      </c>
      <c r="D874" t="s">
        <v>5</v>
      </c>
      <c r="E874" t="s">
        <v>6</v>
      </c>
      <c r="F874">
        <v>22536</v>
      </c>
      <c r="G874" t="s">
        <v>39</v>
      </c>
    </row>
    <row r="875" spans="2:7" hidden="1" x14ac:dyDescent="0.25">
      <c r="B875">
        <v>1902</v>
      </c>
      <c r="C875" t="s">
        <v>130</v>
      </c>
      <c r="D875" t="s">
        <v>5</v>
      </c>
      <c r="E875" t="s">
        <v>6</v>
      </c>
      <c r="F875">
        <v>24953</v>
      </c>
      <c r="G875" t="s">
        <v>39</v>
      </c>
    </row>
    <row r="876" spans="2:7" hidden="1" x14ac:dyDescent="0.25">
      <c r="B876">
        <v>1903</v>
      </c>
      <c r="C876" t="s">
        <v>130</v>
      </c>
      <c r="D876" t="s">
        <v>5</v>
      </c>
      <c r="E876" t="s">
        <v>6</v>
      </c>
      <c r="F876">
        <v>26216</v>
      </c>
      <c r="G876" t="s">
        <v>39</v>
      </c>
    </row>
    <row r="877" spans="2:7" hidden="1" x14ac:dyDescent="0.25">
      <c r="B877">
        <v>1904</v>
      </c>
      <c r="C877" t="s">
        <v>130</v>
      </c>
      <c r="D877" t="s">
        <v>5</v>
      </c>
      <c r="E877" t="s">
        <v>6</v>
      </c>
      <c r="F877">
        <v>29466</v>
      </c>
      <c r="G877" t="s">
        <v>39</v>
      </c>
    </row>
    <row r="878" spans="2:7" hidden="1" x14ac:dyDescent="0.25">
      <c r="B878">
        <v>1905</v>
      </c>
      <c r="C878" t="s">
        <v>130</v>
      </c>
      <c r="D878" t="s">
        <v>5</v>
      </c>
      <c r="E878" t="s">
        <v>6</v>
      </c>
      <c r="F878">
        <v>28809</v>
      </c>
      <c r="G878" t="s">
        <v>39</v>
      </c>
    </row>
    <row r="879" spans="2:7" hidden="1" x14ac:dyDescent="0.25">
      <c r="B879">
        <v>1906</v>
      </c>
      <c r="C879" t="s">
        <v>130</v>
      </c>
      <c r="D879" t="s">
        <v>5</v>
      </c>
      <c r="E879" t="s">
        <v>6</v>
      </c>
      <c r="F879">
        <v>28171</v>
      </c>
      <c r="G879" t="s">
        <v>39</v>
      </c>
    </row>
    <row r="880" spans="2:7" hidden="1" x14ac:dyDescent="0.25">
      <c r="B880">
        <v>1907</v>
      </c>
      <c r="C880" t="s">
        <v>130</v>
      </c>
      <c r="D880" t="s">
        <v>5</v>
      </c>
      <c r="E880" t="s">
        <v>6</v>
      </c>
      <c r="F880">
        <v>35542</v>
      </c>
      <c r="G880" t="s">
        <v>39</v>
      </c>
    </row>
    <row r="881" spans="2:13" hidden="1" x14ac:dyDescent="0.25">
      <c r="B881">
        <v>1908</v>
      </c>
      <c r="C881" t="s">
        <v>130</v>
      </c>
      <c r="D881" t="s">
        <v>5</v>
      </c>
      <c r="E881" t="s">
        <v>6</v>
      </c>
      <c r="F881">
        <v>38491</v>
      </c>
      <c r="G881" t="s">
        <v>39</v>
      </c>
    </row>
    <row r="882" spans="2:13" hidden="1" x14ac:dyDescent="0.25">
      <c r="B882">
        <v>1909</v>
      </c>
      <c r="C882" t="s">
        <v>130</v>
      </c>
      <c r="D882" t="s">
        <v>5</v>
      </c>
      <c r="E882" t="s">
        <v>6</v>
      </c>
      <c r="F882">
        <v>40379</v>
      </c>
      <c r="G882" t="s">
        <v>39</v>
      </c>
    </row>
    <row r="883" spans="2:13" hidden="1" x14ac:dyDescent="0.25">
      <c r="B883">
        <v>1910</v>
      </c>
      <c r="C883" t="s">
        <v>130</v>
      </c>
      <c r="D883" t="s">
        <v>5</v>
      </c>
      <c r="E883" t="s">
        <v>6</v>
      </c>
      <c r="F883">
        <v>44069</v>
      </c>
      <c r="G883" t="s">
        <v>39</v>
      </c>
    </row>
    <row r="884" spans="2:13" hidden="1" x14ac:dyDescent="0.25">
      <c r="B884">
        <v>1911</v>
      </c>
      <c r="C884" t="s">
        <v>130</v>
      </c>
      <c r="D884" t="s">
        <v>5</v>
      </c>
      <c r="E884" t="s">
        <v>6</v>
      </c>
      <c r="F884">
        <v>47546</v>
      </c>
      <c r="G884" t="s">
        <v>39</v>
      </c>
    </row>
    <row r="885" spans="2:13" hidden="1" x14ac:dyDescent="0.25">
      <c r="B885">
        <v>1912</v>
      </c>
      <c r="C885" t="s">
        <v>130</v>
      </c>
      <c r="D885" t="s">
        <v>5</v>
      </c>
      <c r="E885" t="s">
        <v>6</v>
      </c>
      <c r="F885">
        <v>48593</v>
      </c>
      <c r="G885" t="s">
        <v>39</v>
      </c>
    </row>
    <row r="886" spans="2:13" hidden="1" x14ac:dyDescent="0.25">
      <c r="B886">
        <v>1913</v>
      </c>
      <c r="C886" t="s">
        <v>130</v>
      </c>
      <c r="D886" t="s">
        <v>5</v>
      </c>
      <c r="E886" t="s">
        <v>6</v>
      </c>
      <c r="F886">
        <v>53710</v>
      </c>
      <c r="G886" t="s">
        <v>39</v>
      </c>
    </row>
    <row r="887" spans="2:13" hidden="1" x14ac:dyDescent="0.25">
      <c r="B887">
        <v>1914</v>
      </c>
      <c r="C887" t="s">
        <v>130</v>
      </c>
      <c r="D887" t="s">
        <v>5</v>
      </c>
      <c r="E887" t="s">
        <v>6</v>
      </c>
      <c r="F887">
        <v>54158</v>
      </c>
      <c r="G887" t="s">
        <v>39</v>
      </c>
    </row>
    <row r="888" spans="2:13" hidden="1" x14ac:dyDescent="0.25">
      <c r="B888">
        <v>1915</v>
      </c>
      <c r="C888" t="s">
        <v>130</v>
      </c>
      <c r="D888" t="s">
        <v>5</v>
      </c>
      <c r="E888" t="s">
        <v>6</v>
      </c>
      <c r="F888">
        <v>59496</v>
      </c>
      <c r="G888" t="s">
        <v>39</v>
      </c>
    </row>
    <row r="889" spans="2:13" hidden="1" x14ac:dyDescent="0.25">
      <c r="B889">
        <v>1916</v>
      </c>
      <c r="C889" t="s">
        <v>130</v>
      </c>
      <c r="D889" t="s">
        <v>5</v>
      </c>
      <c r="E889" t="s">
        <v>6</v>
      </c>
      <c r="F889">
        <v>63760</v>
      </c>
      <c r="G889" t="s">
        <v>39</v>
      </c>
    </row>
    <row r="890" spans="2:13" hidden="1" x14ac:dyDescent="0.25">
      <c r="B890">
        <v>1917</v>
      </c>
      <c r="C890" t="s">
        <v>130</v>
      </c>
      <c r="D890" t="s">
        <v>5</v>
      </c>
      <c r="E890" t="s">
        <v>6</v>
      </c>
      <c r="F890">
        <v>69427</v>
      </c>
      <c r="G890" t="s">
        <v>39</v>
      </c>
    </row>
    <row r="891" spans="2:13" hidden="1" x14ac:dyDescent="0.25">
      <c r="B891">
        <v>1918</v>
      </c>
      <c r="C891" t="s">
        <v>130</v>
      </c>
      <c r="D891" t="s">
        <v>5</v>
      </c>
      <c r="E891" t="s">
        <v>6</v>
      </c>
      <c r="F891">
        <v>65815</v>
      </c>
      <c r="G891" t="s">
        <v>39</v>
      </c>
    </row>
    <row r="892" spans="2:13" hidden="1" x14ac:dyDescent="0.25">
      <c r="B892">
        <v>1919</v>
      </c>
      <c r="C892" t="s">
        <v>130</v>
      </c>
      <c r="D892" t="s">
        <v>5</v>
      </c>
      <c r="E892" t="s">
        <v>6</v>
      </c>
      <c r="F892">
        <v>73127</v>
      </c>
      <c r="G892" t="s">
        <v>39</v>
      </c>
    </row>
    <row r="893" spans="2:13" hidden="1" x14ac:dyDescent="0.25">
      <c r="B893">
        <v>1920</v>
      </c>
      <c r="C893" t="s">
        <v>130</v>
      </c>
      <c r="D893" t="s">
        <v>5</v>
      </c>
      <c r="E893" t="s">
        <v>6</v>
      </c>
      <c r="F893">
        <v>95357</v>
      </c>
      <c r="G893" t="s">
        <v>39</v>
      </c>
    </row>
    <row r="894" spans="2:13" hidden="1" x14ac:dyDescent="0.25">
      <c r="B894">
        <v>1980</v>
      </c>
      <c r="C894" t="s">
        <v>120</v>
      </c>
      <c r="D894" t="s">
        <v>5</v>
      </c>
      <c r="E894" t="s">
        <v>6</v>
      </c>
      <c r="F894">
        <f t="shared" ref="F894:F929" si="0">K894*365/$M$894*1000</f>
        <v>554343.21223709371</v>
      </c>
      <c r="G894" t="s">
        <v>166</v>
      </c>
      <c r="K894" s="6">
        <v>9.9</v>
      </c>
      <c r="L894" s="6" t="s">
        <v>54</v>
      </c>
      <c r="M894">
        <f>10460/(585.7/365*1000)</f>
        <v>6.5185248420693185</v>
      </c>
    </row>
    <row r="895" spans="2:13" hidden="1" x14ac:dyDescent="0.25">
      <c r="B895">
        <v>1981</v>
      </c>
      <c r="C895" t="s">
        <v>120</v>
      </c>
      <c r="D895" t="s">
        <v>5</v>
      </c>
      <c r="E895" t="s">
        <v>6</v>
      </c>
      <c r="F895">
        <f t="shared" si="0"/>
        <v>549583.69980879547</v>
      </c>
      <c r="G895" t="s">
        <v>166</v>
      </c>
      <c r="K895" s="7">
        <v>9.8149999999999995</v>
      </c>
      <c r="L895" s="7" t="s">
        <v>131</v>
      </c>
      <c r="M895">
        <f t="shared" ref="M895:M929" si="1">10460/(585.7/365*1000)</f>
        <v>6.5185248420693185</v>
      </c>
    </row>
    <row r="896" spans="2:13" hidden="1" x14ac:dyDescent="0.25">
      <c r="B896">
        <v>1982</v>
      </c>
      <c r="C896" t="s">
        <v>120</v>
      </c>
      <c r="D896" t="s">
        <v>5</v>
      </c>
      <c r="E896" t="s">
        <v>6</v>
      </c>
      <c r="F896">
        <f t="shared" si="0"/>
        <v>363010.81261950289</v>
      </c>
      <c r="G896" t="s">
        <v>166</v>
      </c>
      <c r="K896" s="6">
        <v>6.4829999999999997</v>
      </c>
      <c r="L896" s="6" t="s">
        <v>132</v>
      </c>
      <c r="M896">
        <f t="shared" si="1"/>
        <v>6.5185248420693185</v>
      </c>
    </row>
    <row r="897" spans="2:13" hidden="1" x14ac:dyDescent="0.25">
      <c r="B897">
        <v>1983</v>
      </c>
      <c r="C897" t="s">
        <v>120</v>
      </c>
      <c r="D897" t="s">
        <v>5</v>
      </c>
      <c r="E897" t="s">
        <v>6</v>
      </c>
      <c r="F897">
        <f t="shared" si="0"/>
        <v>284786.82600382413</v>
      </c>
      <c r="G897" t="s">
        <v>166</v>
      </c>
      <c r="K897" s="7">
        <v>5.0860000000000003</v>
      </c>
      <c r="L897" s="7" t="s">
        <v>133</v>
      </c>
      <c r="M897">
        <f t="shared" si="1"/>
        <v>6.5185248420693185</v>
      </c>
    </row>
    <row r="898" spans="2:13" hidden="1" x14ac:dyDescent="0.25">
      <c r="B898">
        <v>1984</v>
      </c>
      <c r="C898" t="s">
        <v>120</v>
      </c>
      <c r="D898" t="s">
        <v>5</v>
      </c>
      <c r="E898" t="s">
        <v>6</v>
      </c>
      <c r="F898">
        <f t="shared" si="0"/>
        <v>261101.25239005737</v>
      </c>
      <c r="G898" t="s">
        <v>166</v>
      </c>
      <c r="K898" s="6">
        <v>4.6630000000000003</v>
      </c>
      <c r="L898" s="6" t="s">
        <v>134</v>
      </c>
      <c r="M898">
        <f t="shared" si="1"/>
        <v>6.5185248420693185</v>
      </c>
    </row>
    <row r="899" spans="2:13" hidden="1" x14ac:dyDescent="0.25">
      <c r="B899">
        <v>1985</v>
      </c>
      <c r="C899" t="s">
        <v>120</v>
      </c>
      <c r="D899" t="s">
        <v>5</v>
      </c>
      <c r="E899" t="s">
        <v>6</v>
      </c>
      <c r="F899">
        <f t="shared" si="0"/>
        <v>189708.56596558317</v>
      </c>
      <c r="G899" t="s">
        <v>166</v>
      </c>
      <c r="K899" s="7">
        <v>3.3879999999999999</v>
      </c>
      <c r="L899" s="7" t="s">
        <v>135</v>
      </c>
      <c r="M899">
        <f t="shared" si="1"/>
        <v>6.5185248420693185</v>
      </c>
    </row>
    <row r="900" spans="2:13" hidden="1" x14ac:dyDescent="0.25">
      <c r="B900">
        <v>1986</v>
      </c>
      <c r="C900" t="s">
        <v>120</v>
      </c>
      <c r="D900" t="s">
        <v>5</v>
      </c>
      <c r="E900" t="s">
        <v>6</v>
      </c>
      <c r="F900">
        <f t="shared" si="0"/>
        <v>272692.0650095602</v>
      </c>
      <c r="G900" t="s">
        <v>166</v>
      </c>
      <c r="K900" s="6">
        <v>4.87</v>
      </c>
      <c r="L900" s="6" t="s">
        <v>136</v>
      </c>
      <c r="M900">
        <f t="shared" si="1"/>
        <v>6.5185248420693185</v>
      </c>
    </row>
    <row r="901" spans="2:13" hidden="1" x14ac:dyDescent="0.25">
      <c r="B901">
        <v>1987</v>
      </c>
      <c r="C901" t="s">
        <v>120</v>
      </c>
      <c r="D901" t="s">
        <v>5</v>
      </c>
      <c r="E901" t="s">
        <v>6</v>
      </c>
      <c r="F901">
        <f t="shared" si="0"/>
        <v>238815.53537284894</v>
      </c>
      <c r="G901" t="s">
        <v>166</v>
      </c>
      <c r="K901" s="7">
        <v>4.2649999999999997</v>
      </c>
      <c r="L901" s="7" t="s">
        <v>137</v>
      </c>
      <c r="M901">
        <f t="shared" si="1"/>
        <v>6.5185248420693185</v>
      </c>
    </row>
    <row r="902" spans="2:13" hidden="1" x14ac:dyDescent="0.25">
      <c r="B902">
        <v>1988</v>
      </c>
      <c r="C902" t="s">
        <v>120</v>
      </c>
      <c r="D902" t="s">
        <v>5</v>
      </c>
      <c r="E902" t="s">
        <v>6</v>
      </c>
      <c r="F902">
        <f t="shared" si="0"/>
        <v>284786.82600382413</v>
      </c>
      <c r="G902" t="s">
        <v>166</v>
      </c>
      <c r="K902" s="6">
        <v>5.0860000000000003</v>
      </c>
      <c r="L902" s="6" t="s">
        <v>138</v>
      </c>
      <c r="M902">
        <f t="shared" si="1"/>
        <v>6.5185248420693185</v>
      </c>
    </row>
    <row r="903" spans="2:13" hidden="1" x14ac:dyDescent="0.25">
      <c r="B903">
        <v>1989</v>
      </c>
      <c r="C903" t="s">
        <v>120</v>
      </c>
      <c r="D903" t="s">
        <v>5</v>
      </c>
      <c r="E903" t="s">
        <v>6</v>
      </c>
      <c r="F903">
        <f t="shared" si="0"/>
        <v>283554.95219885278</v>
      </c>
      <c r="G903" t="s">
        <v>166</v>
      </c>
      <c r="K903" s="7">
        <v>5.0640000000000001</v>
      </c>
      <c r="L903" s="7" t="s">
        <v>139</v>
      </c>
      <c r="M903">
        <f t="shared" si="1"/>
        <v>6.5185248420693185</v>
      </c>
    </row>
    <row r="904" spans="2:13" hidden="1" x14ac:dyDescent="0.25">
      <c r="B904">
        <v>1990</v>
      </c>
      <c r="C904" t="s">
        <v>120</v>
      </c>
      <c r="D904" t="s">
        <v>5</v>
      </c>
      <c r="E904" t="s">
        <v>6</v>
      </c>
      <c r="F904">
        <f t="shared" si="0"/>
        <v>358923.23135755258</v>
      </c>
      <c r="G904" t="s">
        <v>166</v>
      </c>
      <c r="K904" s="6">
        <v>6.41</v>
      </c>
      <c r="L904" s="6" t="s">
        <v>140</v>
      </c>
      <c r="M904">
        <f t="shared" si="1"/>
        <v>6.5185248420693185</v>
      </c>
    </row>
    <row r="905" spans="2:13" hidden="1" x14ac:dyDescent="0.25">
      <c r="B905">
        <v>1991</v>
      </c>
      <c r="C905" t="s">
        <v>120</v>
      </c>
      <c r="D905" t="s">
        <v>5</v>
      </c>
      <c r="E905" t="s">
        <v>6</v>
      </c>
      <c r="F905">
        <f t="shared" si="0"/>
        <v>454393.45124282985</v>
      </c>
      <c r="G905" t="s">
        <v>166</v>
      </c>
      <c r="K905" s="7">
        <v>8.1150000000000002</v>
      </c>
      <c r="L905" s="7" t="s">
        <v>141</v>
      </c>
      <c r="M905">
        <f t="shared" si="1"/>
        <v>6.5185248420693185</v>
      </c>
    </row>
    <row r="906" spans="2:13" hidden="1" x14ac:dyDescent="0.25">
      <c r="B906">
        <v>1992</v>
      </c>
      <c r="C906" t="s">
        <v>120</v>
      </c>
      <c r="D906" t="s">
        <v>5</v>
      </c>
      <c r="E906" t="s">
        <v>6</v>
      </c>
      <c r="F906">
        <f t="shared" si="0"/>
        <v>466544.20650095609</v>
      </c>
      <c r="G906" t="s">
        <v>166</v>
      </c>
      <c r="K906" s="6">
        <v>8.3320000000000007</v>
      </c>
      <c r="L906" s="6" t="s">
        <v>142</v>
      </c>
      <c r="M906">
        <f t="shared" si="1"/>
        <v>6.5185248420693185</v>
      </c>
    </row>
    <row r="907" spans="2:13" hidden="1" x14ac:dyDescent="0.25">
      <c r="B907">
        <v>1993</v>
      </c>
      <c r="C907" t="s">
        <v>120</v>
      </c>
      <c r="D907" t="s">
        <v>5</v>
      </c>
      <c r="E907" t="s">
        <v>6</v>
      </c>
      <c r="F907">
        <f t="shared" si="0"/>
        <v>459040.97514340346</v>
      </c>
      <c r="G907" t="s">
        <v>166</v>
      </c>
      <c r="K907" s="7">
        <v>8.1980000000000004</v>
      </c>
      <c r="L907" s="7" t="s">
        <v>143</v>
      </c>
      <c r="M907">
        <f t="shared" si="1"/>
        <v>6.5185248420693185</v>
      </c>
    </row>
    <row r="908" spans="2:13" hidden="1" x14ac:dyDescent="0.25">
      <c r="B908">
        <v>1994</v>
      </c>
      <c r="C908" t="s">
        <v>120</v>
      </c>
      <c r="D908" t="s">
        <v>5</v>
      </c>
      <c r="E908" t="s">
        <v>6</v>
      </c>
      <c r="F908">
        <f t="shared" si="0"/>
        <v>454673.4225621415</v>
      </c>
      <c r="G908" t="s">
        <v>166</v>
      </c>
      <c r="K908" s="6">
        <v>8.1199999999999992</v>
      </c>
      <c r="L908" s="6" t="s">
        <v>144</v>
      </c>
      <c r="M908">
        <f t="shared" si="1"/>
        <v>6.5185248420693185</v>
      </c>
    </row>
    <row r="909" spans="2:13" hidden="1" x14ac:dyDescent="0.25">
      <c r="B909">
        <v>1995</v>
      </c>
      <c r="C909" t="s">
        <v>120</v>
      </c>
      <c r="D909" t="s">
        <v>5</v>
      </c>
      <c r="E909" t="s">
        <v>6</v>
      </c>
      <c r="F909">
        <f t="shared" si="0"/>
        <v>460888.78585086047</v>
      </c>
      <c r="G909" t="s">
        <v>166</v>
      </c>
      <c r="K909" s="7">
        <v>8.2309999999999999</v>
      </c>
      <c r="L909" s="7" t="s">
        <v>145</v>
      </c>
      <c r="M909">
        <f t="shared" si="1"/>
        <v>6.5185248420693185</v>
      </c>
    </row>
    <row r="910" spans="2:13" hidden="1" x14ac:dyDescent="0.25">
      <c r="B910">
        <v>1996</v>
      </c>
      <c r="C910" t="s">
        <v>120</v>
      </c>
      <c r="D910" t="s">
        <v>5</v>
      </c>
      <c r="E910" t="s">
        <v>6</v>
      </c>
      <c r="F910">
        <f t="shared" si="0"/>
        <v>460160.8604206501</v>
      </c>
      <c r="G910" t="s">
        <v>166</v>
      </c>
      <c r="K910" s="6">
        <v>8.218</v>
      </c>
      <c r="L910" s="6" t="s">
        <v>146</v>
      </c>
      <c r="M910">
        <f t="shared" si="1"/>
        <v>6.5185248420693185</v>
      </c>
    </row>
    <row r="911" spans="2:13" hidden="1" x14ac:dyDescent="0.25">
      <c r="B911">
        <v>1997</v>
      </c>
      <c r="C911" t="s">
        <v>120</v>
      </c>
      <c r="D911" t="s">
        <v>5</v>
      </c>
      <c r="E911" t="s">
        <v>6</v>
      </c>
      <c r="F911">
        <f t="shared" si="0"/>
        <v>468224.03441682603</v>
      </c>
      <c r="G911" t="s">
        <v>166</v>
      </c>
      <c r="K911" s="7">
        <v>8.3620000000000001</v>
      </c>
      <c r="L911" s="7" t="s">
        <v>147</v>
      </c>
      <c r="M911">
        <f t="shared" si="1"/>
        <v>6.5185248420693185</v>
      </c>
    </row>
    <row r="912" spans="2:13" hidden="1" x14ac:dyDescent="0.25">
      <c r="B912">
        <v>1998</v>
      </c>
      <c r="C912" t="s">
        <v>120</v>
      </c>
      <c r="D912" t="s">
        <v>5</v>
      </c>
      <c r="E912" t="s">
        <v>6</v>
      </c>
      <c r="F912">
        <f t="shared" si="0"/>
        <v>469735.87954110897</v>
      </c>
      <c r="G912" t="s">
        <v>166</v>
      </c>
      <c r="K912" s="6">
        <v>8.3889999999999993</v>
      </c>
      <c r="L912" s="6" t="s">
        <v>148</v>
      </c>
      <c r="M912">
        <f t="shared" si="1"/>
        <v>6.5185248420693185</v>
      </c>
    </row>
    <row r="913" spans="2:13" hidden="1" x14ac:dyDescent="0.25">
      <c r="B913">
        <v>1999</v>
      </c>
      <c r="C913" t="s">
        <v>120</v>
      </c>
      <c r="D913" t="s">
        <v>5</v>
      </c>
      <c r="E913" t="s">
        <v>6</v>
      </c>
      <c r="F913">
        <f t="shared" si="0"/>
        <v>438603.06883365207</v>
      </c>
      <c r="G913" t="s">
        <v>166</v>
      </c>
      <c r="K913" s="7">
        <v>7.8330000000000002</v>
      </c>
      <c r="L913" s="7" t="s">
        <v>149</v>
      </c>
      <c r="M913">
        <f t="shared" si="1"/>
        <v>6.5185248420693185</v>
      </c>
    </row>
    <row r="914" spans="2:13" hidden="1" x14ac:dyDescent="0.25">
      <c r="B914">
        <v>2000</v>
      </c>
      <c r="C914" t="s">
        <v>120</v>
      </c>
      <c r="D914" t="s">
        <v>5</v>
      </c>
      <c r="E914" t="s">
        <v>6</v>
      </c>
      <c r="F914">
        <f t="shared" si="0"/>
        <v>470575.79349904397</v>
      </c>
      <c r="G914" t="s">
        <v>166</v>
      </c>
      <c r="K914" s="6">
        <v>8.4039999999999999</v>
      </c>
      <c r="L914" s="6" t="s">
        <v>150</v>
      </c>
      <c r="M914">
        <f t="shared" si="1"/>
        <v>6.5185248420693185</v>
      </c>
    </row>
    <row r="915" spans="2:13" hidden="1" x14ac:dyDescent="0.25">
      <c r="B915">
        <v>2001</v>
      </c>
      <c r="C915" t="s">
        <v>120</v>
      </c>
      <c r="D915" t="s">
        <v>5</v>
      </c>
      <c r="E915" t="s">
        <v>6</v>
      </c>
      <c r="F915">
        <f t="shared" si="0"/>
        <v>449689.93307839386</v>
      </c>
      <c r="G915" t="s">
        <v>166</v>
      </c>
      <c r="K915" s="7">
        <v>8.0310000000000006</v>
      </c>
      <c r="L915" s="7" t="s">
        <v>151</v>
      </c>
      <c r="M915">
        <f t="shared" si="1"/>
        <v>6.5185248420693185</v>
      </c>
    </row>
    <row r="916" spans="2:13" hidden="1" x14ac:dyDescent="0.25">
      <c r="B916">
        <v>2002</v>
      </c>
      <c r="C916" t="s">
        <v>120</v>
      </c>
      <c r="D916" t="s">
        <v>5</v>
      </c>
      <c r="E916" t="s">
        <v>6</v>
      </c>
      <c r="F916">
        <f t="shared" si="0"/>
        <v>427460.21032504784</v>
      </c>
      <c r="G916" t="s">
        <v>166</v>
      </c>
      <c r="K916" s="6">
        <v>7.6340000000000003</v>
      </c>
      <c r="L916" s="6" t="s">
        <v>152</v>
      </c>
      <c r="M916">
        <f t="shared" si="1"/>
        <v>6.5185248420693185</v>
      </c>
    </row>
    <row r="917" spans="2:13" hidden="1" x14ac:dyDescent="0.25">
      <c r="B917">
        <v>2003</v>
      </c>
      <c r="C917" t="s">
        <v>120</v>
      </c>
      <c r="D917" t="s">
        <v>5</v>
      </c>
      <c r="E917" t="s">
        <v>6</v>
      </c>
      <c r="F917">
        <f t="shared" si="0"/>
        <v>491349.66539196944</v>
      </c>
      <c r="G917" t="s">
        <v>166</v>
      </c>
      <c r="K917" s="7">
        <v>8.7750000000000004</v>
      </c>
      <c r="L917" s="7" t="s">
        <v>153</v>
      </c>
      <c r="M917">
        <f t="shared" si="1"/>
        <v>6.5185248420693185</v>
      </c>
    </row>
    <row r="918" spans="2:13" hidden="1" x14ac:dyDescent="0.25">
      <c r="B918">
        <v>2004</v>
      </c>
      <c r="C918" t="s">
        <v>120</v>
      </c>
      <c r="D918" t="s">
        <v>5</v>
      </c>
      <c r="E918" t="s">
        <v>6</v>
      </c>
      <c r="F918">
        <f t="shared" si="0"/>
        <v>509603.79541108996</v>
      </c>
      <c r="G918" t="s">
        <v>166</v>
      </c>
      <c r="K918" s="6">
        <v>9.1010000000000009</v>
      </c>
      <c r="L918" s="6" t="s">
        <v>154</v>
      </c>
      <c r="M918">
        <f t="shared" si="1"/>
        <v>6.5185248420693185</v>
      </c>
    </row>
    <row r="919" spans="2:13" hidden="1" x14ac:dyDescent="0.25">
      <c r="B919">
        <v>2005</v>
      </c>
      <c r="C919" t="s">
        <v>120</v>
      </c>
      <c r="D919" t="s">
        <v>5</v>
      </c>
      <c r="E919" t="s">
        <v>6</v>
      </c>
      <c r="F919">
        <f t="shared" si="0"/>
        <v>534745.21988527733</v>
      </c>
      <c r="G919" t="s">
        <v>166</v>
      </c>
      <c r="K919" s="7">
        <v>9.5500000000000007</v>
      </c>
      <c r="L919" s="7" t="s">
        <v>155</v>
      </c>
      <c r="M919">
        <f t="shared" si="1"/>
        <v>6.5185248420693185</v>
      </c>
    </row>
    <row r="920" spans="2:13" hidden="1" x14ac:dyDescent="0.25">
      <c r="B920">
        <v>2006</v>
      </c>
      <c r="C920" t="s">
        <v>120</v>
      </c>
      <c r="D920" t="s">
        <v>5</v>
      </c>
      <c r="E920" t="s">
        <v>6</v>
      </c>
      <c r="F920">
        <f t="shared" si="0"/>
        <v>512459.50286806875</v>
      </c>
      <c r="G920" t="s">
        <v>166</v>
      </c>
      <c r="K920" s="6">
        <v>9.1519999999999992</v>
      </c>
      <c r="L920" s="6" t="s">
        <v>156</v>
      </c>
      <c r="M920">
        <f t="shared" si="1"/>
        <v>6.5185248420693185</v>
      </c>
    </row>
    <row r="921" spans="2:13" hidden="1" x14ac:dyDescent="0.25">
      <c r="B921">
        <v>2007</v>
      </c>
      <c r="C921" t="s">
        <v>120</v>
      </c>
      <c r="D921" t="s">
        <v>5</v>
      </c>
      <c r="E921" t="s">
        <v>6</v>
      </c>
      <c r="F921">
        <f t="shared" si="0"/>
        <v>488381.96940726571</v>
      </c>
      <c r="G921" t="s">
        <v>166</v>
      </c>
      <c r="K921" s="7">
        <v>8.7219999999999995</v>
      </c>
      <c r="L921" s="7" t="s">
        <v>157</v>
      </c>
      <c r="M921">
        <f t="shared" si="1"/>
        <v>6.5185248420693185</v>
      </c>
    </row>
    <row r="922" spans="2:13" hidden="1" x14ac:dyDescent="0.25">
      <c r="B922">
        <v>2008</v>
      </c>
      <c r="C922" t="s">
        <v>120</v>
      </c>
      <c r="D922" t="s">
        <v>5</v>
      </c>
      <c r="E922" t="s">
        <v>6</v>
      </c>
      <c r="F922">
        <f t="shared" si="0"/>
        <v>518562.87762906309</v>
      </c>
      <c r="G922" t="s">
        <v>166</v>
      </c>
      <c r="K922" s="6">
        <v>9.2609999999999992</v>
      </c>
      <c r="L922" s="6" t="s">
        <v>158</v>
      </c>
      <c r="M922">
        <f t="shared" si="1"/>
        <v>6.5185248420693185</v>
      </c>
    </row>
    <row r="923" spans="2:13" hidden="1" x14ac:dyDescent="0.25">
      <c r="B923">
        <v>2009</v>
      </c>
      <c r="C923" t="s">
        <v>120</v>
      </c>
      <c r="D923" t="s">
        <v>5</v>
      </c>
      <c r="E923" t="s">
        <v>6</v>
      </c>
      <c r="F923">
        <f t="shared" si="0"/>
        <v>461952.6768642448</v>
      </c>
      <c r="G923" t="s">
        <v>166</v>
      </c>
      <c r="K923" s="7">
        <v>8.25</v>
      </c>
      <c r="L923" s="7" t="s">
        <v>159</v>
      </c>
      <c r="M923">
        <f t="shared" si="1"/>
        <v>6.5185248420693185</v>
      </c>
    </row>
    <row r="924" spans="2:13" hidden="1" x14ac:dyDescent="0.25">
      <c r="B924">
        <v>2010</v>
      </c>
      <c r="C924" t="s">
        <v>120</v>
      </c>
      <c r="D924" t="s">
        <v>5</v>
      </c>
      <c r="E924" t="s">
        <v>6</v>
      </c>
      <c r="F924">
        <f t="shared" si="0"/>
        <v>498348.94837476098</v>
      </c>
      <c r="G924" t="s">
        <v>166</v>
      </c>
      <c r="K924" s="6">
        <v>8.9</v>
      </c>
      <c r="L924" s="6" t="s">
        <v>160</v>
      </c>
      <c r="M924">
        <f t="shared" si="1"/>
        <v>6.5185248420693185</v>
      </c>
    </row>
    <row r="925" spans="2:13" hidden="1" x14ac:dyDescent="0.25">
      <c r="B925">
        <v>2011</v>
      </c>
      <c r="C925" t="s">
        <v>120</v>
      </c>
      <c r="D925" t="s">
        <v>5</v>
      </c>
      <c r="E925" t="s">
        <v>6</v>
      </c>
      <c r="F925">
        <f t="shared" si="0"/>
        <v>529593.74760994257</v>
      </c>
      <c r="G925" t="s">
        <v>166</v>
      </c>
      <c r="K925" s="7">
        <v>9.4580000000000002</v>
      </c>
      <c r="L925" s="7" t="s">
        <v>161</v>
      </c>
      <c r="M925">
        <f t="shared" si="1"/>
        <v>6.5185248420693185</v>
      </c>
    </row>
    <row r="926" spans="2:13" hidden="1" x14ac:dyDescent="0.25">
      <c r="B926">
        <v>2012</v>
      </c>
      <c r="C926" t="s">
        <v>120</v>
      </c>
      <c r="D926" t="s">
        <v>5</v>
      </c>
      <c r="E926" t="s">
        <v>6</v>
      </c>
      <c r="F926">
        <f t="shared" si="0"/>
        <v>550535.60229445505</v>
      </c>
      <c r="G926" t="s">
        <v>166</v>
      </c>
      <c r="K926" s="6">
        <v>9.8320000000000007</v>
      </c>
      <c r="L926" s="6" t="s">
        <v>162</v>
      </c>
      <c r="M926">
        <f t="shared" si="1"/>
        <v>6.5185248420693185</v>
      </c>
    </row>
    <row r="927" spans="2:13" hidden="1" x14ac:dyDescent="0.25">
      <c r="B927">
        <v>2013</v>
      </c>
      <c r="C927" t="s">
        <v>120</v>
      </c>
      <c r="D927" t="s">
        <v>5</v>
      </c>
      <c r="E927" t="s">
        <v>6</v>
      </c>
      <c r="F927">
        <f t="shared" si="0"/>
        <v>542752.39961759071</v>
      </c>
      <c r="G927" t="s">
        <v>166</v>
      </c>
      <c r="K927" s="7">
        <v>9.6929999999999996</v>
      </c>
      <c r="L927" s="7" t="s">
        <v>163</v>
      </c>
      <c r="M927">
        <f t="shared" si="1"/>
        <v>6.5185248420693185</v>
      </c>
    </row>
    <row r="928" spans="2:13" hidden="1" x14ac:dyDescent="0.25">
      <c r="B928">
        <v>2014</v>
      </c>
      <c r="C928" t="s">
        <v>120</v>
      </c>
      <c r="D928" t="s">
        <v>5</v>
      </c>
      <c r="E928" t="s">
        <v>6</v>
      </c>
      <c r="F928">
        <f t="shared" si="0"/>
        <v>545104.15869980876</v>
      </c>
      <c r="G928" t="s">
        <v>166</v>
      </c>
      <c r="K928" s="6">
        <v>9.7349999999999994</v>
      </c>
      <c r="L928" s="6" t="s">
        <v>164</v>
      </c>
      <c r="M928">
        <f t="shared" si="1"/>
        <v>6.5185248420693185</v>
      </c>
    </row>
    <row r="929" spans="2:13" hidden="1" x14ac:dyDescent="0.25">
      <c r="B929">
        <v>2015</v>
      </c>
      <c r="C929" t="s">
        <v>120</v>
      </c>
      <c r="D929" t="s">
        <v>5</v>
      </c>
      <c r="E929" t="s">
        <v>6</v>
      </c>
      <c r="F929">
        <f t="shared" si="0"/>
        <v>562462.38049713196</v>
      </c>
      <c r="G929" t="s">
        <v>166</v>
      </c>
      <c r="K929" s="7">
        <v>10.045</v>
      </c>
      <c r="L929" s="7" t="s">
        <v>165</v>
      </c>
      <c r="M929">
        <f t="shared" si="1"/>
        <v>6.5185248420693185</v>
      </c>
    </row>
    <row r="930" spans="2:13" hidden="1" x14ac:dyDescent="0.25">
      <c r="B930">
        <v>1980</v>
      </c>
      <c r="C930" t="s">
        <v>80</v>
      </c>
      <c r="D930" t="s">
        <v>5</v>
      </c>
      <c r="E930" t="s">
        <v>6</v>
      </c>
      <c r="F930">
        <f>K930*365/M930*1000</f>
        <v>117911.3597246127</v>
      </c>
      <c r="G930" t="s">
        <v>166</v>
      </c>
      <c r="K930" s="6">
        <v>2.5139999999999998</v>
      </c>
      <c r="L930" s="6" t="s">
        <v>54</v>
      </c>
      <c r="M930" s="8">
        <f>4648/(218/365*1000)</f>
        <v>7.782201834862386</v>
      </c>
    </row>
    <row r="931" spans="2:13" hidden="1" x14ac:dyDescent="0.25">
      <c r="B931">
        <v>1981</v>
      </c>
      <c r="C931" t="s">
        <v>80</v>
      </c>
      <c r="D931" t="s">
        <v>5</v>
      </c>
      <c r="E931" t="s">
        <v>6</v>
      </c>
      <c r="F931">
        <f t="shared" ref="F931:F994" si="2">K931*365/M931*1000</f>
        <v>46901.89328743545</v>
      </c>
      <c r="G931" t="s">
        <v>166</v>
      </c>
      <c r="K931" s="7">
        <v>1</v>
      </c>
      <c r="L931" s="7" t="s">
        <v>167</v>
      </c>
      <c r="M931" s="8">
        <f t="shared" ref="M931:M965" si="3">4648/(218/365*1000)</f>
        <v>7.782201834862386</v>
      </c>
    </row>
    <row r="932" spans="2:13" hidden="1" x14ac:dyDescent="0.25">
      <c r="B932">
        <v>1982</v>
      </c>
      <c r="C932" t="s">
        <v>80</v>
      </c>
      <c r="D932" t="s">
        <v>5</v>
      </c>
      <c r="E932" t="s">
        <v>6</v>
      </c>
      <c r="F932">
        <f t="shared" si="2"/>
        <v>47464.716006884679</v>
      </c>
      <c r="G932" t="s">
        <v>166</v>
      </c>
      <c r="K932" s="6">
        <v>1.012</v>
      </c>
      <c r="L932" s="6" t="s">
        <v>168</v>
      </c>
      <c r="M932" s="8">
        <f t="shared" si="3"/>
        <v>7.782201834862386</v>
      </c>
    </row>
    <row r="933" spans="2:13" hidden="1" x14ac:dyDescent="0.25">
      <c r="B933">
        <v>1983</v>
      </c>
      <c r="C933" t="s">
        <v>80</v>
      </c>
      <c r="D933" t="s">
        <v>5</v>
      </c>
      <c r="E933" t="s">
        <v>6</v>
      </c>
      <c r="F933">
        <f t="shared" si="2"/>
        <v>47136.40275387263</v>
      </c>
      <c r="G933" t="s">
        <v>166</v>
      </c>
      <c r="K933" s="7">
        <v>1.0049999999999999</v>
      </c>
      <c r="L933" s="7" t="s">
        <v>169</v>
      </c>
      <c r="M933" s="8">
        <f t="shared" si="3"/>
        <v>7.782201834862386</v>
      </c>
    </row>
    <row r="934" spans="2:13" hidden="1" x14ac:dyDescent="0.25">
      <c r="B934">
        <v>1984</v>
      </c>
      <c r="C934" t="s">
        <v>80</v>
      </c>
      <c r="D934" t="s">
        <v>5</v>
      </c>
      <c r="E934" t="s">
        <v>6</v>
      </c>
      <c r="F934">
        <f t="shared" si="2"/>
        <v>56704.388984509467</v>
      </c>
      <c r="G934" t="s">
        <v>166</v>
      </c>
      <c r="K934" s="6">
        <v>1.2090000000000001</v>
      </c>
      <c r="L934" s="6" t="s">
        <v>170</v>
      </c>
      <c r="M934" s="8">
        <f t="shared" si="3"/>
        <v>7.782201834862386</v>
      </c>
    </row>
    <row r="935" spans="2:13" hidden="1" x14ac:dyDescent="0.25">
      <c r="B935">
        <v>1985</v>
      </c>
      <c r="C935" t="s">
        <v>80</v>
      </c>
      <c r="D935" t="s">
        <v>5</v>
      </c>
      <c r="E935" t="s">
        <v>6</v>
      </c>
      <c r="F935">
        <f t="shared" si="2"/>
        <v>67210.413080895014</v>
      </c>
      <c r="G935" t="s">
        <v>166</v>
      </c>
      <c r="K935" s="7">
        <v>1.4330000000000001</v>
      </c>
      <c r="L935" s="7" t="s">
        <v>171</v>
      </c>
      <c r="M935" s="8">
        <f t="shared" si="3"/>
        <v>7.782201834862386</v>
      </c>
    </row>
    <row r="936" spans="2:13" hidden="1" x14ac:dyDescent="0.25">
      <c r="B936">
        <v>1986</v>
      </c>
      <c r="C936" t="s">
        <v>80</v>
      </c>
      <c r="D936" t="s">
        <v>5</v>
      </c>
      <c r="E936" t="s">
        <v>6</v>
      </c>
      <c r="F936">
        <f t="shared" si="2"/>
        <v>79264.199655765915</v>
      </c>
      <c r="G936" t="s">
        <v>166</v>
      </c>
      <c r="K936" s="6">
        <v>1.69</v>
      </c>
      <c r="L936" s="6" t="s">
        <v>172</v>
      </c>
      <c r="M936" s="8">
        <f t="shared" si="3"/>
        <v>7.782201834862386</v>
      </c>
    </row>
    <row r="937" spans="2:13" hidden="1" x14ac:dyDescent="0.25">
      <c r="B937">
        <v>1987</v>
      </c>
      <c r="C937" t="s">
        <v>80</v>
      </c>
      <c r="D937" t="s">
        <v>5</v>
      </c>
      <c r="E937" t="s">
        <v>6</v>
      </c>
      <c r="F937">
        <f t="shared" si="2"/>
        <v>97509.036144578306</v>
      </c>
      <c r="G937" t="s">
        <v>166</v>
      </c>
      <c r="K937" s="7">
        <v>2.0790000000000002</v>
      </c>
      <c r="L937" s="7" t="s">
        <v>173</v>
      </c>
      <c r="M937" s="8">
        <f t="shared" si="3"/>
        <v>7.782201834862386</v>
      </c>
    </row>
    <row r="938" spans="2:13" hidden="1" x14ac:dyDescent="0.25">
      <c r="B938">
        <v>1988</v>
      </c>
      <c r="C938" t="s">
        <v>80</v>
      </c>
      <c r="D938" t="s">
        <v>5</v>
      </c>
      <c r="E938" t="s">
        <v>6</v>
      </c>
      <c r="F938">
        <f t="shared" si="2"/>
        <v>125931.58347676419</v>
      </c>
      <c r="G938" t="s">
        <v>166</v>
      </c>
      <c r="K938" s="6">
        <v>2.6850000000000001</v>
      </c>
      <c r="L938" s="6" t="s">
        <v>174</v>
      </c>
      <c r="M938" s="8">
        <f t="shared" si="3"/>
        <v>7.782201834862386</v>
      </c>
    </row>
    <row r="939" spans="2:13" hidden="1" x14ac:dyDescent="0.25">
      <c r="B939">
        <v>1989</v>
      </c>
      <c r="C939" t="s">
        <v>80</v>
      </c>
      <c r="D939" t="s">
        <v>5</v>
      </c>
      <c r="E939" t="s">
        <v>6</v>
      </c>
      <c r="F939">
        <f t="shared" si="2"/>
        <v>135874.78485370049</v>
      </c>
      <c r="G939" t="s">
        <v>166</v>
      </c>
      <c r="K939" s="7">
        <v>2.8969999999999998</v>
      </c>
      <c r="L939" s="7" t="s">
        <v>175</v>
      </c>
      <c r="M939" s="8">
        <f t="shared" si="3"/>
        <v>7.782201834862386</v>
      </c>
    </row>
    <row r="940" spans="2:13" hidden="1" x14ac:dyDescent="0.25">
      <c r="B940">
        <v>1990</v>
      </c>
      <c r="C940" t="s">
        <v>80</v>
      </c>
      <c r="D940" t="s">
        <v>5</v>
      </c>
      <c r="E940" t="s">
        <v>6</v>
      </c>
      <c r="F940">
        <f t="shared" si="2"/>
        <v>95679.862306368319</v>
      </c>
      <c r="G940" t="s">
        <v>166</v>
      </c>
      <c r="K940" s="6">
        <v>2.04</v>
      </c>
      <c r="L940" s="6" t="s">
        <v>176</v>
      </c>
      <c r="M940" s="8">
        <f t="shared" si="3"/>
        <v>7.782201834862386</v>
      </c>
    </row>
    <row r="941" spans="2:13" hidden="1" x14ac:dyDescent="0.25">
      <c r="B941">
        <v>1991</v>
      </c>
      <c r="C941" t="s">
        <v>80</v>
      </c>
      <c r="D941" t="s">
        <v>5</v>
      </c>
      <c r="E941" t="s">
        <v>6</v>
      </c>
      <c r="F941">
        <f t="shared" si="2"/>
        <v>14305.077452667812</v>
      </c>
      <c r="G941" t="s">
        <v>166</v>
      </c>
      <c r="K941" s="7">
        <f>305/1000</f>
        <v>0.30499999999999999</v>
      </c>
      <c r="L941" s="7" t="s">
        <v>177</v>
      </c>
      <c r="M941" s="8">
        <f t="shared" si="3"/>
        <v>7.782201834862386</v>
      </c>
    </row>
    <row r="942" spans="2:13" hidden="1" x14ac:dyDescent="0.25">
      <c r="B942">
        <v>1992</v>
      </c>
      <c r="C942" t="s">
        <v>80</v>
      </c>
      <c r="D942" t="s">
        <v>5</v>
      </c>
      <c r="E942" t="s">
        <v>6</v>
      </c>
      <c r="F942">
        <f t="shared" si="2"/>
        <v>19933.304647160068</v>
      </c>
      <c r="G942" t="s">
        <v>166</v>
      </c>
      <c r="K942" s="6">
        <f>425/1000</f>
        <v>0.42499999999999999</v>
      </c>
      <c r="L942" s="6" t="s">
        <v>178</v>
      </c>
      <c r="M942" s="8">
        <f t="shared" si="3"/>
        <v>7.782201834862386</v>
      </c>
    </row>
    <row r="943" spans="2:13" hidden="1" x14ac:dyDescent="0.25">
      <c r="B943">
        <v>1993</v>
      </c>
      <c r="C943" t="s">
        <v>80</v>
      </c>
      <c r="D943" t="s">
        <v>5</v>
      </c>
      <c r="E943" t="s">
        <v>6</v>
      </c>
      <c r="F943">
        <f t="shared" si="2"/>
        <v>24013.76936316695</v>
      </c>
      <c r="G943" t="s">
        <v>166</v>
      </c>
      <c r="K943" s="7">
        <f>512/1000</f>
        <v>0.51200000000000001</v>
      </c>
      <c r="L943" s="7" t="s">
        <v>179</v>
      </c>
      <c r="M943" s="8">
        <f t="shared" si="3"/>
        <v>7.782201834862386</v>
      </c>
    </row>
    <row r="944" spans="2:13" hidden="1" x14ac:dyDescent="0.25">
      <c r="B944">
        <v>1994</v>
      </c>
      <c r="C944" t="s">
        <v>80</v>
      </c>
      <c r="D944" t="s">
        <v>5</v>
      </c>
      <c r="E944" t="s">
        <v>6</v>
      </c>
      <c r="F944">
        <f t="shared" si="2"/>
        <v>25936.746987951807</v>
      </c>
      <c r="G944" t="s">
        <v>166</v>
      </c>
      <c r="K944" s="6">
        <f>553/1000</f>
        <v>0.55300000000000005</v>
      </c>
      <c r="L944" s="6" t="s">
        <v>180</v>
      </c>
      <c r="M944" s="8">
        <f t="shared" si="3"/>
        <v>7.782201834862386</v>
      </c>
    </row>
    <row r="945" spans="2:13" hidden="1" x14ac:dyDescent="0.25">
      <c r="B945">
        <v>1995</v>
      </c>
      <c r="C945" t="s">
        <v>80</v>
      </c>
      <c r="D945" t="s">
        <v>5</v>
      </c>
      <c r="E945" t="s">
        <v>6</v>
      </c>
      <c r="F945">
        <f t="shared" si="2"/>
        <v>26265.060240963856</v>
      </c>
      <c r="G945" t="s">
        <v>166</v>
      </c>
      <c r="K945" s="7">
        <f>560/1000</f>
        <v>0.56000000000000005</v>
      </c>
      <c r="L945" s="7" t="s">
        <v>181</v>
      </c>
      <c r="M945" s="8">
        <f t="shared" si="3"/>
        <v>7.782201834862386</v>
      </c>
    </row>
    <row r="946" spans="2:13" hidden="1" x14ac:dyDescent="0.25">
      <c r="B946">
        <v>1996</v>
      </c>
      <c r="C946" t="s">
        <v>80</v>
      </c>
      <c r="D946" t="s">
        <v>5</v>
      </c>
      <c r="E946" t="s">
        <v>6</v>
      </c>
      <c r="F946">
        <f t="shared" si="2"/>
        <v>27156.196213425123</v>
      </c>
      <c r="G946" t="s">
        <v>166</v>
      </c>
      <c r="K946" s="6">
        <f>579/1000</f>
        <v>0.57899999999999996</v>
      </c>
      <c r="L946" s="6" t="s">
        <v>182</v>
      </c>
      <c r="M946" s="8">
        <f t="shared" si="3"/>
        <v>7.782201834862386</v>
      </c>
    </row>
    <row r="947" spans="2:13" hidden="1" x14ac:dyDescent="0.25">
      <c r="B947">
        <v>1997</v>
      </c>
      <c r="C947" t="s">
        <v>80</v>
      </c>
      <c r="D947" t="s">
        <v>5</v>
      </c>
      <c r="E947" t="s">
        <v>6</v>
      </c>
      <c r="F947">
        <f t="shared" si="2"/>
        <v>54171.686746987943</v>
      </c>
      <c r="G947" t="s">
        <v>166</v>
      </c>
      <c r="K947" s="7">
        <v>1.155</v>
      </c>
      <c r="L947" s="7" t="s">
        <v>183</v>
      </c>
      <c r="M947" s="8">
        <f t="shared" si="3"/>
        <v>7.782201834862386</v>
      </c>
    </row>
    <row r="948" spans="2:13" hidden="1" x14ac:dyDescent="0.25">
      <c r="B948">
        <v>1998</v>
      </c>
      <c r="C948" t="s">
        <v>80</v>
      </c>
      <c r="D948" t="s">
        <v>5</v>
      </c>
      <c r="E948" t="s">
        <v>6</v>
      </c>
      <c r="F948">
        <f t="shared" si="2"/>
        <v>100839.07056798623</v>
      </c>
      <c r="G948" t="s">
        <v>166</v>
      </c>
      <c r="K948" s="6">
        <v>2.15</v>
      </c>
      <c r="L948" s="6" t="s">
        <v>184</v>
      </c>
      <c r="M948" s="8">
        <f t="shared" si="3"/>
        <v>7.782201834862386</v>
      </c>
    </row>
    <row r="949" spans="2:13" hidden="1" x14ac:dyDescent="0.25">
      <c r="B949">
        <v>1999</v>
      </c>
      <c r="C949" t="s">
        <v>80</v>
      </c>
      <c r="D949" t="s">
        <v>5</v>
      </c>
      <c r="E949" t="s">
        <v>6</v>
      </c>
      <c r="F949">
        <f t="shared" si="2"/>
        <v>117629.94836488811</v>
      </c>
      <c r="G949" t="s">
        <v>166</v>
      </c>
      <c r="K949" s="7">
        <v>2.508</v>
      </c>
      <c r="L949" s="7" t="s">
        <v>185</v>
      </c>
      <c r="M949" s="8">
        <f t="shared" si="3"/>
        <v>7.782201834862386</v>
      </c>
    </row>
    <row r="950" spans="2:13" hidden="1" x14ac:dyDescent="0.25">
      <c r="B950">
        <v>2000</v>
      </c>
      <c r="C950" t="s">
        <v>80</v>
      </c>
      <c r="D950" t="s">
        <v>5</v>
      </c>
      <c r="E950" t="s">
        <v>6</v>
      </c>
      <c r="F950">
        <f t="shared" si="2"/>
        <v>120584.76764199654</v>
      </c>
      <c r="G950" t="s">
        <v>166</v>
      </c>
      <c r="K950" s="6">
        <v>2.5710000000000002</v>
      </c>
      <c r="L950" s="6" t="s">
        <v>186</v>
      </c>
      <c r="M950" s="8">
        <f t="shared" si="3"/>
        <v>7.782201834862386</v>
      </c>
    </row>
    <row r="951" spans="2:13" hidden="1" x14ac:dyDescent="0.25">
      <c r="B951">
        <v>2001</v>
      </c>
      <c r="C951" t="s">
        <v>80</v>
      </c>
      <c r="D951" t="s">
        <v>5</v>
      </c>
      <c r="E951" t="s">
        <v>6</v>
      </c>
      <c r="F951">
        <f t="shared" si="2"/>
        <v>112095.52495697074</v>
      </c>
      <c r="G951" t="s">
        <v>166</v>
      </c>
      <c r="K951" s="7">
        <v>2.39</v>
      </c>
      <c r="L951" s="7" t="s">
        <v>187</v>
      </c>
      <c r="M951" s="8">
        <f t="shared" si="3"/>
        <v>7.782201834862386</v>
      </c>
    </row>
    <row r="952" spans="2:13" hidden="1" x14ac:dyDescent="0.25">
      <c r="B952">
        <v>2002</v>
      </c>
      <c r="C952" t="s">
        <v>80</v>
      </c>
      <c r="D952" t="s">
        <v>5</v>
      </c>
      <c r="E952" t="s">
        <v>6</v>
      </c>
      <c r="F952">
        <f t="shared" si="2"/>
        <v>94882.530120481926</v>
      </c>
      <c r="G952" t="s">
        <v>166</v>
      </c>
      <c r="K952" s="6">
        <v>2.0230000000000001</v>
      </c>
      <c r="L952" s="6" t="s">
        <v>188</v>
      </c>
      <c r="M952" s="8">
        <f t="shared" si="3"/>
        <v>7.782201834862386</v>
      </c>
    </row>
    <row r="953" spans="2:13" hidden="1" x14ac:dyDescent="0.25">
      <c r="B953">
        <v>2003</v>
      </c>
      <c r="C953" t="s">
        <v>80</v>
      </c>
      <c r="D953" t="s">
        <v>5</v>
      </c>
      <c r="E953" t="s">
        <v>6</v>
      </c>
      <c r="F953">
        <f t="shared" si="2"/>
        <v>61347.676419965574</v>
      </c>
      <c r="G953" t="s">
        <v>166</v>
      </c>
      <c r="K953" s="7">
        <v>1.3080000000000001</v>
      </c>
      <c r="L953" s="7" t="s">
        <v>189</v>
      </c>
      <c r="M953" s="8">
        <f t="shared" si="3"/>
        <v>7.782201834862386</v>
      </c>
    </row>
    <row r="954" spans="2:13" hidden="1" x14ac:dyDescent="0.25">
      <c r="B954">
        <v>2004</v>
      </c>
      <c r="C954" t="s">
        <v>80</v>
      </c>
      <c r="D954" t="s">
        <v>5</v>
      </c>
      <c r="E954" t="s">
        <v>6</v>
      </c>
      <c r="F954">
        <f t="shared" si="2"/>
        <v>94319.707401032705</v>
      </c>
      <c r="G954" t="s">
        <v>166</v>
      </c>
      <c r="K954" s="6">
        <v>2.0110000000000001</v>
      </c>
      <c r="L954" s="6" t="s">
        <v>190</v>
      </c>
      <c r="M954" s="8">
        <f t="shared" si="3"/>
        <v>7.782201834862386</v>
      </c>
    </row>
    <row r="955" spans="2:13" hidden="1" x14ac:dyDescent="0.25">
      <c r="B955">
        <v>2005</v>
      </c>
      <c r="C955" t="s">
        <v>80</v>
      </c>
      <c r="D955" t="s">
        <v>5</v>
      </c>
      <c r="E955" t="s">
        <v>6</v>
      </c>
      <c r="F955">
        <f t="shared" si="2"/>
        <v>88081.755593803769</v>
      </c>
      <c r="G955" t="s">
        <v>166</v>
      </c>
      <c r="K955" s="7">
        <v>1.8779999999999999</v>
      </c>
      <c r="L955" s="7" t="s">
        <v>191</v>
      </c>
      <c r="M955" s="8">
        <f t="shared" si="3"/>
        <v>7.782201834862386</v>
      </c>
    </row>
    <row r="956" spans="2:13" hidden="1" x14ac:dyDescent="0.25">
      <c r="B956">
        <v>2006</v>
      </c>
      <c r="C956" t="s">
        <v>80</v>
      </c>
      <c r="D956" t="s">
        <v>5</v>
      </c>
      <c r="E956" t="s">
        <v>6</v>
      </c>
      <c r="F956">
        <f t="shared" si="2"/>
        <v>93616.179001721146</v>
      </c>
      <c r="G956" t="s">
        <v>166</v>
      </c>
      <c r="K956" s="6">
        <v>1.996</v>
      </c>
      <c r="L956" s="6" t="s">
        <v>192</v>
      </c>
      <c r="M956" s="8">
        <f t="shared" si="3"/>
        <v>7.782201834862386</v>
      </c>
    </row>
    <row r="957" spans="2:13" hidden="1" x14ac:dyDescent="0.25">
      <c r="B957">
        <v>2007</v>
      </c>
      <c r="C957" t="s">
        <v>80</v>
      </c>
      <c r="D957" t="s">
        <v>5</v>
      </c>
      <c r="E957" t="s">
        <v>6</v>
      </c>
      <c r="F957">
        <f t="shared" si="2"/>
        <v>97837.34939759034</v>
      </c>
      <c r="G957" t="s">
        <v>166</v>
      </c>
      <c r="K957" s="7">
        <v>2.0859999999999999</v>
      </c>
      <c r="L957" s="7" t="s">
        <v>193</v>
      </c>
      <c r="M957" s="8">
        <f t="shared" si="3"/>
        <v>7.782201834862386</v>
      </c>
    </row>
    <row r="958" spans="2:13" hidden="1" x14ac:dyDescent="0.25">
      <c r="B958">
        <v>2008</v>
      </c>
      <c r="C958" t="s">
        <v>80</v>
      </c>
      <c r="D958" t="s">
        <v>5</v>
      </c>
      <c r="E958" t="s">
        <v>6</v>
      </c>
      <c r="F958">
        <f t="shared" si="2"/>
        <v>111391.99655765919</v>
      </c>
      <c r="G958" t="s">
        <v>166</v>
      </c>
      <c r="K958" s="6">
        <v>2.375</v>
      </c>
      <c r="L958" s="6" t="s">
        <v>194</v>
      </c>
      <c r="M958" s="8">
        <f t="shared" si="3"/>
        <v>7.782201834862386</v>
      </c>
    </row>
    <row r="959" spans="2:13" hidden="1" x14ac:dyDescent="0.25">
      <c r="B959">
        <v>2009</v>
      </c>
      <c r="C959" t="s">
        <v>80</v>
      </c>
      <c r="D959" t="s">
        <v>5</v>
      </c>
      <c r="E959" t="s">
        <v>6</v>
      </c>
      <c r="F959">
        <f t="shared" si="2"/>
        <v>112142.42685025817</v>
      </c>
      <c r="G959" t="s">
        <v>166</v>
      </c>
      <c r="K959" s="7">
        <v>2.391</v>
      </c>
      <c r="L959" s="7" t="s">
        <v>195</v>
      </c>
      <c r="M959" s="8">
        <f t="shared" si="3"/>
        <v>7.782201834862386</v>
      </c>
    </row>
    <row r="960" spans="2:13" hidden="1" x14ac:dyDescent="0.25">
      <c r="B960">
        <v>2010</v>
      </c>
      <c r="C960" t="s">
        <v>80</v>
      </c>
      <c r="D960" t="s">
        <v>5</v>
      </c>
      <c r="E960" t="s">
        <v>6</v>
      </c>
      <c r="F960">
        <f t="shared" si="2"/>
        <v>112517.64199655765</v>
      </c>
      <c r="G960" t="s">
        <v>166</v>
      </c>
      <c r="K960" s="6">
        <v>2.399</v>
      </c>
      <c r="L960" s="6" t="s">
        <v>196</v>
      </c>
      <c r="M960" s="8">
        <f t="shared" si="3"/>
        <v>7.782201834862386</v>
      </c>
    </row>
    <row r="961" spans="2:13" hidden="1" x14ac:dyDescent="0.25">
      <c r="B961">
        <v>2011</v>
      </c>
      <c r="C961" t="s">
        <v>80</v>
      </c>
      <c r="D961" t="s">
        <v>5</v>
      </c>
      <c r="E961" t="s">
        <v>6</v>
      </c>
      <c r="F961">
        <f t="shared" si="2"/>
        <v>123164.37177280549</v>
      </c>
      <c r="G961" t="s">
        <v>166</v>
      </c>
      <c r="K961" s="7">
        <v>2.6259999999999999</v>
      </c>
      <c r="L961" s="7" t="s">
        <v>197</v>
      </c>
      <c r="M961" s="8">
        <f t="shared" si="3"/>
        <v>7.782201834862386</v>
      </c>
    </row>
    <row r="962" spans="2:13" hidden="1" x14ac:dyDescent="0.25">
      <c r="B962">
        <v>2012</v>
      </c>
      <c r="C962" t="s">
        <v>80</v>
      </c>
      <c r="D962" t="s">
        <v>5</v>
      </c>
      <c r="E962" t="s">
        <v>6</v>
      </c>
      <c r="F962">
        <f t="shared" si="2"/>
        <v>139908.34767641997</v>
      </c>
      <c r="G962" t="s">
        <v>166</v>
      </c>
      <c r="K962" s="6">
        <v>2.9830000000000001</v>
      </c>
      <c r="L962" s="6" t="s">
        <v>198</v>
      </c>
      <c r="M962" s="8">
        <f t="shared" si="3"/>
        <v>7.782201834862386</v>
      </c>
    </row>
    <row r="963" spans="2:13" hidden="1" x14ac:dyDescent="0.25">
      <c r="B963">
        <v>2013</v>
      </c>
      <c r="C963" t="s">
        <v>80</v>
      </c>
      <c r="D963" t="s">
        <v>5</v>
      </c>
      <c r="E963" t="s">
        <v>6</v>
      </c>
      <c r="F963">
        <f t="shared" si="2"/>
        <v>143238.38209982787</v>
      </c>
      <c r="G963" t="s">
        <v>166</v>
      </c>
      <c r="K963" s="7">
        <v>3.0539999999999998</v>
      </c>
      <c r="L963" s="7" t="s">
        <v>199</v>
      </c>
      <c r="M963" s="8">
        <f t="shared" si="3"/>
        <v>7.782201834862386</v>
      </c>
    </row>
    <row r="964" spans="2:13" hidden="1" x14ac:dyDescent="0.25">
      <c r="B964">
        <v>2014</v>
      </c>
      <c r="C964" t="s">
        <v>80</v>
      </c>
      <c r="D964" t="s">
        <v>5</v>
      </c>
      <c r="E964" t="s">
        <v>6</v>
      </c>
      <c r="F964">
        <f t="shared" si="2"/>
        <v>157965.57659208259</v>
      </c>
      <c r="G964" t="s">
        <v>166</v>
      </c>
      <c r="K964" s="6">
        <v>3.3679999999999999</v>
      </c>
      <c r="L964" s="6" t="s">
        <v>200</v>
      </c>
      <c r="M964" s="8">
        <f t="shared" si="3"/>
        <v>7.782201834862386</v>
      </c>
    </row>
    <row r="965" spans="2:13" hidden="1" x14ac:dyDescent="0.25">
      <c r="B965">
        <v>2015</v>
      </c>
      <c r="C965" t="s">
        <v>80</v>
      </c>
      <c r="D965" t="s">
        <v>5</v>
      </c>
      <c r="E965" t="s">
        <v>6</v>
      </c>
      <c r="F965">
        <f t="shared" si="2"/>
        <v>190140.27538726333</v>
      </c>
      <c r="G965" t="s">
        <v>166</v>
      </c>
      <c r="K965" s="7">
        <v>4.0540000000000003</v>
      </c>
      <c r="L965" s="7" t="s">
        <v>201</v>
      </c>
      <c r="M965" s="8">
        <f t="shared" si="3"/>
        <v>7.782201834862386</v>
      </c>
    </row>
    <row r="966" spans="2:13" hidden="1" x14ac:dyDescent="0.25">
      <c r="B966">
        <v>1980</v>
      </c>
      <c r="C966" t="s">
        <v>81</v>
      </c>
      <c r="D966" t="s">
        <v>5</v>
      </c>
      <c r="E966" t="s">
        <v>6</v>
      </c>
      <c r="F966">
        <f t="shared" si="2"/>
        <v>263768.97133220913</v>
      </c>
      <c r="G966" t="s">
        <v>166</v>
      </c>
      <c r="K966" s="6">
        <v>1.4350000000000001</v>
      </c>
      <c r="L966" s="6" t="s">
        <v>54</v>
      </c>
      <c r="M966">
        <f>1186/(218*1000/365)</f>
        <v>1.9857339449541285</v>
      </c>
    </row>
    <row r="967" spans="2:13" hidden="1" x14ac:dyDescent="0.25">
      <c r="B967">
        <v>1981</v>
      </c>
      <c r="C967" t="s">
        <v>81</v>
      </c>
      <c r="D967" t="s">
        <v>5</v>
      </c>
      <c r="E967" t="s">
        <v>6</v>
      </c>
      <c r="F967">
        <f t="shared" si="2"/>
        <v>236197.30185497468</v>
      </c>
      <c r="G967" t="s">
        <v>166</v>
      </c>
      <c r="K967" s="7">
        <v>1.2849999999999999</v>
      </c>
      <c r="L967" s="7" t="s">
        <v>202</v>
      </c>
      <c r="M967">
        <f t="shared" ref="M967:M1001" si="4">1186/(218*1000/365)</f>
        <v>1.9857339449541285</v>
      </c>
    </row>
    <row r="968" spans="2:13" hidden="1" x14ac:dyDescent="0.25">
      <c r="B968">
        <v>1982</v>
      </c>
      <c r="C968" t="s">
        <v>81</v>
      </c>
      <c r="D968" t="s">
        <v>5</v>
      </c>
      <c r="E968" t="s">
        <v>6</v>
      </c>
      <c r="F968">
        <f t="shared" si="2"/>
        <v>233623.94603709946</v>
      </c>
      <c r="G968" t="s">
        <v>166</v>
      </c>
      <c r="K968" s="6">
        <v>1.2709999999999999</v>
      </c>
      <c r="L968" s="6" t="s">
        <v>203</v>
      </c>
      <c r="M968">
        <f t="shared" si="4"/>
        <v>1.9857339449541285</v>
      </c>
    </row>
    <row r="969" spans="2:13" hidden="1" x14ac:dyDescent="0.25">
      <c r="B969">
        <v>1983</v>
      </c>
      <c r="C969" t="s">
        <v>81</v>
      </c>
      <c r="D969" t="s">
        <v>5</v>
      </c>
      <c r="E969" t="s">
        <v>6</v>
      </c>
      <c r="F969">
        <f t="shared" si="2"/>
        <v>249247.89207419902</v>
      </c>
      <c r="G969" t="s">
        <v>166</v>
      </c>
      <c r="K969" s="7">
        <v>1.3560000000000001</v>
      </c>
      <c r="L969" s="7" t="s">
        <v>204</v>
      </c>
      <c r="M969">
        <f t="shared" si="4"/>
        <v>1.9857339449541285</v>
      </c>
    </row>
    <row r="970" spans="2:13" hidden="1" x14ac:dyDescent="0.25">
      <c r="B970">
        <v>1984</v>
      </c>
      <c r="C970" t="s">
        <v>81</v>
      </c>
      <c r="D970" t="s">
        <v>5</v>
      </c>
      <c r="E970" t="s">
        <v>6</v>
      </c>
      <c r="F970">
        <f t="shared" si="2"/>
        <v>264320.40472175379</v>
      </c>
      <c r="G970" t="s">
        <v>166</v>
      </c>
      <c r="K970" s="6">
        <v>1.4379999999999999</v>
      </c>
      <c r="L970" s="6" t="s">
        <v>205</v>
      </c>
      <c r="M970">
        <f t="shared" si="4"/>
        <v>1.9857339449541285</v>
      </c>
    </row>
    <row r="971" spans="2:13" hidden="1" x14ac:dyDescent="0.25">
      <c r="B971">
        <v>1985</v>
      </c>
      <c r="C971" t="s">
        <v>81</v>
      </c>
      <c r="D971" t="s">
        <v>5</v>
      </c>
      <c r="E971" t="s">
        <v>6</v>
      </c>
      <c r="F971">
        <f t="shared" si="2"/>
        <v>270386.17200674536</v>
      </c>
      <c r="G971" t="s">
        <v>166</v>
      </c>
      <c r="K971" s="7">
        <v>1.4710000000000001</v>
      </c>
      <c r="L971" s="7" t="s">
        <v>206</v>
      </c>
      <c r="M971">
        <f t="shared" si="4"/>
        <v>1.9857339449541285</v>
      </c>
    </row>
    <row r="972" spans="2:13" hidden="1" x14ac:dyDescent="0.25">
      <c r="B972">
        <v>1986</v>
      </c>
      <c r="C972" t="s">
        <v>81</v>
      </c>
      <c r="D972" t="s">
        <v>5</v>
      </c>
      <c r="E972" t="s">
        <v>6</v>
      </c>
      <c r="F972">
        <f t="shared" si="2"/>
        <v>270937.60539629008</v>
      </c>
      <c r="G972" t="s">
        <v>166</v>
      </c>
      <c r="K972" s="6">
        <v>1.474</v>
      </c>
      <c r="L972" s="6" t="s">
        <v>207</v>
      </c>
      <c r="M972">
        <f t="shared" si="4"/>
        <v>1.9857339449541285</v>
      </c>
    </row>
    <row r="973" spans="2:13" hidden="1" x14ac:dyDescent="0.25">
      <c r="B973">
        <v>1987</v>
      </c>
      <c r="C973" t="s">
        <v>81</v>
      </c>
      <c r="D973" t="s">
        <v>5</v>
      </c>
      <c r="E973" t="s">
        <v>6</v>
      </c>
      <c r="F973">
        <f t="shared" si="2"/>
        <v>282150.08431703201</v>
      </c>
      <c r="G973" t="s">
        <v>166</v>
      </c>
      <c r="K973" s="7">
        <v>1.5349999999999999</v>
      </c>
      <c r="L973" s="7" t="s">
        <v>208</v>
      </c>
      <c r="M973">
        <f t="shared" si="4"/>
        <v>1.9857339449541285</v>
      </c>
    </row>
    <row r="974" spans="2:13" hidden="1" x14ac:dyDescent="0.25">
      <c r="B974">
        <v>1988</v>
      </c>
      <c r="C974" t="s">
        <v>81</v>
      </c>
      <c r="D974" t="s">
        <v>5</v>
      </c>
      <c r="E974" t="s">
        <v>6</v>
      </c>
      <c r="F974">
        <f t="shared" si="2"/>
        <v>297038.78583473864</v>
      </c>
      <c r="G974" t="s">
        <v>166</v>
      </c>
      <c r="K974" s="6">
        <v>1.6160000000000001</v>
      </c>
      <c r="L974" s="6" t="s">
        <v>209</v>
      </c>
      <c r="M974">
        <f t="shared" si="4"/>
        <v>1.9857339449541285</v>
      </c>
    </row>
    <row r="975" spans="2:13" hidden="1" x14ac:dyDescent="0.25">
      <c r="B975">
        <v>1989</v>
      </c>
      <c r="C975" t="s">
        <v>81</v>
      </c>
      <c r="D975" t="s">
        <v>5</v>
      </c>
      <c r="E975" t="s">
        <v>6</v>
      </c>
      <c r="F975">
        <f t="shared" si="2"/>
        <v>286745.36256323772</v>
      </c>
      <c r="G975" t="s">
        <v>166</v>
      </c>
      <c r="K975" s="7">
        <v>1.56</v>
      </c>
      <c r="L975" s="7" t="s">
        <v>210</v>
      </c>
      <c r="M975">
        <f t="shared" si="4"/>
        <v>1.9857339449541285</v>
      </c>
    </row>
    <row r="976" spans="2:13" hidden="1" x14ac:dyDescent="0.25">
      <c r="B976">
        <v>1990</v>
      </c>
      <c r="C976" t="s">
        <v>81</v>
      </c>
      <c r="D976" t="s">
        <v>5</v>
      </c>
      <c r="E976" t="s">
        <v>6</v>
      </c>
      <c r="F976">
        <f t="shared" si="2"/>
        <v>285458.68465430016</v>
      </c>
      <c r="G976" t="s">
        <v>166</v>
      </c>
      <c r="K976" s="6">
        <v>1.5529999999999999</v>
      </c>
      <c r="L976" s="6" t="s">
        <v>211</v>
      </c>
      <c r="M976">
        <f t="shared" si="4"/>
        <v>1.9857339449541285</v>
      </c>
    </row>
    <row r="977" spans="2:13" hidden="1" x14ac:dyDescent="0.25">
      <c r="B977">
        <v>1991</v>
      </c>
      <c r="C977" t="s">
        <v>81</v>
      </c>
      <c r="D977" t="s">
        <v>5</v>
      </c>
      <c r="E977" t="s">
        <v>6</v>
      </c>
      <c r="F977">
        <f t="shared" si="2"/>
        <v>284539.62900505902</v>
      </c>
      <c r="G977" t="s">
        <v>166</v>
      </c>
      <c r="K977" s="7">
        <v>1.548</v>
      </c>
      <c r="L977" s="7" t="s">
        <v>212</v>
      </c>
      <c r="M977">
        <f t="shared" si="4"/>
        <v>1.9857339449541285</v>
      </c>
    </row>
    <row r="978" spans="2:13" hidden="1" x14ac:dyDescent="0.25">
      <c r="B978">
        <v>1992</v>
      </c>
      <c r="C978" t="s">
        <v>81</v>
      </c>
      <c r="D978" t="s">
        <v>5</v>
      </c>
      <c r="E978" t="s">
        <v>6</v>
      </c>
      <c r="F978">
        <f t="shared" si="2"/>
        <v>295016.86340640811</v>
      </c>
      <c r="G978" t="s">
        <v>166</v>
      </c>
      <c r="K978" s="6">
        <v>1.605</v>
      </c>
      <c r="L978" s="6" t="s">
        <v>213</v>
      </c>
      <c r="M978">
        <f t="shared" si="4"/>
        <v>1.9857339449541285</v>
      </c>
    </row>
    <row r="979" spans="2:13" hidden="1" x14ac:dyDescent="0.25">
      <c r="B979">
        <v>1993</v>
      </c>
      <c r="C979" t="s">
        <v>81</v>
      </c>
      <c r="D979" t="s">
        <v>5</v>
      </c>
      <c r="E979" t="s">
        <v>6</v>
      </c>
      <c r="F979">
        <f t="shared" si="2"/>
        <v>308618.88701517705</v>
      </c>
      <c r="G979" t="s">
        <v>166</v>
      </c>
      <c r="K979" s="7">
        <v>1.679</v>
      </c>
      <c r="L979" s="7" t="s">
        <v>214</v>
      </c>
      <c r="M979">
        <f t="shared" si="4"/>
        <v>1.9857339449541285</v>
      </c>
    </row>
    <row r="980" spans="2:13" hidden="1" x14ac:dyDescent="0.25">
      <c r="B980">
        <v>1994</v>
      </c>
      <c r="C980" t="s">
        <v>81</v>
      </c>
      <c r="D980" t="s">
        <v>5</v>
      </c>
      <c r="E980" t="s">
        <v>6</v>
      </c>
      <c r="F980">
        <f t="shared" si="2"/>
        <v>320934.23271500843</v>
      </c>
      <c r="G980" t="s">
        <v>166</v>
      </c>
      <c r="K980" s="6">
        <v>1.746</v>
      </c>
      <c r="L980" s="6" t="s">
        <v>215</v>
      </c>
      <c r="M980">
        <f t="shared" si="4"/>
        <v>1.9857339449541285</v>
      </c>
    </row>
    <row r="981" spans="2:13" hidden="1" x14ac:dyDescent="0.25">
      <c r="B981">
        <v>1995</v>
      </c>
      <c r="C981" t="s">
        <v>81</v>
      </c>
      <c r="D981" t="s">
        <v>5</v>
      </c>
      <c r="E981" t="s">
        <v>6</v>
      </c>
      <c r="F981">
        <f t="shared" si="2"/>
        <v>331779.08937605395</v>
      </c>
      <c r="G981" t="s">
        <v>166</v>
      </c>
      <c r="K981" s="7">
        <v>1.8049999999999999</v>
      </c>
      <c r="L981" s="7" t="s">
        <v>216</v>
      </c>
      <c r="M981">
        <f t="shared" si="4"/>
        <v>1.9857339449541285</v>
      </c>
    </row>
    <row r="982" spans="2:13" hidden="1" x14ac:dyDescent="0.25">
      <c r="B982">
        <v>1996</v>
      </c>
      <c r="C982" t="s">
        <v>81</v>
      </c>
      <c r="D982" t="s">
        <v>5</v>
      </c>
      <c r="E982" t="s">
        <v>6</v>
      </c>
      <c r="F982">
        <f t="shared" si="2"/>
        <v>337661.04553119733</v>
      </c>
      <c r="G982" t="s">
        <v>166</v>
      </c>
      <c r="K982" s="6">
        <v>1.837</v>
      </c>
      <c r="L982" s="6" t="s">
        <v>217</v>
      </c>
      <c r="M982">
        <f t="shared" si="4"/>
        <v>1.9857339449541285</v>
      </c>
    </row>
    <row r="983" spans="2:13" hidden="1" x14ac:dyDescent="0.25">
      <c r="B983">
        <v>1997</v>
      </c>
      <c r="C983" t="s">
        <v>81</v>
      </c>
      <c r="D983" t="s">
        <v>5</v>
      </c>
      <c r="E983" t="s">
        <v>6</v>
      </c>
      <c r="F983">
        <f t="shared" si="2"/>
        <v>353284.9915682968</v>
      </c>
      <c r="G983" t="s">
        <v>166</v>
      </c>
      <c r="K983" s="7">
        <v>1.9219999999999999</v>
      </c>
      <c r="L983" s="7" t="s">
        <v>218</v>
      </c>
      <c r="M983">
        <f t="shared" si="4"/>
        <v>1.9857339449541285</v>
      </c>
    </row>
    <row r="984" spans="2:13" hidden="1" x14ac:dyDescent="0.25">
      <c r="B984">
        <v>1998</v>
      </c>
      <c r="C984" t="s">
        <v>81</v>
      </c>
      <c r="D984" t="s">
        <v>5</v>
      </c>
      <c r="E984" t="s">
        <v>6</v>
      </c>
      <c r="F984">
        <f t="shared" si="2"/>
        <v>364129.84822934237</v>
      </c>
      <c r="G984" t="s">
        <v>166</v>
      </c>
      <c r="K984" s="6">
        <v>1.9810000000000001</v>
      </c>
      <c r="L984" s="6" t="s">
        <v>219</v>
      </c>
      <c r="M984">
        <f t="shared" si="4"/>
        <v>1.9857339449541285</v>
      </c>
    </row>
    <row r="985" spans="2:13" hidden="1" x14ac:dyDescent="0.25">
      <c r="B985">
        <v>1999</v>
      </c>
      <c r="C985" t="s">
        <v>81</v>
      </c>
      <c r="D985" t="s">
        <v>5</v>
      </c>
      <c r="E985" t="s">
        <v>6</v>
      </c>
      <c r="F985">
        <f t="shared" si="2"/>
        <v>350527.82462057337</v>
      </c>
      <c r="G985" t="s">
        <v>166</v>
      </c>
      <c r="K985" s="7">
        <v>1.907</v>
      </c>
      <c r="L985" s="7" t="s">
        <v>220</v>
      </c>
      <c r="M985">
        <f t="shared" si="4"/>
        <v>1.9857339449541285</v>
      </c>
    </row>
    <row r="986" spans="2:13" hidden="1" x14ac:dyDescent="0.25">
      <c r="B986">
        <v>2000</v>
      </c>
      <c r="C986" t="s">
        <v>81</v>
      </c>
      <c r="D986" t="s">
        <v>5</v>
      </c>
      <c r="E986" t="s">
        <v>6</v>
      </c>
      <c r="F986">
        <f t="shared" si="2"/>
        <v>363394.60370994941</v>
      </c>
      <c r="G986" t="s">
        <v>166</v>
      </c>
      <c r="K986" s="6">
        <v>1.9770000000000001</v>
      </c>
      <c r="L986" s="6" t="s">
        <v>221</v>
      </c>
      <c r="M986">
        <f t="shared" si="4"/>
        <v>1.9857339449541285</v>
      </c>
    </row>
    <row r="987" spans="2:13" hidden="1" x14ac:dyDescent="0.25">
      <c r="B987">
        <v>2001</v>
      </c>
      <c r="C987" t="s">
        <v>81</v>
      </c>
      <c r="D987" t="s">
        <v>5</v>
      </c>
      <c r="E987" t="s">
        <v>6</v>
      </c>
      <c r="F987">
        <f t="shared" si="2"/>
        <v>372952.78246205731</v>
      </c>
      <c r="G987" t="s">
        <v>166</v>
      </c>
      <c r="K987" s="7">
        <v>2.0289999999999999</v>
      </c>
      <c r="L987" s="7" t="s">
        <v>222</v>
      </c>
      <c r="M987">
        <f t="shared" si="4"/>
        <v>1.9857339449541285</v>
      </c>
    </row>
    <row r="988" spans="2:13" hidden="1" x14ac:dyDescent="0.25">
      <c r="B988">
        <v>2002</v>
      </c>
      <c r="C988" t="s">
        <v>81</v>
      </c>
      <c r="D988" t="s">
        <v>5</v>
      </c>
      <c r="E988" t="s">
        <v>6</v>
      </c>
      <c r="F988">
        <f t="shared" si="2"/>
        <v>399053.96290050587</v>
      </c>
      <c r="G988" t="s">
        <v>166</v>
      </c>
      <c r="K988" s="6">
        <v>2.1709999999999998</v>
      </c>
      <c r="L988" s="6" t="s">
        <v>223</v>
      </c>
      <c r="M988">
        <f t="shared" si="4"/>
        <v>1.9857339449541285</v>
      </c>
    </row>
    <row r="989" spans="2:13" hidden="1" x14ac:dyDescent="0.25">
      <c r="B989">
        <v>2003</v>
      </c>
      <c r="C989" t="s">
        <v>81</v>
      </c>
      <c r="D989" t="s">
        <v>5</v>
      </c>
      <c r="E989" t="s">
        <v>6</v>
      </c>
      <c r="F989">
        <f t="shared" si="2"/>
        <v>423868.46543001692</v>
      </c>
      <c r="G989" t="s">
        <v>166</v>
      </c>
      <c r="K989" s="7">
        <v>2.306</v>
      </c>
      <c r="L989" s="7" t="s">
        <v>224</v>
      </c>
      <c r="M989">
        <f t="shared" si="4"/>
        <v>1.9857339449541285</v>
      </c>
    </row>
    <row r="990" spans="2:13" hidden="1" x14ac:dyDescent="0.25">
      <c r="B990">
        <v>2004</v>
      </c>
      <c r="C990" t="s">
        <v>81</v>
      </c>
      <c r="D990" t="s">
        <v>5</v>
      </c>
      <c r="E990" t="s">
        <v>6</v>
      </c>
      <c r="F990">
        <f t="shared" si="2"/>
        <v>440779.08937605401</v>
      </c>
      <c r="G990" t="s">
        <v>166</v>
      </c>
      <c r="K990" s="6">
        <v>2.3980000000000001</v>
      </c>
      <c r="L990" s="6" t="s">
        <v>215</v>
      </c>
      <c r="M990">
        <f t="shared" si="4"/>
        <v>1.9857339449541285</v>
      </c>
    </row>
    <row r="991" spans="2:13" hidden="1" x14ac:dyDescent="0.25">
      <c r="B991">
        <v>2005</v>
      </c>
      <c r="C991" t="s">
        <v>81</v>
      </c>
      <c r="D991" t="s">
        <v>5</v>
      </c>
      <c r="E991" t="s">
        <v>6</v>
      </c>
      <c r="F991">
        <f t="shared" si="2"/>
        <v>435448.56661045534</v>
      </c>
      <c r="G991" t="s">
        <v>166</v>
      </c>
      <c r="K991" s="7">
        <v>2.3690000000000002</v>
      </c>
      <c r="L991" s="7" t="s">
        <v>225</v>
      </c>
      <c r="M991">
        <f t="shared" si="4"/>
        <v>1.9857339449541285</v>
      </c>
    </row>
    <row r="992" spans="2:13" hidden="1" x14ac:dyDescent="0.25">
      <c r="B992">
        <v>2006</v>
      </c>
      <c r="C992" t="s">
        <v>81</v>
      </c>
      <c r="D992" t="s">
        <v>5</v>
      </c>
      <c r="E992" t="s">
        <v>6</v>
      </c>
      <c r="F992">
        <f t="shared" si="2"/>
        <v>464123.10286677908</v>
      </c>
      <c r="G992" t="s">
        <v>166</v>
      </c>
      <c r="K992" s="6">
        <v>2.5249999999999999</v>
      </c>
      <c r="L992" s="6" t="s">
        <v>226</v>
      </c>
      <c r="M992">
        <f t="shared" si="4"/>
        <v>1.9857339449541285</v>
      </c>
    </row>
    <row r="993" spans="2:13" hidden="1" x14ac:dyDescent="0.25">
      <c r="B993">
        <v>2007</v>
      </c>
      <c r="C993" t="s">
        <v>81</v>
      </c>
      <c r="D993" t="s">
        <v>5</v>
      </c>
      <c r="E993" t="s">
        <v>6</v>
      </c>
      <c r="F993">
        <f t="shared" si="2"/>
        <v>483055.64924114675</v>
      </c>
      <c r="G993" t="s">
        <v>166</v>
      </c>
      <c r="K993" s="7">
        <v>2.6280000000000001</v>
      </c>
      <c r="L993" s="7" t="s">
        <v>74</v>
      </c>
      <c r="M993">
        <f t="shared" si="4"/>
        <v>1.9857339449541285</v>
      </c>
    </row>
    <row r="994" spans="2:13" hidden="1" x14ac:dyDescent="0.25">
      <c r="B994">
        <v>2008</v>
      </c>
      <c r="C994" t="s">
        <v>81</v>
      </c>
      <c r="D994" t="s">
        <v>5</v>
      </c>
      <c r="E994" t="s">
        <v>6</v>
      </c>
      <c r="F994">
        <f t="shared" si="2"/>
        <v>474048.90387858346</v>
      </c>
      <c r="G994" t="s">
        <v>166</v>
      </c>
      <c r="K994" s="6">
        <v>2.5790000000000002</v>
      </c>
      <c r="L994" s="6" t="s">
        <v>227</v>
      </c>
      <c r="M994">
        <f t="shared" si="4"/>
        <v>1.9857339449541285</v>
      </c>
    </row>
    <row r="995" spans="2:13" hidden="1" x14ac:dyDescent="0.25">
      <c r="B995">
        <v>2009</v>
      </c>
      <c r="C995" t="s">
        <v>81</v>
      </c>
      <c r="D995" t="s">
        <v>5</v>
      </c>
      <c r="E995" t="s">
        <v>6</v>
      </c>
      <c r="F995">
        <f t="shared" ref="F995:F1058" si="5">K995*365/M995*1000</f>
        <v>474048.90387858346</v>
      </c>
      <c r="G995" t="s">
        <v>166</v>
      </c>
      <c r="K995" s="7">
        <v>2.5790000000000002</v>
      </c>
      <c r="L995" s="7" t="s">
        <v>75</v>
      </c>
      <c r="M995">
        <f t="shared" si="4"/>
        <v>1.9857339449541285</v>
      </c>
    </row>
    <row r="996" spans="2:13" hidden="1" x14ac:dyDescent="0.25">
      <c r="B996">
        <v>2010</v>
      </c>
      <c r="C996" t="s">
        <v>81</v>
      </c>
      <c r="D996" t="s">
        <v>5</v>
      </c>
      <c r="E996" t="s">
        <v>6</v>
      </c>
      <c r="F996">
        <f t="shared" si="5"/>
        <v>503826.30691399664</v>
      </c>
      <c r="G996" t="s">
        <v>166</v>
      </c>
      <c r="K996" s="6">
        <v>2.7410000000000001</v>
      </c>
      <c r="L996" s="6" t="s">
        <v>192</v>
      </c>
      <c r="M996">
        <f t="shared" si="4"/>
        <v>1.9857339449541285</v>
      </c>
    </row>
    <row r="997" spans="2:13" hidden="1" x14ac:dyDescent="0.25">
      <c r="B997">
        <v>2011</v>
      </c>
      <c r="C997" t="s">
        <v>81</v>
      </c>
      <c r="D997" t="s">
        <v>5</v>
      </c>
      <c r="E997" t="s">
        <v>6</v>
      </c>
      <c r="F997">
        <f t="shared" si="5"/>
        <v>533236.08768971334</v>
      </c>
      <c r="G997" t="s">
        <v>166</v>
      </c>
      <c r="K997" s="7">
        <v>2.9009999999999998</v>
      </c>
      <c r="L997" s="7" t="s">
        <v>228</v>
      </c>
      <c r="M997">
        <f t="shared" si="4"/>
        <v>1.9857339449541285</v>
      </c>
    </row>
    <row r="998" spans="2:13" hidden="1" x14ac:dyDescent="0.25">
      <c r="B998">
        <v>2012</v>
      </c>
      <c r="C998" t="s">
        <v>81</v>
      </c>
      <c r="D998" t="s">
        <v>5</v>
      </c>
      <c r="E998" t="s">
        <v>6</v>
      </c>
      <c r="F998">
        <f t="shared" si="5"/>
        <v>576799.32546374353</v>
      </c>
      <c r="G998" t="s">
        <v>166</v>
      </c>
      <c r="K998" s="6">
        <v>3.1379999999999999</v>
      </c>
      <c r="L998" s="6" t="s">
        <v>229</v>
      </c>
      <c r="M998">
        <f t="shared" si="4"/>
        <v>1.9857339449541285</v>
      </c>
    </row>
    <row r="999" spans="2:13" hidden="1" x14ac:dyDescent="0.25">
      <c r="B999">
        <v>2013</v>
      </c>
      <c r="C999" t="s">
        <v>81</v>
      </c>
      <c r="D999" t="s">
        <v>5</v>
      </c>
      <c r="E999" t="s">
        <v>6</v>
      </c>
      <c r="F999">
        <f t="shared" si="5"/>
        <v>611172.00674536254</v>
      </c>
      <c r="G999" t="s">
        <v>166</v>
      </c>
      <c r="K999" s="7">
        <v>3.3250000000000002</v>
      </c>
      <c r="L999" s="7" t="s">
        <v>230</v>
      </c>
      <c r="M999">
        <f t="shared" si="4"/>
        <v>1.9857339449541285</v>
      </c>
    </row>
    <row r="1000" spans="2:13" hidden="1" x14ac:dyDescent="0.25">
      <c r="B1000">
        <v>2014</v>
      </c>
      <c r="C1000" t="s">
        <v>81</v>
      </c>
      <c r="D1000" t="s">
        <v>5</v>
      </c>
      <c r="E1000" t="s">
        <v>6</v>
      </c>
      <c r="F1000">
        <f t="shared" si="5"/>
        <v>664109.6121416525</v>
      </c>
      <c r="G1000" t="s">
        <v>166</v>
      </c>
      <c r="K1000" s="6">
        <v>3.613</v>
      </c>
      <c r="L1000" s="6" t="s">
        <v>231</v>
      </c>
      <c r="M1000">
        <f t="shared" si="4"/>
        <v>1.9857339449541285</v>
      </c>
    </row>
    <row r="1001" spans="2:13" hidden="1" x14ac:dyDescent="0.25">
      <c r="B1001">
        <v>2015</v>
      </c>
      <c r="C1001" t="s">
        <v>81</v>
      </c>
      <c r="D1001" t="s">
        <v>5</v>
      </c>
      <c r="E1001" t="s">
        <v>6</v>
      </c>
      <c r="F1001">
        <f t="shared" si="5"/>
        <v>675873.52445193927</v>
      </c>
      <c r="G1001" t="s">
        <v>166</v>
      </c>
      <c r="K1001" s="7">
        <v>3.677</v>
      </c>
      <c r="L1001" s="7" t="s">
        <v>217</v>
      </c>
      <c r="M1001">
        <f t="shared" si="4"/>
        <v>1.9857339449541285</v>
      </c>
    </row>
    <row r="1002" spans="2:13" hidden="1" x14ac:dyDescent="0.25">
      <c r="B1002">
        <v>1980</v>
      </c>
      <c r="C1002" t="s">
        <v>82</v>
      </c>
      <c r="D1002" t="s">
        <v>5</v>
      </c>
      <c r="E1002" t="s">
        <v>6</v>
      </c>
      <c r="F1002">
        <f t="shared" si="5"/>
        <v>98509.120788824977</v>
      </c>
      <c r="G1002" t="s">
        <v>166</v>
      </c>
      <c r="K1002" s="6">
        <v>1.6619999999999999</v>
      </c>
      <c r="L1002" s="6" t="s">
        <v>54</v>
      </c>
      <c r="M1002">
        <f>3651/(216.4/365*1000)</f>
        <v>6.1581099815157119</v>
      </c>
    </row>
    <row r="1003" spans="2:13" hidden="1" x14ac:dyDescent="0.25">
      <c r="B1003">
        <v>1981</v>
      </c>
      <c r="C1003" t="s">
        <v>82</v>
      </c>
      <c r="D1003" t="s">
        <v>5</v>
      </c>
      <c r="E1003" t="s">
        <v>6</v>
      </c>
      <c r="F1003">
        <f t="shared" si="5"/>
        <v>81794.576828266232</v>
      </c>
      <c r="G1003" t="s">
        <v>166</v>
      </c>
      <c r="K1003" s="7">
        <v>1.38</v>
      </c>
      <c r="L1003" s="7" t="s">
        <v>232</v>
      </c>
      <c r="M1003">
        <f t="shared" ref="M1003:M1037" si="6">3651/(216.4/365*1000)</f>
        <v>6.1581099815157119</v>
      </c>
    </row>
    <row r="1004" spans="2:13" hidden="1" x14ac:dyDescent="0.25">
      <c r="B1004">
        <v>1982</v>
      </c>
      <c r="C1004" t="s">
        <v>82</v>
      </c>
      <c r="D1004" t="s">
        <v>5</v>
      </c>
      <c r="E1004" t="s">
        <v>6</v>
      </c>
      <c r="F1004">
        <f t="shared" si="5"/>
        <v>131226.95152013149</v>
      </c>
      <c r="G1004" t="s">
        <v>166</v>
      </c>
      <c r="K1004" s="6">
        <v>2.214</v>
      </c>
      <c r="L1004" s="6" t="s">
        <v>233</v>
      </c>
      <c r="M1004">
        <f t="shared" si="6"/>
        <v>6.1581099815157119</v>
      </c>
    </row>
    <row r="1005" spans="2:13" hidden="1" x14ac:dyDescent="0.25">
      <c r="B1005">
        <v>1983</v>
      </c>
      <c r="C1005" t="s">
        <v>82</v>
      </c>
      <c r="D1005" t="s">
        <v>5</v>
      </c>
      <c r="E1005" t="s">
        <v>6</v>
      </c>
      <c r="F1005">
        <f t="shared" si="5"/>
        <v>144622.29526157217</v>
      </c>
      <c r="G1005" t="s">
        <v>166</v>
      </c>
      <c r="K1005" s="7">
        <v>2.44</v>
      </c>
      <c r="L1005" s="7" t="s">
        <v>234</v>
      </c>
      <c r="M1005">
        <f t="shared" si="6"/>
        <v>6.1581099815157119</v>
      </c>
    </row>
    <row r="1006" spans="2:13" hidden="1" x14ac:dyDescent="0.25">
      <c r="B1006">
        <v>1984</v>
      </c>
      <c r="C1006" t="s">
        <v>82</v>
      </c>
      <c r="D1006" t="s">
        <v>5</v>
      </c>
      <c r="E1006" t="s">
        <v>6</v>
      </c>
      <c r="F1006">
        <f t="shared" si="5"/>
        <v>128856.09422076143</v>
      </c>
      <c r="G1006" t="s">
        <v>166</v>
      </c>
      <c r="K1006" s="6">
        <v>2.1739999999999999</v>
      </c>
      <c r="L1006" s="6" t="s">
        <v>235</v>
      </c>
      <c r="M1006">
        <f t="shared" si="6"/>
        <v>6.1581099815157119</v>
      </c>
    </row>
    <row r="1007" spans="2:13" hidden="1" x14ac:dyDescent="0.25">
      <c r="B1007">
        <v>1985</v>
      </c>
      <c r="C1007" t="s">
        <v>82</v>
      </c>
      <c r="D1007" t="s">
        <v>5</v>
      </c>
      <c r="E1007" t="s">
        <v>6</v>
      </c>
      <c r="F1007">
        <f t="shared" si="5"/>
        <v>133360.72308956448</v>
      </c>
      <c r="G1007" t="s">
        <v>166</v>
      </c>
      <c r="K1007" s="7">
        <v>2.25</v>
      </c>
      <c r="L1007" s="7" t="s">
        <v>236</v>
      </c>
      <c r="M1007">
        <f t="shared" si="6"/>
        <v>6.1581099815157119</v>
      </c>
    </row>
    <row r="1008" spans="2:13" hidden="1" x14ac:dyDescent="0.25">
      <c r="B1008">
        <v>1986</v>
      </c>
      <c r="C1008" t="s">
        <v>82</v>
      </c>
      <c r="D1008" t="s">
        <v>5</v>
      </c>
      <c r="E1008" t="s">
        <v>6</v>
      </c>
      <c r="F1008">
        <f t="shared" si="5"/>
        <v>120617.36510545058</v>
      </c>
      <c r="G1008" t="s">
        <v>166</v>
      </c>
      <c r="K1008" s="6">
        <v>2.0350000000000001</v>
      </c>
      <c r="L1008" s="6" t="s">
        <v>237</v>
      </c>
      <c r="M1008">
        <f t="shared" si="6"/>
        <v>6.1581099815157119</v>
      </c>
    </row>
    <row r="1009" spans="2:13" hidden="1" x14ac:dyDescent="0.25">
      <c r="B1009">
        <v>1987</v>
      </c>
      <c r="C1009" t="s">
        <v>82</v>
      </c>
      <c r="D1009" t="s">
        <v>5</v>
      </c>
      <c r="E1009" t="s">
        <v>6</v>
      </c>
      <c r="F1009">
        <f t="shared" si="5"/>
        <v>136205.75184880855</v>
      </c>
      <c r="G1009" t="s">
        <v>166</v>
      </c>
      <c r="K1009" s="7">
        <v>2.298</v>
      </c>
      <c r="L1009" s="7" t="s">
        <v>238</v>
      </c>
      <c r="M1009">
        <f t="shared" si="6"/>
        <v>6.1581099815157119</v>
      </c>
    </row>
    <row r="1010" spans="2:13" hidden="1" x14ac:dyDescent="0.25">
      <c r="B1010">
        <v>1988</v>
      </c>
      <c r="C1010" t="s">
        <v>82</v>
      </c>
      <c r="D1010" t="s">
        <v>5</v>
      </c>
      <c r="E1010" t="s">
        <v>6</v>
      </c>
      <c r="F1010">
        <f t="shared" si="5"/>
        <v>132768.00876472201</v>
      </c>
      <c r="G1010" t="s">
        <v>166</v>
      </c>
      <c r="K1010" s="6">
        <v>2.2400000000000002</v>
      </c>
      <c r="L1010" s="6" t="s">
        <v>239</v>
      </c>
      <c r="M1010">
        <f t="shared" si="6"/>
        <v>6.1581099815157119</v>
      </c>
    </row>
    <row r="1011" spans="2:13" hidden="1" x14ac:dyDescent="0.25">
      <c r="B1011">
        <v>1989</v>
      </c>
      <c r="C1011" t="s">
        <v>82</v>
      </c>
      <c r="D1011" t="s">
        <v>5</v>
      </c>
      <c r="E1011" t="s">
        <v>6</v>
      </c>
      <c r="F1011">
        <f t="shared" si="5"/>
        <v>166552.72528074501</v>
      </c>
      <c r="G1011" t="s">
        <v>166</v>
      </c>
      <c r="K1011" s="7">
        <v>2.81</v>
      </c>
      <c r="L1011" s="7" t="s">
        <v>240</v>
      </c>
      <c r="M1011">
        <f t="shared" si="6"/>
        <v>6.1581099815157119</v>
      </c>
    </row>
    <row r="1012" spans="2:13" hidden="1" x14ac:dyDescent="0.25">
      <c r="B1012">
        <v>1990</v>
      </c>
      <c r="C1012" t="s">
        <v>82</v>
      </c>
      <c r="D1012" t="s">
        <v>5</v>
      </c>
      <c r="E1012" t="s">
        <v>6</v>
      </c>
      <c r="F1012">
        <f t="shared" si="5"/>
        <v>183030.18351136678</v>
      </c>
      <c r="G1012" t="s">
        <v>166</v>
      </c>
      <c r="K1012" s="6">
        <v>3.0880000000000001</v>
      </c>
      <c r="L1012" s="6" t="s">
        <v>241</v>
      </c>
      <c r="M1012">
        <f t="shared" si="6"/>
        <v>6.1581099815157119</v>
      </c>
    </row>
    <row r="1013" spans="2:13" hidden="1" x14ac:dyDescent="0.25">
      <c r="B1013">
        <v>1991</v>
      </c>
      <c r="C1013" t="s">
        <v>82</v>
      </c>
      <c r="D1013" t="s">
        <v>5</v>
      </c>
      <c r="E1013" t="s">
        <v>6</v>
      </c>
      <c r="F1013">
        <f t="shared" si="5"/>
        <v>196306.98438783892</v>
      </c>
      <c r="G1013" t="s">
        <v>166</v>
      </c>
      <c r="K1013" s="7">
        <v>3.3119999999999998</v>
      </c>
      <c r="L1013" s="7" t="s">
        <v>242</v>
      </c>
      <c r="M1013">
        <f t="shared" si="6"/>
        <v>6.1581099815157119</v>
      </c>
    </row>
    <row r="1014" spans="2:13" hidden="1" x14ac:dyDescent="0.25">
      <c r="B1014">
        <v>1992</v>
      </c>
      <c r="C1014" t="s">
        <v>82</v>
      </c>
      <c r="D1014" t="s">
        <v>5</v>
      </c>
      <c r="E1014" t="s">
        <v>6</v>
      </c>
      <c r="F1014">
        <f t="shared" si="5"/>
        <v>203241.7419884963</v>
      </c>
      <c r="G1014" t="s">
        <v>166</v>
      </c>
      <c r="K1014" s="6">
        <v>3.4289999999999998</v>
      </c>
      <c r="L1014" s="6" t="s">
        <v>243</v>
      </c>
      <c r="M1014">
        <f t="shared" si="6"/>
        <v>6.1581099815157119</v>
      </c>
    </row>
    <row r="1015" spans="2:13" hidden="1" x14ac:dyDescent="0.25">
      <c r="B1015">
        <v>1993</v>
      </c>
      <c r="C1015" t="s">
        <v>82</v>
      </c>
      <c r="D1015" t="s">
        <v>5</v>
      </c>
      <c r="E1015" t="s">
        <v>6</v>
      </c>
      <c r="F1015">
        <f t="shared" si="5"/>
        <v>209820.87099424814</v>
      </c>
      <c r="G1015" t="s">
        <v>166</v>
      </c>
      <c r="K1015" s="7">
        <v>3.54</v>
      </c>
      <c r="L1015" s="7" t="s">
        <v>244</v>
      </c>
      <c r="M1015">
        <f t="shared" si="6"/>
        <v>6.1581099815157119</v>
      </c>
    </row>
    <row r="1016" spans="2:13" hidden="1" x14ac:dyDescent="0.25">
      <c r="B1016">
        <v>1994</v>
      </c>
      <c r="C1016" t="s">
        <v>82</v>
      </c>
      <c r="D1016" t="s">
        <v>5</v>
      </c>
      <c r="E1016" t="s">
        <v>6</v>
      </c>
      <c r="F1016">
        <f t="shared" si="5"/>
        <v>214444.0427280197</v>
      </c>
      <c r="G1016" t="s">
        <v>166</v>
      </c>
      <c r="K1016" s="6">
        <v>3.6179999999999999</v>
      </c>
      <c r="L1016" s="6" t="s">
        <v>245</v>
      </c>
      <c r="M1016">
        <f t="shared" si="6"/>
        <v>6.1581099815157119</v>
      </c>
    </row>
    <row r="1017" spans="2:13" hidden="1" x14ac:dyDescent="0.25">
      <c r="B1017">
        <v>1995</v>
      </c>
      <c r="C1017" t="s">
        <v>82</v>
      </c>
      <c r="D1017" t="s">
        <v>5</v>
      </c>
      <c r="E1017" t="s">
        <v>6</v>
      </c>
      <c r="F1017">
        <f t="shared" si="5"/>
        <v>215925.82854012595</v>
      </c>
      <c r="G1017" t="s">
        <v>166</v>
      </c>
      <c r="K1017" s="7">
        <v>3.6429999999999998</v>
      </c>
      <c r="L1017" s="7" t="s">
        <v>246</v>
      </c>
      <c r="M1017">
        <f t="shared" si="6"/>
        <v>6.1581099815157119</v>
      </c>
    </row>
    <row r="1018" spans="2:13" hidden="1" x14ac:dyDescent="0.25">
      <c r="B1018">
        <v>1996</v>
      </c>
      <c r="C1018" t="s">
        <v>82</v>
      </c>
      <c r="D1018" t="s">
        <v>5</v>
      </c>
      <c r="E1018" t="s">
        <v>6</v>
      </c>
      <c r="F1018">
        <f t="shared" si="5"/>
        <v>218474.50013694877</v>
      </c>
      <c r="G1018" t="s">
        <v>166</v>
      </c>
      <c r="K1018" s="6">
        <v>3.6859999999999999</v>
      </c>
      <c r="L1018" s="6" t="s">
        <v>247</v>
      </c>
      <c r="M1018">
        <f t="shared" si="6"/>
        <v>6.1581099815157119</v>
      </c>
    </row>
    <row r="1019" spans="2:13" hidden="1" x14ac:dyDescent="0.25">
      <c r="B1019">
        <v>1997</v>
      </c>
      <c r="C1019" t="s">
        <v>82</v>
      </c>
      <c r="D1019" t="s">
        <v>5</v>
      </c>
      <c r="E1019" t="s">
        <v>6</v>
      </c>
      <c r="F1019">
        <f t="shared" si="5"/>
        <v>217170.52862229527</v>
      </c>
      <c r="G1019" t="s">
        <v>166</v>
      </c>
      <c r="K1019" s="7">
        <v>3.6640000000000001</v>
      </c>
      <c r="L1019" s="7" t="s">
        <v>248</v>
      </c>
      <c r="M1019">
        <f t="shared" si="6"/>
        <v>6.1581099815157119</v>
      </c>
    </row>
    <row r="1020" spans="2:13" hidden="1" x14ac:dyDescent="0.25">
      <c r="B1020">
        <v>1998</v>
      </c>
      <c r="C1020" t="s">
        <v>82</v>
      </c>
      <c r="D1020" t="s">
        <v>5</v>
      </c>
      <c r="E1020" t="s">
        <v>6</v>
      </c>
      <c r="F1020">
        <f t="shared" si="5"/>
        <v>215392.38564776769</v>
      </c>
      <c r="G1020" t="s">
        <v>166</v>
      </c>
      <c r="K1020" s="6">
        <v>3.6339999999999999</v>
      </c>
      <c r="L1020" s="6" t="s">
        <v>249</v>
      </c>
      <c r="M1020">
        <f t="shared" si="6"/>
        <v>6.1581099815157119</v>
      </c>
    </row>
    <row r="1021" spans="2:13" hidden="1" x14ac:dyDescent="0.25">
      <c r="B1021">
        <v>1999</v>
      </c>
      <c r="C1021" t="s">
        <v>82</v>
      </c>
      <c r="D1021" t="s">
        <v>5</v>
      </c>
      <c r="E1021" t="s">
        <v>6</v>
      </c>
      <c r="F1021">
        <f t="shared" si="5"/>
        <v>210828.48534648042</v>
      </c>
      <c r="G1021" t="s">
        <v>166</v>
      </c>
      <c r="K1021" s="7">
        <v>3.5569999999999999</v>
      </c>
      <c r="L1021" s="7" t="s">
        <v>250</v>
      </c>
      <c r="M1021">
        <f t="shared" si="6"/>
        <v>6.1581099815157119</v>
      </c>
    </row>
    <row r="1022" spans="2:13" hidden="1" x14ac:dyDescent="0.25">
      <c r="B1022">
        <v>2000</v>
      </c>
      <c r="C1022" t="s">
        <v>82</v>
      </c>
      <c r="D1022" t="s">
        <v>5</v>
      </c>
      <c r="E1022" t="s">
        <v>6</v>
      </c>
      <c r="F1022">
        <f t="shared" si="5"/>
        <v>219067.21446179127</v>
      </c>
      <c r="G1022" t="s">
        <v>166</v>
      </c>
      <c r="K1022" s="6">
        <v>3.6960000000000002</v>
      </c>
      <c r="L1022" s="6" t="s">
        <v>251</v>
      </c>
      <c r="M1022">
        <f t="shared" si="6"/>
        <v>6.1581099815157119</v>
      </c>
    </row>
    <row r="1023" spans="2:13" hidden="1" x14ac:dyDescent="0.25">
      <c r="B1023">
        <v>2001</v>
      </c>
      <c r="C1023" t="s">
        <v>82</v>
      </c>
      <c r="D1023" t="s">
        <v>5</v>
      </c>
      <c r="E1023" t="s">
        <v>6</v>
      </c>
      <c r="F1023">
        <f t="shared" si="5"/>
        <v>220726.81457135029</v>
      </c>
      <c r="G1023" t="s">
        <v>166</v>
      </c>
      <c r="K1023" s="7">
        <v>3.7240000000000002</v>
      </c>
      <c r="L1023" s="7" t="s">
        <v>252</v>
      </c>
      <c r="M1023">
        <f t="shared" si="6"/>
        <v>6.1581099815157119</v>
      </c>
    </row>
    <row r="1024" spans="2:13" hidden="1" x14ac:dyDescent="0.25">
      <c r="B1024">
        <v>2002</v>
      </c>
      <c r="C1024" t="s">
        <v>82</v>
      </c>
      <c r="D1024" t="s">
        <v>5</v>
      </c>
      <c r="E1024" t="s">
        <v>6</v>
      </c>
      <c r="F1024">
        <f t="shared" si="5"/>
        <v>204130.81347576005</v>
      </c>
      <c r="G1024" t="s">
        <v>166</v>
      </c>
      <c r="K1024" s="6">
        <v>3.444</v>
      </c>
      <c r="L1024" s="6" t="s">
        <v>253</v>
      </c>
      <c r="M1024">
        <f t="shared" si="6"/>
        <v>6.1581099815157119</v>
      </c>
    </row>
    <row r="1025" spans="2:13" hidden="1" x14ac:dyDescent="0.25">
      <c r="B1025">
        <v>2003</v>
      </c>
      <c r="C1025" t="s">
        <v>82</v>
      </c>
      <c r="D1025" t="s">
        <v>5</v>
      </c>
      <c r="E1025" t="s">
        <v>6</v>
      </c>
      <c r="F1025">
        <f t="shared" si="5"/>
        <v>221852.97178855105</v>
      </c>
      <c r="G1025" t="s">
        <v>166</v>
      </c>
      <c r="K1025" s="7">
        <v>3.7429999999999999</v>
      </c>
      <c r="L1025" s="7" t="s">
        <v>254</v>
      </c>
      <c r="M1025">
        <f t="shared" si="6"/>
        <v>6.1581099815157119</v>
      </c>
    </row>
    <row r="1026" spans="2:13" hidden="1" x14ac:dyDescent="0.25">
      <c r="B1026">
        <v>2004</v>
      </c>
      <c r="C1026" t="s">
        <v>82</v>
      </c>
      <c r="D1026" t="s">
        <v>5</v>
      </c>
      <c r="E1026" t="s">
        <v>6</v>
      </c>
      <c r="F1026">
        <f t="shared" si="5"/>
        <v>237145.00136948781</v>
      </c>
      <c r="G1026" t="s">
        <v>166</v>
      </c>
      <c r="K1026" s="6">
        <v>4.0010000000000003</v>
      </c>
      <c r="L1026" s="6" t="s">
        <v>255</v>
      </c>
      <c r="M1026">
        <f t="shared" si="6"/>
        <v>6.1581099815157119</v>
      </c>
    </row>
    <row r="1027" spans="2:13" hidden="1" x14ac:dyDescent="0.25">
      <c r="B1027">
        <v>2005</v>
      </c>
      <c r="C1027" t="s">
        <v>82</v>
      </c>
      <c r="D1027" t="s">
        <v>5</v>
      </c>
      <c r="E1027" t="s">
        <v>6</v>
      </c>
      <c r="F1027">
        <f t="shared" si="5"/>
        <v>245324.45905231443</v>
      </c>
      <c r="G1027" t="s">
        <v>166</v>
      </c>
      <c r="K1027" s="7">
        <v>4.1390000000000002</v>
      </c>
      <c r="L1027" s="7" t="s">
        <v>256</v>
      </c>
      <c r="M1027">
        <f t="shared" si="6"/>
        <v>6.1581099815157119</v>
      </c>
    </row>
    <row r="1028" spans="2:13" hidden="1" x14ac:dyDescent="0.25">
      <c r="B1028">
        <v>2006</v>
      </c>
      <c r="C1028" t="s">
        <v>82</v>
      </c>
      <c r="D1028" t="s">
        <v>5</v>
      </c>
      <c r="E1028" t="s">
        <v>6</v>
      </c>
      <c r="F1028">
        <f t="shared" si="5"/>
        <v>238745.33004656254</v>
      </c>
      <c r="G1028" t="s">
        <v>166</v>
      </c>
      <c r="K1028" s="6">
        <v>4.0279999999999996</v>
      </c>
      <c r="L1028" s="6" t="s">
        <v>257</v>
      </c>
      <c r="M1028">
        <f t="shared" si="6"/>
        <v>6.1581099815157119</v>
      </c>
    </row>
    <row r="1029" spans="2:13" hidden="1" x14ac:dyDescent="0.25">
      <c r="B1029">
        <v>2007</v>
      </c>
      <c r="C1029" t="s">
        <v>82</v>
      </c>
      <c r="D1029" t="s">
        <v>5</v>
      </c>
      <c r="E1029" t="s">
        <v>6</v>
      </c>
      <c r="F1029">
        <f t="shared" si="5"/>
        <v>231869.84387838945</v>
      </c>
      <c r="G1029" t="s">
        <v>166</v>
      </c>
      <c r="K1029" s="7">
        <v>3.9119999999999999</v>
      </c>
      <c r="L1029" s="7" t="s">
        <v>258</v>
      </c>
      <c r="M1029">
        <f t="shared" si="6"/>
        <v>6.1581099815157119</v>
      </c>
    </row>
    <row r="1030" spans="2:13" hidden="1" x14ac:dyDescent="0.25">
      <c r="B1030">
        <v>2008</v>
      </c>
      <c r="C1030" t="s">
        <v>82</v>
      </c>
      <c r="D1030" t="s">
        <v>5</v>
      </c>
      <c r="E1030" t="s">
        <v>6</v>
      </c>
      <c r="F1030">
        <f t="shared" si="5"/>
        <v>240049.3015612161</v>
      </c>
      <c r="G1030" t="s">
        <v>166</v>
      </c>
      <c r="K1030" s="6">
        <v>4.05</v>
      </c>
      <c r="L1030" s="6" t="s">
        <v>243</v>
      </c>
      <c r="M1030">
        <f t="shared" si="6"/>
        <v>6.1581099815157119</v>
      </c>
    </row>
    <row r="1031" spans="2:13" hidden="1" x14ac:dyDescent="0.25">
      <c r="B1031">
        <v>2009</v>
      </c>
      <c r="C1031" t="s">
        <v>82</v>
      </c>
      <c r="D1031" t="s">
        <v>5</v>
      </c>
      <c r="E1031" t="s">
        <v>6</v>
      </c>
      <c r="F1031">
        <f t="shared" si="5"/>
        <v>239278.7729389208</v>
      </c>
      <c r="G1031" t="s">
        <v>166</v>
      </c>
      <c r="K1031" s="7">
        <v>4.0369999999999999</v>
      </c>
      <c r="L1031" s="7" t="s">
        <v>212</v>
      </c>
      <c r="M1031">
        <f t="shared" si="6"/>
        <v>6.1581099815157119</v>
      </c>
    </row>
    <row r="1032" spans="2:13" hidden="1" x14ac:dyDescent="0.25">
      <c r="B1032">
        <v>2010</v>
      </c>
      <c r="C1032" t="s">
        <v>82</v>
      </c>
      <c r="D1032" t="s">
        <v>5</v>
      </c>
      <c r="E1032" t="s">
        <v>6</v>
      </c>
      <c r="F1032">
        <f t="shared" si="5"/>
        <v>241827.44453574365</v>
      </c>
      <c r="G1032" t="s">
        <v>166</v>
      </c>
      <c r="K1032" s="6">
        <v>4.08</v>
      </c>
      <c r="L1032" s="6" t="s">
        <v>259</v>
      </c>
      <c r="M1032">
        <f t="shared" si="6"/>
        <v>6.1581099815157119</v>
      </c>
    </row>
    <row r="1033" spans="2:13" hidden="1" x14ac:dyDescent="0.25">
      <c r="B1033">
        <v>2011</v>
      </c>
      <c r="C1033" t="s">
        <v>82</v>
      </c>
      <c r="D1033" t="s">
        <v>5</v>
      </c>
      <c r="E1033" t="s">
        <v>6</v>
      </c>
      <c r="F1033">
        <f t="shared" si="5"/>
        <v>240286.38729115311</v>
      </c>
      <c r="G1033" t="s">
        <v>166</v>
      </c>
      <c r="K1033" s="7">
        <v>4.0540000000000003</v>
      </c>
      <c r="L1033" s="7" t="s">
        <v>260</v>
      </c>
      <c r="M1033">
        <f t="shared" si="6"/>
        <v>6.1581099815157119</v>
      </c>
    </row>
    <row r="1034" spans="2:13" hidden="1" x14ac:dyDescent="0.25">
      <c r="B1034">
        <v>2012</v>
      </c>
      <c r="C1034" t="s">
        <v>82</v>
      </c>
      <c r="D1034" t="s">
        <v>5</v>
      </c>
      <c r="E1034" t="s">
        <v>6</v>
      </c>
      <c r="F1034">
        <f t="shared" si="5"/>
        <v>200752.34182415777</v>
      </c>
      <c r="G1034" t="s">
        <v>166</v>
      </c>
      <c r="K1034" s="6">
        <v>3.387</v>
      </c>
      <c r="L1034" s="6" t="s">
        <v>261</v>
      </c>
      <c r="M1034">
        <f t="shared" si="6"/>
        <v>6.1581099815157119</v>
      </c>
    </row>
    <row r="1035" spans="2:13" hidden="1" x14ac:dyDescent="0.25">
      <c r="B1035">
        <v>2013</v>
      </c>
      <c r="C1035" t="s">
        <v>82</v>
      </c>
      <c r="D1035" t="s">
        <v>5</v>
      </c>
      <c r="E1035" t="s">
        <v>6</v>
      </c>
      <c r="F1035">
        <f t="shared" si="5"/>
        <v>184511.96932347302</v>
      </c>
      <c r="G1035" t="s">
        <v>166</v>
      </c>
      <c r="K1035" s="7">
        <v>3.113</v>
      </c>
      <c r="L1035" s="7" t="s">
        <v>262</v>
      </c>
      <c r="M1035">
        <f t="shared" si="6"/>
        <v>6.1581099815157119</v>
      </c>
    </row>
    <row r="1036" spans="2:13" hidden="1" x14ac:dyDescent="0.25">
      <c r="B1036">
        <v>2014</v>
      </c>
      <c r="C1036" t="s">
        <v>82</v>
      </c>
      <c r="D1036" t="s">
        <v>5</v>
      </c>
      <c r="E1036" t="s">
        <v>6</v>
      </c>
      <c r="F1036">
        <f t="shared" si="5"/>
        <v>191980.1698164886</v>
      </c>
      <c r="G1036" t="s">
        <v>166</v>
      </c>
      <c r="K1036" s="6">
        <v>3.2389999999999999</v>
      </c>
      <c r="L1036" s="6" t="s">
        <v>263</v>
      </c>
      <c r="M1036">
        <f t="shared" si="6"/>
        <v>6.1581099815157119</v>
      </c>
    </row>
    <row r="1037" spans="2:13" hidden="1" x14ac:dyDescent="0.25">
      <c r="B1037">
        <v>2015</v>
      </c>
      <c r="C1037" t="s">
        <v>82</v>
      </c>
      <c r="D1037" t="s">
        <v>5</v>
      </c>
      <c r="E1037" t="s">
        <v>6</v>
      </c>
      <c r="F1037">
        <f t="shared" si="5"/>
        <v>195595.72719802792</v>
      </c>
      <c r="G1037" t="s">
        <v>166</v>
      </c>
      <c r="K1037" s="7">
        <v>3.3</v>
      </c>
      <c r="L1037" s="7" t="s">
        <v>264</v>
      </c>
      <c r="M1037">
        <f t="shared" si="6"/>
        <v>6.1581099815157119</v>
      </c>
    </row>
    <row r="1038" spans="2:13" hidden="1" x14ac:dyDescent="0.25">
      <c r="B1038">
        <v>1980</v>
      </c>
      <c r="C1038" t="s">
        <v>83</v>
      </c>
      <c r="D1038" t="s">
        <v>5</v>
      </c>
      <c r="E1038" t="s">
        <v>6</v>
      </c>
      <c r="F1038">
        <f t="shared" si="5"/>
        <v>106177.80010045202</v>
      </c>
      <c r="G1038" t="s">
        <v>166</v>
      </c>
      <c r="K1038" s="10">
        <v>2.1139999999999999</v>
      </c>
      <c r="L1038" s="10" t="s">
        <v>54</v>
      </c>
      <c r="M1038">
        <f>3982/(200/365*1000)</f>
        <v>7.26715</v>
      </c>
    </row>
    <row r="1039" spans="2:13" hidden="1" x14ac:dyDescent="0.25">
      <c r="B1039">
        <v>1981</v>
      </c>
      <c r="C1039" t="s">
        <v>83</v>
      </c>
      <c r="D1039" t="s">
        <v>5</v>
      </c>
      <c r="E1039" t="s">
        <v>6</v>
      </c>
      <c r="F1039">
        <f t="shared" si="5"/>
        <v>101054.74635861376</v>
      </c>
      <c r="G1039" t="s">
        <v>166</v>
      </c>
      <c r="K1039" s="11">
        <v>2.012</v>
      </c>
      <c r="L1039" s="11" t="s">
        <v>265</v>
      </c>
      <c r="M1039">
        <f t="shared" ref="M1039:M1073" si="7">3982/(200/365*1000)</f>
        <v>7.26715</v>
      </c>
    </row>
    <row r="1040" spans="2:13" hidden="1" x14ac:dyDescent="0.25">
      <c r="B1040">
        <v>1982</v>
      </c>
      <c r="C1040" t="s">
        <v>83</v>
      </c>
      <c r="D1040" t="s">
        <v>5</v>
      </c>
      <c r="E1040" t="s">
        <v>6</v>
      </c>
      <c r="F1040">
        <f t="shared" si="5"/>
        <v>102712.20492214967</v>
      </c>
      <c r="G1040" t="s">
        <v>166</v>
      </c>
      <c r="K1040" s="10">
        <v>2.0449999999999999</v>
      </c>
      <c r="L1040" s="10" t="s">
        <v>266</v>
      </c>
      <c r="M1040">
        <f t="shared" si="7"/>
        <v>7.26715</v>
      </c>
    </row>
    <row r="1041" spans="2:13" hidden="1" x14ac:dyDescent="0.25">
      <c r="B1041">
        <v>1983</v>
      </c>
      <c r="C1041" t="s">
        <v>83</v>
      </c>
      <c r="D1041" t="s">
        <v>5</v>
      </c>
      <c r="E1041" t="s">
        <v>6</v>
      </c>
      <c r="F1041">
        <f t="shared" si="5"/>
        <v>106479.15620291312</v>
      </c>
      <c r="G1041" t="s">
        <v>166</v>
      </c>
      <c r="K1041" s="11">
        <v>2.12</v>
      </c>
      <c r="L1041" s="11" t="s">
        <v>221</v>
      </c>
      <c r="M1041">
        <f t="shared" si="7"/>
        <v>7.26715</v>
      </c>
    </row>
    <row r="1042" spans="2:13" hidden="1" x14ac:dyDescent="0.25">
      <c r="B1042">
        <v>1984</v>
      </c>
      <c r="C1042" t="s">
        <v>83</v>
      </c>
      <c r="D1042" t="s">
        <v>5</v>
      </c>
      <c r="E1042" t="s">
        <v>6</v>
      </c>
      <c r="F1042">
        <f t="shared" si="5"/>
        <v>115318.93520843796</v>
      </c>
      <c r="G1042" t="s">
        <v>166</v>
      </c>
      <c r="K1042" s="10">
        <v>2.2959999999999998</v>
      </c>
      <c r="L1042" s="10" t="s">
        <v>267</v>
      </c>
      <c r="M1042">
        <f t="shared" si="7"/>
        <v>7.26715</v>
      </c>
    </row>
    <row r="1043" spans="2:13" hidden="1" x14ac:dyDescent="0.25">
      <c r="B1043">
        <v>1985</v>
      </c>
      <c r="C1043" t="s">
        <v>83</v>
      </c>
      <c r="D1043" t="s">
        <v>5</v>
      </c>
      <c r="E1043" t="s">
        <v>6</v>
      </c>
      <c r="F1043">
        <f t="shared" si="5"/>
        <v>125816.17277749874</v>
      </c>
      <c r="G1043" t="s">
        <v>166</v>
      </c>
      <c r="K1043" s="11">
        <v>2.5049999999999999</v>
      </c>
      <c r="L1043" s="11" t="s">
        <v>268</v>
      </c>
      <c r="M1043">
        <f t="shared" si="7"/>
        <v>7.26715</v>
      </c>
    </row>
    <row r="1044" spans="2:13" hidden="1" x14ac:dyDescent="0.25">
      <c r="B1044">
        <v>1986</v>
      </c>
      <c r="C1044" t="s">
        <v>83</v>
      </c>
      <c r="D1044" t="s">
        <v>5</v>
      </c>
      <c r="E1044" t="s">
        <v>6</v>
      </c>
      <c r="F1044">
        <f t="shared" si="5"/>
        <v>131592.16474133605</v>
      </c>
      <c r="G1044" t="s">
        <v>166</v>
      </c>
      <c r="K1044" s="10">
        <v>2.62</v>
      </c>
      <c r="L1044" s="10" t="s">
        <v>269</v>
      </c>
      <c r="M1044">
        <f t="shared" si="7"/>
        <v>7.26715</v>
      </c>
    </row>
    <row r="1045" spans="2:13" hidden="1" x14ac:dyDescent="0.25">
      <c r="B1045">
        <v>1987</v>
      </c>
      <c r="C1045" t="s">
        <v>83</v>
      </c>
      <c r="D1045" t="s">
        <v>5</v>
      </c>
      <c r="E1045" t="s">
        <v>6</v>
      </c>
      <c r="F1045">
        <f t="shared" si="5"/>
        <v>135107.98593671521</v>
      </c>
      <c r="G1045" t="s">
        <v>166</v>
      </c>
      <c r="K1045" s="11">
        <v>2.69</v>
      </c>
      <c r="L1045" s="11" t="s">
        <v>142</v>
      </c>
      <c r="M1045">
        <f t="shared" si="7"/>
        <v>7.26715</v>
      </c>
    </row>
    <row r="1046" spans="2:13" hidden="1" x14ac:dyDescent="0.25">
      <c r="B1046">
        <v>1988</v>
      </c>
      <c r="C1046" t="s">
        <v>83</v>
      </c>
      <c r="D1046" t="s">
        <v>5</v>
      </c>
      <c r="E1046" t="s">
        <v>6</v>
      </c>
      <c r="F1046">
        <f t="shared" si="5"/>
        <v>137117.02661978905</v>
      </c>
      <c r="G1046" t="s">
        <v>166</v>
      </c>
      <c r="K1046" s="10">
        <v>2.73</v>
      </c>
      <c r="L1046" s="10" t="s">
        <v>69</v>
      </c>
      <c r="M1046">
        <f t="shared" si="7"/>
        <v>7.26715</v>
      </c>
    </row>
    <row r="1047" spans="2:13" hidden="1" x14ac:dyDescent="0.25">
      <c r="B1047">
        <v>1989</v>
      </c>
      <c r="C1047" t="s">
        <v>83</v>
      </c>
      <c r="D1047" t="s">
        <v>5</v>
      </c>
      <c r="E1047" t="s">
        <v>6</v>
      </c>
      <c r="F1047">
        <f t="shared" si="5"/>
        <v>138473.12908086387</v>
      </c>
      <c r="G1047" t="s">
        <v>166</v>
      </c>
      <c r="K1047" s="11">
        <v>2.7570000000000001</v>
      </c>
      <c r="L1047" s="11" t="s">
        <v>270</v>
      </c>
      <c r="M1047">
        <f t="shared" si="7"/>
        <v>7.26715</v>
      </c>
    </row>
    <row r="1048" spans="2:13" hidden="1" x14ac:dyDescent="0.25">
      <c r="B1048">
        <v>1990</v>
      </c>
      <c r="C1048" t="s">
        <v>83</v>
      </c>
      <c r="D1048" t="s">
        <v>5</v>
      </c>
      <c r="E1048" t="s">
        <v>6</v>
      </c>
      <c r="F1048">
        <f t="shared" si="5"/>
        <v>139326.97137117025</v>
      </c>
      <c r="G1048" t="s">
        <v>166</v>
      </c>
      <c r="K1048" s="10">
        <v>2.774</v>
      </c>
      <c r="L1048" s="10" t="s">
        <v>271</v>
      </c>
      <c r="M1048">
        <f t="shared" si="7"/>
        <v>7.26715</v>
      </c>
    </row>
    <row r="1049" spans="2:13" hidden="1" x14ac:dyDescent="0.25">
      <c r="B1049">
        <v>1991</v>
      </c>
      <c r="C1049" t="s">
        <v>83</v>
      </c>
      <c r="D1049" t="s">
        <v>5</v>
      </c>
      <c r="E1049" t="s">
        <v>6</v>
      </c>
      <c r="F1049">
        <f t="shared" si="5"/>
        <v>142390.75841285789</v>
      </c>
      <c r="G1049" t="s">
        <v>166</v>
      </c>
      <c r="K1049" s="11">
        <v>2.835</v>
      </c>
      <c r="L1049" s="11" t="s">
        <v>245</v>
      </c>
      <c r="M1049">
        <f t="shared" si="7"/>
        <v>7.26715</v>
      </c>
    </row>
    <row r="1050" spans="2:13" hidden="1" x14ac:dyDescent="0.25">
      <c r="B1050">
        <v>1992</v>
      </c>
      <c r="C1050" t="s">
        <v>83</v>
      </c>
      <c r="D1050" t="s">
        <v>5</v>
      </c>
      <c r="E1050" t="s">
        <v>6</v>
      </c>
      <c r="F1050">
        <f t="shared" si="5"/>
        <v>142893.01858362634</v>
      </c>
      <c r="G1050" t="s">
        <v>166</v>
      </c>
      <c r="K1050" s="10">
        <v>2.8450000000000002</v>
      </c>
      <c r="L1050" s="10" t="s">
        <v>272</v>
      </c>
      <c r="M1050">
        <f t="shared" si="7"/>
        <v>7.26715</v>
      </c>
    </row>
    <row r="1051" spans="2:13" hidden="1" x14ac:dyDescent="0.25">
      <c r="B1051">
        <v>1993</v>
      </c>
      <c r="C1051" t="s">
        <v>83</v>
      </c>
      <c r="D1051" t="s">
        <v>5</v>
      </c>
      <c r="E1051" t="s">
        <v>6</v>
      </c>
      <c r="F1051">
        <f t="shared" si="5"/>
        <v>145153.18935208442</v>
      </c>
      <c r="G1051" t="s">
        <v>166</v>
      </c>
      <c r="K1051" s="11">
        <v>2.89</v>
      </c>
      <c r="L1051" s="11" t="s">
        <v>273</v>
      </c>
      <c r="M1051">
        <f t="shared" si="7"/>
        <v>7.26715</v>
      </c>
    </row>
    <row r="1052" spans="2:13" hidden="1" x14ac:dyDescent="0.25">
      <c r="B1052">
        <v>1994</v>
      </c>
      <c r="C1052" t="s">
        <v>83</v>
      </c>
      <c r="D1052" t="s">
        <v>5</v>
      </c>
      <c r="E1052" t="s">
        <v>6</v>
      </c>
      <c r="F1052">
        <f t="shared" si="5"/>
        <v>147614.26418884983</v>
      </c>
      <c r="G1052" t="s">
        <v>166</v>
      </c>
      <c r="K1052" s="10">
        <v>2.9390000000000001</v>
      </c>
      <c r="L1052" s="10" t="s">
        <v>274</v>
      </c>
      <c r="M1052">
        <f t="shared" si="7"/>
        <v>7.26715</v>
      </c>
    </row>
    <row r="1053" spans="2:13" hidden="1" x14ac:dyDescent="0.25">
      <c r="B1053">
        <v>1995</v>
      </c>
      <c r="C1053" t="s">
        <v>83</v>
      </c>
      <c r="D1053" t="s">
        <v>5</v>
      </c>
      <c r="E1053" t="s">
        <v>6</v>
      </c>
      <c r="F1053">
        <f t="shared" si="5"/>
        <v>150175.79105976899</v>
      </c>
      <c r="G1053" t="s">
        <v>166</v>
      </c>
      <c r="K1053" s="11">
        <v>2.99</v>
      </c>
      <c r="L1053" s="11" t="s">
        <v>275</v>
      </c>
      <c r="M1053">
        <f t="shared" si="7"/>
        <v>7.26715</v>
      </c>
    </row>
    <row r="1054" spans="2:13" hidden="1" x14ac:dyDescent="0.25">
      <c r="B1054">
        <v>1996</v>
      </c>
      <c r="C1054" t="s">
        <v>83</v>
      </c>
      <c r="D1054" t="s">
        <v>5</v>
      </c>
      <c r="E1054" t="s">
        <v>6</v>
      </c>
      <c r="F1054">
        <f t="shared" si="5"/>
        <v>157257.65946760419</v>
      </c>
      <c r="G1054" t="s">
        <v>166</v>
      </c>
      <c r="K1054" s="10">
        <v>3.1309999999999998</v>
      </c>
      <c r="L1054" s="10" t="s">
        <v>276</v>
      </c>
      <c r="M1054">
        <f t="shared" si="7"/>
        <v>7.26715</v>
      </c>
    </row>
    <row r="1055" spans="2:13" hidden="1" x14ac:dyDescent="0.25">
      <c r="B1055">
        <v>1997</v>
      </c>
      <c r="C1055" t="s">
        <v>83</v>
      </c>
      <c r="D1055" t="s">
        <v>5</v>
      </c>
      <c r="E1055" t="s">
        <v>6</v>
      </c>
      <c r="F1055">
        <f t="shared" si="5"/>
        <v>160723.25464590659</v>
      </c>
      <c r="G1055" t="s">
        <v>166</v>
      </c>
      <c r="K1055" s="11">
        <v>3.2</v>
      </c>
      <c r="L1055" s="11" t="s">
        <v>245</v>
      </c>
      <c r="M1055">
        <f t="shared" si="7"/>
        <v>7.26715</v>
      </c>
    </row>
    <row r="1056" spans="2:13" hidden="1" x14ac:dyDescent="0.25">
      <c r="B1056">
        <v>1998</v>
      </c>
      <c r="C1056" t="s">
        <v>83</v>
      </c>
      <c r="D1056" t="s">
        <v>5</v>
      </c>
      <c r="E1056" t="s">
        <v>6</v>
      </c>
      <c r="F1056">
        <f t="shared" si="5"/>
        <v>160622.80261175288</v>
      </c>
      <c r="G1056" t="s">
        <v>166</v>
      </c>
      <c r="K1056" s="10">
        <v>3.198</v>
      </c>
      <c r="L1056" s="10" t="s">
        <v>277</v>
      </c>
      <c r="M1056">
        <f t="shared" si="7"/>
        <v>7.26715</v>
      </c>
    </row>
    <row r="1057" spans="2:13" hidden="1" x14ac:dyDescent="0.25">
      <c r="B1057">
        <v>1999</v>
      </c>
      <c r="C1057" t="s">
        <v>83</v>
      </c>
      <c r="D1057" t="s">
        <v>5</v>
      </c>
      <c r="E1057" t="s">
        <v>6</v>
      </c>
      <c r="F1057">
        <f t="shared" si="5"/>
        <v>160472.12456052232</v>
      </c>
      <c r="G1057" t="s">
        <v>166</v>
      </c>
      <c r="K1057" s="11">
        <v>3.1949999999999998</v>
      </c>
      <c r="L1057" s="11" t="s">
        <v>278</v>
      </c>
      <c r="M1057">
        <f t="shared" si="7"/>
        <v>7.26715</v>
      </c>
    </row>
    <row r="1058" spans="2:13" hidden="1" x14ac:dyDescent="0.25">
      <c r="B1058">
        <v>2000</v>
      </c>
      <c r="C1058" t="s">
        <v>83</v>
      </c>
      <c r="D1058" t="s">
        <v>5</v>
      </c>
      <c r="E1058" t="s">
        <v>6</v>
      </c>
      <c r="F1058">
        <f t="shared" si="5"/>
        <v>163184.32948267201</v>
      </c>
      <c r="G1058" t="s">
        <v>166</v>
      </c>
      <c r="K1058" s="10">
        <v>3.2490000000000001</v>
      </c>
      <c r="L1058" s="10" t="s">
        <v>59</v>
      </c>
      <c r="M1058">
        <f t="shared" si="7"/>
        <v>7.26715</v>
      </c>
    </row>
    <row r="1059" spans="2:13" hidden="1" x14ac:dyDescent="0.25">
      <c r="B1059">
        <v>2001</v>
      </c>
      <c r="C1059" t="s">
        <v>83</v>
      </c>
      <c r="D1059" t="s">
        <v>5</v>
      </c>
      <c r="E1059" t="s">
        <v>6</v>
      </c>
      <c r="F1059">
        <f t="shared" ref="F1059:F1122" si="8">K1059*365/M1059*1000</f>
        <v>165745.85635359117</v>
      </c>
      <c r="G1059" t="s">
        <v>166</v>
      </c>
      <c r="K1059" s="11">
        <v>3.3</v>
      </c>
      <c r="L1059" s="11" t="s">
        <v>279</v>
      </c>
      <c r="M1059">
        <f t="shared" si="7"/>
        <v>7.26715</v>
      </c>
    </row>
    <row r="1060" spans="2:13" hidden="1" x14ac:dyDescent="0.25">
      <c r="B1060">
        <v>2002</v>
      </c>
      <c r="C1060" t="s">
        <v>83</v>
      </c>
      <c r="D1060" t="s">
        <v>5</v>
      </c>
      <c r="E1060" t="s">
        <v>6</v>
      </c>
      <c r="F1060">
        <f t="shared" si="8"/>
        <v>170266.19789050729</v>
      </c>
      <c r="G1060" t="s">
        <v>166</v>
      </c>
      <c r="K1060" s="10">
        <v>3.39</v>
      </c>
      <c r="L1060" s="10" t="s">
        <v>280</v>
      </c>
      <c r="M1060">
        <f t="shared" si="7"/>
        <v>7.26715</v>
      </c>
    </row>
    <row r="1061" spans="2:13" hidden="1" x14ac:dyDescent="0.25">
      <c r="B1061">
        <v>2003</v>
      </c>
      <c r="C1061" t="s">
        <v>83</v>
      </c>
      <c r="D1061" t="s">
        <v>5</v>
      </c>
      <c r="E1061" t="s">
        <v>6</v>
      </c>
      <c r="F1061">
        <f t="shared" si="8"/>
        <v>171220.49221496732</v>
      </c>
      <c r="G1061" t="s">
        <v>166</v>
      </c>
      <c r="K1061" s="11">
        <v>3.4089999999999998</v>
      </c>
      <c r="L1061" s="11" t="s">
        <v>281</v>
      </c>
      <c r="M1061">
        <f t="shared" si="7"/>
        <v>7.26715</v>
      </c>
    </row>
    <row r="1062" spans="2:13" hidden="1" x14ac:dyDescent="0.25">
      <c r="B1062">
        <v>2004</v>
      </c>
      <c r="C1062" t="s">
        <v>83</v>
      </c>
      <c r="D1062" t="s">
        <v>5</v>
      </c>
      <c r="E1062" t="s">
        <v>6</v>
      </c>
      <c r="F1062">
        <f t="shared" si="8"/>
        <v>175037.66951280762</v>
      </c>
      <c r="G1062" t="s">
        <v>166</v>
      </c>
      <c r="K1062" s="10">
        <v>3.4849999999999999</v>
      </c>
      <c r="L1062" s="10" t="s">
        <v>282</v>
      </c>
      <c r="M1062">
        <f t="shared" si="7"/>
        <v>7.26715</v>
      </c>
    </row>
    <row r="1063" spans="2:13" hidden="1" x14ac:dyDescent="0.25">
      <c r="B1063">
        <v>2005</v>
      </c>
      <c r="C1063" t="s">
        <v>83</v>
      </c>
      <c r="D1063" t="s">
        <v>5</v>
      </c>
      <c r="E1063" t="s">
        <v>6</v>
      </c>
      <c r="F1063">
        <f t="shared" si="8"/>
        <v>181265.69563033653</v>
      </c>
      <c r="G1063" t="s">
        <v>166</v>
      </c>
      <c r="K1063" s="11">
        <v>3.609</v>
      </c>
      <c r="L1063" s="11" t="s">
        <v>283</v>
      </c>
      <c r="M1063">
        <f t="shared" si="7"/>
        <v>7.26715</v>
      </c>
    </row>
    <row r="1064" spans="2:13" hidden="1" x14ac:dyDescent="0.25">
      <c r="B1064">
        <v>2006</v>
      </c>
      <c r="C1064" t="s">
        <v>83</v>
      </c>
      <c r="D1064" t="s">
        <v>5</v>
      </c>
      <c r="E1064" t="s">
        <v>6</v>
      </c>
      <c r="F1064">
        <f t="shared" si="8"/>
        <v>184480.16072325464</v>
      </c>
      <c r="G1064" t="s">
        <v>166</v>
      </c>
      <c r="K1064" s="10">
        <v>3.673</v>
      </c>
      <c r="L1064" s="10" t="s">
        <v>217</v>
      </c>
      <c r="M1064">
        <f t="shared" si="7"/>
        <v>7.26715</v>
      </c>
    </row>
    <row r="1065" spans="2:13" hidden="1" x14ac:dyDescent="0.25">
      <c r="B1065">
        <v>2007</v>
      </c>
      <c r="C1065" t="s">
        <v>83</v>
      </c>
      <c r="D1065" t="s">
        <v>5</v>
      </c>
      <c r="E1065" t="s">
        <v>6</v>
      </c>
      <c r="F1065">
        <f t="shared" si="8"/>
        <v>187292.81767955804</v>
      </c>
      <c r="G1065" t="s">
        <v>166</v>
      </c>
      <c r="K1065" s="11">
        <v>3.7290000000000001</v>
      </c>
      <c r="L1065" s="11" t="s">
        <v>284</v>
      </c>
      <c r="M1065">
        <f t="shared" si="7"/>
        <v>7.26715</v>
      </c>
    </row>
    <row r="1066" spans="2:13" hidden="1" x14ac:dyDescent="0.25">
      <c r="B1066">
        <v>2008</v>
      </c>
      <c r="C1066" t="s">
        <v>83</v>
      </c>
      <c r="D1066" t="s">
        <v>5</v>
      </c>
      <c r="E1066" t="s">
        <v>6</v>
      </c>
      <c r="F1066">
        <f t="shared" si="8"/>
        <v>190356.60472124559</v>
      </c>
      <c r="G1066" t="s">
        <v>166</v>
      </c>
      <c r="K1066" s="10">
        <v>3.79</v>
      </c>
      <c r="L1066" s="10" t="s">
        <v>266</v>
      </c>
      <c r="M1066">
        <f t="shared" si="7"/>
        <v>7.26715</v>
      </c>
    </row>
    <row r="1067" spans="2:13" hidden="1" x14ac:dyDescent="0.25">
      <c r="B1067">
        <v>2009</v>
      </c>
      <c r="C1067" t="s">
        <v>83</v>
      </c>
      <c r="D1067" t="s">
        <v>5</v>
      </c>
      <c r="E1067" t="s">
        <v>6</v>
      </c>
      <c r="F1067">
        <f t="shared" si="8"/>
        <v>190657.96082370667</v>
      </c>
      <c r="G1067" t="s">
        <v>166</v>
      </c>
      <c r="K1067" s="11">
        <v>3.7959999999999998</v>
      </c>
      <c r="L1067" s="11" t="s">
        <v>285</v>
      </c>
      <c r="M1067">
        <f t="shared" si="7"/>
        <v>7.26715</v>
      </c>
    </row>
    <row r="1068" spans="2:13" hidden="1" x14ac:dyDescent="0.25">
      <c r="B1068">
        <v>2010</v>
      </c>
      <c r="C1068" t="s">
        <v>83</v>
      </c>
      <c r="D1068" t="s">
        <v>5</v>
      </c>
      <c r="E1068" t="s">
        <v>6</v>
      </c>
      <c r="F1068">
        <f t="shared" si="8"/>
        <v>204821.69763937721</v>
      </c>
      <c r="G1068" t="s">
        <v>166</v>
      </c>
      <c r="K1068" s="10">
        <v>4.0780000000000003</v>
      </c>
      <c r="L1068" s="10" t="s">
        <v>286</v>
      </c>
      <c r="M1068">
        <f t="shared" si="7"/>
        <v>7.26715</v>
      </c>
    </row>
    <row r="1069" spans="2:13" hidden="1" x14ac:dyDescent="0.25">
      <c r="B1069">
        <v>2011</v>
      </c>
      <c r="C1069" t="s">
        <v>83</v>
      </c>
      <c r="D1069" t="s">
        <v>5</v>
      </c>
      <c r="E1069" t="s">
        <v>6</v>
      </c>
      <c r="F1069">
        <f t="shared" si="8"/>
        <v>203867.40331491714</v>
      </c>
      <c r="G1069" t="s">
        <v>166</v>
      </c>
      <c r="K1069" s="11">
        <v>4.0590000000000002</v>
      </c>
      <c r="L1069" s="11" t="s">
        <v>287</v>
      </c>
      <c r="M1069">
        <f t="shared" si="7"/>
        <v>7.26715</v>
      </c>
    </row>
    <row r="1070" spans="2:13" hidden="1" x14ac:dyDescent="0.25">
      <c r="B1070">
        <v>2012</v>
      </c>
      <c r="C1070" t="s">
        <v>83</v>
      </c>
      <c r="D1070" t="s">
        <v>5</v>
      </c>
      <c r="E1070" t="s">
        <v>6</v>
      </c>
      <c r="F1070">
        <f t="shared" si="8"/>
        <v>205173.27975891513</v>
      </c>
      <c r="G1070" t="s">
        <v>166</v>
      </c>
      <c r="K1070" s="10">
        <v>4.085</v>
      </c>
      <c r="L1070" s="10" t="s">
        <v>288</v>
      </c>
      <c r="M1070">
        <f t="shared" si="7"/>
        <v>7.26715</v>
      </c>
    </row>
    <row r="1071" spans="2:13" hidden="1" x14ac:dyDescent="0.25">
      <c r="B1071">
        <v>2013</v>
      </c>
      <c r="C1071" t="s">
        <v>83</v>
      </c>
      <c r="D1071" t="s">
        <v>5</v>
      </c>
      <c r="E1071" t="s">
        <v>6</v>
      </c>
      <c r="F1071">
        <f t="shared" si="8"/>
        <v>209141.13510798593</v>
      </c>
      <c r="G1071" t="s">
        <v>166</v>
      </c>
      <c r="K1071" s="11">
        <v>4.1639999999999997</v>
      </c>
      <c r="L1071" s="11" t="s">
        <v>289</v>
      </c>
      <c r="M1071">
        <f t="shared" si="7"/>
        <v>7.26715</v>
      </c>
    </row>
    <row r="1072" spans="2:13" hidden="1" x14ac:dyDescent="0.25">
      <c r="B1072">
        <v>2014</v>
      </c>
      <c r="C1072" t="s">
        <v>83</v>
      </c>
      <c r="D1072" t="s">
        <v>5</v>
      </c>
      <c r="E1072" t="s">
        <v>6</v>
      </c>
      <c r="F1072">
        <f t="shared" si="8"/>
        <v>210798.59367152184</v>
      </c>
      <c r="G1072" t="s">
        <v>166</v>
      </c>
      <c r="K1072" s="10">
        <v>4.1970000000000001</v>
      </c>
      <c r="L1072" s="10" t="s">
        <v>290</v>
      </c>
      <c r="M1072">
        <f t="shared" si="7"/>
        <v>7.26715</v>
      </c>
    </row>
    <row r="1073" spans="2:13" hidden="1" x14ac:dyDescent="0.25">
      <c r="B1073">
        <v>2015</v>
      </c>
      <c r="C1073" t="s">
        <v>83</v>
      </c>
      <c r="D1073" t="s">
        <v>5</v>
      </c>
      <c r="E1073" t="s">
        <v>6</v>
      </c>
      <c r="F1073">
        <f t="shared" si="8"/>
        <v>214816.67503766951</v>
      </c>
      <c r="G1073" t="s">
        <v>166</v>
      </c>
      <c r="K1073" s="11">
        <v>4.2770000000000001</v>
      </c>
      <c r="L1073" s="11" t="s">
        <v>291</v>
      </c>
      <c r="M1073">
        <f t="shared" si="7"/>
        <v>7.26715</v>
      </c>
    </row>
    <row r="1074" spans="2:13" hidden="1" x14ac:dyDescent="0.25">
      <c r="B1074">
        <v>1980</v>
      </c>
      <c r="C1074" t="s">
        <v>84</v>
      </c>
      <c r="D1074" t="s">
        <v>5</v>
      </c>
      <c r="E1074" t="s">
        <v>6</v>
      </c>
      <c r="F1074">
        <f t="shared" si="8"/>
        <v>100724.74093264251</v>
      </c>
      <c r="G1074" t="s">
        <v>166</v>
      </c>
      <c r="K1074" s="6">
        <v>1.7090000000000001</v>
      </c>
      <c r="L1074" s="6" t="s">
        <v>54</v>
      </c>
      <c r="M1074">
        <f>3088/(182/365*1000)</f>
        <v>6.192967032967033</v>
      </c>
    </row>
    <row r="1075" spans="2:13" hidden="1" x14ac:dyDescent="0.25">
      <c r="B1075">
        <v>1981</v>
      </c>
      <c r="C1075" t="s">
        <v>84</v>
      </c>
      <c r="D1075" t="s">
        <v>5</v>
      </c>
      <c r="E1075" t="s">
        <v>6</v>
      </c>
      <c r="F1075">
        <f t="shared" si="8"/>
        <v>86874.35233160622</v>
      </c>
      <c r="G1075" t="s">
        <v>166</v>
      </c>
      <c r="K1075" s="7">
        <v>1.474</v>
      </c>
      <c r="L1075" s="7" t="s">
        <v>292</v>
      </c>
      <c r="M1075">
        <f t="shared" ref="M1075:M1109" si="9">3088/(182/365*1000)</f>
        <v>6.192967032967033</v>
      </c>
    </row>
    <row r="1076" spans="2:13" hidden="1" x14ac:dyDescent="0.25">
      <c r="B1076">
        <v>1982</v>
      </c>
      <c r="C1076" t="s">
        <v>84</v>
      </c>
      <c r="D1076" t="s">
        <v>5</v>
      </c>
      <c r="E1076" t="s">
        <v>6</v>
      </c>
      <c r="F1076">
        <f t="shared" si="8"/>
        <v>73672.279792746107</v>
      </c>
      <c r="G1076" t="s">
        <v>166</v>
      </c>
      <c r="K1076" s="6">
        <v>1.25</v>
      </c>
      <c r="L1076" s="6" t="s">
        <v>293</v>
      </c>
      <c r="M1076">
        <f t="shared" si="9"/>
        <v>6.192967032967033</v>
      </c>
    </row>
    <row r="1077" spans="2:13" hidden="1" x14ac:dyDescent="0.25">
      <c r="B1077">
        <v>1983</v>
      </c>
      <c r="C1077" t="s">
        <v>84</v>
      </c>
      <c r="D1077" t="s">
        <v>5</v>
      </c>
      <c r="E1077" t="s">
        <v>6</v>
      </c>
      <c r="F1077">
        <f t="shared" si="8"/>
        <v>67719.559585492214</v>
      </c>
      <c r="G1077" t="s">
        <v>166</v>
      </c>
      <c r="K1077" s="7">
        <v>1.149</v>
      </c>
      <c r="L1077" s="7" t="s">
        <v>294</v>
      </c>
      <c r="M1077">
        <f t="shared" si="9"/>
        <v>6.192967032967033</v>
      </c>
    </row>
    <row r="1078" spans="2:13" hidden="1" x14ac:dyDescent="0.25">
      <c r="B1078">
        <v>1984</v>
      </c>
      <c r="C1078" t="s">
        <v>84</v>
      </c>
      <c r="D1078" t="s">
        <v>5</v>
      </c>
      <c r="E1078" t="s">
        <v>6</v>
      </c>
      <c r="F1078">
        <f t="shared" si="8"/>
        <v>67542.746113989633</v>
      </c>
      <c r="G1078" t="s">
        <v>166</v>
      </c>
      <c r="K1078" s="6">
        <v>1.1459999999999999</v>
      </c>
      <c r="L1078" s="6" t="s">
        <v>295</v>
      </c>
      <c r="M1078">
        <f t="shared" si="9"/>
        <v>6.192967032967033</v>
      </c>
    </row>
    <row r="1079" spans="2:13" hidden="1" x14ac:dyDescent="0.25">
      <c r="B1079">
        <v>1985</v>
      </c>
      <c r="C1079" t="s">
        <v>84</v>
      </c>
      <c r="D1079" t="s">
        <v>5</v>
      </c>
      <c r="E1079" t="s">
        <v>6</v>
      </c>
      <c r="F1079">
        <f t="shared" si="8"/>
        <v>70312.823834196912</v>
      </c>
      <c r="G1079" t="s">
        <v>166</v>
      </c>
      <c r="K1079" s="7">
        <v>1.1930000000000001</v>
      </c>
      <c r="L1079" s="7" t="s">
        <v>296</v>
      </c>
      <c r="M1079">
        <f t="shared" si="9"/>
        <v>6.192967032967033</v>
      </c>
    </row>
    <row r="1080" spans="2:13" hidden="1" x14ac:dyDescent="0.25">
      <c r="B1080">
        <v>1986</v>
      </c>
      <c r="C1080" t="s">
        <v>84</v>
      </c>
      <c r="D1080" t="s">
        <v>5</v>
      </c>
      <c r="E1080" t="s">
        <v>6</v>
      </c>
      <c r="F1080">
        <f t="shared" si="8"/>
        <v>78387.305699481876</v>
      </c>
      <c r="G1080" t="s">
        <v>166</v>
      </c>
      <c r="K1080" s="6">
        <v>1.33</v>
      </c>
      <c r="L1080" s="6" t="s">
        <v>297</v>
      </c>
      <c r="M1080">
        <f t="shared" si="9"/>
        <v>6.192967032967033</v>
      </c>
    </row>
    <row r="1081" spans="2:13" hidden="1" x14ac:dyDescent="0.25">
      <c r="B1081">
        <v>1987</v>
      </c>
      <c r="C1081" t="s">
        <v>84</v>
      </c>
      <c r="D1081" t="s">
        <v>5</v>
      </c>
      <c r="E1081" t="s">
        <v>6</v>
      </c>
      <c r="F1081">
        <f t="shared" si="8"/>
        <v>90823.186528497405</v>
      </c>
      <c r="G1081" t="s">
        <v>166</v>
      </c>
      <c r="K1081" s="7">
        <v>1.5409999999999999</v>
      </c>
      <c r="L1081" s="7" t="s">
        <v>298</v>
      </c>
      <c r="M1081">
        <f t="shared" si="9"/>
        <v>6.192967032967033</v>
      </c>
    </row>
    <row r="1082" spans="2:13" hidden="1" x14ac:dyDescent="0.25">
      <c r="B1082">
        <v>1988</v>
      </c>
      <c r="C1082" t="s">
        <v>84</v>
      </c>
      <c r="D1082" t="s">
        <v>5</v>
      </c>
      <c r="E1082" t="s">
        <v>6</v>
      </c>
      <c r="F1082">
        <f t="shared" si="8"/>
        <v>92237.694300518138</v>
      </c>
      <c r="G1082" t="s">
        <v>166</v>
      </c>
      <c r="K1082" s="6">
        <v>1.5649999999999999</v>
      </c>
      <c r="L1082" s="6" t="s">
        <v>64</v>
      </c>
      <c r="M1082">
        <f t="shared" si="9"/>
        <v>6.192967032967033</v>
      </c>
    </row>
    <row r="1083" spans="2:13" hidden="1" x14ac:dyDescent="0.25">
      <c r="B1083">
        <v>1989</v>
      </c>
      <c r="C1083" t="s">
        <v>84</v>
      </c>
      <c r="D1083" t="s">
        <v>5</v>
      </c>
      <c r="E1083" t="s">
        <v>6</v>
      </c>
      <c r="F1083">
        <f t="shared" si="8"/>
        <v>109624.35233160623</v>
      </c>
      <c r="G1083" t="s">
        <v>166</v>
      </c>
      <c r="K1083" s="7">
        <v>1.86</v>
      </c>
      <c r="L1083" s="7" t="s">
        <v>299</v>
      </c>
      <c r="M1083">
        <f t="shared" si="9"/>
        <v>6.192967032967033</v>
      </c>
    </row>
    <row r="1084" spans="2:13" hidden="1" x14ac:dyDescent="0.25">
      <c r="B1084">
        <v>1990</v>
      </c>
      <c r="C1084" t="s">
        <v>84</v>
      </c>
      <c r="D1084" t="s">
        <v>5</v>
      </c>
      <c r="E1084" t="s">
        <v>6</v>
      </c>
      <c r="F1084">
        <f t="shared" si="8"/>
        <v>124771.37305699482</v>
      </c>
      <c r="G1084" t="s">
        <v>166</v>
      </c>
      <c r="K1084" s="6">
        <v>2.117</v>
      </c>
      <c r="L1084" s="6" t="s">
        <v>300</v>
      </c>
      <c r="M1084">
        <f t="shared" si="9"/>
        <v>6.192967032967033</v>
      </c>
    </row>
    <row r="1085" spans="2:13" hidden="1" x14ac:dyDescent="0.25">
      <c r="B1085">
        <v>1991</v>
      </c>
      <c r="C1085" t="s">
        <v>84</v>
      </c>
      <c r="D1085" t="s">
        <v>5</v>
      </c>
      <c r="E1085" t="s">
        <v>6</v>
      </c>
      <c r="F1085">
        <f t="shared" si="8"/>
        <v>140625.64766839382</v>
      </c>
      <c r="G1085" t="s">
        <v>166</v>
      </c>
      <c r="K1085" s="7">
        <v>2.3860000000000001</v>
      </c>
      <c r="L1085" s="7" t="s">
        <v>301</v>
      </c>
      <c r="M1085">
        <f t="shared" si="9"/>
        <v>6.192967032967033</v>
      </c>
    </row>
    <row r="1086" spans="2:13" hidden="1" x14ac:dyDescent="0.25">
      <c r="B1086">
        <v>1992</v>
      </c>
      <c r="C1086" t="s">
        <v>84</v>
      </c>
      <c r="D1086" t="s">
        <v>5</v>
      </c>
      <c r="E1086" t="s">
        <v>6</v>
      </c>
      <c r="F1086">
        <f t="shared" si="8"/>
        <v>133553.10880829016</v>
      </c>
      <c r="G1086" t="s">
        <v>166</v>
      </c>
      <c r="K1086" s="6">
        <v>2.266</v>
      </c>
      <c r="L1086" s="6" t="s">
        <v>302</v>
      </c>
      <c r="M1086">
        <f t="shared" si="9"/>
        <v>6.192967032967033</v>
      </c>
    </row>
    <row r="1087" spans="2:13" hidden="1" x14ac:dyDescent="0.25">
      <c r="B1087">
        <v>1993</v>
      </c>
      <c r="C1087" t="s">
        <v>84</v>
      </c>
      <c r="D1087" t="s">
        <v>5</v>
      </c>
      <c r="E1087" t="s">
        <v>6</v>
      </c>
      <c r="F1087">
        <f t="shared" si="8"/>
        <v>127246.76165803107</v>
      </c>
      <c r="G1087" t="s">
        <v>166</v>
      </c>
      <c r="K1087" s="7">
        <v>2.1589999999999998</v>
      </c>
      <c r="L1087" s="7" t="s">
        <v>303</v>
      </c>
      <c r="M1087">
        <f t="shared" si="9"/>
        <v>6.192967032967033</v>
      </c>
    </row>
    <row r="1088" spans="2:13" hidden="1" x14ac:dyDescent="0.25">
      <c r="B1088">
        <v>1994</v>
      </c>
      <c r="C1088" t="s">
        <v>84</v>
      </c>
      <c r="D1088" t="s">
        <v>5</v>
      </c>
      <c r="E1088" t="s">
        <v>6</v>
      </c>
      <c r="F1088">
        <f t="shared" si="8"/>
        <v>129250.64766839378</v>
      </c>
      <c r="G1088" t="s">
        <v>166</v>
      </c>
      <c r="K1088" s="6">
        <v>2.1930000000000001</v>
      </c>
      <c r="L1088" s="6" t="s">
        <v>279</v>
      </c>
      <c r="M1088">
        <f t="shared" si="9"/>
        <v>6.192967032967033</v>
      </c>
    </row>
    <row r="1089" spans="2:13" hidden="1" x14ac:dyDescent="0.25">
      <c r="B1089">
        <v>1995</v>
      </c>
      <c r="C1089" t="s">
        <v>84</v>
      </c>
      <c r="D1089" t="s">
        <v>5</v>
      </c>
      <c r="E1089" t="s">
        <v>6</v>
      </c>
      <c r="F1089">
        <f t="shared" si="8"/>
        <v>131608.16062176166</v>
      </c>
      <c r="G1089" t="s">
        <v>166</v>
      </c>
      <c r="K1089" s="7">
        <v>2.2330000000000001</v>
      </c>
      <c r="L1089" s="7" t="s">
        <v>304</v>
      </c>
      <c r="M1089">
        <f t="shared" si="9"/>
        <v>6.192967032967033</v>
      </c>
    </row>
    <row r="1090" spans="2:13" hidden="1" x14ac:dyDescent="0.25">
      <c r="B1090">
        <v>1996</v>
      </c>
      <c r="C1090" t="s">
        <v>84</v>
      </c>
      <c r="D1090" t="s">
        <v>5</v>
      </c>
      <c r="E1090" t="s">
        <v>6</v>
      </c>
      <c r="F1090">
        <f t="shared" si="8"/>
        <v>134260.36269430051</v>
      </c>
      <c r="G1090" t="s">
        <v>166</v>
      </c>
      <c r="K1090" s="6">
        <v>2.278</v>
      </c>
      <c r="L1090" s="6" t="s">
        <v>305</v>
      </c>
      <c r="M1090">
        <f t="shared" si="9"/>
        <v>6.192967032967033</v>
      </c>
    </row>
    <row r="1091" spans="2:13" hidden="1" x14ac:dyDescent="0.25">
      <c r="B1091">
        <v>1997</v>
      </c>
      <c r="C1091" t="s">
        <v>84</v>
      </c>
      <c r="D1091" t="s">
        <v>5</v>
      </c>
      <c r="E1091" t="s">
        <v>6</v>
      </c>
      <c r="F1091">
        <f t="shared" si="8"/>
        <v>136500</v>
      </c>
      <c r="G1091" t="s">
        <v>166</v>
      </c>
      <c r="K1091" s="7">
        <v>2.3159999999999998</v>
      </c>
      <c r="L1091" s="7" t="s">
        <v>306</v>
      </c>
      <c r="M1091">
        <f t="shared" si="9"/>
        <v>6.192967032967033</v>
      </c>
    </row>
    <row r="1092" spans="2:13" hidden="1" x14ac:dyDescent="0.25">
      <c r="B1092">
        <v>1998</v>
      </c>
      <c r="C1092" t="s">
        <v>84</v>
      </c>
      <c r="D1092" t="s">
        <v>5</v>
      </c>
      <c r="E1092" t="s">
        <v>6</v>
      </c>
      <c r="F1092">
        <f t="shared" si="8"/>
        <v>138209.19689119171</v>
      </c>
      <c r="G1092" t="s">
        <v>166</v>
      </c>
      <c r="K1092" s="6">
        <v>2.3450000000000002</v>
      </c>
      <c r="L1092" s="6" t="s">
        <v>307</v>
      </c>
      <c r="M1092">
        <f t="shared" si="9"/>
        <v>6.192967032967033</v>
      </c>
    </row>
    <row r="1093" spans="2:13" hidden="1" x14ac:dyDescent="0.25">
      <c r="B1093">
        <v>1999</v>
      </c>
      <c r="C1093" t="s">
        <v>84</v>
      </c>
      <c r="D1093" t="s">
        <v>5</v>
      </c>
      <c r="E1093" t="s">
        <v>6</v>
      </c>
      <c r="F1093">
        <f t="shared" si="8"/>
        <v>127836.13989637308</v>
      </c>
      <c r="G1093" t="s">
        <v>166</v>
      </c>
      <c r="K1093" s="7">
        <v>2.169</v>
      </c>
      <c r="L1093" s="7" t="s">
        <v>308</v>
      </c>
      <c r="M1093">
        <f t="shared" si="9"/>
        <v>6.192967032967033</v>
      </c>
    </row>
    <row r="1094" spans="2:13" hidden="1" x14ac:dyDescent="0.25">
      <c r="B1094">
        <v>2000</v>
      </c>
      <c r="C1094" t="s">
        <v>84</v>
      </c>
      <c r="D1094" t="s">
        <v>5</v>
      </c>
      <c r="E1094" t="s">
        <v>6</v>
      </c>
      <c r="F1094">
        <f t="shared" si="8"/>
        <v>139564.76683937822</v>
      </c>
      <c r="G1094" t="s">
        <v>166</v>
      </c>
      <c r="K1094" s="6">
        <v>2.3679999999999999</v>
      </c>
      <c r="L1094" s="6" t="s">
        <v>309</v>
      </c>
      <c r="M1094">
        <f t="shared" si="9"/>
        <v>6.192967032967033</v>
      </c>
    </row>
    <row r="1095" spans="2:13" hidden="1" x14ac:dyDescent="0.25">
      <c r="B1095">
        <v>2001</v>
      </c>
      <c r="C1095" t="s">
        <v>84</v>
      </c>
      <c r="D1095" t="s">
        <v>5</v>
      </c>
      <c r="E1095" t="s">
        <v>6</v>
      </c>
      <c r="F1095">
        <f t="shared" si="8"/>
        <v>129957.90155440415</v>
      </c>
      <c r="G1095" t="s">
        <v>166</v>
      </c>
      <c r="K1095" s="7">
        <v>2.2050000000000001</v>
      </c>
      <c r="L1095" s="7" t="s">
        <v>310</v>
      </c>
      <c r="M1095">
        <f t="shared" si="9"/>
        <v>6.192967032967033</v>
      </c>
    </row>
    <row r="1096" spans="2:13" hidden="1" x14ac:dyDescent="0.25">
      <c r="B1096">
        <v>2002</v>
      </c>
      <c r="C1096" t="s">
        <v>84</v>
      </c>
      <c r="D1096" t="s">
        <v>5</v>
      </c>
      <c r="E1096" t="s">
        <v>6</v>
      </c>
      <c r="F1096">
        <f t="shared" si="8"/>
        <v>122708.54922279791</v>
      </c>
      <c r="G1096" t="s">
        <v>166</v>
      </c>
      <c r="K1096" s="6">
        <v>2.0819999999999999</v>
      </c>
      <c r="L1096" s="6" t="s">
        <v>311</v>
      </c>
      <c r="M1096">
        <f t="shared" si="9"/>
        <v>6.192967032967033</v>
      </c>
    </row>
    <row r="1097" spans="2:13" hidden="1" x14ac:dyDescent="0.25">
      <c r="B1097">
        <v>2003</v>
      </c>
      <c r="C1097" t="s">
        <v>84</v>
      </c>
      <c r="D1097" t="s">
        <v>5</v>
      </c>
      <c r="E1097" t="s">
        <v>6</v>
      </c>
      <c r="F1097">
        <f t="shared" si="8"/>
        <v>138386.0103626943</v>
      </c>
      <c r="G1097" t="s">
        <v>166</v>
      </c>
      <c r="K1097" s="7">
        <v>2.3479999999999999</v>
      </c>
      <c r="L1097" s="7" t="s">
        <v>312</v>
      </c>
      <c r="M1097">
        <f t="shared" si="9"/>
        <v>6.192967032967033</v>
      </c>
    </row>
    <row r="1098" spans="2:13" hidden="1" x14ac:dyDescent="0.25">
      <c r="B1098">
        <v>2004</v>
      </c>
      <c r="C1098" t="s">
        <v>84</v>
      </c>
      <c r="D1098" t="s">
        <v>5</v>
      </c>
      <c r="E1098" t="s">
        <v>6</v>
      </c>
      <c r="F1098">
        <f t="shared" si="8"/>
        <v>146047.92746113989</v>
      </c>
      <c r="G1098" t="s">
        <v>166</v>
      </c>
      <c r="K1098" s="6">
        <v>2.4780000000000002</v>
      </c>
      <c r="L1098" s="6" t="s">
        <v>313</v>
      </c>
      <c r="M1098">
        <f t="shared" si="9"/>
        <v>6.192967032967033</v>
      </c>
    </row>
    <row r="1099" spans="2:13" hidden="1" x14ac:dyDescent="0.25">
      <c r="B1099">
        <v>2005</v>
      </c>
      <c r="C1099" t="s">
        <v>84</v>
      </c>
      <c r="D1099" t="s">
        <v>5</v>
      </c>
      <c r="E1099" t="s">
        <v>6</v>
      </c>
      <c r="F1099">
        <f t="shared" si="8"/>
        <v>149407.38341968911</v>
      </c>
      <c r="G1099" t="s">
        <v>166</v>
      </c>
      <c r="K1099" s="7">
        <v>2.5350000000000001</v>
      </c>
      <c r="L1099" s="7" t="s">
        <v>314</v>
      </c>
      <c r="M1099">
        <f t="shared" si="9"/>
        <v>6.192967032967033</v>
      </c>
    </row>
    <row r="1100" spans="2:13" hidden="1" x14ac:dyDescent="0.25">
      <c r="B1100">
        <v>2006</v>
      </c>
      <c r="C1100" t="s">
        <v>84</v>
      </c>
      <c r="D1100" t="s">
        <v>5</v>
      </c>
      <c r="E1100" t="s">
        <v>6</v>
      </c>
      <c r="F1100">
        <f t="shared" si="8"/>
        <v>155360.10362694302</v>
      </c>
      <c r="G1100" t="s">
        <v>166</v>
      </c>
      <c r="K1100" s="6">
        <v>2.6360000000000001</v>
      </c>
      <c r="L1100" s="6" t="s">
        <v>315</v>
      </c>
      <c r="M1100">
        <f t="shared" si="9"/>
        <v>6.192967032967033</v>
      </c>
    </row>
    <row r="1101" spans="2:13" hidden="1" x14ac:dyDescent="0.25">
      <c r="B1101">
        <v>2007</v>
      </c>
      <c r="C1101" t="s">
        <v>84</v>
      </c>
      <c r="D1101" t="s">
        <v>5</v>
      </c>
      <c r="E1101" t="s">
        <v>6</v>
      </c>
      <c r="F1101">
        <f t="shared" si="8"/>
        <v>153415.1554404145</v>
      </c>
      <c r="G1101" t="s">
        <v>166</v>
      </c>
      <c r="K1101" s="7">
        <v>2.6030000000000002</v>
      </c>
      <c r="L1101" s="7" t="s">
        <v>316</v>
      </c>
      <c r="M1101">
        <f t="shared" si="9"/>
        <v>6.192967032967033</v>
      </c>
    </row>
    <row r="1102" spans="2:13" hidden="1" x14ac:dyDescent="0.25">
      <c r="B1102">
        <v>2008</v>
      </c>
      <c r="C1102" t="s">
        <v>84</v>
      </c>
      <c r="D1102" t="s">
        <v>5</v>
      </c>
      <c r="E1102" t="s">
        <v>6</v>
      </c>
      <c r="F1102">
        <f t="shared" si="8"/>
        <v>158012.30569948189</v>
      </c>
      <c r="G1102" t="s">
        <v>166</v>
      </c>
      <c r="K1102" s="6">
        <v>2.681</v>
      </c>
      <c r="L1102" s="6" t="s">
        <v>317</v>
      </c>
      <c r="M1102">
        <f t="shared" si="9"/>
        <v>6.192967032967033</v>
      </c>
    </row>
    <row r="1103" spans="2:13" hidden="1" x14ac:dyDescent="0.25">
      <c r="B1103">
        <v>2009</v>
      </c>
      <c r="C1103" t="s">
        <v>84</v>
      </c>
      <c r="D1103" t="s">
        <v>5</v>
      </c>
      <c r="E1103" t="s">
        <v>6</v>
      </c>
      <c r="F1103">
        <f t="shared" si="8"/>
        <v>142216.96891191709</v>
      </c>
      <c r="G1103" t="s">
        <v>166</v>
      </c>
      <c r="K1103" s="7">
        <v>2.4129999999999998</v>
      </c>
      <c r="L1103" s="7" t="s">
        <v>318</v>
      </c>
      <c r="M1103">
        <f t="shared" si="9"/>
        <v>6.192967032967033</v>
      </c>
    </row>
    <row r="1104" spans="2:13" hidden="1" x14ac:dyDescent="0.25">
      <c r="B1104">
        <v>2010</v>
      </c>
      <c r="C1104" t="s">
        <v>84</v>
      </c>
      <c r="D1104" t="s">
        <v>5</v>
      </c>
      <c r="E1104" t="s">
        <v>6</v>
      </c>
      <c r="F1104">
        <f t="shared" si="8"/>
        <v>142334.8445595855</v>
      </c>
      <c r="G1104" t="s">
        <v>166</v>
      </c>
      <c r="K1104" s="6">
        <v>2.415</v>
      </c>
      <c r="L1104" s="6" t="s">
        <v>319</v>
      </c>
      <c r="M1104">
        <f t="shared" si="9"/>
        <v>6.192967032967033</v>
      </c>
    </row>
    <row r="1105" spans="2:13" hidden="1" x14ac:dyDescent="0.25">
      <c r="B1105">
        <v>2011</v>
      </c>
      <c r="C1105" t="s">
        <v>84</v>
      </c>
      <c r="D1105" t="s">
        <v>5</v>
      </c>
      <c r="E1105" t="s">
        <v>6</v>
      </c>
      <c r="F1105">
        <f t="shared" si="8"/>
        <v>157894.43005181346</v>
      </c>
      <c r="G1105" t="s">
        <v>166</v>
      </c>
      <c r="K1105" s="7">
        <v>2.6789999999999998</v>
      </c>
      <c r="L1105" s="7" t="s">
        <v>320</v>
      </c>
      <c r="M1105">
        <f t="shared" si="9"/>
        <v>6.192967032967033</v>
      </c>
    </row>
    <row r="1106" spans="2:13" hidden="1" x14ac:dyDescent="0.25">
      <c r="B1106">
        <v>2012</v>
      </c>
      <c r="C1106" t="s">
        <v>84</v>
      </c>
      <c r="D1106" t="s">
        <v>5</v>
      </c>
      <c r="E1106" t="s">
        <v>6</v>
      </c>
      <c r="F1106">
        <f t="shared" si="8"/>
        <v>165261.65803108807</v>
      </c>
      <c r="G1106" t="s">
        <v>166</v>
      </c>
      <c r="K1106" s="6">
        <v>2.8039999999999998</v>
      </c>
      <c r="L1106" s="6" t="s">
        <v>321</v>
      </c>
      <c r="M1106">
        <f t="shared" si="9"/>
        <v>6.192967032967033</v>
      </c>
    </row>
    <row r="1107" spans="2:13" hidden="1" x14ac:dyDescent="0.25">
      <c r="B1107">
        <v>2013</v>
      </c>
      <c r="C1107" t="s">
        <v>84</v>
      </c>
      <c r="D1107" t="s">
        <v>5</v>
      </c>
      <c r="E1107" t="s">
        <v>6</v>
      </c>
      <c r="F1107">
        <f t="shared" si="8"/>
        <v>166204.66321243523</v>
      </c>
      <c r="G1107" t="s">
        <v>166</v>
      </c>
      <c r="K1107" s="7">
        <v>2.82</v>
      </c>
      <c r="L1107" s="7" t="s">
        <v>322</v>
      </c>
      <c r="M1107">
        <f t="shared" si="9"/>
        <v>6.192967032967033</v>
      </c>
    </row>
    <row r="1108" spans="2:13" hidden="1" x14ac:dyDescent="0.25">
      <c r="B1108">
        <v>2014</v>
      </c>
      <c r="C1108" t="s">
        <v>84</v>
      </c>
      <c r="D1108" t="s">
        <v>5</v>
      </c>
      <c r="E1108" t="s">
        <v>6</v>
      </c>
      <c r="F1108">
        <f t="shared" si="8"/>
        <v>166204.66321243523</v>
      </c>
      <c r="G1108" t="s">
        <v>166</v>
      </c>
      <c r="K1108" s="6">
        <v>2.82</v>
      </c>
      <c r="L1108" s="6" t="s">
        <v>75</v>
      </c>
      <c r="M1108">
        <f t="shared" si="9"/>
        <v>6.192967032967033</v>
      </c>
    </row>
    <row r="1109" spans="2:13" hidden="1" x14ac:dyDescent="0.25">
      <c r="B1109">
        <v>2015</v>
      </c>
      <c r="C1109" t="s">
        <v>84</v>
      </c>
      <c r="D1109" t="s">
        <v>5</v>
      </c>
      <c r="E1109" t="s">
        <v>6</v>
      </c>
      <c r="F1109">
        <f t="shared" si="8"/>
        <v>166204.66321243523</v>
      </c>
      <c r="G1109" t="s">
        <v>166</v>
      </c>
      <c r="K1109" s="7">
        <v>2.82</v>
      </c>
      <c r="L1109" s="7" t="s">
        <v>75</v>
      </c>
      <c r="M1109">
        <f t="shared" si="9"/>
        <v>6.192967032967033</v>
      </c>
    </row>
    <row r="1110" spans="2:13" hidden="1" x14ac:dyDescent="0.25">
      <c r="B1110">
        <v>1980</v>
      </c>
      <c r="C1110" t="s">
        <v>85</v>
      </c>
      <c r="D1110" t="s">
        <v>5</v>
      </c>
      <c r="E1110" t="s">
        <v>6</v>
      </c>
      <c r="F1110">
        <f t="shared" si="8"/>
        <v>85210.561949898431</v>
      </c>
      <c r="G1110" t="s">
        <v>166</v>
      </c>
      <c r="K1110" s="6">
        <v>1.6559999999999999</v>
      </c>
      <c r="L1110" s="6" t="s">
        <v>54</v>
      </c>
      <c r="M1110">
        <f>2954/(152/365*1000)</f>
        <v>7.0934868421052633</v>
      </c>
    </row>
    <row r="1111" spans="2:13" hidden="1" x14ac:dyDescent="0.25">
      <c r="B1111">
        <v>1981</v>
      </c>
      <c r="C1111" t="s">
        <v>85</v>
      </c>
      <c r="D1111" t="s">
        <v>5</v>
      </c>
      <c r="E1111" t="s">
        <v>6</v>
      </c>
      <c r="F1111">
        <f t="shared" si="8"/>
        <v>57887.61002031144</v>
      </c>
      <c r="G1111" t="s">
        <v>166</v>
      </c>
      <c r="K1111" s="7">
        <v>1.125</v>
      </c>
      <c r="L1111" s="7" t="s">
        <v>324</v>
      </c>
      <c r="M1111">
        <f t="shared" ref="M1111:M1145" si="10">2954/(152/365*1000)</f>
        <v>7.0934868421052633</v>
      </c>
    </row>
    <row r="1112" spans="2:13" hidden="1" x14ac:dyDescent="0.25">
      <c r="B1112">
        <v>1982</v>
      </c>
      <c r="C1112" t="s">
        <v>85</v>
      </c>
      <c r="D1112" t="s">
        <v>5</v>
      </c>
      <c r="E1112" t="s">
        <v>6</v>
      </c>
      <c r="F1112">
        <f t="shared" si="8"/>
        <v>42348.002708192274</v>
      </c>
      <c r="G1112" t="s">
        <v>166</v>
      </c>
      <c r="K1112" s="6">
        <f>823/1000</f>
        <v>0.82299999999999995</v>
      </c>
      <c r="L1112" s="6" t="s">
        <v>325</v>
      </c>
      <c r="M1112">
        <f t="shared" si="10"/>
        <v>7.0934868421052633</v>
      </c>
    </row>
    <row r="1113" spans="2:13" hidden="1" x14ac:dyDescent="0.25">
      <c r="B1113">
        <v>1983</v>
      </c>
      <c r="C1113" t="s">
        <v>85</v>
      </c>
      <c r="D1113" t="s">
        <v>5</v>
      </c>
      <c r="E1113" t="s">
        <v>6</v>
      </c>
      <c r="F1113">
        <f t="shared" si="8"/>
        <v>54748.815165876775</v>
      </c>
      <c r="G1113" t="s">
        <v>166</v>
      </c>
      <c r="K1113" s="7">
        <v>1.0640000000000001</v>
      </c>
      <c r="L1113" s="7" t="s">
        <v>326</v>
      </c>
      <c r="M1113">
        <f t="shared" si="10"/>
        <v>7.0934868421052633</v>
      </c>
    </row>
    <row r="1114" spans="2:13" hidden="1" x14ac:dyDescent="0.25">
      <c r="B1114">
        <v>1984</v>
      </c>
      <c r="C1114" t="s">
        <v>85</v>
      </c>
      <c r="D1114" t="s">
        <v>5</v>
      </c>
      <c r="E1114" t="s">
        <v>6</v>
      </c>
      <c r="F1114">
        <f t="shared" si="8"/>
        <v>59534.190927555857</v>
      </c>
      <c r="G1114" t="s">
        <v>166</v>
      </c>
      <c r="K1114" s="6">
        <v>1.157</v>
      </c>
      <c r="L1114" s="6" t="s">
        <v>327</v>
      </c>
      <c r="M1114">
        <f t="shared" si="10"/>
        <v>7.0934868421052633</v>
      </c>
    </row>
    <row r="1115" spans="2:13" hidden="1" x14ac:dyDescent="0.25">
      <c r="B1115">
        <v>1985</v>
      </c>
      <c r="C1115" t="s">
        <v>85</v>
      </c>
      <c r="D1115" t="s">
        <v>5</v>
      </c>
      <c r="E1115" t="s">
        <v>6</v>
      </c>
      <c r="F1115">
        <f t="shared" si="8"/>
        <v>52639.133378469865</v>
      </c>
      <c r="G1115" t="s">
        <v>166</v>
      </c>
      <c r="K1115" s="7">
        <v>1.0229999999999999</v>
      </c>
      <c r="L1115" s="7" t="s">
        <v>328</v>
      </c>
      <c r="M1115">
        <f t="shared" si="10"/>
        <v>7.0934868421052633</v>
      </c>
    </row>
    <row r="1116" spans="2:13" hidden="1" x14ac:dyDescent="0.25">
      <c r="B1116">
        <v>1986</v>
      </c>
      <c r="C1116" t="s">
        <v>85</v>
      </c>
      <c r="D1116" t="s">
        <v>5</v>
      </c>
      <c r="E1116" t="s">
        <v>6</v>
      </c>
      <c r="F1116">
        <f t="shared" si="8"/>
        <v>73015.572105619518</v>
      </c>
      <c r="G1116" t="s">
        <v>166</v>
      </c>
      <c r="K1116" s="6">
        <v>1.419</v>
      </c>
      <c r="L1116" s="6" t="s">
        <v>329</v>
      </c>
      <c r="M1116">
        <f t="shared" si="10"/>
        <v>7.0934868421052633</v>
      </c>
    </row>
    <row r="1117" spans="2:13" hidden="1" x14ac:dyDescent="0.25">
      <c r="B1117">
        <v>1987</v>
      </c>
      <c r="C1117" t="s">
        <v>85</v>
      </c>
      <c r="D1117" t="s">
        <v>5</v>
      </c>
      <c r="E1117" t="s">
        <v>6</v>
      </c>
      <c r="F1117">
        <f t="shared" si="8"/>
        <v>81557.210561949891</v>
      </c>
      <c r="G1117" t="s">
        <v>166</v>
      </c>
      <c r="K1117" s="7">
        <v>1.585</v>
      </c>
      <c r="L1117" s="7" t="s">
        <v>330</v>
      </c>
      <c r="M1117">
        <f t="shared" si="10"/>
        <v>7.0934868421052633</v>
      </c>
    </row>
    <row r="1118" spans="2:13" hidden="1" x14ac:dyDescent="0.25">
      <c r="B1118">
        <v>1988</v>
      </c>
      <c r="C1118" t="s">
        <v>85</v>
      </c>
      <c r="D1118" t="s">
        <v>5</v>
      </c>
      <c r="E1118" t="s">
        <v>6</v>
      </c>
      <c r="F1118">
        <f t="shared" si="8"/>
        <v>76771.834800270823</v>
      </c>
      <c r="G1118" t="s">
        <v>166</v>
      </c>
      <c r="K1118" s="6">
        <v>1.492</v>
      </c>
      <c r="L1118" s="6" t="s">
        <v>331</v>
      </c>
      <c r="M1118">
        <f t="shared" si="10"/>
        <v>7.0934868421052633</v>
      </c>
    </row>
    <row r="1119" spans="2:13" hidden="1" x14ac:dyDescent="0.25">
      <c r="B1119">
        <v>1989</v>
      </c>
      <c r="C1119" t="s">
        <v>85</v>
      </c>
      <c r="D1119" t="s">
        <v>5</v>
      </c>
      <c r="E1119" t="s">
        <v>6</v>
      </c>
      <c r="F1119">
        <f t="shared" si="8"/>
        <v>91745.429925524702</v>
      </c>
      <c r="G1119" t="s">
        <v>166</v>
      </c>
      <c r="K1119" s="7">
        <v>1.7829999999999999</v>
      </c>
      <c r="L1119" s="7" t="s">
        <v>332</v>
      </c>
      <c r="M1119">
        <f t="shared" si="10"/>
        <v>7.0934868421052633</v>
      </c>
    </row>
    <row r="1120" spans="2:13" hidden="1" x14ac:dyDescent="0.25">
      <c r="B1120">
        <v>1990</v>
      </c>
      <c r="C1120" t="s">
        <v>85</v>
      </c>
      <c r="D1120" t="s">
        <v>5</v>
      </c>
      <c r="E1120" t="s">
        <v>6</v>
      </c>
      <c r="F1120">
        <f t="shared" si="8"/>
        <v>60460.392687880842</v>
      </c>
      <c r="G1120" t="s">
        <v>166</v>
      </c>
      <c r="K1120" s="6">
        <v>1.175</v>
      </c>
      <c r="L1120" s="6" t="s">
        <v>333</v>
      </c>
      <c r="M1120">
        <f t="shared" si="10"/>
        <v>7.0934868421052633</v>
      </c>
    </row>
    <row r="1121" spans="2:13" hidden="1" x14ac:dyDescent="0.25">
      <c r="B1121">
        <v>1991</v>
      </c>
      <c r="C1121" t="s">
        <v>85</v>
      </c>
      <c r="D1121" t="s">
        <v>5</v>
      </c>
      <c r="E1121" t="s">
        <v>6</v>
      </c>
      <c r="F1121">
        <f t="shared" si="8"/>
        <v>9776.5741367637092</v>
      </c>
      <c r="G1121" t="s">
        <v>166</v>
      </c>
      <c r="K1121" s="7">
        <f>190/1000</f>
        <v>0.19</v>
      </c>
      <c r="L1121" s="7" t="s">
        <v>334</v>
      </c>
      <c r="M1121">
        <f t="shared" si="10"/>
        <v>7.0934868421052633</v>
      </c>
    </row>
    <row r="1122" spans="2:13" hidden="1" x14ac:dyDescent="0.25">
      <c r="B1122">
        <v>1992</v>
      </c>
      <c r="C1122" t="s">
        <v>85</v>
      </c>
      <c r="D1122" t="s">
        <v>5</v>
      </c>
      <c r="E1122" t="s">
        <v>6</v>
      </c>
      <c r="F1122">
        <f t="shared" si="8"/>
        <v>54440.081245768451</v>
      </c>
      <c r="G1122" t="s">
        <v>166</v>
      </c>
      <c r="K1122" s="6">
        <v>1.0580000000000001</v>
      </c>
      <c r="L1122" s="6" t="s">
        <v>335</v>
      </c>
      <c r="M1122">
        <f t="shared" si="10"/>
        <v>7.0934868421052633</v>
      </c>
    </row>
    <row r="1123" spans="2:13" hidden="1" x14ac:dyDescent="0.25">
      <c r="B1123">
        <v>1993</v>
      </c>
      <c r="C1123" t="s">
        <v>85</v>
      </c>
      <c r="D1123" t="s">
        <v>5</v>
      </c>
      <c r="E1123" t="s">
        <v>6</v>
      </c>
      <c r="F1123">
        <f t="shared" ref="F1123:F1181" si="11">K1123*365/M1123*1000</f>
        <v>95295.870006770492</v>
      </c>
      <c r="G1123" t="s">
        <v>166</v>
      </c>
      <c r="K1123" s="7">
        <v>1.8520000000000001</v>
      </c>
      <c r="L1123" s="7" t="s">
        <v>336</v>
      </c>
      <c r="M1123">
        <f t="shared" si="10"/>
        <v>7.0934868421052633</v>
      </c>
    </row>
    <row r="1124" spans="2:13" hidden="1" x14ac:dyDescent="0.25">
      <c r="B1124">
        <v>1994</v>
      </c>
      <c r="C1124" t="s">
        <v>85</v>
      </c>
      <c r="D1124" t="s">
        <v>5</v>
      </c>
      <c r="E1124" t="s">
        <v>6</v>
      </c>
      <c r="F1124">
        <f t="shared" si="11"/>
        <v>104197.6980365606</v>
      </c>
      <c r="G1124" t="s">
        <v>166</v>
      </c>
      <c r="K1124" s="6">
        <v>2.0249999999999999</v>
      </c>
      <c r="L1124" s="6" t="s">
        <v>337</v>
      </c>
      <c r="M1124">
        <f t="shared" si="10"/>
        <v>7.0934868421052633</v>
      </c>
    </row>
    <row r="1125" spans="2:13" hidden="1" x14ac:dyDescent="0.25">
      <c r="B1125">
        <v>1995</v>
      </c>
      <c r="C1125" t="s">
        <v>85</v>
      </c>
      <c r="D1125" t="s">
        <v>5</v>
      </c>
      <c r="E1125" t="s">
        <v>6</v>
      </c>
      <c r="F1125">
        <f t="shared" si="11"/>
        <v>105844.27894380501</v>
      </c>
      <c r="G1125" t="s">
        <v>166</v>
      </c>
      <c r="K1125" s="7">
        <v>2.0569999999999999</v>
      </c>
      <c r="L1125" s="7" t="s">
        <v>273</v>
      </c>
      <c r="M1125">
        <f t="shared" si="10"/>
        <v>7.0934868421052633</v>
      </c>
    </row>
    <row r="1126" spans="2:13" hidden="1" x14ac:dyDescent="0.25">
      <c r="B1126">
        <v>1996</v>
      </c>
      <c r="C1126" t="s">
        <v>85</v>
      </c>
      <c r="D1126" t="s">
        <v>5</v>
      </c>
      <c r="E1126" t="s">
        <v>6</v>
      </c>
      <c r="F1126">
        <f t="shared" si="11"/>
        <v>106101.55721056195</v>
      </c>
      <c r="G1126" t="s">
        <v>166</v>
      </c>
      <c r="K1126" s="6">
        <v>2.0619999999999998</v>
      </c>
      <c r="L1126" s="6" t="s">
        <v>338</v>
      </c>
      <c r="M1126">
        <f t="shared" si="10"/>
        <v>7.0934868421052633</v>
      </c>
    </row>
    <row r="1127" spans="2:13" hidden="1" x14ac:dyDescent="0.25">
      <c r="B1127">
        <v>1997</v>
      </c>
      <c r="C1127" t="s">
        <v>85</v>
      </c>
      <c r="D1127" t="s">
        <v>5</v>
      </c>
      <c r="E1127" t="s">
        <v>6</v>
      </c>
      <c r="F1127">
        <f t="shared" si="11"/>
        <v>103271.49627623563</v>
      </c>
      <c r="G1127" t="s">
        <v>166</v>
      </c>
      <c r="K1127" s="7">
        <v>2.0070000000000001</v>
      </c>
      <c r="L1127" s="7" t="s">
        <v>339</v>
      </c>
      <c r="M1127">
        <f t="shared" si="10"/>
        <v>7.0934868421052633</v>
      </c>
    </row>
    <row r="1128" spans="2:13" hidden="1" x14ac:dyDescent="0.25">
      <c r="B1128">
        <v>1998</v>
      </c>
      <c r="C1128" t="s">
        <v>85</v>
      </c>
      <c r="D1128" t="s">
        <v>5</v>
      </c>
      <c r="E1128" t="s">
        <v>6</v>
      </c>
      <c r="F1128">
        <f t="shared" si="11"/>
        <v>107285.03723764386</v>
      </c>
      <c r="G1128" t="s">
        <v>166</v>
      </c>
      <c r="K1128" s="6">
        <v>2.085</v>
      </c>
      <c r="L1128" s="6" t="s">
        <v>340</v>
      </c>
      <c r="M1128">
        <f t="shared" si="10"/>
        <v>7.0934868421052633</v>
      </c>
    </row>
    <row r="1129" spans="2:13" hidden="1" x14ac:dyDescent="0.25">
      <c r="B1129">
        <v>1999</v>
      </c>
      <c r="C1129" t="s">
        <v>85</v>
      </c>
      <c r="D1129" t="s">
        <v>5</v>
      </c>
      <c r="E1129" t="s">
        <v>6</v>
      </c>
      <c r="F1129">
        <f t="shared" si="11"/>
        <v>97662.830060934328</v>
      </c>
      <c r="G1129" t="s">
        <v>166</v>
      </c>
      <c r="K1129" s="7">
        <v>1.8979999999999999</v>
      </c>
      <c r="L1129" s="7" t="s">
        <v>341</v>
      </c>
      <c r="M1129">
        <f t="shared" si="10"/>
        <v>7.0934868421052633</v>
      </c>
    </row>
    <row r="1130" spans="2:13" hidden="1" x14ac:dyDescent="0.25">
      <c r="B1130">
        <v>2000</v>
      </c>
      <c r="C1130" t="s">
        <v>85</v>
      </c>
      <c r="D1130" t="s">
        <v>5</v>
      </c>
      <c r="E1130" t="s">
        <v>6</v>
      </c>
      <c r="F1130">
        <f t="shared" si="11"/>
        <v>106976.30331753555</v>
      </c>
      <c r="G1130" t="s">
        <v>166</v>
      </c>
      <c r="K1130" s="6">
        <v>2.0790000000000002</v>
      </c>
      <c r="L1130" s="6" t="s">
        <v>342</v>
      </c>
      <c r="M1130">
        <f t="shared" si="10"/>
        <v>7.0934868421052633</v>
      </c>
    </row>
    <row r="1131" spans="2:13" hidden="1" x14ac:dyDescent="0.25">
      <c r="B1131">
        <v>2001</v>
      </c>
      <c r="C1131" t="s">
        <v>85</v>
      </c>
      <c r="D1131" t="s">
        <v>5</v>
      </c>
      <c r="E1131" t="s">
        <v>6</v>
      </c>
      <c r="F1131">
        <f t="shared" si="11"/>
        <v>102808.39539607313</v>
      </c>
      <c r="G1131" t="s">
        <v>166</v>
      </c>
      <c r="K1131" s="7">
        <v>1.998</v>
      </c>
      <c r="L1131" s="7" t="s">
        <v>343</v>
      </c>
      <c r="M1131">
        <f t="shared" si="10"/>
        <v>7.0934868421052633</v>
      </c>
    </row>
    <row r="1132" spans="2:13" hidden="1" x14ac:dyDescent="0.25">
      <c r="B1132">
        <v>2002</v>
      </c>
      <c r="C1132" t="s">
        <v>85</v>
      </c>
      <c r="D1132" t="s">
        <v>5</v>
      </c>
      <c r="E1132" t="s">
        <v>6</v>
      </c>
      <c r="F1132">
        <f t="shared" si="11"/>
        <v>97457.007447528769</v>
      </c>
      <c r="G1132" t="s">
        <v>166</v>
      </c>
      <c r="K1132" s="6">
        <v>1.8939999999999999</v>
      </c>
      <c r="L1132" s="6" t="s">
        <v>344</v>
      </c>
      <c r="M1132">
        <f t="shared" si="10"/>
        <v>7.0934868421052633</v>
      </c>
    </row>
    <row r="1133" spans="2:13" hidden="1" x14ac:dyDescent="0.25">
      <c r="B1133">
        <v>2003</v>
      </c>
      <c r="C1133" t="s">
        <v>85</v>
      </c>
      <c r="D1133" t="s">
        <v>5</v>
      </c>
      <c r="E1133" t="s">
        <v>6</v>
      </c>
      <c r="F1133">
        <f t="shared" si="11"/>
        <v>109909.27555856467</v>
      </c>
      <c r="G1133" t="s">
        <v>166</v>
      </c>
      <c r="K1133" s="7">
        <v>2.1360000000000001</v>
      </c>
      <c r="L1133" s="7" t="s">
        <v>312</v>
      </c>
      <c r="M1133">
        <f t="shared" si="10"/>
        <v>7.0934868421052633</v>
      </c>
    </row>
    <row r="1134" spans="2:13" hidden="1" x14ac:dyDescent="0.25">
      <c r="B1134">
        <v>2004</v>
      </c>
      <c r="C1134" t="s">
        <v>85</v>
      </c>
      <c r="D1134" t="s">
        <v>5</v>
      </c>
      <c r="E1134" t="s">
        <v>6</v>
      </c>
      <c r="F1134">
        <f t="shared" si="11"/>
        <v>122258.63236289777</v>
      </c>
      <c r="G1134" t="s">
        <v>166</v>
      </c>
      <c r="K1134" s="6">
        <v>2.3759999999999999</v>
      </c>
      <c r="L1134" s="6" t="s">
        <v>345</v>
      </c>
      <c r="M1134">
        <f t="shared" si="10"/>
        <v>7.0934868421052633</v>
      </c>
    </row>
    <row r="1135" spans="2:13" hidden="1" x14ac:dyDescent="0.25">
      <c r="B1135">
        <v>2005</v>
      </c>
      <c r="C1135" t="s">
        <v>85</v>
      </c>
      <c r="D1135" t="s">
        <v>5</v>
      </c>
      <c r="E1135" t="s">
        <v>6</v>
      </c>
      <c r="F1135">
        <f t="shared" si="11"/>
        <v>130131.3473256601</v>
      </c>
      <c r="G1135" t="s">
        <v>166</v>
      </c>
      <c r="K1135" s="7">
        <v>2.5289999999999999</v>
      </c>
      <c r="L1135" s="7" t="s">
        <v>346</v>
      </c>
      <c r="M1135">
        <f t="shared" si="10"/>
        <v>7.0934868421052633</v>
      </c>
    </row>
    <row r="1136" spans="2:13" hidden="1" x14ac:dyDescent="0.25">
      <c r="B1136">
        <v>2006</v>
      </c>
      <c r="C1136" t="s">
        <v>85</v>
      </c>
      <c r="D1136" t="s">
        <v>5</v>
      </c>
      <c r="E1136" t="s">
        <v>6</v>
      </c>
      <c r="F1136">
        <f t="shared" si="11"/>
        <v>130440.08124576845</v>
      </c>
      <c r="G1136" t="s">
        <v>166</v>
      </c>
      <c r="K1136" s="6">
        <v>2.5350000000000001</v>
      </c>
      <c r="L1136" s="6" t="s">
        <v>338</v>
      </c>
      <c r="M1136">
        <f t="shared" si="10"/>
        <v>7.0934868421052633</v>
      </c>
    </row>
    <row r="1137" spans="2:13" hidden="1" x14ac:dyDescent="0.25">
      <c r="B1137">
        <v>2007</v>
      </c>
      <c r="C1137" t="s">
        <v>85</v>
      </c>
      <c r="D1137" t="s">
        <v>5</v>
      </c>
      <c r="E1137" t="s">
        <v>6</v>
      </c>
      <c r="F1137">
        <f t="shared" si="11"/>
        <v>126786.72985781991</v>
      </c>
      <c r="G1137" t="s">
        <v>166</v>
      </c>
      <c r="K1137" s="7">
        <v>2.464</v>
      </c>
      <c r="L1137" s="7" t="s">
        <v>347</v>
      </c>
      <c r="M1137">
        <f t="shared" si="10"/>
        <v>7.0934868421052633</v>
      </c>
    </row>
    <row r="1138" spans="2:13" hidden="1" x14ac:dyDescent="0.25">
      <c r="B1138">
        <v>2008</v>
      </c>
      <c r="C1138" t="s">
        <v>85</v>
      </c>
      <c r="D1138" t="s">
        <v>5</v>
      </c>
      <c r="E1138" t="s">
        <v>6</v>
      </c>
      <c r="F1138">
        <f t="shared" si="11"/>
        <v>133064.31956668923</v>
      </c>
      <c r="G1138" t="s">
        <v>166</v>
      </c>
      <c r="K1138" s="6">
        <v>2.5859999999999999</v>
      </c>
      <c r="L1138" s="6" t="s">
        <v>348</v>
      </c>
      <c r="M1138">
        <f t="shared" si="10"/>
        <v>7.0934868421052633</v>
      </c>
    </row>
    <row r="1139" spans="2:13" hidden="1" x14ac:dyDescent="0.25">
      <c r="B1139">
        <v>2009</v>
      </c>
      <c r="C1139" t="s">
        <v>85</v>
      </c>
      <c r="D1139" t="s">
        <v>5</v>
      </c>
      <c r="E1139" t="s">
        <v>6</v>
      </c>
      <c r="F1139">
        <f t="shared" si="11"/>
        <v>120920.78537576168</v>
      </c>
      <c r="G1139" t="s">
        <v>166</v>
      </c>
      <c r="K1139" s="7">
        <v>2.35</v>
      </c>
      <c r="L1139" s="7" t="s">
        <v>349</v>
      </c>
      <c r="M1139">
        <f t="shared" si="10"/>
        <v>7.0934868421052633</v>
      </c>
    </row>
    <row r="1140" spans="2:13" hidden="1" x14ac:dyDescent="0.25">
      <c r="B1140">
        <v>2010</v>
      </c>
      <c r="C1140" t="s">
        <v>85</v>
      </c>
      <c r="D1140" t="s">
        <v>5</v>
      </c>
      <c r="E1140" t="s">
        <v>6</v>
      </c>
      <c r="F1140">
        <f t="shared" si="11"/>
        <v>118348.00270819227</v>
      </c>
      <c r="G1140" t="s">
        <v>166</v>
      </c>
      <c r="K1140" s="6">
        <v>2.2999999999999998</v>
      </c>
      <c r="L1140" s="6" t="s">
        <v>350</v>
      </c>
      <c r="M1140">
        <f t="shared" si="10"/>
        <v>7.0934868421052633</v>
      </c>
    </row>
    <row r="1141" spans="2:13" hidden="1" x14ac:dyDescent="0.25">
      <c r="B1141">
        <v>2011</v>
      </c>
      <c r="C1141" t="s">
        <v>85</v>
      </c>
      <c r="D1141" t="s">
        <v>5</v>
      </c>
      <c r="E1141" t="s">
        <v>6</v>
      </c>
      <c r="F1141">
        <f t="shared" si="11"/>
        <v>130182.80297901151</v>
      </c>
      <c r="G1141" t="s">
        <v>166</v>
      </c>
      <c r="K1141" s="7">
        <v>2.5299999999999998</v>
      </c>
      <c r="L1141" s="7" t="s">
        <v>351</v>
      </c>
      <c r="M1141">
        <f t="shared" si="10"/>
        <v>7.0934868421052633</v>
      </c>
    </row>
    <row r="1142" spans="2:13" hidden="1" x14ac:dyDescent="0.25">
      <c r="B1142">
        <v>2012</v>
      </c>
      <c r="C1142" t="s">
        <v>85</v>
      </c>
      <c r="D1142" t="s">
        <v>5</v>
      </c>
      <c r="E1142" t="s">
        <v>6</v>
      </c>
      <c r="F1142">
        <f t="shared" si="11"/>
        <v>135585.64658090725</v>
      </c>
      <c r="G1142" t="s">
        <v>166</v>
      </c>
      <c r="K1142" s="6">
        <v>2.6349999999999998</v>
      </c>
      <c r="L1142" s="6" t="s">
        <v>352</v>
      </c>
      <c r="M1142">
        <f t="shared" si="10"/>
        <v>7.0934868421052633</v>
      </c>
    </row>
    <row r="1143" spans="2:13" hidden="1" x14ac:dyDescent="0.25">
      <c r="B1143">
        <v>2013</v>
      </c>
      <c r="C1143" t="s">
        <v>85</v>
      </c>
      <c r="D1143" t="s">
        <v>5</v>
      </c>
      <c r="E1143" t="s">
        <v>6</v>
      </c>
      <c r="F1143">
        <f t="shared" si="11"/>
        <v>136357.48138117808</v>
      </c>
      <c r="G1143" t="s">
        <v>166</v>
      </c>
      <c r="K1143" s="7">
        <v>2.65</v>
      </c>
      <c r="L1143" s="7" t="s">
        <v>322</v>
      </c>
      <c r="M1143">
        <f t="shared" si="10"/>
        <v>7.0934868421052633</v>
      </c>
    </row>
    <row r="1144" spans="2:13" hidden="1" x14ac:dyDescent="0.25">
      <c r="B1144">
        <v>2014</v>
      </c>
      <c r="C1144" t="s">
        <v>85</v>
      </c>
      <c r="D1144" t="s">
        <v>5</v>
      </c>
      <c r="E1144" t="s">
        <v>6</v>
      </c>
      <c r="F1144">
        <f t="shared" si="11"/>
        <v>134710.90047393364</v>
      </c>
      <c r="G1144" t="s">
        <v>166</v>
      </c>
      <c r="K1144" s="6">
        <v>2.6179999999999999</v>
      </c>
      <c r="L1144" s="6" t="s">
        <v>353</v>
      </c>
      <c r="M1144">
        <f t="shared" si="10"/>
        <v>7.0934868421052633</v>
      </c>
    </row>
    <row r="1145" spans="2:13" hidden="1" x14ac:dyDescent="0.25">
      <c r="B1145">
        <v>2015</v>
      </c>
      <c r="C1145" t="s">
        <v>85</v>
      </c>
      <c r="D1145" t="s">
        <v>5</v>
      </c>
      <c r="E1145" t="s">
        <v>6</v>
      </c>
      <c r="F1145">
        <f t="shared" si="11"/>
        <v>131777.92823290455</v>
      </c>
      <c r="G1145" t="s">
        <v>166</v>
      </c>
      <c r="K1145" s="7">
        <v>2.5609999999999999</v>
      </c>
      <c r="L1145" s="7" t="s">
        <v>354</v>
      </c>
      <c r="M1145">
        <f t="shared" si="10"/>
        <v>7.0934868421052633</v>
      </c>
    </row>
    <row r="1146" spans="2:13" hidden="1" x14ac:dyDescent="0.25">
      <c r="B1146">
        <v>1980</v>
      </c>
      <c r="C1146" t="s">
        <v>87</v>
      </c>
      <c r="D1146" t="s">
        <v>5</v>
      </c>
      <c r="E1146" t="s">
        <v>6</v>
      </c>
      <c r="F1146">
        <f t="shared" si="11"/>
        <v>107104.38247011953</v>
      </c>
      <c r="G1146" t="s">
        <v>166</v>
      </c>
      <c r="K1146" s="6">
        <v>2.1680000000000001</v>
      </c>
      <c r="L1146" s="6" t="s">
        <v>54</v>
      </c>
      <c r="M1146">
        <f>2510/(124*1000/365)</f>
        <v>7.3883064516129027</v>
      </c>
    </row>
    <row r="1147" spans="2:13" hidden="1" x14ac:dyDescent="0.25">
      <c r="B1147">
        <v>1981</v>
      </c>
      <c r="C1147" t="s">
        <v>87</v>
      </c>
      <c r="D1147" t="s">
        <v>5</v>
      </c>
      <c r="E1147" t="s">
        <v>6</v>
      </c>
      <c r="F1147">
        <f t="shared" si="11"/>
        <v>103843.82470119522</v>
      </c>
      <c r="G1147" t="s">
        <v>166</v>
      </c>
      <c r="K1147" s="7">
        <v>2.1019999999999999</v>
      </c>
      <c r="L1147" s="7" t="s">
        <v>355</v>
      </c>
      <c r="M1147">
        <f t="shared" ref="M1147:M1181" si="12">2510/(124*1000/365)</f>
        <v>7.3883064516129027</v>
      </c>
    </row>
    <row r="1148" spans="2:13" hidden="1" x14ac:dyDescent="0.25">
      <c r="B1148">
        <v>1982</v>
      </c>
      <c r="C1148" t="s">
        <v>87</v>
      </c>
      <c r="D1148" t="s">
        <v>5</v>
      </c>
      <c r="E1148" t="s">
        <v>6</v>
      </c>
      <c r="F1148">
        <f t="shared" si="11"/>
        <v>93617.52988047809</v>
      </c>
      <c r="G1148" t="s">
        <v>166</v>
      </c>
      <c r="K1148" s="6">
        <v>1.895</v>
      </c>
      <c r="L1148" s="6" t="s">
        <v>356</v>
      </c>
      <c r="M1148">
        <f t="shared" si="12"/>
        <v>7.3883064516129027</v>
      </c>
    </row>
    <row r="1149" spans="2:13" hidden="1" x14ac:dyDescent="0.25">
      <c r="B1149">
        <v>1983</v>
      </c>
      <c r="C1149" t="s">
        <v>87</v>
      </c>
      <c r="D1149" t="s">
        <v>5</v>
      </c>
      <c r="E1149" t="s">
        <v>6</v>
      </c>
      <c r="F1149">
        <f t="shared" si="11"/>
        <v>88973.705179282872</v>
      </c>
      <c r="G1149" t="s">
        <v>166</v>
      </c>
      <c r="K1149" s="7">
        <v>1.8009999999999999</v>
      </c>
      <c r="L1149" s="7" t="s">
        <v>357</v>
      </c>
      <c r="M1149">
        <f t="shared" si="12"/>
        <v>7.3883064516129027</v>
      </c>
    </row>
    <row r="1150" spans="2:13" hidden="1" x14ac:dyDescent="0.25">
      <c r="B1150">
        <v>1984</v>
      </c>
      <c r="C1150" t="s">
        <v>87</v>
      </c>
      <c r="D1150" t="s">
        <v>5</v>
      </c>
      <c r="E1150" t="s">
        <v>6</v>
      </c>
      <c r="F1150">
        <f t="shared" si="11"/>
        <v>88825.498007968141</v>
      </c>
      <c r="G1150" t="s">
        <v>166</v>
      </c>
      <c r="K1150" s="6">
        <v>1.798</v>
      </c>
      <c r="L1150" s="6" t="s">
        <v>358</v>
      </c>
      <c r="M1150">
        <f t="shared" si="12"/>
        <v>7.3883064516129027</v>
      </c>
    </row>
    <row r="1151" spans="2:13" hidden="1" x14ac:dyDescent="0.25">
      <c r="B1151">
        <v>1985</v>
      </c>
      <c r="C1151" t="s">
        <v>87</v>
      </c>
      <c r="D1151" t="s">
        <v>5</v>
      </c>
      <c r="E1151" t="s">
        <v>6</v>
      </c>
      <c r="F1151">
        <f t="shared" si="11"/>
        <v>82847.808764940259</v>
      </c>
      <c r="G1151" t="s">
        <v>166</v>
      </c>
      <c r="K1151" s="7">
        <v>1.677</v>
      </c>
      <c r="L1151" s="7" t="s">
        <v>359</v>
      </c>
      <c r="M1151">
        <f t="shared" si="12"/>
        <v>7.3883064516129027</v>
      </c>
    </row>
    <row r="1152" spans="2:13" hidden="1" x14ac:dyDescent="0.25">
      <c r="B1152">
        <v>1986</v>
      </c>
      <c r="C1152" t="s">
        <v>87</v>
      </c>
      <c r="D1152" t="s">
        <v>5</v>
      </c>
      <c r="E1152" t="s">
        <v>6</v>
      </c>
      <c r="F1152">
        <f t="shared" si="11"/>
        <v>88282.071713147423</v>
      </c>
      <c r="G1152" t="s">
        <v>166</v>
      </c>
      <c r="K1152" s="6">
        <v>1.7869999999999999</v>
      </c>
      <c r="L1152" s="6" t="s">
        <v>360</v>
      </c>
      <c r="M1152">
        <f t="shared" si="12"/>
        <v>7.3883064516129027</v>
      </c>
    </row>
    <row r="1153" spans="2:13" hidden="1" x14ac:dyDescent="0.25">
      <c r="B1153">
        <v>1987</v>
      </c>
      <c r="C1153" t="s">
        <v>87</v>
      </c>
      <c r="D1153" t="s">
        <v>5</v>
      </c>
      <c r="E1153" t="s">
        <v>6</v>
      </c>
      <c r="F1153">
        <f t="shared" si="11"/>
        <v>86552.988047808773</v>
      </c>
      <c r="G1153" t="s">
        <v>166</v>
      </c>
      <c r="K1153" s="7">
        <v>1.752</v>
      </c>
      <c r="L1153" s="7" t="s">
        <v>361</v>
      </c>
      <c r="M1153">
        <f t="shared" si="12"/>
        <v>7.3883064516129027</v>
      </c>
    </row>
    <row r="1154" spans="2:13" hidden="1" x14ac:dyDescent="0.25">
      <c r="B1154">
        <v>1988</v>
      </c>
      <c r="C1154" t="s">
        <v>87</v>
      </c>
      <c r="D1154" t="s">
        <v>5</v>
      </c>
      <c r="E1154" t="s">
        <v>6</v>
      </c>
      <c r="F1154">
        <f t="shared" si="11"/>
        <v>94012.749003984063</v>
      </c>
      <c r="G1154" t="s">
        <v>166</v>
      </c>
      <c r="K1154" s="6">
        <v>1.903</v>
      </c>
      <c r="L1154" s="6" t="s">
        <v>362</v>
      </c>
      <c r="M1154">
        <f t="shared" si="12"/>
        <v>7.3883064516129027</v>
      </c>
    </row>
    <row r="1155" spans="2:13" hidden="1" x14ac:dyDescent="0.25">
      <c r="B1155">
        <v>1989</v>
      </c>
      <c r="C1155" t="s">
        <v>87</v>
      </c>
      <c r="D1155" t="s">
        <v>5</v>
      </c>
      <c r="E1155" t="s">
        <v>6</v>
      </c>
      <c r="F1155">
        <f t="shared" si="11"/>
        <v>94210.358565737071</v>
      </c>
      <c r="G1155" t="s">
        <v>166</v>
      </c>
      <c r="K1155" s="7">
        <v>1.907</v>
      </c>
      <c r="L1155" s="7" t="s">
        <v>363</v>
      </c>
      <c r="M1155">
        <f t="shared" si="12"/>
        <v>7.3883064516129027</v>
      </c>
    </row>
    <row r="1156" spans="2:13" hidden="1" x14ac:dyDescent="0.25">
      <c r="B1156">
        <v>1990</v>
      </c>
      <c r="C1156" t="s">
        <v>87</v>
      </c>
      <c r="D1156" t="s">
        <v>5</v>
      </c>
      <c r="E1156" t="s">
        <v>6</v>
      </c>
      <c r="F1156">
        <f t="shared" si="11"/>
        <v>105572.90836653387</v>
      </c>
      <c r="G1156" t="s">
        <v>166</v>
      </c>
      <c r="K1156" s="6">
        <v>2.137</v>
      </c>
      <c r="L1156" s="6" t="s">
        <v>364</v>
      </c>
      <c r="M1156">
        <f t="shared" si="12"/>
        <v>7.3883064516129027</v>
      </c>
    </row>
    <row r="1157" spans="2:13" hidden="1" x14ac:dyDescent="0.25">
      <c r="B1157">
        <v>1991</v>
      </c>
      <c r="C1157" t="s">
        <v>87</v>
      </c>
      <c r="D1157" t="s">
        <v>5</v>
      </c>
      <c r="E1157" t="s">
        <v>6</v>
      </c>
      <c r="F1157">
        <f t="shared" si="11"/>
        <v>117330.67729083665</v>
      </c>
      <c r="G1157" t="s">
        <v>166</v>
      </c>
      <c r="K1157" s="7">
        <v>2.375</v>
      </c>
      <c r="L1157" s="7" t="s">
        <v>365</v>
      </c>
      <c r="M1157">
        <f t="shared" si="12"/>
        <v>7.3883064516129027</v>
      </c>
    </row>
    <row r="1158" spans="2:13" hidden="1" x14ac:dyDescent="0.25">
      <c r="B1158">
        <v>1992</v>
      </c>
      <c r="C1158" t="s">
        <v>87</v>
      </c>
      <c r="D1158" t="s">
        <v>5</v>
      </c>
      <c r="E1158" t="s">
        <v>6</v>
      </c>
      <c r="F1158">
        <f t="shared" si="11"/>
        <v>117133.06772908366</v>
      </c>
      <c r="G1158" t="s">
        <v>166</v>
      </c>
      <c r="K1158" s="6">
        <v>2.371</v>
      </c>
      <c r="L1158" s="6" t="s">
        <v>358</v>
      </c>
      <c r="M1158">
        <f t="shared" si="12"/>
        <v>7.3883064516129027</v>
      </c>
    </row>
    <row r="1159" spans="2:13" hidden="1" x14ac:dyDescent="0.25">
      <c r="B1159">
        <v>1993</v>
      </c>
      <c r="C1159" t="s">
        <v>87</v>
      </c>
      <c r="D1159" t="s">
        <v>5</v>
      </c>
      <c r="E1159" t="s">
        <v>6</v>
      </c>
      <c r="F1159">
        <f t="shared" si="11"/>
        <v>121035.8565737052</v>
      </c>
      <c r="G1159" t="s">
        <v>166</v>
      </c>
      <c r="K1159" s="7">
        <v>2.4500000000000002</v>
      </c>
      <c r="L1159" s="7" t="s">
        <v>366</v>
      </c>
      <c r="M1159">
        <f t="shared" si="12"/>
        <v>7.3883064516129027</v>
      </c>
    </row>
    <row r="1160" spans="2:13" hidden="1" x14ac:dyDescent="0.25">
      <c r="B1160">
        <v>1994</v>
      </c>
      <c r="C1160" t="s">
        <v>87</v>
      </c>
      <c r="D1160" t="s">
        <v>5</v>
      </c>
      <c r="E1160" t="s">
        <v>6</v>
      </c>
      <c r="F1160">
        <f t="shared" si="11"/>
        <v>127853.38645418327</v>
      </c>
      <c r="G1160" t="s">
        <v>166</v>
      </c>
      <c r="K1160" s="6">
        <v>2.5880000000000001</v>
      </c>
      <c r="L1160" s="6" t="s">
        <v>367</v>
      </c>
      <c r="M1160">
        <f t="shared" si="12"/>
        <v>7.3883064516129027</v>
      </c>
    </row>
    <row r="1161" spans="2:13" hidden="1" x14ac:dyDescent="0.25">
      <c r="B1161">
        <v>1995</v>
      </c>
      <c r="C1161" t="s">
        <v>87</v>
      </c>
      <c r="D1161" t="s">
        <v>5</v>
      </c>
      <c r="E1161" t="s">
        <v>6</v>
      </c>
      <c r="F1161">
        <f t="shared" si="11"/>
        <v>135856.5737051793</v>
      </c>
      <c r="G1161" t="s">
        <v>166</v>
      </c>
      <c r="K1161" s="7">
        <v>2.75</v>
      </c>
      <c r="L1161" s="7" t="s">
        <v>368</v>
      </c>
      <c r="M1161">
        <f t="shared" si="12"/>
        <v>7.3883064516129027</v>
      </c>
    </row>
    <row r="1162" spans="2:13" hidden="1" x14ac:dyDescent="0.25">
      <c r="B1162">
        <v>1996</v>
      </c>
      <c r="C1162" t="s">
        <v>87</v>
      </c>
      <c r="D1162" t="s">
        <v>5</v>
      </c>
      <c r="E1162" t="s">
        <v>6</v>
      </c>
      <c r="F1162">
        <f t="shared" si="11"/>
        <v>145144.22310756976</v>
      </c>
      <c r="G1162" t="s">
        <v>166</v>
      </c>
      <c r="K1162" s="6">
        <v>2.9380000000000002</v>
      </c>
      <c r="L1162" s="6" t="s">
        <v>369</v>
      </c>
      <c r="M1162">
        <f t="shared" si="12"/>
        <v>7.3883064516129027</v>
      </c>
    </row>
    <row r="1163" spans="2:13" hidden="1" x14ac:dyDescent="0.25">
      <c r="B1163">
        <v>1997</v>
      </c>
      <c r="C1163" t="s">
        <v>87</v>
      </c>
      <c r="D1163" t="s">
        <v>5</v>
      </c>
      <c r="E1163" t="s">
        <v>6</v>
      </c>
      <c r="F1163">
        <f t="shared" si="11"/>
        <v>162039.84063745019</v>
      </c>
      <c r="G1163" t="s">
        <v>166</v>
      </c>
      <c r="K1163" s="7">
        <v>3.28</v>
      </c>
      <c r="L1163" s="7" t="s">
        <v>370</v>
      </c>
      <c r="M1163">
        <f t="shared" si="12"/>
        <v>7.3883064516129027</v>
      </c>
    </row>
    <row r="1164" spans="2:13" hidden="1" x14ac:dyDescent="0.25">
      <c r="B1164">
        <v>1998</v>
      </c>
      <c r="C1164" t="s">
        <v>87</v>
      </c>
      <c r="D1164" t="s">
        <v>5</v>
      </c>
      <c r="E1164" t="s">
        <v>6</v>
      </c>
      <c r="F1164">
        <f t="shared" si="11"/>
        <v>156457.3705179283</v>
      </c>
      <c r="G1164" t="s">
        <v>166</v>
      </c>
      <c r="K1164" s="6">
        <v>3.1669999999999998</v>
      </c>
      <c r="L1164" s="6" t="s">
        <v>371</v>
      </c>
      <c r="M1164">
        <f t="shared" si="12"/>
        <v>7.3883064516129027</v>
      </c>
    </row>
    <row r="1165" spans="2:13" hidden="1" x14ac:dyDescent="0.25">
      <c r="B1165">
        <v>1999</v>
      </c>
      <c r="C1165" t="s">
        <v>87</v>
      </c>
      <c r="D1165" t="s">
        <v>5</v>
      </c>
      <c r="E1165" t="s">
        <v>6</v>
      </c>
      <c r="F1165">
        <f t="shared" si="11"/>
        <v>139611.15537848609</v>
      </c>
      <c r="G1165" t="s">
        <v>166</v>
      </c>
      <c r="K1165" s="7">
        <v>2.8260000000000001</v>
      </c>
      <c r="L1165" s="7" t="s">
        <v>372</v>
      </c>
      <c r="M1165">
        <f t="shared" si="12"/>
        <v>7.3883064516129027</v>
      </c>
    </row>
    <row r="1166" spans="2:13" hidden="1" x14ac:dyDescent="0.25">
      <c r="B1166">
        <v>2000</v>
      </c>
      <c r="C1166" t="s">
        <v>87</v>
      </c>
      <c r="D1166" t="s">
        <v>5</v>
      </c>
      <c r="E1166" t="s">
        <v>6</v>
      </c>
      <c r="F1166">
        <f t="shared" si="11"/>
        <v>155864.54183266932</v>
      </c>
      <c r="G1166" t="s">
        <v>166</v>
      </c>
      <c r="K1166" s="6">
        <v>3.1549999999999998</v>
      </c>
      <c r="L1166" s="6" t="s">
        <v>370</v>
      </c>
      <c r="M1166">
        <f t="shared" si="12"/>
        <v>7.3883064516129027</v>
      </c>
    </row>
    <row r="1167" spans="2:13" hidden="1" x14ac:dyDescent="0.25">
      <c r="B1167">
        <v>2001</v>
      </c>
      <c r="C1167" t="s">
        <v>87</v>
      </c>
      <c r="D1167" t="s">
        <v>5</v>
      </c>
      <c r="E1167" t="s">
        <v>6</v>
      </c>
      <c r="F1167">
        <f t="shared" si="11"/>
        <v>148701.1952191235</v>
      </c>
      <c r="G1167" t="s">
        <v>166</v>
      </c>
      <c r="K1167" s="7">
        <v>3.01</v>
      </c>
      <c r="L1167" s="7" t="s">
        <v>373</v>
      </c>
      <c r="M1167">
        <f t="shared" si="12"/>
        <v>7.3883064516129027</v>
      </c>
    </row>
    <row r="1168" spans="2:13" hidden="1" x14ac:dyDescent="0.25">
      <c r="B1168">
        <v>2002</v>
      </c>
      <c r="C1168" t="s">
        <v>87</v>
      </c>
      <c r="D1168" t="s">
        <v>5</v>
      </c>
      <c r="E1168" t="s">
        <v>6</v>
      </c>
      <c r="F1168">
        <f t="shared" si="11"/>
        <v>128643.82470119523</v>
      </c>
      <c r="G1168" t="s">
        <v>166</v>
      </c>
      <c r="K1168" s="6">
        <v>2.6040000000000001</v>
      </c>
      <c r="L1168" s="6" t="s">
        <v>374</v>
      </c>
      <c r="M1168">
        <f t="shared" si="12"/>
        <v>7.3883064516129027</v>
      </c>
    </row>
    <row r="1169" spans="2:13" hidden="1" x14ac:dyDescent="0.25">
      <c r="B1169">
        <v>2003</v>
      </c>
      <c r="C1169" t="s">
        <v>87</v>
      </c>
      <c r="D1169" t="s">
        <v>5</v>
      </c>
      <c r="E1169" t="s">
        <v>6</v>
      </c>
      <c r="F1169">
        <f t="shared" si="11"/>
        <v>115354.58167330678</v>
      </c>
      <c r="G1169" t="s">
        <v>166</v>
      </c>
      <c r="K1169" s="7">
        <v>2.335</v>
      </c>
      <c r="L1169" s="7" t="s">
        <v>375</v>
      </c>
      <c r="M1169">
        <f t="shared" si="12"/>
        <v>7.3883064516129027</v>
      </c>
    </row>
    <row r="1170" spans="2:13" hidden="1" x14ac:dyDescent="0.25">
      <c r="B1170">
        <v>2004</v>
      </c>
      <c r="C1170" t="s">
        <v>87</v>
      </c>
      <c r="D1170" t="s">
        <v>5</v>
      </c>
      <c r="E1170" t="s">
        <v>6</v>
      </c>
      <c r="F1170">
        <f t="shared" si="11"/>
        <v>126321.91235059762</v>
      </c>
      <c r="G1170" t="s">
        <v>166</v>
      </c>
      <c r="K1170" s="6">
        <v>2.5569999999999999</v>
      </c>
      <c r="L1170" s="6" t="s">
        <v>376</v>
      </c>
      <c r="M1170">
        <f t="shared" si="12"/>
        <v>7.3883064516129027</v>
      </c>
    </row>
    <row r="1171" spans="2:13" hidden="1" x14ac:dyDescent="0.25">
      <c r="B1171">
        <v>2005</v>
      </c>
      <c r="C1171" t="s">
        <v>87</v>
      </c>
      <c r="D1171" t="s">
        <v>5</v>
      </c>
      <c r="E1171" t="s">
        <v>6</v>
      </c>
      <c r="F1171">
        <f t="shared" si="11"/>
        <v>126717.13147410359</v>
      </c>
      <c r="G1171" t="s">
        <v>166</v>
      </c>
      <c r="K1171" s="7">
        <v>2.5649999999999999</v>
      </c>
      <c r="L1171" s="7" t="s">
        <v>377</v>
      </c>
      <c r="M1171">
        <f t="shared" si="12"/>
        <v>7.3883064516129027</v>
      </c>
    </row>
    <row r="1172" spans="2:13" hidden="1" x14ac:dyDescent="0.25">
      <c r="B1172">
        <v>2006</v>
      </c>
      <c r="C1172" t="s">
        <v>87</v>
      </c>
      <c r="D1172" t="s">
        <v>5</v>
      </c>
      <c r="E1172" t="s">
        <v>6</v>
      </c>
      <c r="F1172">
        <f t="shared" si="11"/>
        <v>124049.40239043828</v>
      </c>
      <c r="G1172" t="s">
        <v>166</v>
      </c>
      <c r="K1172" s="6">
        <v>2.5110000000000001</v>
      </c>
      <c r="L1172" s="6" t="s">
        <v>378</v>
      </c>
      <c r="M1172">
        <f t="shared" si="12"/>
        <v>7.3883064516129027</v>
      </c>
    </row>
    <row r="1173" spans="2:13" hidden="1" x14ac:dyDescent="0.25">
      <c r="B1173">
        <v>2007</v>
      </c>
      <c r="C1173" t="s">
        <v>87</v>
      </c>
      <c r="D1173" t="s">
        <v>5</v>
      </c>
      <c r="E1173" t="s">
        <v>6</v>
      </c>
      <c r="F1173">
        <f t="shared" si="11"/>
        <v>123011.95219123506</v>
      </c>
      <c r="G1173" t="s">
        <v>166</v>
      </c>
      <c r="K1173" s="7">
        <v>2.4900000000000002</v>
      </c>
      <c r="L1173" s="7" t="s">
        <v>379</v>
      </c>
      <c r="M1173">
        <f t="shared" si="12"/>
        <v>7.3883064516129027</v>
      </c>
    </row>
    <row r="1174" spans="2:13" hidden="1" x14ac:dyDescent="0.25">
      <c r="B1174">
        <v>2008</v>
      </c>
      <c r="C1174" t="s">
        <v>87</v>
      </c>
      <c r="D1174" t="s">
        <v>5</v>
      </c>
      <c r="E1174" t="s">
        <v>6</v>
      </c>
      <c r="F1174">
        <f t="shared" si="11"/>
        <v>124000</v>
      </c>
      <c r="G1174" t="s">
        <v>166</v>
      </c>
      <c r="K1174" s="6">
        <v>2.5099999999999998</v>
      </c>
      <c r="L1174" s="6" t="s">
        <v>380</v>
      </c>
      <c r="M1174">
        <f t="shared" si="12"/>
        <v>7.3883064516129027</v>
      </c>
    </row>
    <row r="1175" spans="2:13" hidden="1" x14ac:dyDescent="0.25">
      <c r="B1175">
        <v>2009</v>
      </c>
      <c r="C1175" t="s">
        <v>87</v>
      </c>
      <c r="D1175" t="s">
        <v>5</v>
      </c>
      <c r="E1175" t="s">
        <v>6</v>
      </c>
      <c r="F1175">
        <f t="shared" si="11"/>
        <v>124494.02390438247</v>
      </c>
      <c r="G1175" t="s">
        <v>166</v>
      </c>
      <c r="K1175" s="7">
        <v>2.52</v>
      </c>
      <c r="L1175" s="7" t="s">
        <v>381</v>
      </c>
      <c r="M1175">
        <f t="shared" si="12"/>
        <v>7.3883064516129027</v>
      </c>
    </row>
    <row r="1176" spans="2:13" hidden="1" x14ac:dyDescent="0.25">
      <c r="B1176">
        <v>2010</v>
      </c>
      <c r="C1176" t="s">
        <v>87</v>
      </c>
      <c r="D1176" t="s">
        <v>5</v>
      </c>
      <c r="E1176" t="s">
        <v>6</v>
      </c>
      <c r="F1176">
        <f t="shared" si="11"/>
        <v>119059.76095617532</v>
      </c>
      <c r="G1176" t="s">
        <v>166</v>
      </c>
      <c r="K1176" s="6">
        <v>2.41</v>
      </c>
      <c r="L1176" s="6" t="s">
        <v>382</v>
      </c>
      <c r="M1176">
        <f t="shared" si="12"/>
        <v>7.3883064516129027</v>
      </c>
    </row>
    <row r="1177" spans="2:13" hidden="1" x14ac:dyDescent="0.25">
      <c r="B1177">
        <v>2011</v>
      </c>
      <c r="C1177" t="s">
        <v>87</v>
      </c>
      <c r="D1177" t="s">
        <v>5</v>
      </c>
      <c r="E1177" t="s">
        <v>6</v>
      </c>
      <c r="F1177">
        <f t="shared" si="11"/>
        <v>123505.97609561755</v>
      </c>
      <c r="G1177" t="s">
        <v>166</v>
      </c>
      <c r="K1177" s="7">
        <v>2.5</v>
      </c>
      <c r="L1177" s="7" t="s">
        <v>383</v>
      </c>
      <c r="M1177">
        <f t="shared" si="12"/>
        <v>7.3883064516129027</v>
      </c>
    </row>
    <row r="1178" spans="2:13" hidden="1" x14ac:dyDescent="0.25">
      <c r="B1178">
        <v>2012</v>
      </c>
      <c r="C1178" t="s">
        <v>87</v>
      </c>
      <c r="D1178" t="s">
        <v>5</v>
      </c>
      <c r="E1178" t="s">
        <v>6</v>
      </c>
      <c r="F1178">
        <f t="shared" si="11"/>
        <v>123505.97609561755</v>
      </c>
      <c r="G1178" t="s">
        <v>166</v>
      </c>
      <c r="K1178" s="6">
        <v>2.5</v>
      </c>
      <c r="L1178" s="6" t="s">
        <v>75</v>
      </c>
      <c r="M1178">
        <f t="shared" si="12"/>
        <v>7.3883064516129027</v>
      </c>
    </row>
    <row r="1179" spans="2:13" hidden="1" x14ac:dyDescent="0.25">
      <c r="B1179">
        <v>2013</v>
      </c>
      <c r="C1179" t="s">
        <v>87</v>
      </c>
      <c r="D1179" t="s">
        <v>5</v>
      </c>
      <c r="E1179" t="s">
        <v>6</v>
      </c>
      <c r="F1179">
        <f t="shared" si="11"/>
        <v>123505.97609561755</v>
      </c>
      <c r="G1179" t="s">
        <v>166</v>
      </c>
      <c r="K1179" s="7">
        <v>2.5</v>
      </c>
      <c r="L1179" s="7" t="s">
        <v>75</v>
      </c>
      <c r="M1179">
        <f t="shared" si="12"/>
        <v>7.3883064516129027</v>
      </c>
    </row>
    <row r="1180" spans="2:13" hidden="1" x14ac:dyDescent="0.25">
      <c r="B1180">
        <v>2014</v>
      </c>
      <c r="C1180" t="s">
        <v>87</v>
      </c>
      <c r="D1180" t="s">
        <v>5</v>
      </c>
      <c r="E1180" t="s">
        <v>6</v>
      </c>
      <c r="F1180">
        <f t="shared" si="11"/>
        <v>123505.97609561755</v>
      </c>
      <c r="G1180" t="s">
        <v>166</v>
      </c>
      <c r="K1180" s="6">
        <v>2.5</v>
      </c>
      <c r="L1180" s="6" t="s">
        <v>75</v>
      </c>
      <c r="M1180">
        <f t="shared" si="12"/>
        <v>7.3883064516129027</v>
      </c>
    </row>
    <row r="1181" spans="2:13" hidden="1" x14ac:dyDescent="0.25">
      <c r="B1181">
        <v>2015</v>
      </c>
      <c r="C1181" t="s">
        <v>87</v>
      </c>
      <c r="D1181" t="s">
        <v>5</v>
      </c>
      <c r="E1181" t="s">
        <v>6</v>
      </c>
      <c r="F1181">
        <f t="shared" si="11"/>
        <v>123505.97609561755</v>
      </c>
      <c r="G1181" t="s">
        <v>166</v>
      </c>
      <c r="K1181" s="7">
        <v>2.5</v>
      </c>
      <c r="L1181" s="7" t="s">
        <v>75</v>
      </c>
      <c r="M1181">
        <f t="shared" si="12"/>
        <v>7.3883064516129027</v>
      </c>
    </row>
    <row r="1182" spans="2:13" hidden="1" x14ac:dyDescent="0.25">
      <c r="B1182">
        <v>2016</v>
      </c>
      <c r="C1182" t="s">
        <v>83</v>
      </c>
      <c r="D1182" t="s">
        <v>401</v>
      </c>
      <c r="E1182" t="s">
        <v>402</v>
      </c>
      <c r="F1182">
        <v>3411</v>
      </c>
      <c r="G1182" t="s">
        <v>403</v>
      </c>
    </row>
    <row r="1183" spans="2:13" hidden="1" x14ac:dyDescent="0.25">
      <c r="B1183">
        <v>2016</v>
      </c>
      <c r="C1183" t="s">
        <v>79</v>
      </c>
      <c r="D1183" t="s">
        <v>401</v>
      </c>
      <c r="E1183" t="s">
        <v>402</v>
      </c>
      <c r="F1183">
        <v>692.4</v>
      </c>
      <c r="G1183" t="s">
        <v>403</v>
      </c>
    </row>
    <row r="1184" spans="2:13" hidden="1" x14ac:dyDescent="0.25">
      <c r="B1184">
        <v>2016</v>
      </c>
      <c r="C1184" t="s">
        <v>0</v>
      </c>
      <c r="D1184" t="s">
        <v>401</v>
      </c>
      <c r="E1184" t="s">
        <v>402</v>
      </c>
      <c r="F1184">
        <v>660.6</v>
      </c>
      <c r="G1184" t="s">
        <v>403</v>
      </c>
    </row>
    <row r="1185" spans="2:7" hidden="1" x14ac:dyDescent="0.25">
      <c r="B1185">
        <v>2016</v>
      </c>
      <c r="C1185" t="s">
        <v>107</v>
      </c>
      <c r="D1185" t="s">
        <v>401</v>
      </c>
      <c r="E1185" t="s">
        <v>402</v>
      </c>
      <c r="F1185">
        <v>492.8</v>
      </c>
      <c r="G1185" t="s">
        <v>403</v>
      </c>
    </row>
    <row r="1186" spans="2:7" hidden="1" x14ac:dyDescent="0.25">
      <c r="B1186">
        <v>2016</v>
      </c>
      <c r="C1186" t="s">
        <v>98</v>
      </c>
      <c r="D1186" t="s">
        <v>401</v>
      </c>
      <c r="E1186" t="s">
        <v>402</v>
      </c>
      <c r="F1186">
        <v>434</v>
      </c>
      <c r="G1186" t="s">
        <v>403</v>
      </c>
    </row>
    <row r="1187" spans="2:7" hidden="1" x14ac:dyDescent="0.25">
      <c r="B1187">
        <v>2016</v>
      </c>
      <c r="C1187" t="s">
        <v>41</v>
      </c>
      <c r="D1187" t="s">
        <v>401</v>
      </c>
      <c r="E1187" t="s">
        <v>402</v>
      </c>
      <c r="F1187">
        <v>385.4</v>
      </c>
      <c r="G1187" t="s">
        <v>403</v>
      </c>
    </row>
    <row r="1188" spans="2:7" hidden="1" x14ac:dyDescent="0.25">
      <c r="B1188">
        <v>2016</v>
      </c>
      <c r="C1188" t="s">
        <v>391</v>
      </c>
      <c r="D1188" t="s">
        <v>401</v>
      </c>
      <c r="E1188" t="s">
        <v>402</v>
      </c>
      <c r="F1188">
        <v>251.3</v>
      </c>
      <c r="G1188" t="s">
        <v>403</v>
      </c>
    </row>
    <row r="1189" spans="2:7" hidden="1" x14ac:dyDescent="0.25">
      <c r="B1189">
        <v>2016</v>
      </c>
      <c r="C1189" t="s">
        <v>53</v>
      </c>
      <c r="D1189" t="s">
        <v>401</v>
      </c>
      <c r="E1189" t="s">
        <v>402</v>
      </c>
      <c r="F1189">
        <v>176.1</v>
      </c>
      <c r="G1189" t="s">
        <v>403</v>
      </c>
    </row>
    <row r="1190" spans="2:7" hidden="1" x14ac:dyDescent="0.25">
      <c r="B1190">
        <v>2016</v>
      </c>
      <c r="C1190" t="s">
        <v>128</v>
      </c>
      <c r="D1190" t="s">
        <v>401</v>
      </c>
      <c r="E1190" t="s">
        <v>402</v>
      </c>
      <c r="F1190">
        <v>131.1</v>
      </c>
      <c r="G1190" t="s">
        <v>403</v>
      </c>
    </row>
    <row r="1191" spans="2:7" hidden="1" x14ac:dyDescent="0.25">
      <c r="B1191">
        <v>2016</v>
      </c>
      <c r="C1191" t="s">
        <v>93</v>
      </c>
      <c r="D1191" t="s">
        <v>401</v>
      </c>
      <c r="E1191" t="s">
        <v>402</v>
      </c>
      <c r="F1191">
        <v>102.4</v>
      </c>
      <c r="G1191" t="s">
        <v>403</v>
      </c>
    </row>
    <row r="1192" spans="2:7" hidden="1" x14ac:dyDescent="0.25">
      <c r="B1192">
        <v>2016</v>
      </c>
      <c r="C1192" t="s">
        <v>96</v>
      </c>
      <c r="D1192" t="s">
        <v>401</v>
      </c>
      <c r="E1192" t="s">
        <v>402</v>
      </c>
      <c r="F1192">
        <v>90.5</v>
      </c>
      <c r="G1192" t="s">
        <v>403</v>
      </c>
    </row>
    <row r="1193" spans="2:7" hidden="1" x14ac:dyDescent="0.25">
      <c r="B1193">
        <v>2016</v>
      </c>
      <c r="C1193" t="s">
        <v>392</v>
      </c>
      <c r="D1193" t="s">
        <v>401</v>
      </c>
      <c r="E1193" t="s">
        <v>402</v>
      </c>
      <c r="F1193">
        <v>70.599999999999994</v>
      </c>
      <c r="G1193" t="s">
        <v>403</v>
      </c>
    </row>
    <row r="1194" spans="2:7" hidden="1" x14ac:dyDescent="0.25">
      <c r="B1194">
        <v>2016</v>
      </c>
      <c r="C1194" t="s">
        <v>81</v>
      </c>
      <c r="D1194" t="s">
        <v>401</v>
      </c>
      <c r="E1194" t="s">
        <v>402</v>
      </c>
      <c r="F1194">
        <v>60.3</v>
      </c>
      <c r="G1194" t="s">
        <v>403</v>
      </c>
    </row>
    <row r="1195" spans="2:7" hidden="1" x14ac:dyDescent="0.25">
      <c r="B1195">
        <v>2016</v>
      </c>
      <c r="C1195" t="s">
        <v>393</v>
      </c>
      <c r="D1195" t="s">
        <v>401</v>
      </c>
      <c r="E1195" t="s">
        <v>402</v>
      </c>
      <c r="F1195">
        <v>46</v>
      </c>
      <c r="G1195" t="s">
        <v>403</v>
      </c>
    </row>
    <row r="1196" spans="2:7" hidden="1" x14ac:dyDescent="0.25">
      <c r="B1196">
        <v>2016</v>
      </c>
      <c r="C1196" t="s">
        <v>394</v>
      </c>
      <c r="D1196" t="s">
        <v>401</v>
      </c>
      <c r="E1196" t="s">
        <v>402</v>
      </c>
      <c r="F1196">
        <v>41.8</v>
      </c>
      <c r="G1196" t="s">
        <v>403</v>
      </c>
    </row>
    <row r="1197" spans="2:7" hidden="1" x14ac:dyDescent="0.25">
      <c r="B1197">
        <v>2016</v>
      </c>
      <c r="C1197" t="s">
        <v>106</v>
      </c>
      <c r="D1197" t="s">
        <v>401</v>
      </c>
      <c r="E1197" t="s">
        <v>402</v>
      </c>
      <c r="F1197">
        <v>39.4</v>
      </c>
      <c r="G1197" t="s">
        <v>403</v>
      </c>
    </row>
    <row r="1198" spans="2:7" hidden="1" x14ac:dyDescent="0.25">
      <c r="B1198">
        <v>2016</v>
      </c>
      <c r="C1198" t="s">
        <v>395</v>
      </c>
      <c r="D1198" t="s">
        <v>401</v>
      </c>
      <c r="E1198" t="s">
        <v>402</v>
      </c>
      <c r="F1198">
        <v>38.4</v>
      </c>
      <c r="G1198" t="s">
        <v>403</v>
      </c>
    </row>
    <row r="1199" spans="2:7" hidden="1" x14ac:dyDescent="0.25">
      <c r="B1199">
        <v>2016</v>
      </c>
      <c r="C1199" t="s">
        <v>396</v>
      </c>
      <c r="D1199" t="s">
        <v>401</v>
      </c>
      <c r="E1199" t="s">
        <v>402</v>
      </c>
      <c r="F1199">
        <v>38.1</v>
      </c>
      <c r="G1199" t="s">
        <v>403</v>
      </c>
    </row>
    <row r="1200" spans="2:7" hidden="1" x14ac:dyDescent="0.25">
      <c r="B1200">
        <v>2016</v>
      </c>
      <c r="C1200" t="s">
        <v>397</v>
      </c>
      <c r="D1200" t="s">
        <v>401</v>
      </c>
      <c r="E1200" t="s">
        <v>402</v>
      </c>
      <c r="F1200">
        <v>33.1</v>
      </c>
      <c r="G1200" t="s">
        <v>403</v>
      </c>
    </row>
    <row r="1201" spans="2:7" hidden="1" x14ac:dyDescent="0.25">
      <c r="B1201">
        <v>2016</v>
      </c>
      <c r="C1201" t="s">
        <v>398</v>
      </c>
      <c r="D1201" t="s">
        <v>401</v>
      </c>
      <c r="E1201" t="s">
        <v>402</v>
      </c>
      <c r="F1201">
        <v>31.5</v>
      </c>
      <c r="G1201" t="s">
        <v>403</v>
      </c>
    </row>
    <row r="1202" spans="2:7" hidden="1" x14ac:dyDescent="0.25">
      <c r="B1202">
        <v>2016</v>
      </c>
      <c r="C1202" t="s">
        <v>116</v>
      </c>
      <c r="D1202" t="s">
        <v>401</v>
      </c>
      <c r="E1202" t="s">
        <v>402</v>
      </c>
      <c r="F1202">
        <v>23.2</v>
      </c>
      <c r="G1202" t="s">
        <v>403</v>
      </c>
    </row>
    <row r="1203" spans="2:7" hidden="1" x14ac:dyDescent="0.25">
      <c r="B1203">
        <v>2016</v>
      </c>
      <c r="C1203" t="s">
        <v>399</v>
      </c>
      <c r="D1203" t="s">
        <v>401</v>
      </c>
      <c r="E1203" t="s">
        <v>402</v>
      </c>
      <c r="F1203">
        <v>17</v>
      </c>
      <c r="G1203" t="s">
        <v>403</v>
      </c>
    </row>
    <row r="1204" spans="2:7" hidden="1" x14ac:dyDescent="0.25">
      <c r="B1204">
        <v>2015</v>
      </c>
      <c r="C1204" t="s">
        <v>83</v>
      </c>
      <c r="D1204" t="s">
        <v>401</v>
      </c>
      <c r="E1204" t="s">
        <v>402</v>
      </c>
      <c r="F1204">
        <v>3747</v>
      </c>
      <c r="G1204" t="s">
        <v>403</v>
      </c>
    </row>
    <row r="1205" spans="2:7" hidden="1" x14ac:dyDescent="0.25">
      <c r="B1205">
        <v>2015</v>
      </c>
      <c r="C1205" t="s">
        <v>79</v>
      </c>
      <c r="D1205" t="s">
        <v>401</v>
      </c>
      <c r="E1205" t="s">
        <v>402</v>
      </c>
      <c r="F1205">
        <v>677.5</v>
      </c>
      <c r="G1205" t="s">
        <v>403</v>
      </c>
    </row>
    <row r="1206" spans="2:7" hidden="1" x14ac:dyDescent="0.25">
      <c r="B1206">
        <v>2015</v>
      </c>
      <c r="C1206" t="s">
        <v>0</v>
      </c>
      <c r="D1206" t="s">
        <v>401</v>
      </c>
      <c r="E1206" t="s">
        <v>402</v>
      </c>
      <c r="F1206">
        <v>812.8</v>
      </c>
      <c r="G1206" t="s">
        <v>403</v>
      </c>
    </row>
    <row r="1207" spans="2:7" hidden="1" x14ac:dyDescent="0.25">
      <c r="B1207">
        <v>2015</v>
      </c>
      <c r="C1207" t="s">
        <v>107</v>
      </c>
      <c r="D1207" t="s">
        <v>401</v>
      </c>
      <c r="E1207" t="s">
        <v>402</v>
      </c>
      <c r="F1207">
        <v>484.5</v>
      </c>
      <c r="G1207" t="s">
        <v>403</v>
      </c>
    </row>
    <row r="1208" spans="2:7" hidden="1" x14ac:dyDescent="0.25">
      <c r="B1208">
        <v>2015</v>
      </c>
      <c r="C1208" t="s">
        <v>98</v>
      </c>
      <c r="D1208" t="s">
        <v>401</v>
      </c>
      <c r="E1208" t="s">
        <v>402</v>
      </c>
      <c r="F1208">
        <v>392</v>
      </c>
      <c r="G1208" t="s">
        <v>403</v>
      </c>
    </row>
    <row r="1209" spans="2:7" hidden="1" x14ac:dyDescent="0.25">
      <c r="B1209">
        <v>2015</v>
      </c>
      <c r="C1209" t="s">
        <v>41</v>
      </c>
      <c r="D1209" t="s">
        <v>401</v>
      </c>
      <c r="E1209" t="s">
        <v>402</v>
      </c>
      <c r="F1209">
        <v>373.3</v>
      </c>
      <c r="G1209" t="s">
        <v>403</v>
      </c>
    </row>
    <row r="1210" spans="2:7" hidden="1" x14ac:dyDescent="0.25">
      <c r="B1210">
        <v>2015</v>
      </c>
      <c r="C1210" t="s">
        <v>391</v>
      </c>
      <c r="D1210" t="s">
        <v>401</v>
      </c>
      <c r="E1210" t="s">
        <v>402</v>
      </c>
      <c r="F1210">
        <v>252.1</v>
      </c>
      <c r="G1210" t="s">
        <v>403</v>
      </c>
    </row>
    <row r="1211" spans="2:7" hidden="1" x14ac:dyDescent="0.25">
      <c r="B1211">
        <v>2015</v>
      </c>
      <c r="C1211" t="s">
        <v>53</v>
      </c>
      <c r="D1211" t="s">
        <v>401</v>
      </c>
      <c r="E1211" t="s">
        <v>402</v>
      </c>
      <c r="F1211">
        <v>183.3</v>
      </c>
      <c r="G1211" t="s">
        <v>403</v>
      </c>
    </row>
    <row r="1212" spans="2:7" hidden="1" x14ac:dyDescent="0.25">
      <c r="B1212">
        <v>2015</v>
      </c>
      <c r="C1212" t="s">
        <v>128</v>
      </c>
      <c r="D1212" t="s">
        <v>401</v>
      </c>
      <c r="E1212" t="s">
        <v>402</v>
      </c>
      <c r="F1212">
        <v>135.5</v>
      </c>
      <c r="G1212" t="s">
        <v>403</v>
      </c>
    </row>
    <row r="1213" spans="2:7" hidden="1" x14ac:dyDescent="0.25">
      <c r="B1213">
        <v>2015</v>
      </c>
      <c r="C1213" t="s">
        <v>93</v>
      </c>
      <c r="D1213" t="s">
        <v>401</v>
      </c>
      <c r="E1213" t="s">
        <v>402</v>
      </c>
      <c r="F1213">
        <v>106.5</v>
      </c>
      <c r="G1213" t="s">
        <v>403</v>
      </c>
    </row>
    <row r="1214" spans="2:7" hidden="1" x14ac:dyDescent="0.25">
      <c r="B1214">
        <v>2015</v>
      </c>
      <c r="C1214" t="s">
        <v>96</v>
      </c>
      <c r="D1214" t="s">
        <v>401</v>
      </c>
      <c r="E1214" t="s">
        <v>402</v>
      </c>
      <c r="F1214">
        <v>85.5</v>
      </c>
      <c r="G1214" t="s">
        <v>403</v>
      </c>
    </row>
    <row r="1215" spans="2:7" hidden="1" x14ac:dyDescent="0.25">
      <c r="B1215">
        <v>2015</v>
      </c>
      <c r="C1215" t="s">
        <v>392</v>
      </c>
      <c r="D1215" t="s">
        <v>401</v>
      </c>
      <c r="E1215" t="s">
        <v>402</v>
      </c>
      <c r="F1215">
        <v>58.4</v>
      </c>
      <c r="G1215" t="s">
        <v>403</v>
      </c>
    </row>
    <row r="1216" spans="2:7" hidden="1" x14ac:dyDescent="0.25">
      <c r="B1216">
        <v>2015</v>
      </c>
      <c r="C1216" t="s">
        <v>81</v>
      </c>
      <c r="D1216" t="s">
        <v>401</v>
      </c>
      <c r="E1216" t="s">
        <v>402</v>
      </c>
      <c r="F1216">
        <v>60.7</v>
      </c>
      <c r="G1216" t="s">
        <v>403</v>
      </c>
    </row>
    <row r="1217" spans="2:7" hidden="1" x14ac:dyDescent="0.25">
      <c r="B1217">
        <v>2015</v>
      </c>
      <c r="C1217" t="s">
        <v>393</v>
      </c>
      <c r="D1217" t="s">
        <v>401</v>
      </c>
      <c r="E1217" t="s">
        <v>402</v>
      </c>
      <c r="F1217">
        <v>46.2</v>
      </c>
      <c r="G1217" t="s">
        <v>403</v>
      </c>
    </row>
    <row r="1218" spans="2:7" hidden="1" x14ac:dyDescent="0.25">
      <c r="B1218">
        <v>2015</v>
      </c>
      <c r="C1218" t="s">
        <v>394</v>
      </c>
      <c r="D1218" t="s">
        <v>401</v>
      </c>
      <c r="E1218" t="s">
        <v>402</v>
      </c>
      <c r="F1218">
        <v>38.5</v>
      </c>
      <c r="G1218" t="s">
        <v>403</v>
      </c>
    </row>
    <row r="1219" spans="2:7" hidden="1" x14ac:dyDescent="0.25">
      <c r="B1219">
        <v>2015</v>
      </c>
      <c r="C1219" t="s">
        <v>106</v>
      </c>
      <c r="D1219" t="s">
        <v>401</v>
      </c>
      <c r="E1219" t="s">
        <v>402</v>
      </c>
      <c r="F1219">
        <v>41.5</v>
      </c>
      <c r="G1219" t="s">
        <v>403</v>
      </c>
    </row>
    <row r="1220" spans="2:7" hidden="1" x14ac:dyDescent="0.25">
      <c r="B1220">
        <v>2015</v>
      </c>
      <c r="C1220" t="s">
        <v>395</v>
      </c>
      <c r="D1220" t="s">
        <v>401</v>
      </c>
      <c r="E1220" t="s">
        <v>402</v>
      </c>
      <c r="F1220">
        <v>38.1</v>
      </c>
      <c r="G1220" t="s">
        <v>403</v>
      </c>
    </row>
    <row r="1221" spans="2:7" hidden="1" x14ac:dyDescent="0.25">
      <c r="B1221">
        <v>2015</v>
      </c>
      <c r="C1221" t="s">
        <v>396</v>
      </c>
      <c r="D1221" t="s">
        <v>401</v>
      </c>
      <c r="E1221" t="s">
        <v>402</v>
      </c>
      <c r="F1221">
        <v>24.5</v>
      </c>
      <c r="G1221" t="s">
        <v>403</v>
      </c>
    </row>
    <row r="1222" spans="2:7" hidden="1" x14ac:dyDescent="0.25">
      <c r="B1222">
        <v>2015</v>
      </c>
      <c r="C1222" t="s">
        <v>397</v>
      </c>
      <c r="D1222" t="s">
        <v>401</v>
      </c>
      <c r="E1222" t="s">
        <v>402</v>
      </c>
      <c r="F1222">
        <v>47.7</v>
      </c>
      <c r="G1222" t="s">
        <v>403</v>
      </c>
    </row>
    <row r="1223" spans="2:7" hidden="1" x14ac:dyDescent="0.25">
      <c r="B1223">
        <v>2015</v>
      </c>
      <c r="C1223" t="s">
        <v>398</v>
      </c>
      <c r="D1223" t="s">
        <v>401</v>
      </c>
      <c r="E1223" t="s">
        <v>402</v>
      </c>
      <c r="F1223">
        <v>35.9</v>
      </c>
      <c r="G1223" t="s">
        <v>403</v>
      </c>
    </row>
    <row r="1224" spans="2:7" hidden="1" x14ac:dyDescent="0.25">
      <c r="B1224">
        <v>2015</v>
      </c>
      <c r="C1224" t="s">
        <v>116</v>
      </c>
      <c r="D1224" t="s">
        <v>401</v>
      </c>
      <c r="E1224" t="s">
        <v>402</v>
      </c>
      <c r="F1224">
        <v>25.5</v>
      </c>
      <c r="G1224" t="s">
        <v>403</v>
      </c>
    </row>
    <row r="1225" spans="2:7" hidden="1" x14ac:dyDescent="0.25">
      <c r="B1225">
        <v>2015</v>
      </c>
      <c r="C1225" t="s">
        <v>399</v>
      </c>
      <c r="D1225" t="s">
        <v>401</v>
      </c>
      <c r="E1225" t="s">
        <v>402</v>
      </c>
      <c r="F1225">
        <v>15.2</v>
      </c>
      <c r="G1225" t="s">
        <v>403</v>
      </c>
    </row>
    <row r="1226" spans="2:7" hidden="1" x14ac:dyDescent="0.25">
      <c r="B1226">
        <v>2014</v>
      </c>
      <c r="C1226" t="s">
        <v>83</v>
      </c>
      <c r="D1226" t="s">
        <v>401</v>
      </c>
      <c r="E1226" t="s">
        <v>402</v>
      </c>
      <c r="F1226">
        <v>3874</v>
      </c>
      <c r="G1226" t="s">
        <v>403</v>
      </c>
    </row>
    <row r="1227" spans="2:7" hidden="1" x14ac:dyDescent="0.25">
      <c r="B1227">
        <v>2014</v>
      </c>
      <c r="C1227" t="s">
        <v>79</v>
      </c>
      <c r="D1227" t="s">
        <v>401</v>
      </c>
      <c r="E1227" t="s">
        <v>402</v>
      </c>
      <c r="F1227">
        <v>648.1</v>
      </c>
      <c r="G1227" t="s">
        <v>403</v>
      </c>
    </row>
    <row r="1228" spans="2:7" hidden="1" x14ac:dyDescent="0.25">
      <c r="B1228">
        <v>2014</v>
      </c>
      <c r="C1228" t="s">
        <v>0</v>
      </c>
      <c r="D1228" t="s">
        <v>401</v>
      </c>
      <c r="E1228" t="s">
        <v>402</v>
      </c>
      <c r="F1228">
        <v>906.9</v>
      </c>
      <c r="G1228" t="s">
        <v>403</v>
      </c>
    </row>
    <row r="1229" spans="2:7" hidden="1" x14ac:dyDescent="0.25">
      <c r="B1229">
        <v>2014</v>
      </c>
      <c r="C1229" t="s">
        <v>107</v>
      </c>
      <c r="D1229" t="s">
        <v>401</v>
      </c>
      <c r="E1229" t="s">
        <v>402</v>
      </c>
      <c r="F1229">
        <v>503.2</v>
      </c>
      <c r="G1229" t="s">
        <v>403</v>
      </c>
    </row>
    <row r="1230" spans="2:7" hidden="1" x14ac:dyDescent="0.25">
      <c r="B1230">
        <v>2014</v>
      </c>
      <c r="C1230" t="s">
        <v>98</v>
      </c>
      <c r="D1230" t="s">
        <v>401</v>
      </c>
      <c r="E1230" t="s">
        <v>402</v>
      </c>
      <c r="F1230">
        <v>458</v>
      </c>
      <c r="G1230" t="s">
        <v>403</v>
      </c>
    </row>
    <row r="1231" spans="2:7" hidden="1" x14ac:dyDescent="0.25">
      <c r="B1231">
        <v>2014</v>
      </c>
      <c r="C1231" t="s">
        <v>41</v>
      </c>
      <c r="D1231" t="s">
        <v>401</v>
      </c>
      <c r="E1231" t="s">
        <v>402</v>
      </c>
      <c r="F1231">
        <v>357.6</v>
      </c>
      <c r="G1231" t="s">
        <v>403</v>
      </c>
    </row>
    <row r="1232" spans="2:7" hidden="1" x14ac:dyDescent="0.25">
      <c r="B1232">
        <v>2014</v>
      </c>
      <c r="C1232" t="s">
        <v>391</v>
      </c>
      <c r="D1232" t="s">
        <v>401</v>
      </c>
      <c r="E1232" t="s">
        <v>402</v>
      </c>
      <c r="F1232">
        <v>260.5</v>
      </c>
      <c r="G1232" t="s">
        <v>403</v>
      </c>
    </row>
    <row r="1233" spans="2:7" hidden="1" x14ac:dyDescent="0.25">
      <c r="B1233">
        <v>2014</v>
      </c>
      <c r="C1233" t="s">
        <v>53</v>
      </c>
      <c r="D1233" t="s">
        <v>401</v>
      </c>
      <c r="E1233" t="s">
        <v>402</v>
      </c>
      <c r="F1233">
        <v>185.8</v>
      </c>
      <c r="G1233" t="s">
        <v>403</v>
      </c>
    </row>
    <row r="1234" spans="2:7" hidden="1" x14ac:dyDescent="0.25">
      <c r="B1234">
        <v>2014</v>
      </c>
      <c r="C1234" t="s">
        <v>128</v>
      </c>
      <c r="D1234" t="s">
        <v>401</v>
      </c>
      <c r="E1234" t="s">
        <v>402</v>
      </c>
      <c r="F1234">
        <v>137.1</v>
      </c>
      <c r="G1234" t="s">
        <v>403</v>
      </c>
    </row>
    <row r="1235" spans="2:7" hidden="1" x14ac:dyDescent="0.25">
      <c r="B1235">
        <v>2014</v>
      </c>
      <c r="C1235" t="s">
        <v>93</v>
      </c>
      <c r="D1235" t="s">
        <v>401</v>
      </c>
      <c r="E1235" t="s">
        <v>402</v>
      </c>
      <c r="F1235">
        <v>108.7</v>
      </c>
      <c r="G1235" t="s">
        <v>403</v>
      </c>
    </row>
    <row r="1236" spans="2:7" hidden="1" x14ac:dyDescent="0.25">
      <c r="B1236">
        <v>2014</v>
      </c>
      <c r="C1236" t="s">
        <v>96</v>
      </c>
      <c r="D1236" t="s">
        <v>401</v>
      </c>
      <c r="E1236" t="s">
        <v>402</v>
      </c>
      <c r="F1236">
        <v>88.6</v>
      </c>
      <c r="G1236" t="s">
        <v>403</v>
      </c>
    </row>
    <row r="1237" spans="2:7" hidden="1" x14ac:dyDescent="0.25">
      <c r="B1237">
        <v>2014</v>
      </c>
      <c r="C1237" t="s">
        <v>392</v>
      </c>
      <c r="D1237" t="s">
        <v>401</v>
      </c>
      <c r="E1237" t="s">
        <v>402</v>
      </c>
      <c r="F1237">
        <v>65.2</v>
      </c>
      <c r="G1237" t="s">
        <v>403</v>
      </c>
    </row>
    <row r="1238" spans="2:7" hidden="1" x14ac:dyDescent="0.25">
      <c r="B1238">
        <v>2014</v>
      </c>
      <c r="C1238" t="s">
        <v>81</v>
      </c>
      <c r="D1238" t="s">
        <v>401</v>
      </c>
      <c r="E1238" t="s">
        <v>402</v>
      </c>
      <c r="F1238">
        <v>68.8</v>
      </c>
      <c r="G1238" t="s">
        <v>403</v>
      </c>
    </row>
    <row r="1239" spans="2:7" hidden="1" x14ac:dyDescent="0.25">
      <c r="B1239">
        <v>2014</v>
      </c>
      <c r="C1239" t="s">
        <v>393</v>
      </c>
      <c r="D1239" t="s">
        <v>401</v>
      </c>
      <c r="E1239" t="s">
        <v>402</v>
      </c>
      <c r="F1239">
        <v>46.9</v>
      </c>
      <c r="G1239" t="s">
        <v>403</v>
      </c>
    </row>
    <row r="1240" spans="2:7" hidden="1" x14ac:dyDescent="0.25">
      <c r="B1240">
        <v>2014</v>
      </c>
      <c r="C1240" t="s">
        <v>394</v>
      </c>
      <c r="D1240" t="s">
        <v>401</v>
      </c>
      <c r="E1240" t="s">
        <v>402</v>
      </c>
      <c r="F1240">
        <v>60.9</v>
      </c>
      <c r="G1240" t="s">
        <v>403</v>
      </c>
    </row>
    <row r="1241" spans="2:7" hidden="1" x14ac:dyDescent="0.25">
      <c r="B1241">
        <v>2014</v>
      </c>
      <c r="C1241" t="s">
        <v>106</v>
      </c>
      <c r="D1241" t="s">
        <v>401</v>
      </c>
      <c r="E1241" t="s">
        <v>402</v>
      </c>
      <c r="F1241">
        <v>41.2</v>
      </c>
      <c r="G1241" t="s">
        <v>403</v>
      </c>
    </row>
    <row r="1242" spans="2:7" hidden="1" x14ac:dyDescent="0.25">
      <c r="B1242">
        <v>2014</v>
      </c>
      <c r="C1242" t="s">
        <v>395</v>
      </c>
      <c r="D1242" t="s">
        <v>401</v>
      </c>
      <c r="E1242" t="s">
        <v>402</v>
      </c>
      <c r="F1242">
        <v>29.8</v>
      </c>
      <c r="G1242" t="s">
        <v>403</v>
      </c>
    </row>
    <row r="1243" spans="2:7" hidden="1" x14ac:dyDescent="0.25">
      <c r="B1243">
        <v>2014</v>
      </c>
      <c r="C1243" t="s">
        <v>396</v>
      </c>
      <c r="D1243" t="s">
        <v>401</v>
      </c>
      <c r="E1243" t="s">
        <v>402</v>
      </c>
      <c r="F1243">
        <v>25.3</v>
      </c>
      <c r="G1243" t="s">
        <v>403</v>
      </c>
    </row>
    <row r="1244" spans="2:7" hidden="1" x14ac:dyDescent="0.25">
      <c r="B1244">
        <v>2014</v>
      </c>
      <c r="C1244" t="s">
        <v>397</v>
      </c>
      <c r="D1244" t="s">
        <v>401</v>
      </c>
      <c r="E1244" t="s">
        <v>402</v>
      </c>
      <c r="F1244">
        <v>49.3</v>
      </c>
      <c r="G1244" t="s">
        <v>403</v>
      </c>
    </row>
    <row r="1245" spans="2:7" hidden="1" x14ac:dyDescent="0.25">
      <c r="B1245">
        <v>2014</v>
      </c>
      <c r="C1245" t="s">
        <v>398</v>
      </c>
      <c r="D1245" t="s">
        <v>401</v>
      </c>
      <c r="E1245" t="s">
        <v>402</v>
      </c>
      <c r="F1245">
        <v>31.3</v>
      </c>
      <c r="G1245" t="s">
        <v>403</v>
      </c>
    </row>
    <row r="1246" spans="2:7" hidden="1" x14ac:dyDescent="0.25">
      <c r="B1246">
        <v>2014</v>
      </c>
      <c r="C1246" t="s">
        <v>116</v>
      </c>
      <c r="D1246" t="s">
        <v>401</v>
      </c>
      <c r="E1246" t="s">
        <v>402</v>
      </c>
      <c r="F1246">
        <v>23.6</v>
      </c>
      <c r="G1246" t="s">
        <v>403</v>
      </c>
    </row>
    <row r="1247" spans="2:7" hidden="1" x14ac:dyDescent="0.25">
      <c r="B1247">
        <v>2014</v>
      </c>
      <c r="C1247" t="s">
        <v>399</v>
      </c>
      <c r="D1247" t="s">
        <v>401</v>
      </c>
      <c r="E1247" t="s">
        <v>402</v>
      </c>
      <c r="F1247">
        <v>18</v>
      </c>
      <c r="G1247" t="s">
        <v>403</v>
      </c>
    </row>
    <row r="1248" spans="2:7" hidden="1" x14ac:dyDescent="0.25">
      <c r="B1248">
        <v>2013</v>
      </c>
      <c r="C1248" t="s">
        <v>83</v>
      </c>
      <c r="D1248" t="s">
        <v>401</v>
      </c>
      <c r="E1248" t="s">
        <v>402</v>
      </c>
      <c r="F1248">
        <v>3974.3</v>
      </c>
      <c r="G1248" t="s">
        <v>403</v>
      </c>
    </row>
    <row r="1249" spans="2:7" hidden="1" x14ac:dyDescent="0.25">
      <c r="B1249">
        <v>2013</v>
      </c>
      <c r="C1249" t="s">
        <v>79</v>
      </c>
      <c r="D1249" t="s">
        <v>401</v>
      </c>
      <c r="E1249" t="s">
        <v>402</v>
      </c>
      <c r="F1249">
        <v>608.5</v>
      </c>
      <c r="G1249" t="s">
        <v>403</v>
      </c>
    </row>
    <row r="1250" spans="2:7" hidden="1" x14ac:dyDescent="0.25">
      <c r="B1250">
        <v>2013</v>
      </c>
      <c r="C1250" t="s">
        <v>0</v>
      </c>
      <c r="D1250" t="s">
        <v>401</v>
      </c>
      <c r="E1250" t="s">
        <v>402</v>
      </c>
      <c r="F1250">
        <v>893.4</v>
      </c>
      <c r="G1250" t="s">
        <v>403</v>
      </c>
    </row>
    <row r="1251" spans="2:7" hidden="1" x14ac:dyDescent="0.25">
      <c r="B1251">
        <v>2013</v>
      </c>
      <c r="C1251" t="s">
        <v>107</v>
      </c>
      <c r="D1251" t="s">
        <v>401</v>
      </c>
      <c r="E1251" t="s">
        <v>402</v>
      </c>
      <c r="F1251">
        <v>472.8</v>
      </c>
      <c r="G1251" t="s">
        <v>403</v>
      </c>
    </row>
    <row r="1252" spans="2:7" hidden="1" x14ac:dyDescent="0.25">
      <c r="B1252">
        <v>2013</v>
      </c>
      <c r="C1252" t="s">
        <v>98</v>
      </c>
      <c r="D1252" t="s">
        <v>401</v>
      </c>
      <c r="E1252" t="s">
        <v>402</v>
      </c>
      <c r="F1252">
        <v>474.6</v>
      </c>
      <c r="G1252" t="s">
        <v>403</v>
      </c>
    </row>
    <row r="1253" spans="2:7" hidden="1" x14ac:dyDescent="0.25">
      <c r="B1253">
        <v>2013</v>
      </c>
      <c r="C1253" t="s">
        <v>41</v>
      </c>
      <c r="D1253" t="s">
        <v>401</v>
      </c>
      <c r="E1253" t="s">
        <v>402</v>
      </c>
      <c r="F1253">
        <v>355.2</v>
      </c>
      <c r="G1253" t="s">
        <v>403</v>
      </c>
    </row>
    <row r="1254" spans="2:7" hidden="1" x14ac:dyDescent="0.25">
      <c r="B1254">
        <v>2013</v>
      </c>
      <c r="C1254" t="s">
        <v>391</v>
      </c>
      <c r="D1254" t="s">
        <v>401</v>
      </c>
      <c r="E1254" t="s">
        <v>402</v>
      </c>
      <c r="F1254">
        <v>256.3</v>
      </c>
      <c r="G1254" t="s">
        <v>403</v>
      </c>
    </row>
    <row r="1255" spans="2:7" hidden="1" x14ac:dyDescent="0.25">
      <c r="B1255">
        <v>2013</v>
      </c>
      <c r="C1255" t="s">
        <v>53</v>
      </c>
      <c r="D1255" t="s">
        <v>401</v>
      </c>
      <c r="E1255" t="s">
        <v>402</v>
      </c>
      <c r="F1255">
        <v>190.6</v>
      </c>
      <c r="G1255" t="s">
        <v>403</v>
      </c>
    </row>
    <row r="1256" spans="2:7" hidden="1" x14ac:dyDescent="0.25">
      <c r="B1256">
        <v>2013</v>
      </c>
      <c r="C1256" t="s">
        <v>128</v>
      </c>
      <c r="D1256" t="s">
        <v>401</v>
      </c>
      <c r="E1256" t="s">
        <v>402</v>
      </c>
      <c r="F1256">
        <v>142.9</v>
      </c>
      <c r="G1256" t="s">
        <v>403</v>
      </c>
    </row>
    <row r="1257" spans="2:7" hidden="1" x14ac:dyDescent="0.25">
      <c r="B1257">
        <v>2013</v>
      </c>
      <c r="C1257" t="s">
        <v>93</v>
      </c>
      <c r="D1257" t="s">
        <v>401</v>
      </c>
      <c r="E1257" t="s">
        <v>402</v>
      </c>
      <c r="F1257">
        <v>119.6</v>
      </c>
      <c r="G1257" t="s">
        <v>403</v>
      </c>
    </row>
    <row r="1258" spans="2:7" hidden="1" x14ac:dyDescent="0.25">
      <c r="B1258">
        <v>2013</v>
      </c>
      <c r="C1258" t="s">
        <v>96</v>
      </c>
      <c r="D1258" t="s">
        <v>401</v>
      </c>
      <c r="E1258" t="s">
        <v>402</v>
      </c>
      <c r="F1258">
        <v>85.5</v>
      </c>
      <c r="G1258" t="s">
        <v>403</v>
      </c>
    </row>
    <row r="1259" spans="2:7" hidden="1" x14ac:dyDescent="0.25">
      <c r="B1259">
        <v>2013</v>
      </c>
      <c r="C1259" t="s">
        <v>392</v>
      </c>
      <c r="D1259" t="s">
        <v>401</v>
      </c>
      <c r="E1259" t="s">
        <v>402</v>
      </c>
      <c r="F1259">
        <v>60.4</v>
      </c>
      <c r="G1259" t="s">
        <v>403</v>
      </c>
    </row>
    <row r="1260" spans="2:7" hidden="1" x14ac:dyDescent="0.25">
      <c r="B1260">
        <v>2013</v>
      </c>
      <c r="C1260" t="s">
        <v>81</v>
      </c>
      <c r="D1260" t="s">
        <v>401</v>
      </c>
      <c r="E1260" t="s">
        <v>402</v>
      </c>
      <c r="F1260">
        <v>68.400000000000006</v>
      </c>
      <c r="G1260" t="s">
        <v>403</v>
      </c>
    </row>
    <row r="1261" spans="2:7" hidden="1" x14ac:dyDescent="0.25">
      <c r="B1261">
        <v>2013</v>
      </c>
      <c r="C1261" t="s">
        <v>393</v>
      </c>
      <c r="D1261" t="s">
        <v>401</v>
      </c>
      <c r="E1261" t="s">
        <v>402</v>
      </c>
      <c r="F1261">
        <v>49</v>
      </c>
      <c r="G1261" t="s">
        <v>403</v>
      </c>
    </row>
    <row r="1262" spans="2:7" hidden="1" x14ac:dyDescent="0.25">
      <c r="B1262">
        <v>2013</v>
      </c>
      <c r="C1262" t="s">
        <v>394</v>
      </c>
      <c r="D1262" t="s">
        <v>401</v>
      </c>
      <c r="E1262" t="s">
        <v>402</v>
      </c>
      <c r="F1262">
        <v>84.8</v>
      </c>
      <c r="G1262" t="s">
        <v>403</v>
      </c>
    </row>
    <row r="1263" spans="2:7" hidden="1" x14ac:dyDescent="0.25">
      <c r="B1263">
        <v>2013</v>
      </c>
      <c r="C1263" t="s">
        <v>106</v>
      </c>
      <c r="D1263" t="s">
        <v>401</v>
      </c>
      <c r="E1263" t="s">
        <v>402</v>
      </c>
      <c r="F1263">
        <v>41.1</v>
      </c>
      <c r="G1263" t="s">
        <v>403</v>
      </c>
    </row>
    <row r="1264" spans="2:7" hidden="1" x14ac:dyDescent="0.25">
      <c r="B1264">
        <v>2013</v>
      </c>
      <c r="C1264" t="s">
        <v>395</v>
      </c>
      <c r="D1264" t="s">
        <v>401</v>
      </c>
      <c r="E1264" t="s">
        <v>402</v>
      </c>
      <c r="F1264">
        <v>40.299999999999997</v>
      </c>
      <c r="G1264" t="s">
        <v>403</v>
      </c>
    </row>
    <row r="1265" spans="2:7" hidden="1" x14ac:dyDescent="0.25">
      <c r="B1265">
        <v>2013</v>
      </c>
      <c r="C1265" t="s">
        <v>396</v>
      </c>
      <c r="D1265" t="s">
        <v>401</v>
      </c>
      <c r="E1265" t="s">
        <v>402</v>
      </c>
      <c r="F1265">
        <v>30.1</v>
      </c>
      <c r="G1265" t="s">
        <v>403</v>
      </c>
    </row>
    <row r="1266" spans="2:7" hidden="1" x14ac:dyDescent="0.25">
      <c r="B1266">
        <v>2013</v>
      </c>
      <c r="C1266" t="s">
        <v>397</v>
      </c>
      <c r="D1266" t="s">
        <v>401</v>
      </c>
      <c r="E1266" t="s">
        <v>402</v>
      </c>
      <c r="F1266">
        <v>53.9</v>
      </c>
      <c r="G1266" t="s">
        <v>403</v>
      </c>
    </row>
    <row r="1267" spans="2:7" hidden="1" x14ac:dyDescent="0.25">
      <c r="B1267">
        <v>2013</v>
      </c>
      <c r="C1267" t="s">
        <v>398</v>
      </c>
      <c r="D1267" t="s">
        <v>401</v>
      </c>
      <c r="E1267" t="s">
        <v>402</v>
      </c>
      <c r="F1267">
        <v>28.6</v>
      </c>
      <c r="G1267" t="s">
        <v>403</v>
      </c>
    </row>
    <row r="1268" spans="2:7" hidden="1" x14ac:dyDescent="0.25">
      <c r="B1268">
        <v>2013</v>
      </c>
      <c r="C1268" t="s">
        <v>116</v>
      </c>
      <c r="D1268" t="s">
        <v>401</v>
      </c>
      <c r="E1268" t="s">
        <v>402</v>
      </c>
      <c r="F1268">
        <v>24.7</v>
      </c>
      <c r="G1268" t="s">
        <v>403</v>
      </c>
    </row>
    <row r="1269" spans="2:7" hidden="1" x14ac:dyDescent="0.25">
      <c r="B1269">
        <v>2013</v>
      </c>
      <c r="C1269" t="s">
        <v>399</v>
      </c>
      <c r="D1269" t="s">
        <v>401</v>
      </c>
      <c r="E1269" t="s">
        <v>402</v>
      </c>
      <c r="F1269">
        <v>18.100000000000001</v>
      </c>
      <c r="G1269" t="s">
        <v>403</v>
      </c>
    </row>
    <row r="1270" spans="2:7" hidden="1" x14ac:dyDescent="0.25">
      <c r="B1270">
        <v>1992</v>
      </c>
      <c r="C1270" t="s">
        <v>41</v>
      </c>
      <c r="D1270" t="s">
        <v>401</v>
      </c>
      <c r="E1270" t="s">
        <v>402</v>
      </c>
      <c r="F1270">
        <v>348.76400000000001</v>
      </c>
      <c r="G1270" t="s">
        <v>404</v>
      </c>
    </row>
    <row r="1271" spans="2:7" hidden="1" x14ac:dyDescent="0.25">
      <c r="B1271">
        <v>1993</v>
      </c>
      <c r="C1271" t="s">
        <v>41</v>
      </c>
      <c r="D1271" t="s">
        <v>401</v>
      </c>
      <c r="E1271" t="s">
        <v>402</v>
      </c>
      <c r="F1271">
        <v>315.63099999999997</v>
      </c>
      <c r="G1271" t="s">
        <v>404</v>
      </c>
    </row>
    <row r="1272" spans="2:7" hidden="1" x14ac:dyDescent="0.25">
      <c r="B1272">
        <v>1994</v>
      </c>
      <c r="C1272" t="s">
        <v>41</v>
      </c>
      <c r="D1272" t="s">
        <v>401</v>
      </c>
      <c r="E1272" t="s">
        <v>402</v>
      </c>
      <c r="F1272">
        <v>280.68700000000001</v>
      </c>
      <c r="G1272" t="s">
        <v>404</v>
      </c>
    </row>
    <row r="1273" spans="2:7" hidden="1" x14ac:dyDescent="0.25">
      <c r="B1273">
        <v>1995</v>
      </c>
      <c r="C1273" t="s">
        <v>41</v>
      </c>
      <c r="D1273" t="s">
        <v>401</v>
      </c>
      <c r="E1273" t="s">
        <v>402</v>
      </c>
      <c r="F1273">
        <v>270.86799999999999</v>
      </c>
      <c r="G1273" t="s">
        <v>404</v>
      </c>
    </row>
    <row r="1274" spans="2:7" hidden="1" x14ac:dyDescent="0.25">
      <c r="B1274">
        <v>1996</v>
      </c>
      <c r="C1274" t="s">
        <v>41</v>
      </c>
      <c r="D1274" t="s">
        <v>401</v>
      </c>
      <c r="E1274" t="s">
        <v>402</v>
      </c>
      <c r="F1274">
        <v>264.92500000000001</v>
      </c>
      <c r="G1274" t="s">
        <v>404</v>
      </c>
    </row>
    <row r="1275" spans="2:7" hidden="1" x14ac:dyDescent="0.25">
      <c r="B1275">
        <v>1997</v>
      </c>
      <c r="C1275" t="s">
        <v>41</v>
      </c>
      <c r="D1275" t="s">
        <v>401</v>
      </c>
      <c r="E1275" t="s">
        <v>402</v>
      </c>
      <c r="F1275">
        <v>252.83799999999999</v>
      </c>
      <c r="G1275" t="s">
        <v>404</v>
      </c>
    </row>
    <row r="1276" spans="2:7" hidden="1" x14ac:dyDescent="0.25">
      <c r="B1276">
        <v>1998</v>
      </c>
      <c r="C1276" t="s">
        <v>41</v>
      </c>
      <c r="D1276" t="s">
        <v>401</v>
      </c>
      <c r="E1276" t="s">
        <v>402</v>
      </c>
      <c r="F1276">
        <v>241.03399999999999</v>
      </c>
      <c r="G1276" t="s">
        <v>404</v>
      </c>
    </row>
    <row r="1277" spans="2:7" hidden="1" x14ac:dyDescent="0.25">
      <c r="B1277">
        <v>1999</v>
      </c>
      <c r="C1277" t="s">
        <v>41</v>
      </c>
      <c r="D1277" t="s">
        <v>401</v>
      </c>
      <c r="E1277" t="s">
        <v>402</v>
      </c>
      <c r="F1277">
        <v>259.24099999999999</v>
      </c>
      <c r="G1277" t="s">
        <v>404</v>
      </c>
    </row>
    <row r="1278" spans="2:7" hidden="1" x14ac:dyDescent="0.25">
      <c r="B1278">
        <v>2000</v>
      </c>
      <c r="C1278" t="s">
        <v>41</v>
      </c>
      <c r="D1278" t="s">
        <v>401</v>
      </c>
      <c r="E1278" t="s">
        <v>402</v>
      </c>
      <c r="F1278">
        <v>264.91199999999998</v>
      </c>
      <c r="G1278" t="s">
        <v>404</v>
      </c>
    </row>
    <row r="1279" spans="2:7" hidden="1" x14ac:dyDescent="0.25">
      <c r="B1279">
        <v>2001</v>
      </c>
      <c r="C1279" t="s">
        <v>41</v>
      </c>
      <c r="D1279" t="s">
        <v>401</v>
      </c>
      <c r="E1279" t="s">
        <v>402</v>
      </c>
      <c r="F1279">
        <v>273.41500000000002</v>
      </c>
      <c r="G1279" t="s">
        <v>404</v>
      </c>
    </row>
    <row r="1280" spans="2:7" hidden="1" x14ac:dyDescent="0.25">
      <c r="B1280">
        <v>2002</v>
      </c>
      <c r="C1280" t="s">
        <v>41</v>
      </c>
      <c r="D1280" t="s">
        <v>401</v>
      </c>
      <c r="E1280" t="s">
        <v>402</v>
      </c>
      <c r="F1280">
        <v>261.887</v>
      </c>
      <c r="G1280" t="s">
        <v>404</v>
      </c>
    </row>
    <row r="1281" spans="2:7" hidden="1" x14ac:dyDescent="0.25">
      <c r="B1281">
        <v>2003</v>
      </c>
      <c r="C1281" t="s">
        <v>41</v>
      </c>
      <c r="D1281" t="s">
        <v>401</v>
      </c>
      <c r="E1281" t="s">
        <v>402</v>
      </c>
      <c r="F1281">
        <v>283.27100000000002</v>
      </c>
      <c r="G1281" t="s">
        <v>404</v>
      </c>
    </row>
    <row r="1282" spans="2:7" hidden="1" x14ac:dyDescent="0.25">
      <c r="B1282">
        <v>2004</v>
      </c>
      <c r="C1282" t="s">
        <v>41</v>
      </c>
      <c r="D1282" t="s">
        <v>401</v>
      </c>
      <c r="E1282" t="s">
        <v>402</v>
      </c>
      <c r="F1282">
        <v>285.43700000000001</v>
      </c>
      <c r="G1282" t="s">
        <v>404</v>
      </c>
    </row>
    <row r="1283" spans="2:7" hidden="1" x14ac:dyDescent="0.25">
      <c r="B1283">
        <v>2005</v>
      </c>
      <c r="C1283" t="s">
        <v>41</v>
      </c>
      <c r="D1283" t="s">
        <v>401</v>
      </c>
      <c r="E1283" t="s">
        <v>402</v>
      </c>
      <c r="F1283">
        <v>311.82299999999998</v>
      </c>
      <c r="G1283" t="s">
        <v>404</v>
      </c>
    </row>
    <row r="1284" spans="2:7" hidden="1" x14ac:dyDescent="0.25">
      <c r="B1284">
        <v>2006</v>
      </c>
      <c r="C1284" t="s">
        <v>41</v>
      </c>
      <c r="D1284" t="s">
        <v>401</v>
      </c>
      <c r="E1284" t="s">
        <v>402</v>
      </c>
      <c r="F1284">
        <v>313.68</v>
      </c>
      <c r="G1284" t="s">
        <v>404</v>
      </c>
    </row>
    <row r="1285" spans="2:7" hidden="1" x14ac:dyDescent="0.25">
      <c r="B1285">
        <v>2007</v>
      </c>
      <c r="C1285" t="s">
        <v>41</v>
      </c>
      <c r="D1285" t="s">
        <v>401</v>
      </c>
      <c r="E1285" t="s">
        <v>402</v>
      </c>
      <c r="F1285">
        <v>318.59100000000001</v>
      </c>
      <c r="G1285" t="s">
        <v>404</v>
      </c>
    </row>
    <row r="1286" spans="2:7" hidden="1" x14ac:dyDescent="0.25">
      <c r="B1286">
        <v>2008</v>
      </c>
      <c r="C1286" t="s">
        <v>41</v>
      </c>
      <c r="D1286" t="s">
        <v>401</v>
      </c>
      <c r="E1286" t="s">
        <v>402</v>
      </c>
      <c r="F1286">
        <v>336.16300000000001</v>
      </c>
      <c r="G1286" t="s">
        <v>404</v>
      </c>
    </row>
    <row r="1287" spans="2:7" hidden="1" x14ac:dyDescent="0.25">
      <c r="B1287">
        <v>2009</v>
      </c>
      <c r="C1287" t="s">
        <v>41</v>
      </c>
      <c r="D1287" t="s">
        <v>401</v>
      </c>
      <c r="E1287" t="s">
        <v>402</v>
      </c>
      <c r="F1287">
        <v>304.22800000000001</v>
      </c>
      <c r="G1287" t="s">
        <v>404</v>
      </c>
    </row>
    <row r="1288" spans="2:7" hidden="1" x14ac:dyDescent="0.25">
      <c r="B1288">
        <v>2010</v>
      </c>
      <c r="C1288" t="s">
        <v>41</v>
      </c>
      <c r="D1288" t="s">
        <v>401</v>
      </c>
      <c r="E1288" t="s">
        <v>402</v>
      </c>
      <c r="F1288">
        <v>354.61399999999998</v>
      </c>
      <c r="G1288" t="s">
        <v>404</v>
      </c>
    </row>
    <row r="1289" spans="2:7" hidden="1" x14ac:dyDescent="0.25">
      <c r="B1289">
        <v>2011</v>
      </c>
      <c r="C1289" t="s">
        <v>41</v>
      </c>
      <c r="D1289" t="s">
        <v>401</v>
      </c>
      <c r="E1289" t="s">
        <v>402</v>
      </c>
      <c r="F1289">
        <v>354.572</v>
      </c>
      <c r="G1289" t="s">
        <v>404</v>
      </c>
    </row>
    <row r="1290" spans="2:7" hidden="1" x14ac:dyDescent="0.25">
      <c r="B1290">
        <v>2012</v>
      </c>
      <c r="C1290" t="s">
        <v>41</v>
      </c>
      <c r="D1290" t="s">
        <v>401</v>
      </c>
      <c r="E1290" t="s">
        <v>402</v>
      </c>
      <c r="F1290">
        <v>391.99</v>
      </c>
      <c r="G1290" t="s">
        <v>404</v>
      </c>
    </row>
    <row r="1291" spans="2:7" hidden="1" x14ac:dyDescent="0.25">
      <c r="B1291">
        <v>1980</v>
      </c>
      <c r="C1291" t="s">
        <v>83</v>
      </c>
      <c r="D1291" t="s">
        <v>401</v>
      </c>
      <c r="E1291" t="s">
        <v>402</v>
      </c>
      <c r="F1291">
        <v>683.58699999999999</v>
      </c>
      <c r="G1291" t="s">
        <v>404</v>
      </c>
    </row>
    <row r="1292" spans="2:7" hidden="1" x14ac:dyDescent="0.25">
      <c r="B1292">
        <v>1981</v>
      </c>
      <c r="C1292" t="s">
        <v>83</v>
      </c>
      <c r="D1292" t="s">
        <v>401</v>
      </c>
      <c r="E1292" t="s">
        <v>402</v>
      </c>
      <c r="F1292">
        <v>685.23</v>
      </c>
      <c r="G1292" t="s">
        <v>404</v>
      </c>
    </row>
    <row r="1293" spans="2:7" hidden="1" x14ac:dyDescent="0.25">
      <c r="B1293">
        <v>1982</v>
      </c>
      <c r="C1293" t="s">
        <v>83</v>
      </c>
      <c r="D1293" t="s">
        <v>401</v>
      </c>
      <c r="E1293" t="s">
        <v>402</v>
      </c>
      <c r="F1293">
        <v>734.49199999999996</v>
      </c>
      <c r="G1293" t="s">
        <v>404</v>
      </c>
    </row>
    <row r="1294" spans="2:7" hidden="1" x14ac:dyDescent="0.25">
      <c r="B1294">
        <v>1983</v>
      </c>
      <c r="C1294" t="s">
        <v>83</v>
      </c>
      <c r="D1294" t="s">
        <v>401</v>
      </c>
      <c r="E1294" t="s">
        <v>402</v>
      </c>
      <c r="F1294">
        <v>787.63499999999999</v>
      </c>
      <c r="G1294" t="s">
        <v>404</v>
      </c>
    </row>
    <row r="1295" spans="2:7" hidden="1" x14ac:dyDescent="0.25">
      <c r="B1295">
        <v>1984</v>
      </c>
      <c r="C1295" t="s">
        <v>83</v>
      </c>
      <c r="D1295" t="s">
        <v>401</v>
      </c>
      <c r="E1295" t="s">
        <v>402</v>
      </c>
      <c r="F1295">
        <v>869.97699999999998</v>
      </c>
      <c r="G1295" t="s">
        <v>404</v>
      </c>
    </row>
    <row r="1296" spans="2:7" hidden="1" x14ac:dyDescent="0.25">
      <c r="B1296">
        <v>1985</v>
      </c>
      <c r="C1296" t="s">
        <v>83</v>
      </c>
      <c r="D1296" t="s">
        <v>401</v>
      </c>
      <c r="E1296" t="s">
        <v>402</v>
      </c>
      <c r="F1296">
        <v>961.524</v>
      </c>
      <c r="G1296" t="s">
        <v>404</v>
      </c>
    </row>
    <row r="1297" spans="2:7" hidden="1" x14ac:dyDescent="0.25">
      <c r="B1297">
        <v>1986</v>
      </c>
      <c r="C1297" t="s">
        <v>83</v>
      </c>
      <c r="D1297" t="s">
        <v>401</v>
      </c>
      <c r="E1297" t="s">
        <v>402</v>
      </c>
      <c r="F1297">
        <v>985.51</v>
      </c>
      <c r="G1297" t="s">
        <v>404</v>
      </c>
    </row>
    <row r="1298" spans="2:7" hidden="1" x14ac:dyDescent="0.25">
      <c r="B1298">
        <v>1987</v>
      </c>
      <c r="C1298" t="s">
        <v>83</v>
      </c>
      <c r="D1298" t="s">
        <v>401</v>
      </c>
      <c r="E1298" t="s">
        <v>402</v>
      </c>
      <c r="F1298">
        <v>1023.044</v>
      </c>
      <c r="G1298" t="s">
        <v>404</v>
      </c>
    </row>
    <row r="1299" spans="2:7" hidden="1" x14ac:dyDescent="0.25">
      <c r="B1299">
        <v>1988</v>
      </c>
      <c r="C1299" t="s">
        <v>83</v>
      </c>
      <c r="D1299" t="s">
        <v>401</v>
      </c>
      <c r="E1299" t="s">
        <v>402</v>
      </c>
      <c r="F1299">
        <v>1080.1220000000001</v>
      </c>
      <c r="G1299" t="s">
        <v>404</v>
      </c>
    </row>
    <row r="1300" spans="2:7" hidden="1" x14ac:dyDescent="0.25">
      <c r="B1300">
        <v>1989</v>
      </c>
      <c r="C1300" t="s">
        <v>83</v>
      </c>
      <c r="D1300" t="s">
        <v>401</v>
      </c>
      <c r="E1300" t="s">
        <v>402</v>
      </c>
      <c r="F1300">
        <v>1162.002</v>
      </c>
      <c r="G1300" t="s">
        <v>404</v>
      </c>
    </row>
    <row r="1301" spans="2:7" hidden="1" x14ac:dyDescent="0.25">
      <c r="B1301">
        <v>1990</v>
      </c>
      <c r="C1301" t="s">
        <v>83</v>
      </c>
      <c r="D1301" t="s">
        <v>401</v>
      </c>
      <c r="E1301" t="s">
        <v>402</v>
      </c>
      <c r="F1301">
        <v>1189.7249999999999</v>
      </c>
      <c r="G1301" t="s">
        <v>404</v>
      </c>
    </row>
    <row r="1302" spans="2:7" hidden="1" x14ac:dyDescent="0.25">
      <c r="B1302">
        <v>1991</v>
      </c>
      <c r="C1302" t="s">
        <v>83</v>
      </c>
      <c r="D1302" t="s">
        <v>401</v>
      </c>
      <c r="E1302" t="s">
        <v>402</v>
      </c>
      <c r="F1302">
        <v>1195.2139999999999</v>
      </c>
      <c r="G1302" t="s">
        <v>404</v>
      </c>
    </row>
    <row r="1303" spans="2:7" hidden="1" x14ac:dyDescent="0.25">
      <c r="B1303">
        <v>1992</v>
      </c>
      <c r="C1303" t="s">
        <v>83</v>
      </c>
      <c r="D1303" t="s">
        <v>401</v>
      </c>
      <c r="E1303" t="s">
        <v>402</v>
      </c>
      <c r="F1303">
        <v>1228.5809999999999</v>
      </c>
      <c r="G1303" t="s">
        <v>404</v>
      </c>
    </row>
    <row r="1304" spans="2:7" hidden="1" x14ac:dyDescent="0.25">
      <c r="B1304">
        <v>1993</v>
      </c>
      <c r="C1304" t="s">
        <v>83</v>
      </c>
      <c r="D1304" t="s">
        <v>401</v>
      </c>
      <c r="E1304" t="s">
        <v>402</v>
      </c>
      <c r="F1304">
        <v>1269.1790000000001</v>
      </c>
      <c r="G1304" t="s">
        <v>404</v>
      </c>
    </row>
    <row r="1305" spans="2:7" hidden="1" x14ac:dyDescent="0.25">
      <c r="B1305">
        <v>1994</v>
      </c>
      <c r="C1305" t="s">
        <v>83</v>
      </c>
      <c r="D1305" t="s">
        <v>401</v>
      </c>
      <c r="E1305" t="s">
        <v>402</v>
      </c>
      <c r="F1305">
        <v>1355.3140000000001</v>
      </c>
      <c r="G1305" t="s">
        <v>404</v>
      </c>
    </row>
    <row r="1306" spans="2:7" hidden="1" x14ac:dyDescent="0.25">
      <c r="B1306">
        <v>1995</v>
      </c>
      <c r="C1306" t="s">
        <v>83</v>
      </c>
      <c r="D1306" t="s">
        <v>401</v>
      </c>
      <c r="E1306" t="s">
        <v>402</v>
      </c>
      <c r="F1306">
        <v>1424.396</v>
      </c>
      <c r="G1306" t="s">
        <v>404</v>
      </c>
    </row>
    <row r="1307" spans="2:7" hidden="1" x14ac:dyDescent="0.25">
      <c r="B1307">
        <v>1996</v>
      </c>
      <c r="C1307" t="s">
        <v>83</v>
      </c>
      <c r="D1307" t="s">
        <v>401</v>
      </c>
      <c r="E1307" t="s">
        <v>402</v>
      </c>
      <c r="F1307">
        <v>1504.61</v>
      </c>
      <c r="G1307" t="s">
        <v>404</v>
      </c>
    </row>
    <row r="1308" spans="2:7" hidden="1" x14ac:dyDescent="0.25">
      <c r="B1308">
        <v>1997</v>
      </c>
      <c r="C1308" t="s">
        <v>83</v>
      </c>
      <c r="D1308" t="s">
        <v>401</v>
      </c>
      <c r="E1308" t="s">
        <v>402</v>
      </c>
      <c r="F1308">
        <v>1460.8489999999999</v>
      </c>
      <c r="G1308" t="s">
        <v>404</v>
      </c>
    </row>
    <row r="1309" spans="2:7" hidden="1" x14ac:dyDescent="0.25">
      <c r="B1309">
        <v>1998</v>
      </c>
      <c r="C1309" t="s">
        <v>83</v>
      </c>
      <c r="D1309" t="s">
        <v>401</v>
      </c>
      <c r="E1309" t="s">
        <v>402</v>
      </c>
      <c r="F1309">
        <v>1436.1179999999999</v>
      </c>
      <c r="G1309" t="s">
        <v>404</v>
      </c>
    </row>
    <row r="1310" spans="2:7" hidden="1" x14ac:dyDescent="0.25">
      <c r="B1310">
        <v>1999</v>
      </c>
      <c r="C1310" t="s">
        <v>83</v>
      </c>
      <c r="D1310" t="s">
        <v>401</v>
      </c>
      <c r="E1310" t="s">
        <v>402</v>
      </c>
      <c r="F1310">
        <v>1415.748</v>
      </c>
      <c r="G1310" t="s">
        <v>404</v>
      </c>
    </row>
    <row r="1311" spans="2:7" hidden="1" x14ac:dyDescent="0.25">
      <c r="B1311">
        <v>2000</v>
      </c>
      <c r="C1311" t="s">
        <v>83</v>
      </c>
      <c r="D1311" t="s">
        <v>401</v>
      </c>
      <c r="E1311" t="s">
        <v>402</v>
      </c>
      <c r="F1311">
        <v>1525.3679999999999</v>
      </c>
      <c r="G1311" t="s">
        <v>404</v>
      </c>
    </row>
    <row r="1312" spans="2:7" hidden="1" x14ac:dyDescent="0.25">
      <c r="B1312">
        <v>2001</v>
      </c>
      <c r="C1312" t="s">
        <v>83</v>
      </c>
      <c r="D1312" t="s">
        <v>401</v>
      </c>
      <c r="E1312" t="s">
        <v>402</v>
      </c>
      <c r="F1312">
        <v>1619.9090000000001</v>
      </c>
      <c r="G1312" t="s">
        <v>404</v>
      </c>
    </row>
    <row r="1313" spans="2:7" hidden="1" x14ac:dyDescent="0.25">
      <c r="B1313">
        <v>2002</v>
      </c>
      <c r="C1313" t="s">
        <v>83</v>
      </c>
      <c r="D1313" t="s">
        <v>401</v>
      </c>
      <c r="E1313" t="s">
        <v>402</v>
      </c>
      <c r="F1313">
        <v>1733.0129999999999</v>
      </c>
      <c r="G1313" t="s">
        <v>404</v>
      </c>
    </row>
    <row r="1314" spans="2:7" hidden="1" x14ac:dyDescent="0.25">
      <c r="B1314">
        <v>2003</v>
      </c>
      <c r="C1314" t="s">
        <v>83</v>
      </c>
      <c r="D1314" t="s">
        <v>401</v>
      </c>
      <c r="E1314" t="s">
        <v>402</v>
      </c>
      <c r="F1314">
        <v>2052.308</v>
      </c>
      <c r="G1314" t="s">
        <v>404</v>
      </c>
    </row>
    <row r="1315" spans="2:7" hidden="1" x14ac:dyDescent="0.25">
      <c r="B1315">
        <v>2004</v>
      </c>
      <c r="C1315" t="s">
        <v>83</v>
      </c>
      <c r="D1315" t="s">
        <v>401</v>
      </c>
      <c r="E1315" t="s">
        <v>402</v>
      </c>
      <c r="F1315">
        <v>2409.346</v>
      </c>
      <c r="G1315" t="s">
        <v>404</v>
      </c>
    </row>
    <row r="1316" spans="2:7" hidden="1" x14ac:dyDescent="0.25">
      <c r="B1316">
        <v>2005</v>
      </c>
      <c r="C1316" t="s">
        <v>83</v>
      </c>
      <c r="D1316" t="s">
        <v>401</v>
      </c>
      <c r="E1316" t="s">
        <v>402</v>
      </c>
      <c r="F1316">
        <v>2708.127</v>
      </c>
      <c r="G1316" t="s">
        <v>404</v>
      </c>
    </row>
    <row r="1317" spans="2:7" hidden="1" x14ac:dyDescent="0.25">
      <c r="B1317">
        <v>2006</v>
      </c>
      <c r="C1317" t="s">
        <v>83</v>
      </c>
      <c r="D1317" t="s">
        <v>401</v>
      </c>
      <c r="E1317" t="s">
        <v>402</v>
      </c>
      <c r="F1317">
        <v>2904.5990000000002</v>
      </c>
      <c r="G1317" t="s">
        <v>404</v>
      </c>
    </row>
    <row r="1318" spans="2:7" hidden="1" x14ac:dyDescent="0.25">
      <c r="B1318">
        <v>2007</v>
      </c>
      <c r="C1318" t="s">
        <v>83</v>
      </c>
      <c r="D1318" t="s">
        <v>401</v>
      </c>
      <c r="E1318" t="s">
        <v>402</v>
      </c>
      <c r="F1318">
        <v>3154.4560000000001</v>
      </c>
      <c r="G1318" t="s">
        <v>404</v>
      </c>
    </row>
    <row r="1319" spans="2:7" hidden="1" x14ac:dyDescent="0.25">
      <c r="B1319">
        <v>2008</v>
      </c>
      <c r="C1319" t="s">
        <v>83</v>
      </c>
      <c r="D1319" t="s">
        <v>401</v>
      </c>
      <c r="E1319" t="s">
        <v>402</v>
      </c>
      <c r="F1319">
        <v>3280.8829999999998</v>
      </c>
      <c r="G1319" t="s">
        <v>404</v>
      </c>
    </row>
    <row r="1320" spans="2:7" hidden="1" x14ac:dyDescent="0.25">
      <c r="B1320">
        <v>2009</v>
      </c>
      <c r="C1320" t="s">
        <v>83</v>
      </c>
      <c r="D1320" t="s">
        <v>401</v>
      </c>
      <c r="E1320" t="s">
        <v>402</v>
      </c>
      <c r="F1320">
        <v>3394.6909999999998</v>
      </c>
      <c r="G1320" t="s">
        <v>404</v>
      </c>
    </row>
    <row r="1321" spans="2:7" hidden="1" x14ac:dyDescent="0.25">
      <c r="B1321">
        <v>2010</v>
      </c>
      <c r="C1321" t="s">
        <v>83</v>
      </c>
      <c r="D1321" t="s">
        <v>401</v>
      </c>
      <c r="E1321" t="s">
        <v>402</v>
      </c>
      <c r="F1321">
        <v>3686.8989999999999</v>
      </c>
      <c r="G1321" t="s">
        <v>404</v>
      </c>
    </row>
    <row r="1322" spans="2:7" hidden="1" x14ac:dyDescent="0.25">
      <c r="B1322">
        <v>2011</v>
      </c>
      <c r="C1322" t="s">
        <v>83</v>
      </c>
      <c r="D1322" t="s">
        <v>401</v>
      </c>
      <c r="E1322" t="s">
        <v>402</v>
      </c>
      <c r="F1322">
        <v>4144.3639999999996</v>
      </c>
      <c r="G1322" t="s">
        <v>404</v>
      </c>
    </row>
    <row r="1323" spans="2:7" hidden="1" x14ac:dyDescent="0.25">
      <c r="B1323">
        <v>2012</v>
      </c>
      <c r="C1323" t="s">
        <v>83</v>
      </c>
      <c r="D1323" t="s">
        <v>401</v>
      </c>
      <c r="E1323" t="s">
        <v>402</v>
      </c>
      <c r="F1323">
        <v>4256.2430000000004</v>
      </c>
      <c r="G1323" t="s">
        <v>404</v>
      </c>
    </row>
    <row r="1324" spans="2:7" hidden="1" x14ac:dyDescent="0.25">
      <c r="B1324">
        <v>2013</v>
      </c>
      <c r="C1324" t="s">
        <v>83</v>
      </c>
      <c r="D1324" t="s">
        <v>401</v>
      </c>
      <c r="E1324" t="s">
        <v>402</v>
      </c>
      <c r="F1324">
        <v>4374.9399999999996</v>
      </c>
      <c r="G1324" t="s">
        <v>404</v>
      </c>
    </row>
    <row r="1325" spans="2:7" hidden="1" x14ac:dyDescent="0.25">
      <c r="B1325">
        <v>1980</v>
      </c>
      <c r="C1325" t="s">
        <v>107</v>
      </c>
      <c r="D1325" t="s">
        <v>401</v>
      </c>
      <c r="E1325" t="s">
        <v>402</v>
      </c>
      <c r="F1325">
        <v>115.196</v>
      </c>
      <c r="G1325" t="s">
        <v>404</v>
      </c>
    </row>
    <row r="1326" spans="2:7" hidden="1" x14ac:dyDescent="0.25">
      <c r="B1326">
        <v>1981</v>
      </c>
      <c r="C1326" t="s">
        <v>107</v>
      </c>
      <c r="D1326" t="s">
        <v>401</v>
      </c>
      <c r="E1326" t="s">
        <v>402</v>
      </c>
      <c r="F1326">
        <v>133.35</v>
      </c>
      <c r="G1326" t="s">
        <v>404</v>
      </c>
    </row>
    <row r="1327" spans="2:7" hidden="1" x14ac:dyDescent="0.25">
      <c r="B1327">
        <v>1982</v>
      </c>
      <c r="C1327" t="s">
        <v>107</v>
      </c>
      <c r="D1327" t="s">
        <v>401</v>
      </c>
      <c r="E1327" t="s">
        <v>402</v>
      </c>
      <c r="F1327">
        <v>139.09800000000001</v>
      </c>
      <c r="G1327" t="s">
        <v>404</v>
      </c>
    </row>
    <row r="1328" spans="2:7" hidden="1" x14ac:dyDescent="0.25">
      <c r="B1328">
        <v>1983</v>
      </c>
      <c r="C1328" t="s">
        <v>107</v>
      </c>
      <c r="D1328" t="s">
        <v>401</v>
      </c>
      <c r="E1328" t="s">
        <v>402</v>
      </c>
      <c r="F1328">
        <v>152.68299999999999</v>
      </c>
      <c r="G1328" t="s">
        <v>404</v>
      </c>
    </row>
    <row r="1329" spans="2:7" hidden="1" x14ac:dyDescent="0.25">
      <c r="B1329">
        <v>1984</v>
      </c>
      <c r="C1329" t="s">
        <v>107</v>
      </c>
      <c r="D1329" t="s">
        <v>401</v>
      </c>
      <c r="E1329" t="s">
        <v>402</v>
      </c>
      <c r="F1329">
        <v>162.78899999999999</v>
      </c>
      <c r="G1329" t="s">
        <v>404</v>
      </c>
    </row>
    <row r="1330" spans="2:7" hidden="1" x14ac:dyDescent="0.25">
      <c r="B1330">
        <v>1985</v>
      </c>
      <c r="C1330" t="s">
        <v>107</v>
      </c>
      <c r="D1330" t="s">
        <v>401</v>
      </c>
      <c r="E1330" t="s">
        <v>402</v>
      </c>
      <c r="F1330">
        <v>177.17</v>
      </c>
      <c r="G1330" t="s">
        <v>404</v>
      </c>
    </row>
    <row r="1331" spans="2:7" hidden="1" x14ac:dyDescent="0.25">
      <c r="B1331">
        <v>1986</v>
      </c>
      <c r="C1331" t="s">
        <v>107</v>
      </c>
      <c r="D1331" t="s">
        <v>401</v>
      </c>
      <c r="E1331" t="s">
        <v>402</v>
      </c>
      <c r="F1331">
        <v>189.05799999999999</v>
      </c>
      <c r="G1331" t="s">
        <v>404</v>
      </c>
    </row>
    <row r="1332" spans="2:7" hidden="1" x14ac:dyDescent="0.25">
      <c r="B1332">
        <v>1987</v>
      </c>
      <c r="C1332" t="s">
        <v>107</v>
      </c>
      <c r="D1332" t="s">
        <v>401</v>
      </c>
      <c r="E1332" t="s">
        <v>402</v>
      </c>
      <c r="F1332">
        <v>214.90600000000001</v>
      </c>
      <c r="G1332" t="s">
        <v>404</v>
      </c>
    </row>
    <row r="1333" spans="2:7" hidden="1" x14ac:dyDescent="0.25">
      <c r="B1333">
        <v>1988</v>
      </c>
      <c r="C1333" t="s">
        <v>107</v>
      </c>
      <c r="D1333" t="s">
        <v>401</v>
      </c>
      <c r="E1333" t="s">
        <v>402</v>
      </c>
      <c r="F1333">
        <v>193.59100000000001</v>
      </c>
      <c r="G1333" t="s">
        <v>404</v>
      </c>
    </row>
    <row r="1334" spans="2:7" hidden="1" x14ac:dyDescent="0.25">
      <c r="B1334">
        <v>1989</v>
      </c>
      <c r="C1334" t="s">
        <v>107</v>
      </c>
      <c r="D1334" t="s">
        <v>401</v>
      </c>
      <c r="E1334" t="s">
        <v>402</v>
      </c>
      <c r="F1334">
        <v>215.458</v>
      </c>
      <c r="G1334" t="s">
        <v>404</v>
      </c>
    </row>
    <row r="1335" spans="2:7" hidden="1" x14ac:dyDescent="0.25">
      <c r="B1335">
        <v>1990</v>
      </c>
      <c r="C1335" t="s">
        <v>107</v>
      </c>
      <c r="D1335" t="s">
        <v>401</v>
      </c>
      <c r="E1335" t="s">
        <v>402</v>
      </c>
      <c r="F1335">
        <v>225.49100000000001</v>
      </c>
      <c r="G1335" t="s">
        <v>404</v>
      </c>
    </row>
    <row r="1336" spans="2:7" hidden="1" x14ac:dyDescent="0.25">
      <c r="B1336">
        <v>1991</v>
      </c>
      <c r="C1336" t="s">
        <v>107</v>
      </c>
      <c r="D1336" t="s">
        <v>401</v>
      </c>
      <c r="E1336" t="s">
        <v>402</v>
      </c>
      <c r="F1336">
        <v>242.07499999999999</v>
      </c>
      <c r="G1336" t="s">
        <v>404</v>
      </c>
    </row>
    <row r="1337" spans="2:7" hidden="1" x14ac:dyDescent="0.25">
      <c r="B1337">
        <v>1992</v>
      </c>
      <c r="C1337" t="s">
        <v>107</v>
      </c>
      <c r="D1337" t="s">
        <v>401</v>
      </c>
      <c r="E1337" t="s">
        <v>402</v>
      </c>
      <c r="F1337">
        <v>251.7</v>
      </c>
      <c r="G1337" t="s">
        <v>404</v>
      </c>
    </row>
    <row r="1338" spans="2:7" hidden="1" x14ac:dyDescent="0.25">
      <c r="B1338">
        <v>1993</v>
      </c>
      <c r="C1338" t="s">
        <v>107</v>
      </c>
      <c r="D1338" t="s">
        <v>401</v>
      </c>
      <c r="E1338" t="s">
        <v>402</v>
      </c>
      <c r="F1338">
        <v>249.19399999999999</v>
      </c>
      <c r="G1338" t="s">
        <v>404</v>
      </c>
    </row>
    <row r="1339" spans="2:7" hidden="1" x14ac:dyDescent="0.25">
      <c r="B1339">
        <v>1994</v>
      </c>
      <c r="C1339" t="s">
        <v>107</v>
      </c>
      <c r="D1339" t="s">
        <v>401</v>
      </c>
      <c r="E1339" t="s">
        <v>402</v>
      </c>
      <c r="F1339">
        <v>248.46299999999999</v>
      </c>
      <c r="G1339" t="s">
        <v>404</v>
      </c>
    </row>
    <row r="1340" spans="2:7" hidden="1" x14ac:dyDescent="0.25">
      <c r="B1340">
        <v>1995</v>
      </c>
      <c r="C1340" t="s">
        <v>107</v>
      </c>
      <c r="D1340" t="s">
        <v>401</v>
      </c>
      <c r="E1340" t="s">
        <v>402</v>
      </c>
      <c r="F1340">
        <v>266.54599999999999</v>
      </c>
      <c r="G1340" t="s">
        <v>404</v>
      </c>
    </row>
    <row r="1341" spans="2:7" hidden="1" x14ac:dyDescent="0.25">
      <c r="B1341">
        <v>1996</v>
      </c>
      <c r="C1341" t="s">
        <v>107</v>
      </c>
      <c r="D1341" t="s">
        <v>401</v>
      </c>
      <c r="E1341" t="s">
        <v>402</v>
      </c>
      <c r="F1341">
        <v>272.435</v>
      </c>
      <c r="G1341" t="s">
        <v>404</v>
      </c>
    </row>
    <row r="1342" spans="2:7" hidden="1" x14ac:dyDescent="0.25">
      <c r="B1342">
        <v>1997</v>
      </c>
      <c r="C1342" t="s">
        <v>107</v>
      </c>
      <c r="D1342" t="s">
        <v>401</v>
      </c>
      <c r="E1342" t="s">
        <v>402</v>
      </c>
      <c r="F1342">
        <v>291.51499999999999</v>
      </c>
      <c r="G1342" t="s">
        <v>404</v>
      </c>
    </row>
    <row r="1343" spans="2:7" hidden="1" x14ac:dyDescent="0.25">
      <c r="B1343">
        <v>1998</v>
      </c>
      <c r="C1343" t="s">
        <v>107</v>
      </c>
      <c r="D1343" t="s">
        <v>401</v>
      </c>
      <c r="E1343" t="s">
        <v>402</v>
      </c>
      <c r="F1343">
        <v>316.75</v>
      </c>
      <c r="G1343" t="s">
        <v>404</v>
      </c>
    </row>
    <row r="1344" spans="2:7" hidden="1" x14ac:dyDescent="0.25">
      <c r="B1344">
        <v>1999</v>
      </c>
      <c r="C1344" t="s">
        <v>107</v>
      </c>
      <c r="D1344" t="s">
        <v>401</v>
      </c>
      <c r="E1344" t="s">
        <v>402</v>
      </c>
      <c r="F1344">
        <v>320.774</v>
      </c>
      <c r="G1344" t="s">
        <v>404</v>
      </c>
    </row>
    <row r="1345" spans="2:7" hidden="1" x14ac:dyDescent="0.25">
      <c r="B1345">
        <v>2000</v>
      </c>
      <c r="C1345" t="s">
        <v>107</v>
      </c>
      <c r="D1345" t="s">
        <v>401</v>
      </c>
      <c r="E1345" t="s">
        <v>402</v>
      </c>
      <c r="F1345">
        <v>338.10300000000001</v>
      </c>
      <c r="G1345" t="s">
        <v>404</v>
      </c>
    </row>
    <row r="1346" spans="2:7" hidden="1" x14ac:dyDescent="0.25">
      <c r="B1346">
        <v>2001</v>
      </c>
      <c r="C1346" t="s">
        <v>107</v>
      </c>
      <c r="D1346" t="s">
        <v>401</v>
      </c>
      <c r="E1346" t="s">
        <v>402</v>
      </c>
      <c r="F1346">
        <v>362.85500000000002</v>
      </c>
      <c r="G1346" t="s">
        <v>404</v>
      </c>
    </row>
    <row r="1347" spans="2:7" hidden="1" x14ac:dyDescent="0.25">
      <c r="B1347">
        <v>2002</v>
      </c>
      <c r="C1347" t="s">
        <v>107</v>
      </c>
      <c r="D1347" t="s">
        <v>401</v>
      </c>
      <c r="E1347" t="s">
        <v>402</v>
      </c>
      <c r="F1347">
        <v>374.673</v>
      </c>
      <c r="G1347" t="s">
        <v>404</v>
      </c>
    </row>
    <row r="1348" spans="2:7" hidden="1" x14ac:dyDescent="0.25">
      <c r="B1348">
        <v>2003</v>
      </c>
      <c r="C1348" t="s">
        <v>107</v>
      </c>
      <c r="D1348" t="s">
        <v>401</v>
      </c>
      <c r="E1348" t="s">
        <v>402</v>
      </c>
      <c r="F1348">
        <v>376.61599999999999</v>
      </c>
      <c r="G1348" t="s">
        <v>404</v>
      </c>
    </row>
    <row r="1349" spans="2:7" hidden="1" x14ac:dyDescent="0.25">
      <c r="B1349">
        <v>2004</v>
      </c>
      <c r="C1349" t="s">
        <v>107</v>
      </c>
      <c r="D1349" t="s">
        <v>401</v>
      </c>
      <c r="E1349" t="s">
        <v>402</v>
      </c>
      <c r="F1349">
        <v>386.14400000000001</v>
      </c>
      <c r="G1349" t="s">
        <v>404</v>
      </c>
    </row>
    <row r="1350" spans="2:7" hidden="1" x14ac:dyDescent="0.25">
      <c r="B1350">
        <v>2005</v>
      </c>
      <c r="C1350" t="s">
        <v>107</v>
      </c>
      <c r="D1350" t="s">
        <v>401</v>
      </c>
      <c r="E1350" t="s">
        <v>402</v>
      </c>
      <c r="F1350">
        <v>408.505</v>
      </c>
      <c r="G1350" t="s">
        <v>404</v>
      </c>
    </row>
    <row r="1351" spans="2:7" hidden="1" x14ac:dyDescent="0.25">
      <c r="B1351">
        <v>2006</v>
      </c>
      <c r="C1351" t="s">
        <v>107</v>
      </c>
      <c r="D1351" t="s">
        <v>401</v>
      </c>
      <c r="E1351" t="s">
        <v>402</v>
      </c>
      <c r="F1351">
        <v>412.98399999999998</v>
      </c>
      <c r="G1351" t="s">
        <v>404</v>
      </c>
    </row>
    <row r="1352" spans="2:7" hidden="1" x14ac:dyDescent="0.25">
      <c r="B1352">
        <v>2007</v>
      </c>
      <c r="C1352" t="s">
        <v>107</v>
      </c>
      <c r="D1352" t="s">
        <v>401</v>
      </c>
      <c r="E1352" t="s">
        <v>402</v>
      </c>
      <c r="F1352">
        <v>431.04599999999999</v>
      </c>
      <c r="G1352" t="s">
        <v>404</v>
      </c>
    </row>
    <row r="1353" spans="2:7" hidden="1" x14ac:dyDescent="0.25">
      <c r="B1353">
        <v>2008</v>
      </c>
      <c r="C1353" t="s">
        <v>107</v>
      </c>
      <c r="D1353" t="s">
        <v>401</v>
      </c>
      <c r="E1353" t="s">
        <v>402</v>
      </c>
      <c r="F1353">
        <v>432.38299999999998</v>
      </c>
      <c r="G1353" t="s">
        <v>404</v>
      </c>
    </row>
    <row r="1354" spans="2:7" hidden="1" x14ac:dyDescent="0.25">
      <c r="B1354">
        <v>2009</v>
      </c>
      <c r="C1354" t="s">
        <v>107</v>
      </c>
      <c r="D1354" t="s">
        <v>401</v>
      </c>
      <c r="E1354" t="s">
        <v>402</v>
      </c>
      <c r="F1354">
        <v>449.63099999999997</v>
      </c>
      <c r="G1354" t="s">
        <v>404</v>
      </c>
    </row>
    <row r="1355" spans="2:7" hidden="1" x14ac:dyDescent="0.25">
      <c r="B1355">
        <v>2010</v>
      </c>
      <c r="C1355" t="s">
        <v>107</v>
      </c>
      <c r="D1355" t="s">
        <v>401</v>
      </c>
      <c r="E1355" t="s">
        <v>402</v>
      </c>
      <c r="F1355">
        <v>467.82299999999998</v>
      </c>
      <c r="G1355" t="s">
        <v>404</v>
      </c>
    </row>
    <row r="1356" spans="2:7" hidden="1" x14ac:dyDescent="0.25">
      <c r="B1356">
        <v>2011</v>
      </c>
      <c r="C1356" t="s">
        <v>107</v>
      </c>
      <c r="D1356" t="s">
        <v>401</v>
      </c>
      <c r="E1356" t="s">
        <v>402</v>
      </c>
      <c r="F1356">
        <v>420.10399999999998</v>
      </c>
      <c r="G1356" t="s">
        <v>404</v>
      </c>
    </row>
    <row r="1357" spans="2:7" hidden="1" x14ac:dyDescent="0.25">
      <c r="B1357">
        <v>2012</v>
      </c>
      <c r="C1357" t="s">
        <v>107</v>
      </c>
      <c r="D1357" t="s">
        <v>401</v>
      </c>
      <c r="E1357" t="s">
        <v>402</v>
      </c>
      <c r="F1357">
        <v>412.40899999999999</v>
      </c>
      <c r="G1357" t="s">
        <v>404</v>
      </c>
    </row>
    <row r="1358" spans="2:7" hidden="1" x14ac:dyDescent="0.25">
      <c r="B1358">
        <v>1980</v>
      </c>
      <c r="C1358" t="s">
        <v>398</v>
      </c>
      <c r="D1358" t="s">
        <v>401</v>
      </c>
      <c r="E1358" t="s">
        <v>402</v>
      </c>
      <c r="F1358">
        <v>33.304000000000002</v>
      </c>
      <c r="G1358" t="s">
        <v>404</v>
      </c>
    </row>
    <row r="1359" spans="2:7" hidden="1" x14ac:dyDescent="0.25">
      <c r="B1359">
        <v>1981</v>
      </c>
      <c r="C1359" t="s">
        <v>398</v>
      </c>
      <c r="D1359" t="s">
        <v>401</v>
      </c>
      <c r="E1359" t="s">
        <v>402</v>
      </c>
      <c r="F1359">
        <v>32.232999999999997</v>
      </c>
      <c r="G1359" t="s">
        <v>404</v>
      </c>
    </row>
    <row r="1360" spans="2:7" hidden="1" x14ac:dyDescent="0.25">
      <c r="B1360">
        <v>1982</v>
      </c>
      <c r="C1360" t="s">
        <v>398</v>
      </c>
      <c r="D1360" t="s">
        <v>401</v>
      </c>
      <c r="E1360" t="s">
        <v>402</v>
      </c>
      <c r="F1360">
        <v>35.511000000000003</v>
      </c>
      <c r="G1360" t="s">
        <v>404</v>
      </c>
    </row>
    <row r="1361" spans="2:7" hidden="1" x14ac:dyDescent="0.25">
      <c r="B1361">
        <v>1983</v>
      </c>
      <c r="C1361" t="s">
        <v>398</v>
      </c>
      <c r="D1361" t="s">
        <v>401</v>
      </c>
      <c r="E1361" t="s">
        <v>402</v>
      </c>
      <c r="F1361">
        <v>35.704000000000001</v>
      </c>
      <c r="G1361" t="s">
        <v>404</v>
      </c>
    </row>
    <row r="1362" spans="2:7" hidden="1" x14ac:dyDescent="0.25">
      <c r="B1362">
        <v>1984</v>
      </c>
      <c r="C1362" t="s">
        <v>398</v>
      </c>
      <c r="D1362" t="s">
        <v>401</v>
      </c>
      <c r="E1362" t="s">
        <v>402</v>
      </c>
      <c r="F1362">
        <v>37.098999999999997</v>
      </c>
      <c r="G1362" t="s">
        <v>404</v>
      </c>
    </row>
    <row r="1363" spans="2:7" hidden="1" x14ac:dyDescent="0.25">
      <c r="B1363">
        <v>1985</v>
      </c>
      <c r="C1363" t="s">
        <v>398</v>
      </c>
      <c r="D1363" t="s">
        <v>401</v>
      </c>
      <c r="E1363" t="s">
        <v>402</v>
      </c>
      <c r="F1363">
        <v>34.039000000000001</v>
      </c>
      <c r="G1363" t="s">
        <v>404</v>
      </c>
    </row>
    <row r="1364" spans="2:7" hidden="1" x14ac:dyDescent="0.25">
      <c r="B1364">
        <v>1986</v>
      </c>
      <c r="C1364" t="s">
        <v>398</v>
      </c>
      <c r="D1364" t="s">
        <v>401</v>
      </c>
      <c r="E1364" t="s">
        <v>402</v>
      </c>
      <c r="F1364">
        <v>38.826999999999998</v>
      </c>
      <c r="G1364" t="s">
        <v>404</v>
      </c>
    </row>
    <row r="1365" spans="2:7" hidden="1" x14ac:dyDescent="0.25">
      <c r="B1365">
        <v>1987</v>
      </c>
      <c r="C1365" t="s">
        <v>398</v>
      </c>
      <c r="D1365" t="s">
        <v>401</v>
      </c>
      <c r="E1365" t="s">
        <v>402</v>
      </c>
      <c r="F1365">
        <v>40.585999999999999</v>
      </c>
      <c r="G1365" t="s">
        <v>404</v>
      </c>
    </row>
    <row r="1366" spans="2:7" hidden="1" x14ac:dyDescent="0.25">
      <c r="B1366">
        <v>1988</v>
      </c>
      <c r="C1366" t="s">
        <v>398</v>
      </c>
      <c r="D1366" t="s">
        <v>401</v>
      </c>
      <c r="E1366" t="s">
        <v>402</v>
      </c>
      <c r="F1366">
        <v>37.640999999999998</v>
      </c>
      <c r="G1366" t="s">
        <v>404</v>
      </c>
    </row>
    <row r="1367" spans="2:7" hidden="1" x14ac:dyDescent="0.25">
      <c r="B1367">
        <v>1989</v>
      </c>
      <c r="C1367" t="s">
        <v>398</v>
      </c>
      <c r="D1367" t="s">
        <v>401</v>
      </c>
      <c r="E1367" t="s">
        <v>402</v>
      </c>
      <c r="F1367">
        <v>37.807000000000002</v>
      </c>
      <c r="G1367" t="s">
        <v>404</v>
      </c>
    </row>
    <row r="1368" spans="2:7" hidden="1" x14ac:dyDescent="0.25">
      <c r="B1368">
        <v>1990</v>
      </c>
      <c r="C1368" t="s">
        <v>398</v>
      </c>
      <c r="D1368" t="s">
        <v>401</v>
      </c>
      <c r="E1368" t="s">
        <v>402</v>
      </c>
      <c r="F1368">
        <v>34.915999999999997</v>
      </c>
      <c r="G1368" t="s">
        <v>404</v>
      </c>
    </row>
    <row r="1369" spans="2:7" hidden="1" x14ac:dyDescent="0.25">
      <c r="B1369">
        <v>1991</v>
      </c>
      <c r="C1369" t="s">
        <v>398</v>
      </c>
      <c r="D1369" t="s">
        <v>401</v>
      </c>
      <c r="E1369" t="s">
        <v>402</v>
      </c>
      <c r="F1369">
        <v>31.295000000000002</v>
      </c>
      <c r="G1369" t="s">
        <v>404</v>
      </c>
    </row>
    <row r="1370" spans="2:7" hidden="1" x14ac:dyDescent="0.25">
      <c r="B1370">
        <v>1992</v>
      </c>
      <c r="C1370" t="s">
        <v>398</v>
      </c>
      <c r="D1370" t="s">
        <v>401</v>
      </c>
      <c r="E1370" t="s">
        <v>402</v>
      </c>
      <c r="F1370">
        <v>33.426000000000002</v>
      </c>
      <c r="G1370" t="s">
        <v>404</v>
      </c>
    </row>
    <row r="1371" spans="2:7" hidden="1" x14ac:dyDescent="0.25">
      <c r="B1371">
        <v>1993</v>
      </c>
      <c r="C1371" t="s">
        <v>398</v>
      </c>
      <c r="D1371" t="s">
        <v>401</v>
      </c>
      <c r="E1371" t="s">
        <v>402</v>
      </c>
      <c r="F1371">
        <v>32.002000000000002</v>
      </c>
      <c r="G1371" t="s">
        <v>404</v>
      </c>
    </row>
    <row r="1372" spans="2:7" hidden="1" x14ac:dyDescent="0.25">
      <c r="B1372">
        <v>1994</v>
      </c>
      <c r="C1372" t="s">
        <v>398</v>
      </c>
      <c r="D1372" t="s">
        <v>401</v>
      </c>
      <c r="E1372" t="s">
        <v>402</v>
      </c>
      <c r="F1372">
        <v>31.699000000000002</v>
      </c>
      <c r="G1372" t="s">
        <v>404</v>
      </c>
    </row>
    <row r="1373" spans="2:7" hidden="1" x14ac:dyDescent="0.25">
      <c r="B1373">
        <v>1995</v>
      </c>
      <c r="C1373" t="s">
        <v>398</v>
      </c>
      <c r="D1373" t="s">
        <v>401</v>
      </c>
      <c r="E1373" t="s">
        <v>402</v>
      </c>
      <c r="F1373">
        <v>33.984000000000002</v>
      </c>
      <c r="G1373" t="s">
        <v>404</v>
      </c>
    </row>
    <row r="1374" spans="2:7" hidden="1" x14ac:dyDescent="0.25">
      <c r="B1374">
        <v>1996</v>
      </c>
      <c r="C1374" t="s">
        <v>398</v>
      </c>
      <c r="D1374" t="s">
        <v>401</v>
      </c>
      <c r="E1374" t="s">
        <v>402</v>
      </c>
      <c r="F1374">
        <v>34.505000000000003</v>
      </c>
      <c r="G1374" t="s">
        <v>404</v>
      </c>
    </row>
    <row r="1375" spans="2:7" hidden="1" x14ac:dyDescent="0.25">
      <c r="B1375">
        <v>1997</v>
      </c>
      <c r="C1375" t="s">
        <v>398</v>
      </c>
      <c r="D1375" t="s">
        <v>401</v>
      </c>
      <c r="E1375" t="s">
        <v>402</v>
      </c>
      <c r="F1375">
        <v>32.747</v>
      </c>
      <c r="G1375" t="s">
        <v>404</v>
      </c>
    </row>
    <row r="1376" spans="2:7" hidden="1" x14ac:dyDescent="0.25">
      <c r="B1376">
        <v>1998</v>
      </c>
      <c r="C1376" t="s">
        <v>398</v>
      </c>
      <c r="D1376" t="s">
        <v>401</v>
      </c>
      <c r="E1376" t="s">
        <v>402</v>
      </c>
      <c r="F1376">
        <v>33.192</v>
      </c>
      <c r="G1376" t="s">
        <v>404</v>
      </c>
    </row>
    <row r="1377" spans="2:7" hidden="1" x14ac:dyDescent="0.25">
      <c r="B1377">
        <v>1999</v>
      </c>
      <c r="C1377" t="s">
        <v>398</v>
      </c>
      <c r="D1377" t="s">
        <v>401</v>
      </c>
      <c r="E1377" t="s">
        <v>402</v>
      </c>
      <c r="F1377">
        <v>27.885999999999999</v>
      </c>
      <c r="G1377" t="s">
        <v>404</v>
      </c>
    </row>
    <row r="1378" spans="2:7" hidden="1" x14ac:dyDescent="0.25">
      <c r="B1378">
        <v>2000</v>
      </c>
      <c r="C1378" t="s">
        <v>398</v>
      </c>
      <c r="D1378" t="s">
        <v>401</v>
      </c>
      <c r="E1378" t="s">
        <v>402</v>
      </c>
      <c r="F1378">
        <v>29.135999999999999</v>
      </c>
      <c r="G1378" t="s">
        <v>404</v>
      </c>
    </row>
    <row r="1379" spans="2:7" hidden="1" x14ac:dyDescent="0.25">
      <c r="B1379">
        <v>2001</v>
      </c>
      <c r="C1379" t="s">
        <v>398</v>
      </c>
      <c r="D1379" t="s">
        <v>401</v>
      </c>
      <c r="E1379" t="s">
        <v>402</v>
      </c>
      <c r="F1379">
        <v>29.334</v>
      </c>
      <c r="G1379" t="s">
        <v>404</v>
      </c>
    </row>
    <row r="1380" spans="2:7" hidden="1" x14ac:dyDescent="0.25">
      <c r="B1380">
        <v>2002</v>
      </c>
      <c r="C1380" t="s">
        <v>398</v>
      </c>
      <c r="D1380" t="s">
        <v>401</v>
      </c>
      <c r="E1380" t="s">
        <v>402</v>
      </c>
      <c r="F1380">
        <v>28.68</v>
      </c>
      <c r="G1380" t="s">
        <v>404</v>
      </c>
    </row>
    <row r="1381" spans="2:7" hidden="1" x14ac:dyDescent="0.25">
      <c r="B1381">
        <v>2003</v>
      </c>
      <c r="C1381" t="s">
        <v>398</v>
      </c>
      <c r="D1381" t="s">
        <v>401</v>
      </c>
      <c r="E1381" t="s">
        <v>402</v>
      </c>
      <c r="F1381">
        <v>30.091999999999999</v>
      </c>
      <c r="G1381" t="s">
        <v>404</v>
      </c>
    </row>
    <row r="1382" spans="2:7" hidden="1" x14ac:dyDescent="0.25">
      <c r="B1382">
        <v>2004</v>
      </c>
      <c r="C1382" t="s">
        <v>398</v>
      </c>
      <c r="D1382" t="s">
        <v>401</v>
      </c>
      <c r="E1382" t="s">
        <v>402</v>
      </c>
      <c r="F1382">
        <v>29.195</v>
      </c>
      <c r="G1382" t="s">
        <v>404</v>
      </c>
    </row>
    <row r="1383" spans="2:7" hidden="1" x14ac:dyDescent="0.25">
      <c r="B1383">
        <v>2005</v>
      </c>
      <c r="C1383" t="s">
        <v>398</v>
      </c>
      <c r="D1383" t="s">
        <v>401</v>
      </c>
      <c r="E1383" t="s">
        <v>402</v>
      </c>
      <c r="F1383">
        <v>27.222000000000001</v>
      </c>
      <c r="G1383" t="s">
        <v>404</v>
      </c>
    </row>
    <row r="1384" spans="2:7" hidden="1" x14ac:dyDescent="0.25">
      <c r="B1384">
        <v>2006</v>
      </c>
      <c r="C1384" t="s">
        <v>398</v>
      </c>
      <c r="D1384" t="s">
        <v>401</v>
      </c>
      <c r="E1384" t="s">
        <v>402</v>
      </c>
      <c r="F1384">
        <v>28.305</v>
      </c>
      <c r="G1384" t="s">
        <v>404</v>
      </c>
    </row>
    <row r="1385" spans="2:7" hidden="1" x14ac:dyDescent="0.25">
      <c r="B1385">
        <v>2007</v>
      </c>
      <c r="C1385" t="s">
        <v>398</v>
      </c>
      <c r="D1385" t="s">
        <v>401</v>
      </c>
      <c r="E1385" t="s">
        <v>402</v>
      </c>
      <c r="F1385">
        <v>31.562000000000001</v>
      </c>
      <c r="G1385" t="s">
        <v>404</v>
      </c>
    </row>
    <row r="1386" spans="2:7" hidden="1" x14ac:dyDescent="0.25">
      <c r="B1386">
        <v>2008</v>
      </c>
      <c r="C1386" t="s">
        <v>398</v>
      </c>
      <c r="D1386" t="s">
        <v>401</v>
      </c>
      <c r="E1386" t="s">
        <v>402</v>
      </c>
      <c r="F1386">
        <v>32.021999999999998</v>
      </c>
      <c r="G1386" t="s">
        <v>404</v>
      </c>
    </row>
    <row r="1387" spans="2:7" hidden="1" x14ac:dyDescent="0.25">
      <c r="B1387">
        <v>2009</v>
      </c>
      <c r="C1387" t="s">
        <v>398</v>
      </c>
      <c r="D1387" t="s">
        <v>401</v>
      </c>
      <c r="E1387" t="s">
        <v>402</v>
      </c>
      <c r="F1387">
        <v>30.07</v>
      </c>
      <c r="G1387" t="s">
        <v>404</v>
      </c>
    </row>
    <row r="1388" spans="2:7" hidden="1" x14ac:dyDescent="0.25">
      <c r="B1388">
        <v>2010</v>
      </c>
      <c r="C1388" t="s">
        <v>398</v>
      </c>
      <c r="D1388" t="s">
        <v>401</v>
      </c>
      <c r="E1388" t="s">
        <v>402</v>
      </c>
      <c r="F1388">
        <v>32.438000000000002</v>
      </c>
      <c r="G1388" t="s">
        <v>404</v>
      </c>
    </row>
    <row r="1389" spans="2:7" hidden="1" x14ac:dyDescent="0.25">
      <c r="B1389">
        <v>2011</v>
      </c>
      <c r="C1389" t="s">
        <v>398</v>
      </c>
      <c r="D1389" t="s">
        <v>401</v>
      </c>
      <c r="E1389" t="s">
        <v>402</v>
      </c>
      <c r="F1389">
        <v>40.927</v>
      </c>
      <c r="G1389" t="s">
        <v>404</v>
      </c>
    </row>
    <row r="1390" spans="2:7" hidden="1" x14ac:dyDescent="0.25">
      <c r="B1390">
        <v>2012</v>
      </c>
      <c r="C1390" t="s">
        <v>398</v>
      </c>
      <c r="D1390" t="s">
        <v>401</v>
      </c>
      <c r="E1390" t="s">
        <v>402</v>
      </c>
      <c r="F1390">
        <v>36.847000000000001</v>
      </c>
      <c r="G1390" t="s">
        <v>404</v>
      </c>
    </row>
    <row r="1391" spans="2:7" hidden="1" x14ac:dyDescent="0.25">
      <c r="B1391">
        <v>1980</v>
      </c>
      <c r="C1391" t="s">
        <v>106</v>
      </c>
      <c r="D1391" t="s">
        <v>401</v>
      </c>
      <c r="E1391" t="s">
        <v>402</v>
      </c>
      <c r="F1391">
        <v>5.7320000000000002</v>
      </c>
      <c r="G1391" t="s">
        <v>404</v>
      </c>
    </row>
    <row r="1392" spans="2:7" hidden="1" x14ac:dyDescent="0.25">
      <c r="B1392">
        <v>1981</v>
      </c>
      <c r="C1392" t="s">
        <v>106</v>
      </c>
      <c r="D1392" t="s">
        <v>401</v>
      </c>
      <c r="E1392" t="s">
        <v>402</v>
      </c>
      <c r="F1392">
        <v>6.6139999999999999</v>
      </c>
      <c r="G1392" t="s">
        <v>404</v>
      </c>
    </row>
    <row r="1393" spans="2:7" hidden="1" x14ac:dyDescent="0.25">
      <c r="B1393">
        <v>1982</v>
      </c>
      <c r="C1393" t="s">
        <v>106</v>
      </c>
      <c r="D1393" t="s">
        <v>401</v>
      </c>
      <c r="E1393" t="s">
        <v>402</v>
      </c>
      <c r="F1393">
        <v>6.923</v>
      </c>
      <c r="G1393" t="s">
        <v>404</v>
      </c>
    </row>
    <row r="1394" spans="2:7" hidden="1" x14ac:dyDescent="0.25">
      <c r="B1394">
        <v>1983</v>
      </c>
      <c r="C1394" t="s">
        <v>106</v>
      </c>
      <c r="D1394" t="s">
        <v>401</v>
      </c>
      <c r="E1394" t="s">
        <v>402</v>
      </c>
      <c r="F1394">
        <v>6.9450000000000003</v>
      </c>
      <c r="G1394" t="s">
        <v>404</v>
      </c>
    </row>
    <row r="1395" spans="2:7" hidden="1" x14ac:dyDescent="0.25">
      <c r="B1395">
        <v>1984</v>
      </c>
      <c r="C1395" t="s">
        <v>106</v>
      </c>
      <c r="D1395" t="s">
        <v>401</v>
      </c>
      <c r="E1395" t="s">
        <v>402</v>
      </c>
      <c r="F1395">
        <v>5.5119999999999996</v>
      </c>
      <c r="G1395" t="s">
        <v>404</v>
      </c>
    </row>
    <row r="1396" spans="2:7" hidden="1" x14ac:dyDescent="0.25">
      <c r="B1396">
        <v>1985</v>
      </c>
      <c r="C1396" t="s">
        <v>106</v>
      </c>
      <c r="D1396" t="s">
        <v>401</v>
      </c>
      <c r="E1396" t="s">
        <v>402</v>
      </c>
      <c r="F1396">
        <v>6.1660000000000004</v>
      </c>
      <c r="G1396" t="s">
        <v>404</v>
      </c>
    </row>
    <row r="1397" spans="2:7" hidden="1" x14ac:dyDescent="0.25">
      <c r="B1397">
        <v>1986</v>
      </c>
      <c r="C1397" t="s">
        <v>106</v>
      </c>
      <c r="D1397" t="s">
        <v>401</v>
      </c>
      <c r="E1397" t="s">
        <v>402</v>
      </c>
      <c r="F1397">
        <v>6.7480000000000002</v>
      </c>
      <c r="G1397" t="s">
        <v>404</v>
      </c>
    </row>
    <row r="1398" spans="2:7" hidden="1" x14ac:dyDescent="0.25">
      <c r="B1398">
        <v>1987</v>
      </c>
      <c r="C1398" t="s">
        <v>106</v>
      </c>
      <c r="D1398" t="s">
        <v>401</v>
      </c>
      <c r="E1398" t="s">
        <v>402</v>
      </c>
      <c r="F1398">
        <v>6.98</v>
      </c>
      <c r="G1398" t="s">
        <v>404</v>
      </c>
    </row>
    <row r="1399" spans="2:7" hidden="1" x14ac:dyDescent="0.25">
      <c r="B1399">
        <v>1988</v>
      </c>
      <c r="C1399" t="s">
        <v>106</v>
      </c>
      <c r="D1399" t="s">
        <v>401</v>
      </c>
      <c r="E1399" t="s">
        <v>402</v>
      </c>
      <c r="F1399">
        <v>6.6790000000000003</v>
      </c>
      <c r="G1399" t="s">
        <v>404</v>
      </c>
    </row>
    <row r="1400" spans="2:7" hidden="1" x14ac:dyDescent="0.25">
      <c r="B1400">
        <v>1989</v>
      </c>
      <c r="C1400" t="s">
        <v>106</v>
      </c>
      <c r="D1400" t="s">
        <v>401</v>
      </c>
      <c r="E1400" t="s">
        <v>402</v>
      </c>
      <c r="F1400">
        <v>5.6609999999999996</v>
      </c>
      <c r="G1400" t="s">
        <v>404</v>
      </c>
    </row>
    <row r="1401" spans="2:7" hidden="1" x14ac:dyDescent="0.25">
      <c r="B1401">
        <v>1990</v>
      </c>
      <c r="C1401" t="s">
        <v>106</v>
      </c>
      <c r="D1401" t="s">
        <v>401</v>
      </c>
      <c r="E1401" t="s">
        <v>402</v>
      </c>
      <c r="F1401">
        <v>5.1130000000000004</v>
      </c>
      <c r="G1401" t="s">
        <v>404</v>
      </c>
    </row>
    <row r="1402" spans="2:7" hidden="1" x14ac:dyDescent="0.25">
      <c r="B1402">
        <v>1991</v>
      </c>
      <c r="C1402" t="s">
        <v>106</v>
      </c>
      <c r="D1402" t="s">
        <v>401</v>
      </c>
      <c r="E1402" t="s">
        <v>402</v>
      </c>
      <c r="F1402">
        <v>5.6130000000000004</v>
      </c>
      <c r="G1402" t="s">
        <v>404</v>
      </c>
    </row>
    <row r="1403" spans="2:7" hidden="1" x14ac:dyDescent="0.25">
      <c r="B1403">
        <v>1992</v>
      </c>
      <c r="C1403" t="s">
        <v>106</v>
      </c>
      <c r="D1403" t="s">
        <v>401</v>
      </c>
      <c r="E1403" t="s">
        <v>402</v>
      </c>
      <c r="F1403">
        <v>5.5119999999999996</v>
      </c>
      <c r="G1403" t="s">
        <v>404</v>
      </c>
    </row>
    <row r="1404" spans="2:7" hidden="1" x14ac:dyDescent="0.25">
      <c r="B1404">
        <v>1993</v>
      </c>
      <c r="C1404" t="s">
        <v>106</v>
      </c>
      <c r="D1404" t="s">
        <v>401</v>
      </c>
      <c r="E1404" t="s">
        <v>402</v>
      </c>
      <c r="F1404">
        <v>6.5039999999999996</v>
      </c>
      <c r="G1404" t="s">
        <v>404</v>
      </c>
    </row>
    <row r="1405" spans="2:7" hidden="1" x14ac:dyDescent="0.25">
      <c r="B1405">
        <v>1994</v>
      </c>
      <c r="C1405" t="s">
        <v>106</v>
      </c>
      <c r="D1405" t="s">
        <v>401</v>
      </c>
      <c r="E1405" t="s">
        <v>402</v>
      </c>
      <c r="F1405">
        <v>6.2830000000000004</v>
      </c>
      <c r="G1405" t="s">
        <v>404</v>
      </c>
    </row>
    <row r="1406" spans="2:7" hidden="1" x14ac:dyDescent="0.25">
      <c r="B1406">
        <v>1995</v>
      </c>
      <c r="C1406" t="s">
        <v>106</v>
      </c>
      <c r="D1406" t="s">
        <v>401</v>
      </c>
      <c r="E1406" t="s">
        <v>402</v>
      </c>
      <c r="F1406">
        <v>9.2040000000000006</v>
      </c>
      <c r="G1406" t="s">
        <v>404</v>
      </c>
    </row>
    <row r="1407" spans="2:7" hidden="1" x14ac:dyDescent="0.25">
      <c r="B1407">
        <v>1996</v>
      </c>
      <c r="C1407" t="s">
        <v>106</v>
      </c>
      <c r="D1407" t="s">
        <v>401</v>
      </c>
      <c r="E1407" t="s">
        <v>402</v>
      </c>
      <c r="F1407">
        <v>10.827999999999999</v>
      </c>
      <c r="G1407" t="s">
        <v>404</v>
      </c>
    </row>
    <row r="1408" spans="2:7" hidden="1" x14ac:dyDescent="0.25">
      <c r="B1408">
        <v>1997</v>
      </c>
      <c r="C1408" t="s">
        <v>106</v>
      </c>
      <c r="D1408" t="s">
        <v>401</v>
      </c>
      <c r="E1408" t="s">
        <v>402</v>
      </c>
      <c r="F1408">
        <v>12.553000000000001</v>
      </c>
      <c r="G1408" t="s">
        <v>404</v>
      </c>
    </row>
    <row r="1409" spans="2:7" hidden="1" x14ac:dyDescent="0.25">
      <c r="B1409">
        <v>1998</v>
      </c>
      <c r="C1409" t="s">
        <v>106</v>
      </c>
      <c r="D1409" t="s">
        <v>401</v>
      </c>
      <c r="E1409" t="s">
        <v>402</v>
      </c>
      <c r="F1409">
        <v>12.866</v>
      </c>
      <c r="G1409" t="s">
        <v>404</v>
      </c>
    </row>
    <row r="1410" spans="2:7" hidden="1" x14ac:dyDescent="0.25">
      <c r="B1410">
        <v>1999</v>
      </c>
      <c r="C1410" t="s">
        <v>106</v>
      </c>
      <c r="D1410" t="s">
        <v>401</v>
      </c>
      <c r="E1410" t="s">
        <v>402</v>
      </c>
      <c r="F1410">
        <v>10.614000000000001</v>
      </c>
      <c r="G1410" t="s">
        <v>404</v>
      </c>
    </row>
    <row r="1411" spans="2:7" hidden="1" x14ac:dyDescent="0.25">
      <c r="B1411">
        <v>2000</v>
      </c>
      <c r="C1411" t="s">
        <v>106</v>
      </c>
      <c r="D1411" t="s">
        <v>401</v>
      </c>
      <c r="E1411" t="s">
        <v>402</v>
      </c>
      <c r="F1411">
        <v>12.797000000000001</v>
      </c>
      <c r="G1411" t="s">
        <v>404</v>
      </c>
    </row>
    <row r="1412" spans="2:7" hidden="1" x14ac:dyDescent="0.25">
      <c r="B1412">
        <v>2001</v>
      </c>
      <c r="C1412" t="s">
        <v>106</v>
      </c>
      <c r="D1412" t="s">
        <v>401</v>
      </c>
      <c r="E1412" t="s">
        <v>402</v>
      </c>
      <c r="F1412">
        <v>14.288</v>
      </c>
      <c r="G1412" t="s">
        <v>404</v>
      </c>
    </row>
    <row r="1413" spans="2:7" hidden="1" x14ac:dyDescent="0.25">
      <c r="B1413">
        <v>2002</v>
      </c>
      <c r="C1413" t="s">
        <v>106</v>
      </c>
      <c r="D1413" t="s">
        <v>401</v>
      </c>
      <c r="E1413" t="s">
        <v>402</v>
      </c>
      <c r="F1413">
        <v>17.527000000000001</v>
      </c>
      <c r="G1413" t="s">
        <v>404</v>
      </c>
    </row>
    <row r="1414" spans="2:7" hidden="1" x14ac:dyDescent="0.25">
      <c r="B1414">
        <v>2003</v>
      </c>
      <c r="C1414" t="s">
        <v>106</v>
      </c>
      <c r="D1414" t="s">
        <v>401</v>
      </c>
      <c r="E1414" t="s">
        <v>402</v>
      </c>
      <c r="F1414">
        <v>18.408999999999999</v>
      </c>
      <c r="G1414" t="s">
        <v>404</v>
      </c>
    </row>
    <row r="1415" spans="2:7" hidden="1" x14ac:dyDescent="0.25">
      <c r="B1415">
        <v>2004</v>
      </c>
      <c r="C1415" t="s">
        <v>106</v>
      </c>
      <c r="D1415" t="s">
        <v>401</v>
      </c>
      <c r="E1415" t="s">
        <v>402</v>
      </c>
      <c r="F1415">
        <v>30.146999999999998</v>
      </c>
      <c r="G1415" t="s">
        <v>404</v>
      </c>
    </row>
    <row r="1416" spans="2:7" hidden="1" x14ac:dyDescent="0.25">
      <c r="B1416">
        <v>2005</v>
      </c>
      <c r="C1416" t="s">
        <v>106</v>
      </c>
      <c r="D1416" t="s">
        <v>401</v>
      </c>
      <c r="E1416" t="s">
        <v>402</v>
      </c>
      <c r="F1416">
        <v>37.581000000000003</v>
      </c>
      <c r="G1416" t="s">
        <v>404</v>
      </c>
    </row>
    <row r="1417" spans="2:7" hidden="1" x14ac:dyDescent="0.25">
      <c r="B1417">
        <v>2006</v>
      </c>
      <c r="C1417" t="s">
        <v>106</v>
      </c>
      <c r="D1417" t="s">
        <v>401</v>
      </c>
      <c r="E1417" t="s">
        <v>402</v>
      </c>
      <c r="F1417">
        <v>42.744999999999997</v>
      </c>
      <c r="G1417" t="s">
        <v>404</v>
      </c>
    </row>
    <row r="1418" spans="2:7" hidden="1" x14ac:dyDescent="0.25">
      <c r="B1418">
        <v>2007</v>
      </c>
      <c r="C1418" t="s">
        <v>106</v>
      </c>
      <c r="D1418" t="s">
        <v>401</v>
      </c>
      <c r="E1418" t="s">
        <v>402</v>
      </c>
      <c r="F1418">
        <v>46.829000000000001</v>
      </c>
      <c r="G1418" t="s">
        <v>404</v>
      </c>
    </row>
    <row r="1419" spans="2:7" hidden="1" x14ac:dyDescent="0.25">
      <c r="B1419">
        <v>2008</v>
      </c>
      <c r="C1419" t="s">
        <v>106</v>
      </c>
      <c r="D1419" t="s">
        <v>401</v>
      </c>
      <c r="E1419" t="s">
        <v>402</v>
      </c>
      <c r="F1419">
        <v>43.847000000000001</v>
      </c>
      <c r="G1419" t="s">
        <v>404</v>
      </c>
    </row>
    <row r="1420" spans="2:7" hidden="1" x14ac:dyDescent="0.25">
      <c r="B1420">
        <v>2009</v>
      </c>
      <c r="C1420" t="s">
        <v>106</v>
      </c>
      <c r="D1420" t="s">
        <v>401</v>
      </c>
      <c r="E1420" t="s">
        <v>402</v>
      </c>
      <c r="F1420">
        <v>48.588000000000001</v>
      </c>
      <c r="G1420" t="s">
        <v>404</v>
      </c>
    </row>
    <row r="1421" spans="2:7" hidden="1" x14ac:dyDescent="0.25">
      <c r="B1421">
        <v>2010</v>
      </c>
      <c r="C1421" t="s">
        <v>106</v>
      </c>
      <c r="D1421" t="s">
        <v>401</v>
      </c>
      <c r="E1421" t="s">
        <v>402</v>
      </c>
      <c r="F1421">
        <v>49.421999999999997</v>
      </c>
      <c r="G1421" t="s">
        <v>404</v>
      </c>
    </row>
    <row r="1422" spans="2:7" hidden="1" x14ac:dyDescent="0.25">
      <c r="B1422">
        <v>2011</v>
      </c>
      <c r="C1422" t="s">
        <v>106</v>
      </c>
      <c r="D1422" t="s">
        <v>401</v>
      </c>
      <c r="E1422" t="s">
        <v>402</v>
      </c>
      <c r="F1422">
        <v>51.38</v>
      </c>
      <c r="G1422" t="s">
        <v>404</v>
      </c>
    </row>
    <row r="1423" spans="2:7" hidden="1" x14ac:dyDescent="0.25">
      <c r="B1423">
        <v>2012</v>
      </c>
      <c r="C1423" t="s">
        <v>106</v>
      </c>
      <c r="D1423" t="s">
        <v>401</v>
      </c>
      <c r="E1423" t="s">
        <v>402</v>
      </c>
      <c r="F1423">
        <v>46.719000000000001</v>
      </c>
      <c r="G1423" t="s">
        <v>404</v>
      </c>
    </row>
    <row r="1424" spans="2:7" hidden="1" x14ac:dyDescent="0.25">
      <c r="B1424">
        <v>1991</v>
      </c>
      <c r="C1424" t="s">
        <v>53</v>
      </c>
      <c r="D1424" t="s">
        <v>401</v>
      </c>
      <c r="E1424" t="s">
        <v>402</v>
      </c>
      <c r="F1424">
        <v>388.36799999999999</v>
      </c>
      <c r="G1424" t="s">
        <v>404</v>
      </c>
    </row>
    <row r="1425" spans="2:7" hidden="1" x14ac:dyDescent="0.25">
      <c r="B1425">
        <v>1992</v>
      </c>
      <c r="C1425" t="s">
        <v>53</v>
      </c>
      <c r="D1425" t="s">
        <v>401</v>
      </c>
      <c r="E1425" t="s">
        <v>402</v>
      </c>
      <c r="F1425">
        <v>346.08699999999999</v>
      </c>
      <c r="G1425" t="s">
        <v>404</v>
      </c>
    </row>
    <row r="1426" spans="2:7" hidden="1" x14ac:dyDescent="0.25">
      <c r="B1426">
        <v>1993</v>
      </c>
      <c r="C1426" t="s">
        <v>53</v>
      </c>
      <c r="D1426" t="s">
        <v>401</v>
      </c>
      <c r="E1426" t="s">
        <v>402</v>
      </c>
      <c r="F1426">
        <v>315.23399999999998</v>
      </c>
      <c r="G1426" t="s">
        <v>404</v>
      </c>
    </row>
    <row r="1427" spans="2:7" hidden="1" x14ac:dyDescent="0.25">
      <c r="B1427">
        <v>1994</v>
      </c>
      <c r="C1427" t="s">
        <v>53</v>
      </c>
      <c r="D1427" t="s">
        <v>401</v>
      </c>
      <c r="E1427" t="s">
        <v>402</v>
      </c>
      <c r="F1427">
        <v>291.78100000000001</v>
      </c>
      <c r="G1427" t="s">
        <v>404</v>
      </c>
    </row>
    <row r="1428" spans="2:7" hidden="1" x14ac:dyDescent="0.25">
      <c r="B1428">
        <v>1995</v>
      </c>
      <c r="C1428" t="s">
        <v>53</v>
      </c>
      <c r="D1428" t="s">
        <v>401</v>
      </c>
      <c r="E1428" t="s">
        <v>402</v>
      </c>
      <c r="F1428">
        <v>277.35700000000003</v>
      </c>
      <c r="G1428" t="s">
        <v>404</v>
      </c>
    </row>
    <row r="1429" spans="2:7" hidden="1" x14ac:dyDescent="0.25">
      <c r="B1429">
        <v>1996</v>
      </c>
      <c r="C1429" t="s">
        <v>53</v>
      </c>
      <c r="D1429" t="s">
        <v>401</v>
      </c>
      <c r="E1429" t="s">
        <v>402</v>
      </c>
      <c r="F1429">
        <v>264.99099999999999</v>
      </c>
      <c r="G1429" t="s">
        <v>404</v>
      </c>
    </row>
    <row r="1430" spans="2:7" hidden="1" x14ac:dyDescent="0.25">
      <c r="B1430">
        <v>1997</v>
      </c>
      <c r="C1430" t="s">
        <v>53</v>
      </c>
      <c r="D1430" t="s">
        <v>401</v>
      </c>
      <c r="E1430" t="s">
        <v>402</v>
      </c>
      <c r="F1430">
        <v>251.73699999999999</v>
      </c>
      <c r="G1430" t="s">
        <v>404</v>
      </c>
    </row>
    <row r="1431" spans="2:7" hidden="1" x14ac:dyDescent="0.25">
      <c r="B1431">
        <v>1998</v>
      </c>
      <c r="C1431" t="s">
        <v>53</v>
      </c>
      <c r="D1431" t="s">
        <v>401</v>
      </c>
      <c r="E1431" t="s">
        <v>402</v>
      </c>
      <c r="F1431">
        <v>233</v>
      </c>
      <c r="G1431" t="s">
        <v>404</v>
      </c>
    </row>
    <row r="1432" spans="2:7" hidden="1" x14ac:dyDescent="0.25">
      <c r="B1432">
        <v>1999</v>
      </c>
      <c r="C1432" t="s">
        <v>53</v>
      </c>
      <c r="D1432" t="s">
        <v>401</v>
      </c>
      <c r="E1432" t="s">
        <v>402</v>
      </c>
      <c r="F1432">
        <v>226.11699999999999</v>
      </c>
      <c r="G1432" t="s">
        <v>404</v>
      </c>
    </row>
    <row r="1433" spans="2:7" hidden="1" x14ac:dyDescent="0.25">
      <c r="B1433">
        <v>2000</v>
      </c>
      <c r="C1433" t="s">
        <v>53</v>
      </c>
      <c r="D1433" t="s">
        <v>401</v>
      </c>
      <c r="E1433" t="s">
        <v>402</v>
      </c>
      <c r="F1433">
        <v>226.047</v>
      </c>
      <c r="G1433" t="s">
        <v>404</v>
      </c>
    </row>
    <row r="1434" spans="2:7" hidden="1" x14ac:dyDescent="0.25">
      <c r="B1434">
        <v>2001</v>
      </c>
      <c r="C1434" t="s">
        <v>53</v>
      </c>
      <c r="D1434" t="s">
        <v>401</v>
      </c>
      <c r="E1434" t="s">
        <v>402</v>
      </c>
      <c r="F1434">
        <v>227.11199999999999</v>
      </c>
      <c r="G1434" t="s">
        <v>404</v>
      </c>
    </row>
    <row r="1435" spans="2:7" hidden="1" x14ac:dyDescent="0.25">
      <c r="B1435">
        <v>2002</v>
      </c>
      <c r="C1435" t="s">
        <v>53</v>
      </c>
      <c r="D1435" t="s">
        <v>401</v>
      </c>
      <c r="E1435" t="s">
        <v>402</v>
      </c>
      <c r="F1435">
        <v>232.57300000000001</v>
      </c>
      <c r="G1435" t="s">
        <v>404</v>
      </c>
    </row>
    <row r="1436" spans="2:7" hidden="1" x14ac:dyDescent="0.25">
      <c r="B1436">
        <v>2003</v>
      </c>
      <c r="C1436" t="s">
        <v>53</v>
      </c>
      <c r="D1436" t="s">
        <v>401</v>
      </c>
      <c r="E1436" t="s">
        <v>402</v>
      </c>
      <c r="F1436">
        <v>229.101</v>
      </c>
      <c r="G1436" t="s">
        <v>404</v>
      </c>
    </row>
    <row r="1437" spans="2:7" hidden="1" x14ac:dyDescent="0.25">
      <c r="B1437">
        <v>2004</v>
      </c>
      <c r="C1437" t="s">
        <v>53</v>
      </c>
      <c r="D1437" t="s">
        <v>401</v>
      </c>
      <c r="E1437" t="s">
        <v>402</v>
      </c>
      <c r="F1437">
        <v>232.672</v>
      </c>
      <c r="G1437" t="s">
        <v>404</v>
      </c>
    </row>
    <row r="1438" spans="2:7" hidden="1" x14ac:dyDescent="0.25">
      <c r="B1438">
        <v>2005</v>
      </c>
      <c r="C1438" t="s">
        <v>53</v>
      </c>
      <c r="D1438" t="s">
        <v>401</v>
      </c>
      <c r="E1438" t="s">
        <v>402</v>
      </c>
      <c r="F1438">
        <v>226.99299999999999</v>
      </c>
      <c r="G1438" t="s">
        <v>404</v>
      </c>
    </row>
    <row r="1439" spans="2:7" hidden="1" x14ac:dyDescent="0.25">
      <c r="B1439">
        <v>2006</v>
      </c>
      <c r="C1439" t="s">
        <v>53</v>
      </c>
      <c r="D1439" t="s">
        <v>401</v>
      </c>
      <c r="E1439" t="s">
        <v>402</v>
      </c>
      <c r="F1439">
        <v>220.553</v>
      </c>
      <c r="G1439" t="s">
        <v>404</v>
      </c>
    </row>
    <row r="1440" spans="2:7" hidden="1" x14ac:dyDescent="0.25">
      <c r="B1440">
        <v>2007</v>
      </c>
      <c r="C1440" t="s">
        <v>53</v>
      </c>
      <c r="D1440" t="s">
        <v>401</v>
      </c>
      <c r="E1440" t="s">
        <v>402</v>
      </c>
      <c r="F1440">
        <v>225.52600000000001</v>
      </c>
      <c r="G1440" t="s">
        <v>404</v>
      </c>
    </row>
    <row r="1441" spans="2:7" hidden="1" x14ac:dyDescent="0.25">
      <c r="B1441">
        <v>2008</v>
      </c>
      <c r="C1441" t="s">
        <v>53</v>
      </c>
      <c r="D1441" t="s">
        <v>401</v>
      </c>
      <c r="E1441" t="s">
        <v>402</v>
      </c>
      <c r="F1441">
        <v>214.351</v>
      </c>
      <c r="G1441" t="s">
        <v>404</v>
      </c>
    </row>
    <row r="1442" spans="2:7" hidden="1" x14ac:dyDescent="0.25">
      <c r="B1442">
        <v>2009</v>
      </c>
      <c r="C1442" t="s">
        <v>53</v>
      </c>
      <c r="D1442" t="s">
        <v>401</v>
      </c>
      <c r="E1442" t="s">
        <v>402</v>
      </c>
      <c r="F1442">
        <v>203.738</v>
      </c>
      <c r="G1442" t="s">
        <v>404</v>
      </c>
    </row>
    <row r="1443" spans="2:7" hidden="1" x14ac:dyDescent="0.25">
      <c r="B1443">
        <v>2010</v>
      </c>
      <c r="C1443" t="s">
        <v>53</v>
      </c>
      <c r="D1443" t="s">
        <v>401</v>
      </c>
      <c r="E1443" t="s">
        <v>402</v>
      </c>
      <c r="F1443">
        <v>202.286</v>
      </c>
      <c r="G1443" t="s">
        <v>404</v>
      </c>
    </row>
    <row r="1444" spans="2:7" hidden="1" x14ac:dyDescent="0.25">
      <c r="B1444">
        <v>2011</v>
      </c>
      <c r="C1444" t="s">
        <v>53</v>
      </c>
      <c r="D1444" t="s">
        <v>401</v>
      </c>
      <c r="E1444" t="s">
        <v>402</v>
      </c>
      <c r="F1444">
        <v>208.846</v>
      </c>
      <c r="G1444" t="s">
        <v>404</v>
      </c>
    </row>
    <row r="1445" spans="2:7" hidden="1" x14ac:dyDescent="0.25">
      <c r="B1445">
        <v>2012</v>
      </c>
      <c r="C1445" t="s">
        <v>53</v>
      </c>
      <c r="D1445" t="s">
        <v>401</v>
      </c>
      <c r="E1445" t="s">
        <v>402</v>
      </c>
      <c r="F1445">
        <v>217.14400000000001</v>
      </c>
      <c r="G1445" t="s">
        <v>404</v>
      </c>
    </row>
    <row r="1446" spans="2:7" hidden="1" x14ac:dyDescent="0.25">
      <c r="B1446">
        <v>1980</v>
      </c>
      <c r="C1446" t="s">
        <v>397</v>
      </c>
      <c r="D1446" t="s">
        <v>401</v>
      </c>
      <c r="E1446" t="s">
        <v>402</v>
      </c>
      <c r="F1446">
        <v>25.571000000000002</v>
      </c>
      <c r="G1446" t="s">
        <v>404</v>
      </c>
    </row>
    <row r="1447" spans="2:7" hidden="1" x14ac:dyDescent="0.25">
      <c r="B1447">
        <v>1981</v>
      </c>
      <c r="C1447" t="s">
        <v>397</v>
      </c>
      <c r="D1447" t="s">
        <v>401</v>
      </c>
      <c r="E1447" t="s">
        <v>402</v>
      </c>
      <c r="F1447">
        <v>30.11</v>
      </c>
      <c r="G1447" t="s">
        <v>404</v>
      </c>
    </row>
    <row r="1448" spans="2:7" hidden="1" x14ac:dyDescent="0.25">
      <c r="B1448">
        <v>1982</v>
      </c>
      <c r="C1448" t="s">
        <v>397</v>
      </c>
      <c r="D1448" t="s">
        <v>401</v>
      </c>
      <c r="E1448" t="s">
        <v>402</v>
      </c>
      <c r="F1448">
        <v>30.202000000000002</v>
      </c>
      <c r="G1448" t="s">
        <v>404</v>
      </c>
    </row>
    <row r="1449" spans="2:7" hidden="1" x14ac:dyDescent="0.25">
      <c r="B1449">
        <v>1983</v>
      </c>
      <c r="C1449" t="s">
        <v>397</v>
      </c>
      <c r="D1449" t="s">
        <v>401</v>
      </c>
      <c r="E1449" t="s">
        <v>402</v>
      </c>
      <c r="F1449">
        <v>33.723999999999997</v>
      </c>
      <c r="G1449" t="s">
        <v>404</v>
      </c>
    </row>
    <row r="1450" spans="2:7" hidden="1" x14ac:dyDescent="0.25">
      <c r="B1450">
        <v>1984</v>
      </c>
      <c r="C1450" t="s">
        <v>397</v>
      </c>
      <c r="D1450" t="s">
        <v>401</v>
      </c>
      <c r="E1450" t="s">
        <v>402</v>
      </c>
      <c r="F1450">
        <v>35.826999999999998</v>
      </c>
      <c r="G1450" t="s">
        <v>404</v>
      </c>
    </row>
    <row r="1451" spans="2:7" hidden="1" x14ac:dyDescent="0.25">
      <c r="B1451">
        <v>1985</v>
      </c>
      <c r="C1451" t="s">
        <v>397</v>
      </c>
      <c r="D1451" t="s">
        <v>401</v>
      </c>
      <c r="E1451" t="s">
        <v>402</v>
      </c>
      <c r="F1451">
        <v>39.56</v>
      </c>
      <c r="G1451" t="s">
        <v>404</v>
      </c>
    </row>
    <row r="1452" spans="2:7" hidden="1" x14ac:dyDescent="0.25">
      <c r="B1452">
        <v>1986</v>
      </c>
      <c r="C1452" t="s">
        <v>397</v>
      </c>
      <c r="D1452" t="s">
        <v>401</v>
      </c>
      <c r="E1452" t="s">
        <v>402</v>
      </c>
      <c r="F1452">
        <v>41.994</v>
      </c>
      <c r="G1452" t="s">
        <v>404</v>
      </c>
    </row>
    <row r="1453" spans="2:7" hidden="1" x14ac:dyDescent="0.25">
      <c r="B1453">
        <v>1987</v>
      </c>
      <c r="C1453" t="s">
        <v>397</v>
      </c>
      <c r="D1453" t="s">
        <v>401</v>
      </c>
      <c r="E1453" t="s">
        <v>402</v>
      </c>
      <c r="F1453">
        <v>49.176000000000002</v>
      </c>
      <c r="G1453" t="s">
        <v>404</v>
      </c>
    </row>
    <row r="1454" spans="2:7" hidden="1" x14ac:dyDescent="0.25">
      <c r="B1454">
        <v>1988</v>
      </c>
      <c r="C1454" t="s">
        <v>397</v>
      </c>
      <c r="D1454" t="s">
        <v>401</v>
      </c>
      <c r="E1454" t="s">
        <v>402</v>
      </c>
      <c r="F1454">
        <v>53.267000000000003</v>
      </c>
      <c r="G1454" t="s">
        <v>404</v>
      </c>
    </row>
    <row r="1455" spans="2:7" hidden="1" x14ac:dyDescent="0.25">
      <c r="B1455">
        <v>1989</v>
      </c>
      <c r="C1455" t="s">
        <v>397</v>
      </c>
      <c r="D1455" t="s">
        <v>401</v>
      </c>
      <c r="E1455" t="s">
        <v>402</v>
      </c>
      <c r="F1455">
        <v>57.171999999999997</v>
      </c>
      <c r="G1455" t="s">
        <v>404</v>
      </c>
    </row>
    <row r="1456" spans="2:7" hidden="1" x14ac:dyDescent="0.25">
      <c r="B1456">
        <v>1990</v>
      </c>
      <c r="C1456" t="s">
        <v>397</v>
      </c>
      <c r="D1456" t="s">
        <v>401</v>
      </c>
      <c r="E1456" t="s">
        <v>402</v>
      </c>
      <c r="F1456">
        <v>57.204999999999998</v>
      </c>
      <c r="G1456" t="s">
        <v>404</v>
      </c>
    </row>
    <row r="1457" spans="2:7" hidden="1" x14ac:dyDescent="0.25">
      <c r="B1457">
        <v>1991</v>
      </c>
      <c r="C1457" t="s">
        <v>397</v>
      </c>
      <c r="D1457" t="s">
        <v>401</v>
      </c>
      <c r="E1457" t="s">
        <v>402</v>
      </c>
      <c r="F1457">
        <v>58.085999999999999</v>
      </c>
      <c r="G1457" t="s">
        <v>404</v>
      </c>
    </row>
    <row r="1458" spans="2:7" hidden="1" x14ac:dyDescent="0.25">
      <c r="B1458">
        <v>1992</v>
      </c>
      <c r="C1458" t="s">
        <v>397</v>
      </c>
      <c r="D1458" t="s">
        <v>401</v>
      </c>
      <c r="E1458" t="s">
        <v>402</v>
      </c>
      <c r="F1458">
        <v>60.683</v>
      </c>
      <c r="G1458" t="s">
        <v>404</v>
      </c>
    </row>
    <row r="1459" spans="2:7" hidden="1" x14ac:dyDescent="0.25">
      <c r="B1459">
        <v>1993</v>
      </c>
      <c r="C1459" t="s">
        <v>397</v>
      </c>
      <c r="D1459" t="s">
        <v>401</v>
      </c>
      <c r="E1459" t="s">
        <v>402</v>
      </c>
      <c r="F1459">
        <v>60.424999999999997</v>
      </c>
      <c r="G1459" t="s">
        <v>404</v>
      </c>
    </row>
    <row r="1460" spans="2:7" hidden="1" x14ac:dyDescent="0.25">
      <c r="B1460">
        <v>1994</v>
      </c>
      <c r="C1460" t="s">
        <v>397</v>
      </c>
      <c r="D1460" t="s">
        <v>401</v>
      </c>
      <c r="E1460" t="s">
        <v>402</v>
      </c>
      <c r="F1460">
        <v>62.47</v>
      </c>
      <c r="G1460" t="s">
        <v>404</v>
      </c>
    </row>
    <row r="1461" spans="2:7" hidden="1" x14ac:dyDescent="0.25">
      <c r="B1461">
        <v>1995</v>
      </c>
      <c r="C1461" t="s">
        <v>397</v>
      </c>
      <c r="D1461" t="s">
        <v>401</v>
      </c>
      <c r="E1461" t="s">
        <v>402</v>
      </c>
      <c r="F1461">
        <v>63.561</v>
      </c>
      <c r="G1461" t="s">
        <v>404</v>
      </c>
    </row>
    <row r="1462" spans="2:7" hidden="1" x14ac:dyDescent="0.25">
      <c r="B1462">
        <v>1996</v>
      </c>
      <c r="C1462" t="s">
        <v>397</v>
      </c>
      <c r="D1462" t="s">
        <v>401</v>
      </c>
      <c r="E1462" t="s">
        <v>402</v>
      </c>
      <c r="F1462">
        <v>65.897000000000006</v>
      </c>
      <c r="G1462" t="s">
        <v>404</v>
      </c>
    </row>
    <row r="1463" spans="2:7" hidden="1" x14ac:dyDescent="0.25">
      <c r="B1463">
        <v>1997</v>
      </c>
      <c r="C1463" t="s">
        <v>397</v>
      </c>
      <c r="D1463" t="s">
        <v>401</v>
      </c>
      <c r="E1463" t="s">
        <v>402</v>
      </c>
      <c r="F1463">
        <v>64.864000000000004</v>
      </c>
      <c r="G1463" t="s">
        <v>404</v>
      </c>
    </row>
    <row r="1464" spans="2:7" hidden="1" x14ac:dyDescent="0.25">
      <c r="B1464">
        <v>1998</v>
      </c>
      <c r="C1464" t="s">
        <v>397</v>
      </c>
      <c r="D1464" t="s">
        <v>401</v>
      </c>
      <c r="E1464" t="s">
        <v>402</v>
      </c>
      <c r="F1464">
        <v>67.113</v>
      </c>
      <c r="G1464" t="s">
        <v>404</v>
      </c>
    </row>
    <row r="1465" spans="2:7" hidden="1" x14ac:dyDescent="0.25">
      <c r="B1465">
        <v>1999</v>
      </c>
      <c r="C1465" t="s">
        <v>397</v>
      </c>
      <c r="D1465" t="s">
        <v>401</v>
      </c>
      <c r="E1465" t="s">
        <v>402</v>
      </c>
      <c r="F1465">
        <v>68.399000000000001</v>
      </c>
      <c r="G1465" t="s">
        <v>404</v>
      </c>
    </row>
    <row r="1466" spans="2:7" hidden="1" x14ac:dyDescent="0.25">
      <c r="B1466">
        <v>2000</v>
      </c>
      <c r="C1466" t="s">
        <v>397</v>
      </c>
      <c r="D1466" t="s">
        <v>401</v>
      </c>
      <c r="E1466" t="s">
        <v>402</v>
      </c>
      <c r="F1466">
        <v>70.423000000000002</v>
      </c>
      <c r="G1466" t="s">
        <v>404</v>
      </c>
    </row>
    <row r="1467" spans="2:7" hidden="1" x14ac:dyDescent="0.25">
      <c r="B1467">
        <v>2001</v>
      </c>
      <c r="C1467" t="s">
        <v>397</v>
      </c>
      <c r="D1467" t="s">
        <v>401</v>
      </c>
      <c r="E1467" t="s">
        <v>402</v>
      </c>
      <c r="F1467">
        <v>73.132000000000005</v>
      </c>
      <c r="G1467" t="s">
        <v>404</v>
      </c>
    </row>
    <row r="1468" spans="2:7" hidden="1" x14ac:dyDescent="0.25">
      <c r="B1468">
        <v>2002</v>
      </c>
      <c r="C1468" t="s">
        <v>397</v>
      </c>
      <c r="D1468" t="s">
        <v>401</v>
      </c>
      <c r="E1468" t="s">
        <v>402</v>
      </c>
      <c r="F1468">
        <v>77.677999999999997</v>
      </c>
      <c r="G1468" t="s">
        <v>404</v>
      </c>
    </row>
    <row r="1469" spans="2:7" hidden="1" x14ac:dyDescent="0.25">
      <c r="B1469">
        <v>2003</v>
      </c>
      <c r="C1469" t="s">
        <v>397</v>
      </c>
      <c r="D1469" t="s">
        <v>401</v>
      </c>
      <c r="E1469" t="s">
        <v>402</v>
      </c>
      <c r="F1469">
        <v>75.287000000000006</v>
      </c>
      <c r="G1469" t="s">
        <v>404</v>
      </c>
    </row>
    <row r="1470" spans="2:7" hidden="1" x14ac:dyDescent="0.25">
      <c r="B1470">
        <v>2004</v>
      </c>
      <c r="C1470" t="s">
        <v>397</v>
      </c>
      <c r="D1470" t="s">
        <v>401</v>
      </c>
      <c r="E1470" t="s">
        <v>402</v>
      </c>
      <c r="F1470">
        <v>77.206999999999994</v>
      </c>
      <c r="G1470" t="s">
        <v>404</v>
      </c>
    </row>
    <row r="1471" spans="2:7" hidden="1" x14ac:dyDescent="0.25">
      <c r="B1471">
        <v>2005</v>
      </c>
      <c r="C1471" t="s">
        <v>397</v>
      </c>
      <c r="D1471" t="s">
        <v>401</v>
      </c>
      <c r="E1471" t="s">
        <v>402</v>
      </c>
      <c r="F1471">
        <v>76.498000000000005</v>
      </c>
      <c r="G1471" t="s">
        <v>404</v>
      </c>
    </row>
    <row r="1472" spans="2:7" hidden="1" x14ac:dyDescent="0.25">
      <c r="B1472">
        <v>2006</v>
      </c>
      <c r="C1472" t="s">
        <v>397</v>
      </c>
      <c r="D1472" t="s">
        <v>401</v>
      </c>
      <c r="E1472" t="s">
        <v>402</v>
      </c>
      <c r="F1472">
        <v>71.415000000000006</v>
      </c>
      <c r="G1472" t="s">
        <v>404</v>
      </c>
    </row>
    <row r="1473" spans="2:7" hidden="1" x14ac:dyDescent="0.25">
      <c r="B1473">
        <v>2007</v>
      </c>
      <c r="C1473" t="s">
        <v>397</v>
      </c>
      <c r="D1473" t="s">
        <v>401</v>
      </c>
      <c r="E1473" t="s">
        <v>402</v>
      </c>
      <c r="F1473">
        <v>73.091999999999999</v>
      </c>
      <c r="G1473" t="s">
        <v>404</v>
      </c>
    </row>
    <row r="1474" spans="2:7" hidden="1" x14ac:dyDescent="0.25">
      <c r="B1474">
        <v>2008</v>
      </c>
      <c r="C1474" t="s">
        <v>397</v>
      </c>
      <c r="D1474" t="s">
        <v>401</v>
      </c>
      <c r="E1474" t="s">
        <v>402</v>
      </c>
      <c r="F1474">
        <v>72.444000000000003</v>
      </c>
      <c r="G1474" t="s">
        <v>404</v>
      </c>
    </row>
    <row r="1475" spans="2:7" hidden="1" x14ac:dyDescent="0.25">
      <c r="B1475">
        <v>2009</v>
      </c>
      <c r="C1475" t="s">
        <v>397</v>
      </c>
      <c r="D1475" t="s">
        <v>401</v>
      </c>
      <c r="E1475" t="s">
        <v>402</v>
      </c>
      <c r="F1475">
        <v>71.531999999999996</v>
      </c>
      <c r="G1475" t="s">
        <v>404</v>
      </c>
    </row>
    <row r="1476" spans="2:7" hidden="1" x14ac:dyDescent="0.25">
      <c r="B1476">
        <v>2010</v>
      </c>
      <c r="C1476" t="s">
        <v>397</v>
      </c>
      <c r="D1476" t="s">
        <v>401</v>
      </c>
      <c r="E1476" t="s">
        <v>402</v>
      </c>
      <c r="F1476">
        <v>62.302999999999997</v>
      </c>
      <c r="G1476" t="s">
        <v>404</v>
      </c>
    </row>
    <row r="1477" spans="2:7" hidden="1" x14ac:dyDescent="0.25">
      <c r="B1477">
        <v>2011</v>
      </c>
      <c r="C1477" t="s">
        <v>397</v>
      </c>
      <c r="D1477" t="s">
        <v>401</v>
      </c>
      <c r="E1477" t="s">
        <v>402</v>
      </c>
      <c r="F1477">
        <v>64.668000000000006</v>
      </c>
      <c r="G1477" t="s">
        <v>404</v>
      </c>
    </row>
    <row r="1478" spans="2:7" hidden="1" x14ac:dyDescent="0.25">
      <c r="B1478">
        <v>2012</v>
      </c>
      <c r="C1478" t="s">
        <v>397</v>
      </c>
      <c r="D1478" t="s">
        <v>401</v>
      </c>
      <c r="E1478" t="s">
        <v>402</v>
      </c>
      <c r="F1478">
        <v>69.397000000000006</v>
      </c>
      <c r="G1478" t="s">
        <v>404</v>
      </c>
    </row>
    <row r="1479" spans="2:7" hidden="1" x14ac:dyDescent="0.25">
      <c r="B1479">
        <v>1980</v>
      </c>
      <c r="C1479" t="s">
        <v>79</v>
      </c>
      <c r="D1479" t="s">
        <v>401</v>
      </c>
      <c r="E1479" t="s">
        <v>402</v>
      </c>
      <c r="F1479">
        <v>127.989</v>
      </c>
      <c r="G1479" t="s">
        <v>404</v>
      </c>
    </row>
    <row r="1480" spans="2:7" hidden="1" x14ac:dyDescent="0.25">
      <c r="B1480">
        <v>1981</v>
      </c>
      <c r="C1480" t="s">
        <v>79</v>
      </c>
      <c r="D1480" t="s">
        <v>401</v>
      </c>
      <c r="E1480" t="s">
        <v>402</v>
      </c>
      <c r="F1480">
        <v>139.637</v>
      </c>
      <c r="G1480" t="s">
        <v>404</v>
      </c>
    </row>
    <row r="1481" spans="2:7" hidden="1" x14ac:dyDescent="0.25">
      <c r="B1481">
        <v>1982</v>
      </c>
      <c r="C1481" t="s">
        <v>79</v>
      </c>
      <c r="D1481" t="s">
        <v>401</v>
      </c>
      <c r="E1481" t="s">
        <v>402</v>
      </c>
      <c r="F1481">
        <v>148.22200000000001</v>
      </c>
      <c r="G1481" t="s">
        <v>404</v>
      </c>
    </row>
    <row r="1482" spans="2:7" hidden="1" x14ac:dyDescent="0.25">
      <c r="B1482">
        <v>1983</v>
      </c>
      <c r="C1482" t="s">
        <v>79</v>
      </c>
      <c r="D1482" t="s">
        <v>401</v>
      </c>
      <c r="E1482" t="s">
        <v>402</v>
      </c>
      <c r="F1482">
        <v>156.202</v>
      </c>
      <c r="G1482" t="s">
        <v>404</v>
      </c>
    </row>
    <row r="1483" spans="2:7" hidden="1" x14ac:dyDescent="0.25">
      <c r="B1483">
        <v>1984</v>
      </c>
      <c r="C1483" t="s">
        <v>79</v>
      </c>
      <c r="D1483" t="s">
        <v>401</v>
      </c>
      <c r="E1483" t="s">
        <v>402</v>
      </c>
      <c r="F1483">
        <v>167.858</v>
      </c>
      <c r="G1483" t="s">
        <v>404</v>
      </c>
    </row>
    <row r="1484" spans="2:7" hidden="1" x14ac:dyDescent="0.25">
      <c r="B1484">
        <v>1985</v>
      </c>
      <c r="C1484" t="s">
        <v>79</v>
      </c>
      <c r="D1484" t="s">
        <v>401</v>
      </c>
      <c r="E1484" t="s">
        <v>402</v>
      </c>
      <c r="F1484">
        <v>174.72499999999999</v>
      </c>
      <c r="G1484" t="s">
        <v>404</v>
      </c>
    </row>
    <row r="1485" spans="2:7" hidden="1" x14ac:dyDescent="0.25">
      <c r="B1485">
        <v>1986</v>
      </c>
      <c r="C1485" t="s">
        <v>79</v>
      </c>
      <c r="D1485" t="s">
        <v>401</v>
      </c>
      <c r="E1485" t="s">
        <v>402</v>
      </c>
      <c r="F1485">
        <v>190.613</v>
      </c>
      <c r="G1485" t="s">
        <v>404</v>
      </c>
    </row>
    <row r="1486" spans="2:7" hidden="1" x14ac:dyDescent="0.25">
      <c r="B1486">
        <v>1987</v>
      </c>
      <c r="C1486" t="s">
        <v>79</v>
      </c>
      <c r="D1486" t="s">
        <v>401</v>
      </c>
      <c r="E1486" t="s">
        <v>402</v>
      </c>
      <c r="F1486">
        <v>206.61699999999999</v>
      </c>
      <c r="G1486" t="s">
        <v>404</v>
      </c>
    </row>
    <row r="1487" spans="2:7" hidden="1" x14ac:dyDescent="0.25">
      <c r="B1487">
        <v>1988</v>
      </c>
      <c r="C1487" t="s">
        <v>79</v>
      </c>
      <c r="D1487" t="s">
        <v>401</v>
      </c>
      <c r="E1487" t="s">
        <v>402</v>
      </c>
      <c r="F1487">
        <v>225.214</v>
      </c>
      <c r="G1487" t="s">
        <v>404</v>
      </c>
    </row>
    <row r="1488" spans="2:7" hidden="1" x14ac:dyDescent="0.25">
      <c r="B1488">
        <v>1989</v>
      </c>
      <c r="C1488" t="s">
        <v>79</v>
      </c>
      <c r="D1488" t="s">
        <v>401</v>
      </c>
      <c r="E1488" t="s">
        <v>402</v>
      </c>
      <c r="F1488">
        <v>231.16900000000001</v>
      </c>
      <c r="G1488" t="s">
        <v>404</v>
      </c>
    </row>
    <row r="1489" spans="2:7" hidden="1" x14ac:dyDescent="0.25">
      <c r="B1489">
        <v>1990</v>
      </c>
      <c r="C1489" t="s">
        <v>79</v>
      </c>
      <c r="D1489" t="s">
        <v>401</v>
      </c>
      <c r="E1489" t="s">
        <v>402</v>
      </c>
      <c r="F1489">
        <v>248.304</v>
      </c>
      <c r="G1489" t="s">
        <v>404</v>
      </c>
    </row>
    <row r="1490" spans="2:7" hidden="1" x14ac:dyDescent="0.25">
      <c r="B1490">
        <v>1991</v>
      </c>
      <c r="C1490" t="s">
        <v>79</v>
      </c>
      <c r="D1490" t="s">
        <v>401</v>
      </c>
      <c r="E1490" t="s">
        <v>402</v>
      </c>
      <c r="F1490">
        <v>270.07400000000001</v>
      </c>
      <c r="G1490" t="s">
        <v>404</v>
      </c>
    </row>
    <row r="1491" spans="2:7" hidden="1" x14ac:dyDescent="0.25">
      <c r="B1491">
        <v>1992</v>
      </c>
      <c r="C1491" t="s">
        <v>79</v>
      </c>
      <c r="D1491" t="s">
        <v>401</v>
      </c>
      <c r="E1491" t="s">
        <v>402</v>
      </c>
      <c r="F1491">
        <v>281.34100000000001</v>
      </c>
      <c r="G1491" t="s">
        <v>404</v>
      </c>
    </row>
    <row r="1492" spans="2:7" hidden="1" x14ac:dyDescent="0.25">
      <c r="B1492">
        <v>1993</v>
      </c>
      <c r="C1492" t="s">
        <v>79</v>
      </c>
      <c r="D1492" t="s">
        <v>401</v>
      </c>
      <c r="E1492" t="s">
        <v>402</v>
      </c>
      <c r="F1492">
        <v>289.12599999999998</v>
      </c>
      <c r="G1492" t="s">
        <v>404</v>
      </c>
    </row>
    <row r="1493" spans="2:7" hidden="1" x14ac:dyDescent="0.25">
      <c r="B1493">
        <v>1994</v>
      </c>
      <c r="C1493" t="s">
        <v>79</v>
      </c>
      <c r="D1493" t="s">
        <v>401</v>
      </c>
      <c r="E1493" t="s">
        <v>402</v>
      </c>
      <c r="F1493">
        <v>299.52499999999998</v>
      </c>
      <c r="G1493" t="s">
        <v>404</v>
      </c>
    </row>
    <row r="1494" spans="2:7" hidden="1" x14ac:dyDescent="0.25">
      <c r="B1494">
        <v>1995</v>
      </c>
      <c r="C1494" t="s">
        <v>79</v>
      </c>
      <c r="D1494" t="s">
        <v>401</v>
      </c>
      <c r="E1494" t="s">
        <v>402</v>
      </c>
      <c r="F1494">
        <v>320.13900000000001</v>
      </c>
      <c r="G1494" t="s">
        <v>404</v>
      </c>
    </row>
    <row r="1495" spans="2:7" hidden="1" x14ac:dyDescent="0.25">
      <c r="B1495">
        <v>1996</v>
      </c>
      <c r="C1495" t="s">
        <v>79</v>
      </c>
      <c r="D1495" t="s">
        <v>401</v>
      </c>
      <c r="E1495" t="s">
        <v>402</v>
      </c>
      <c r="F1495">
        <v>339.17700000000002</v>
      </c>
      <c r="G1495" t="s">
        <v>404</v>
      </c>
    </row>
    <row r="1496" spans="2:7" hidden="1" x14ac:dyDescent="0.25">
      <c r="B1496">
        <v>1997</v>
      </c>
      <c r="C1496" t="s">
        <v>79</v>
      </c>
      <c r="D1496" t="s">
        <v>401</v>
      </c>
      <c r="E1496" t="s">
        <v>402</v>
      </c>
      <c r="F1496">
        <v>351.86599999999999</v>
      </c>
      <c r="G1496" t="s">
        <v>404</v>
      </c>
    </row>
    <row r="1497" spans="2:7" hidden="1" x14ac:dyDescent="0.25">
      <c r="B1497">
        <v>1998</v>
      </c>
      <c r="C1497" t="s">
        <v>79</v>
      </c>
      <c r="D1497" t="s">
        <v>401</v>
      </c>
      <c r="E1497" t="s">
        <v>402</v>
      </c>
      <c r="F1497">
        <v>348.00799999999998</v>
      </c>
      <c r="G1497" t="s">
        <v>404</v>
      </c>
    </row>
    <row r="1498" spans="2:7" hidden="1" x14ac:dyDescent="0.25">
      <c r="B1498">
        <v>1999</v>
      </c>
      <c r="C1498" t="s">
        <v>79</v>
      </c>
      <c r="D1498" t="s">
        <v>401</v>
      </c>
      <c r="E1498" t="s">
        <v>402</v>
      </c>
      <c r="F1498">
        <v>356.73700000000002</v>
      </c>
      <c r="G1498" t="s">
        <v>404</v>
      </c>
    </row>
    <row r="1499" spans="2:7" hidden="1" x14ac:dyDescent="0.25">
      <c r="B1499">
        <v>2000</v>
      </c>
      <c r="C1499" t="s">
        <v>79</v>
      </c>
      <c r="D1499" t="s">
        <v>401</v>
      </c>
      <c r="E1499" t="s">
        <v>402</v>
      </c>
      <c r="F1499">
        <v>370.01799999999997</v>
      </c>
      <c r="G1499" t="s">
        <v>404</v>
      </c>
    </row>
    <row r="1500" spans="2:7" hidden="1" x14ac:dyDescent="0.25">
      <c r="B1500">
        <v>2001</v>
      </c>
      <c r="C1500" t="s">
        <v>79</v>
      </c>
      <c r="D1500" t="s">
        <v>401</v>
      </c>
      <c r="E1500" t="s">
        <v>402</v>
      </c>
      <c r="F1500">
        <v>385.39400000000001</v>
      </c>
      <c r="G1500" t="s">
        <v>404</v>
      </c>
    </row>
    <row r="1501" spans="2:7" hidden="1" x14ac:dyDescent="0.25">
      <c r="B1501">
        <v>2002</v>
      </c>
      <c r="C1501" t="s">
        <v>79</v>
      </c>
      <c r="D1501" t="s">
        <v>401</v>
      </c>
      <c r="E1501" t="s">
        <v>402</v>
      </c>
      <c r="F1501">
        <v>401.18200000000002</v>
      </c>
      <c r="G1501" t="s">
        <v>404</v>
      </c>
    </row>
    <row r="1502" spans="2:7" hidden="1" x14ac:dyDescent="0.25">
      <c r="B1502">
        <v>2003</v>
      </c>
      <c r="C1502" t="s">
        <v>79</v>
      </c>
      <c r="D1502" t="s">
        <v>401</v>
      </c>
      <c r="E1502" t="s">
        <v>402</v>
      </c>
      <c r="F1502">
        <v>425.96899999999999</v>
      </c>
      <c r="G1502" t="s">
        <v>404</v>
      </c>
    </row>
    <row r="1503" spans="2:7" hidden="1" x14ac:dyDescent="0.25">
      <c r="B1503">
        <v>2004</v>
      </c>
      <c r="C1503" t="s">
        <v>79</v>
      </c>
      <c r="D1503" t="s">
        <v>401</v>
      </c>
      <c r="E1503" t="s">
        <v>402</v>
      </c>
      <c r="F1503">
        <v>452.37900000000002</v>
      </c>
      <c r="G1503" t="s">
        <v>404</v>
      </c>
    </row>
    <row r="1504" spans="2:7" hidden="1" x14ac:dyDescent="0.25">
      <c r="B1504">
        <v>2005</v>
      </c>
      <c r="C1504" t="s">
        <v>79</v>
      </c>
      <c r="D1504" t="s">
        <v>401</v>
      </c>
      <c r="E1504" t="s">
        <v>402</v>
      </c>
      <c r="F1504">
        <v>482.00400000000002</v>
      </c>
      <c r="G1504" t="s">
        <v>404</v>
      </c>
    </row>
    <row r="1505" spans="2:7" hidden="1" x14ac:dyDescent="0.25">
      <c r="B1505">
        <v>2006</v>
      </c>
      <c r="C1505" t="s">
        <v>79</v>
      </c>
      <c r="D1505" t="s">
        <v>401</v>
      </c>
      <c r="E1505" t="s">
        <v>402</v>
      </c>
      <c r="F1505">
        <v>509.39600000000002</v>
      </c>
      <c r="G1505" t="s">
        <v>404</v>
      </c>
    </row>
    <row r="1506" spans="2:7" hidden="1" x14ac:dyDescent="0.25">
      <c r="B1506">
        <v>2007</v>
      </c>
      <c r="C1506" t="s">
        <v>79</v>
      </c>
      <c r="D1506" t="s">
        <v>401</v>
      </c>
      <c r="E1506" t="s">
        <v>402</v>
      </c>
      <c r="F1506">
        <v>541.303</v>
      </c>
      <c r="G1506" t="s">
        <v>404</v>
      </c>
    </row>
    <row r="1507" spans="2:7" hidden="1" x14ac:dyDescent="0.25">
      <c r="B1507">
        <v>2008</v>
      </c>
      <c r="C1507" t="s">
        <v>79</v>
      </c>
      <c r="D1507" t="s">
        <v>401</v>
      </c>
      <c r="E1507" t="s">
        <v>402</v>
      </c>
      <c r="F1507">
        <v>578.90899999999999</v>
      </c>
      <c r="G1507" t="s">
        <v>404</v>
      </c>
    </row>
    <row r="1508" spans="2:7" hidden="1" x14ac:dyDescent="0.25">
      <c r="B1508">
        <v>2009</v>
      </c>
      <c r="C1508" t="s">
        <v>79</v>
      </c>
      <c r="D1508" t="s">
        <v>401</v>
      </c>
      <c r="E1508" t="s">
        <v>402</v>
      </c>
      <c r="F1508">
        <v>624.03200000000004</v>
      </c>
      <c r="G1508" t="s">
        <v>404</v>
      </c>
    </row>
    <row r="1509" spans="2:7" hidden="1" x14ac:dyDescent="0.25">
      <c r="B1509">
        <v>2010</v>
      </c>
      <c r="C1509" t="s">
        <v>79</v>
      </c>
      <c r="D1509" t="s">
        <v>401</v>
      </c>
      <c r="E1509" t="s">
        <v>402</v>
      </c>
      <c r="F1509">
        <v>628.78700000000003</v>
      </c>
      <c r="G1509" t="s">
        <v>404</v>
      </c>
    </row>
    <row r="1510" spans="2:7" hidden="1" x14ac:dyDescent="0.25">
      <c r="B1510">
        <v>2011</v>
      </c>
      <c r="C1510" t="s">
        <v>79</v>
      </c>
      <c r="D1510" t="s">
        <v>401</v>
      </c>
      <c r="E1510" t="s">
        <v>402</v>
      </c>
      <c r="F1510">
        <v>641.85500000000002</v>
      </c>
      <c r="G1510" t="s">
        <v>404</v>
      </c>
    </row>
    <row r="1511" spans="2:7" hidden="1" x14ac:dyDescent="0.25">
      <c r="B1511">
        <v>2012</v>
      </c>
      <c r="C1511" t="s">
        <v>79</v>
      </c>
      <c r="D1511" t="s">
        <v>401</v>
      </c>
      <c r="E1511" t="s">
        <v>402</v>
      </c>
      <c r="F1511">
        <v>665.69399999999996</v>
      </c>
      <c r="G1511" t="s">
        <v>404</v>
      </c>
    </row>
    <row r="1512" spans="2:7" hidden="1" x14ac:dyDescent="0.25">
      <c r="B1512">
        <v>2013</v>
      </c>
      <c r="C1512" t="s">
        <v>79</v>
      </c>
      <c r="D1512" t="s">
        <v>401</v>
      </c>
      <c r="E1512" t="s">
        <v>402</v>
      </c>
      <c r="F1512">
        <v>675.46699999999998</v>
      </c>
      <c r="G1512" t="s">
        <v>404</v>
      </c>
    </row>
    <row r="1513" spans="2:7" hidden="1" x14ac:dyDescent="0.25">
      <c r="B1513">
        <v>1980</v>
      </c>
      <c r="C1513" t="s">
        <v>98</v>
      </c>
      <c r="D1513" t="s">
        <v>401</v>
      </c>
      <c r="E1513" t="s">
        <v>402</v>
      </c>
      <c r="F1513">
        <v>627</v>
      </c>
      <c r="G1513" t="s">
        <v>404</v>
      </c>
    </row>
    <row r="1514" spans="2:7" hidden="1" x14ac:dyDescent="0.25">
      <c r="B1514">
        <v>1981</v>
      </c>
      <c r="C1514" t="s">
        <v>98</v>
      </c>
      <c r="D1514" t="s">
        <v>401</v>
      </c>
      <c r="E1514" t="s">
        <v>402</v>
      </c>
      <c r="F1514">
        <v>764</v>
      </c>
      <c r="G1514" t="s">
        <v>404</v>
      </c>
    </row>
    <row r="1515" spans="2:7" hidden="1" x14ac:dyDescent="0.25">
      <c r="B1515">
        <v>1982</v>
      </c>
      <c r="C1515" t="s">
        <v>98</v>
      </c>
      <c r="D1515" t="s">
        <v>401</v>
      </c>
      <c r="E1515" t="s">
        <v>402</v>
      </c>
      <c r="F1515">
        <v>659</v>
      </c>
      <c r="G1515" t="s">
        <v>404</v>
      </c>
    </row>
    <row r="1516" spans="2:7" hidden="1" x14ac:dyDescent="0.25">
      <c r="B1516">
        <v>1983</v>
      </c>
      <c r="C1516" t="s">
        <v>98</v>
      </c>
      <c r="D1516" t="s">
        <v>401</v>
      </c>
      <c r="E1516" t="s">
        <v>402</v>
      </c>
      <c r="F1516">
        <v>737</v>
      </c>
      <c r="G1516" t="s">
        <v>404</v>
      </c>
    </row>
    <row r="1517" spans="2:7" hidden="1" x14ac:dyDescent="0.25">
      <c r="B1517">
        <v>1984</v>
      </c>
      <c r="C1517" t="s">
        <v>98</v>
      </c>
      <c r="D1517" t="s">
        <v>401</v>
      </c>
      <c r="E1517" t="s">
        <v>402</v>
      </c>
      <c r="F1517">
        <v>1.6870000000000001</v>
      </c>
      <c r="G1517" t="s">
        <v>404</v>
      </c>
    </row>
    <row r="1518" spans="2:7" hidden="1" x14ac:dyDescent="0.25">
      <c r="B1518">
        <v>1985</v>
      </c>
      <c r="C1518" t="s">
        <v>98</v>
      </c>
      <c r="D1518" t="s">
        <v>401</v>
      </c>
      <c r="E1518" t="s">
        <v>402</v>
      </c>
      <c r="F1518">
        <v>2.3239999999999998</v>
      </c>
      <c r="G1518" t="s">
        <v>404</v>
      </c>
    </row>
    <row r="1519" spans="2:7" hidden="1" x14ac:dyDescent="0.25">
      <c r="B1519">
        <v>1986</v>
      </c>
      <c r="C1519" t="s">
        <v>98</v>
      </c>
      <c r="D1519" t="s">
        <v>401</v>
      </c>
      <c r="E1519" t="s">
        <v>402</v>
      </c>
      <c r="F1519">
        <v>3.07</v>
      </c>
      <c r="G1519" t="s">
        <v>404</v>
      </c>
    </row>
    <row r="1520" spans="2:7" hidden="1" x14ac:dyDescent="0.25">
      <c r="B1520">
        <v>1987</v>
      </c>
      <c r="C1520" t="s">
        <v>98</v>
      </c>
      <c r="D1520" t="s">
        <v>401</v>
      </c>
      <c r="E1520" t="s">
        <v>402</v>
      </c>
      <c r="F1520">
        <v>3.55</v>
      </c>
      <c r="G1520" t="s">
        <v>404</v>
      </c>
    </row>
    <row r="1521" spans="2:7" hidden="1" x14ac:dyDescent="0.25">
      <c r="B1521">
        <v>1988</v>
      </c>
      <c r="C1521" t="s">
        <v>98</v>
      </c>
      <c r="D1521" t="s">
        <v>401</v>
      </c>
      <c r="E1521" t="s">
        <v>402</v>
      </c>
      <c r="F1521">
        <v>4.6429999999999998</v>
      </c>
      <c r="G1521" t="s">
        <v>404</v>
      </c>
    </row>
    <row r="1522" spans="2:7" hidden="1" x14ac:dyDescent="0.25">
      <c r="B1522">
        <v>1989</v>
      </c>
      <c r="C1522" t="s">
        <v>98</v>
      </c>
      <c r="D1522" t="s">
        <v>401</v>
      </c>
      <c r="E1522" t="s">
        <v>402</v>
      </c>
      <c r="F1522">
        <v>9.7140000000000004</v>
      </c>
      <c r="G1522" t="s">
        <v>404</v>
      </c>
    </row>
    <row r="1523" spans="2:7" hidden="1" x14ac:dyDescent="0.25">
      <c r="B1523">
        <v>1990</v>
      </c>
      <c r="C1523" t="s">
        <v>98</v>
      </c>
      <c r="D1523" t="s">
        <v>401</v>
      </c>
      <c r="E1523" t="s">
        <v>402</v>
      </c>
      <c r="F1523">
        <v>11.628</v>
      </c>
      <c r="G1523" t="s">
        <v>404</v>
      </c>
    </row>
    <row r="1524" spans="2:7" hidden="1" x14ac:dyDescent="0.25">
      <c r="B1524">
        <v>1991</v>
      </c>
      <c r="C1524" t="s">
        <v>98</v>
      </c>
      <c r="D1524" t="s">
        <v>401</v>
      </c>
      <c r="E1524" t="s">
        <v>402</v>
      </c>
      <c r="F1524">
        <v>15.204000000000001</v>
      </c>
      <c r="G1524" t="s">
        <v>404</v>
      </c>
    </row>
    <row r="1525" spans="2:7" hidden="1" x14ac:dyDescent="0.25">
      <c r="B1525">
        <v>1992</v>
      </c>
      <c r="C1525" t="s">
        <v>98</v>
      </c>
      <c r="D1525" t="s">
        <v>401</v>
      </c>
      <c r="E1525" t="s">
        <v>402</v>
      </c>
      <c r="F1525">
        <v>24.762</v>
      </c>
      <c r="G1525" t="s">
        <v>404</v>
      </c>
    </row>
    <row r="1526" spans="2:7" hidden="1" x14ac:dyDescent="0.25">
      <c r="B1526">
        <v>1993</v>
      </c>
      <c r="C1526" t="s">
        <v>98</v>
      </c>
      <c r="D1526" t="s">
        <v>401</v>
      </c>
      <c r="E1526" t="s">
        <v>402</v>
      </c>
      <c r="F1526">
        <v>32.401000000000003</v>
      </c>
      <c r="G1526" t="s">
        <v>404</v>
      </c>
    </row>
    <row r="1527" spans="2:7" hidden="1" x14ac:dyDescent="0.25">
      <c r="B1527">
        <v>1994</v>
      </c>
      <c r="C1527" t="s">
        <v>98</v>
      </c>
      <c r="D1527" t="s">
        <v>401</v>
      </c>
      <c r="E1527" t="s">
        <v>402</v>
      </c>
      <c r="F1527">
        <v>35.646999999999998</v>
      </c>
      <c r="G1527" t="s">
        <v>404</v>
      </c>
    </row>
    <row r="1528" spans="2:7" hidden="1" x14ac:dyDescent="0.25">
      <c r="B1528">
        <v>1995</v>
      </c>
      <c r="C1528" t="s">
        <v>98</v>
      </c>
      <c r="D1528" t="s">
        <v>401</v>
      </c>
      <c r="E1528" t="s">
        <v>402</v>
      </c>
      <c r="F1528">
        <v>45.448999999999998</v>
      </c>
      <c r="G1528" t="s">
        <v>404</v>
      </c>
    </row>
    <row r="1529" spans="2:7" hidden="1" x14ac:dyDescent="0.25">
      <c r="B1529">
        <v>1996</v>
      </c>
      <c r="C1529" t="s">
        <v>98</v>
      </c>
      <c r="D1529" t="s">
        <v>401</v>
      </c>
      <c r="E1529" t="s">
        <v>402</v>
      </c>
      <c r="F1529">
        <v>55.481999999999999</v>
      </c>
      <c r="G1529" t="s">
        <v>404</v>
      </c>
    </row>
    <row r="1530" spans="2:7" hidden="1" x14ac:dyDescent="0.25">
      <c r="B1530">
        <v>1997</v>
      </c>
      <c r="C1530" t="s">
        <v>98</v>
      </c>
      <c r="D1530" t="s">
        <v>401</v>
      </c>
      <c r="E1530" t="s">
        <v>402</v>
      </c>
      <c r="F1530">
        <v>61.71</v>
      </c>
      <c r="G1530" t="s">
        <v>404</v>
      </c>
    </row>
    <row r="1531" spans="2:7" hidden="1" x14ac:dyDescent="0.25">
      <c r="B1531">
        <v>1998</v>
      </c>
      <c r="C1531" t="s">
        <v>98</v>
      </c>
      <c r="D1531" t="s">
        <v>401</v>
      </c>
      <c r="E1531" t="s">
        <v>402</v>
      </c>
      <c r="F1531">
        <v>64.489999999999995</v>
      </c>
      <c r="G1531" t="s">
        <v>404</v>
      </c>
    </row>
    <row r="1532" spans="2:7" hidden="1" x14ac:dyDescent="0.25">
      <c r="B1532">
        <v>1999</v>
      </c>
      <c r="C1532" t="s">
        <v>98</v>
      </c>
      <c r="D1532" t="s">
        <v>401</v>
      </c>
      <c r="E1532" t="s">
        <v>402</v>
      </c>
      <c r="F1532">
        <v>68.462999999999994</v>
      </c>
      <c r="G1532" t="s">
        <v>404</v>
      </c>
    </row>
    <row r="1533" spans="2:7" hidden="1" x14ac:dyDescent="0.25">
      <c r="B1533">
        <v>2000</v>
      </c>
      <c r="C1533" t="s">
        <v>98</v>
      </c>
      <c r="D1533" t="s">
        <v>401</v>
      </c>
      <c r="E1533" t="s">
        <v>402</v>
      </c>
      <c r="F1533">
        <v>73.971000000000004</v>
      </c>
      <c r="G1533" t="s">
        <v>404</v>
      </c>
    </row>
    <row r="1534" spans="2:7" hidden="1" x14ac:dyDescent="0.25">
      <c r="B1534">
        <v>2001</v>
      </c>
      <c r="C1534" t="s">
        <v>98</v>
      </c>
      <c r="D1534" t="s">
        <v>401</v>
      </c>
      <c r="E1534" t="s">
        <v>402</v>
      </c>
      <c r="F1534">
        <v>78.343999999999994</v>
      </c>
      <c r="G1534" t="s">
        <v>404</v>
      </c>
    </row>
    <row r="1535" spans="2:7" hidden="1" x14ac:dyDescent="0.25">
      <c r="B1535">
        <v>2002</v>
      </c>
      <c r="C1535" t="s">
        <v>98</v>
      </c>
      <c r="D1535" t="s">
        <v>401</v>
      </c>
      <c r="E1535" t="s">
        <v>402</v>
      </c>
      <c r="F1535">
        <v>116.337</v>
      </c>
      <c r="G1535" t="s">
        <v>404</v>
      </c>
    </row>
    <row r="1536" spans="2:7" hidden="1" x14ac:dyDescent="0.25">
      <c r="B1536">
        <v>2003</v>
      </c>
      <c r="C1536" t="s">
        <v>98</v>
      </c>
      <c r="D1536" t="s">
        <v>401</v>
      </c>
      <c r="E1536" t="s">
        <v>402</v>
      </c>
      <c r="F1536">
        <v>125.14100000000001</v>
      </c>
      <c r="G1536" t="s">
        <v>404</v>
      </c>
    </row>
    <row r="1537" spans="2:7" hidden="1" x14ac:dyDescent="0.25">
      <c r="B1537">
        <v>2004</v>
      </c>
      <c r="C1537" t="s">
        <v>98</v>
      </c>
      <c r="D1537" t="s">
        <v>401</v>
      </c>
      <c r="E1537" t="s">
        <v>402</v>
      </c>
      <c r="F1537">
        <v>141.624</v>
      </c>
      <c r="G1537" t="s">
        <v>404</v>
      </c>
    </row>
    <row r="1538" spans="2:7" hidden="1" x14ac:dyDescent="0.25">
      <c r="B1538">
        <v>2005</v>
      </c>
      <c r="C1538" t="s">
        <v>98</v>
      </c>
      <c r="D1538" t="s">
        <v>401</v>
      </c>
      <c r="E1538" t="s">
        <v>402</v>
      </c>
      <c r="F1538">
        <v>164.977</v>
      </c>
      <c r="G1538" t="s">
        <v>404</v>
      </c>
    </row>
    <row r="1539" spans="2:7" hidden="1" x14ac:dyDescent="0.25">
      <c r="B1539">
        <v>2006</v>
      </c>
      <c r="C1539" t="s">
        <v>98</v>
      </c>
      <c r="D1539" t="s">
        <v>401</v>
      </c>
      <c r="E1539" t="s">
        <v>402</v>
      </c>
      <c r="F1539">
        <v>178.899</v>
      </c>
      <c r="G1539" t="s">
        <v>404</v>
      </c>
    </row>
    <row r="1540" spans="2:7" hidden="1" x14ac:dyDescent="0.25">
      <c r="B1540">
        <v>2007</v>
      </c>
      <c r="C1540" t="s">
        <v>98</v>
      </c>
      <c r="D1540" t="s">
        <v>401</v>
      </c>
      <c r="E1540" t="s">
        <v>402</v>
      </c>
      <c r="F1540">
        <v>207.965</v>
      </c>
      <c r="G1540" t="s">
        <v>404</v>
      </c>
    </row>
    <row r="1541" spans="2:7" hidden="1" x14ac:dyDescent="0.25">
      <c r="B1541">
        <v>2008</v>
      </c>
      <c r="C1541" t="s">
        <v>98</v>
      </c>
      <c r="D1541" t="s">
        <v>401</v>
      </c>
      <c r="E1541" t="s">
        <v>402</v>
      </c>
      <c r="F1541">
        <v>197.23699999999999</v>
      </c>
      <c r="G1541" t="s">
        <v>404</v>
      </c>
    </row>
    <row r="1542" spans="2:7" hidden="1" x14ac:dyDescent="0.25">
      <c r="B1542">
        <v>2009</v>
      </c>
      <c r="C1542" t="s">
        <v>98</v>
      </c>
      <c r="D1542" t="s">
        <v>401</v>
      </c>
      <c r="E1542" t="s">
        <v>402</v>
      </c>
      <c r="F1542">
        <v>252.21600000000001</v>
      </c>
      <c r="G1542" t="s">
        <v>404</v>
      </c>
    </row>
    <row r="1543" spans="2:7" hidden="1" x14ac:dyDescent="0.25">
      <c r="B1543">
        <v>2010</v>
      </c>
      <c r="C1543" t="s">
        <v>98</v>
      </c>
      <c r="D1543" t="s">
        <v>401</v>
      </c>
      <c r="E1543" t="s">
        <v>402</v>
      </c>
      <c r="F1543">
        <v>358.61</v>
      </c>
      <c r="G1543" t="s">
        <v>404</v>
      </c>
    </row>
    <row r="1544" spans="2:7" hidden="1" x14ac:dyDescent="0.25">
      <c r="B1544">
        <v>2011</v>
      </c>
      <c r="C1544" t="s">
        <v>98</v>
      </c>
      <c r="D1544" t="s">
        <v>401</v>
      </c>
      <c r="E1544" t="s">
        <v>402</v>
      </c>
      <c r="F1544">
        <v>458.30200000000002</v>
      </c>
      <c r="G1544" t="s">
        <v>404</v>
      </c>
    </row>
    <row r="1545" spans="2:7" hidden="1" x14ac:dyDescent="0.25">
      <c r="B1545">
        <v>2012</v>
      </c>
      <c r="C1545" t="s">
        <v>98</v>
      </c>
      <c r="D1545" t="s">
        <v>401</v>
      </c>
      <c r="E1545" t="s">
        <v>402</v>
      </c>
      <c r="F1545">
        <v>514.01499999999999</v>
      </c>
      <c r="G1545" t="s">
        <v>404</v>
      </c>
    </row>
    <row r="1546" spans="2:7" hidden="1" x14ac:dyDescent="0.25">
      <c r="B1546">
        <v>1992</v>
      </c>
      <c r="C1546" t="s">
        <v>93</v>
      </c>
      <c r="D1546" t="s">
        <v>401</v>
      </c>
      <c r="E1546" t="s">
        <v>402</v>
      </c>
      <c r="F1546">
        <v>139.482</v>
      </c>
      <c r="G1546" t="s">
        <v>404</v>
      </c>
    </row>
    <row r="1547" spans="2:7" hidden="1" x14ac:dyDescent="0.25">
      <c r="B1547">
        <v>1993</v>
      </c>
      <c r="C1547" t="s">
        <v>93</v>
      </c>
      <c r="D1547" t="s">
        <v>401</v>
      </c>
      <c r="E1547" t="s">
        <v>402</v>
      </c>
      <c r="F1547">
        <v>123.32599999999999</v>
      </c>
      <c r="G1547" t="s">
        <v>404</v>
      </c>
    </row>
    <row r="1548" spans="2:7" hidden="1" x14ac:dyDescent="0.25">
      <c r="B1548">
        <v>1994</v>
      </c>
      <c r="C1548" t="s">
        <v>93</v>
      </c>
      <c r="D1548" t="s">
        <v>401</v>
      </c>
      <c r="E1548" t="s">
        <v>402</v>
      </c>
      <c r="F1548">
        <v>115.32899999999999</v>
      </c>
      <c r="G1548" t="s">
        <v>404</v>
      </c>
    </row>
    <row r="1549" spans="2:7" hidden="1" x14ac:dyDescent="0.25">
      <c r="B1549">
        <v>1995</v>
      </c>
      <c r="C1549" t="s">
        <v>93</v>
      </c>
      <c r="D1549" t="s">
        <v>401</v>
      </c>
      <c r="E1549" t="s">
        <v>402</v>
      </c>
      <c r="F1549">
        <v>93.138999999999996</v>
      </c>
      <c r="G1549" t="s">
        <v>404</v>
      </c>
    </row>
    <row r="1550" spans="2:7" hidden="1" x14ac:dyDescent="0.25">
      <c r="B1550">
        <v>1996</v>
      </c>
      <c r="C1550" t="s">
        <v>93</v>
      </c>
      <c r="D1550" t="s">
        <v>401</v>
      </c>
      <c r="E1550" t="s">
        <v>402</v>
      </c>
      <c r="F1550">
        <v>85.956000000000003</v>
      </c>
      <c r="G1550" t="s">
        <v>404</v>
      </c>
    </row>
    <row r="1551" spans="2:7" hidden="1" x14ac:dyDescent="0.25">
      <c r="B1551">
        <v>1997</v>
      </c>
      <c r="C1551" t="s">
        <v>93</v>
      </c>
      <c r="D1551" t="s">
        <v>401</v>
      </c>
      <c r="E1551" t="s">
        <v>402</v>
      </c>
      <c r="F1551">
        <v>80.08</v>
      </c>
      <c r="G1551" t="s">
        <v>404</v>
      </c>
    </row>
    <row r="1552" spans="2:7" hidden="1" x14ac:dyDescent="0.25">
      <c r="B1552">
        <v>1998</v>
      </c>
      <c r="C1552" t="s">
        <v>93</v>
      </c>
      <c r="D1552" t="s">
        <v>401</v>
      </c>
      <c r="E1552" t="s">
        <v>402</v>
      </c>
      <c r="F1552">
        <v>78.070999999999998</v>
      </c>
      <c r="G1552" t="s">
        <v>404</v>
      </c>
    </row>
    <row r="1553" spans="2:7" hidden="1" x14ac:dyDescent="0.25">
      <c r="B1553">
        <v>1999</v>
      </c>
      <c r="C1553" t="s">
        <v>93</v>
      </c>
      <c r="D1553" t="s">
        <v>401</v>
      </c>
      <c r="E1553" t="s">
        <v>402</v>
      </c>
      <c r="F1553">
        <v>65.912000000000006</v>
      </c>
      <c r="G1553" t="s">
        <v>404</v>
      </c>
    </row>
    <row r="1554" spans="2:7" hidden="1" x14ac:dyDescent="0.25">
      <c r="B1554">
        <v>2000</v>
      </c>
      <c r="C1554" t="s">
        <v>93</v>
      </c>
      <c r="D1554" t="s">
        <v>401</v>
      </c>
      <c r="E1554" t="s">
        <v>402</v>
      </c>
      <c r="F1554">
        <v>85.367000000000004</v>
      </c>
      <c r="G1554" t="s">
        <v>404</v>
      </c>
    </row>
    <row r="1555" spans="2:7" hidden="1" x14ac:dyDescent="0.25">
      <c r="B1555">
        <v>2001</v>
      </c>
      <c r="C1555" t="s">
        <v>93</v>
      </c>
      <c r="D1555" t="s">
        <v>401</v>
      </c>
      <c r="E1555" t="s">
        <v>402</v>
      </c>
      <c r="F1555">
        <v>87.167000000000002</v>
      </c>
      <c r="G1555" t="s">
        <v>404</v>
      </c>
    </row>
    <row r="1556" spans="2:7" hidden="1" x14ac:dyDescent="0.25">
      <c r="B1556">
        <v>2002</v>
      </c>
      <c r="C1556" t="s">
        <v>93</v>
      </c>
      <c r="D1556" t="s">
        <v>401</v>
      </c>
      <c r="E1556" t="s">
        <v>402</v>
      </c>
      <c r="F1556">
        <v>81.566999999999993</v>
      </c>
      <c r="G1556" t="s">
        <v>404</v>
      </c>
    </row>
    <row r="1557" spans="2:7" hidden="1" x14ac:dyDescent="0.25">
      <c r="B1557">
        <v>2003</v>
      </c>
      <c r="C1557" t="s">
        <v>93</v>
      </c>
      <c r="D1557" t="s">
        <v>401</v>
      </c>
      <c r="E1557" t="s">
        <v>402</v>
      </c>
      <c r="F1557">
        <v>93.82</v>
      </c>
      <c r="G1557" t="s">
        <v>404</v>
      </c>
    </row>
    <row r="1558" spans="2:7" hidden="1" x14ac:dyDescent="0.25">
      <c r="B1558">
        <v>2004</v>
      </c>
      <c r="C1558" t="s">
        <v>93</v>
      </c>
      <c r="D1558" t="s">
        <v>401</v>
      </c>
      <c r="E1558" t="s">
        <v>402</v>
      </c>
      <c r="F1558">
        <v>95.912000000000006</v>
      </c>
      <c r="G1558" t="s">
        <v>404</v>
      </c>
    </row>
    <row r="1559" spans="2:7" hidden="1" x14ac:dyDescent="0.25">
      <c r="B1559">
        <v>2005</v>
      </c>
      <c r="C1559" t="s">
        <v>93</v>
      </c>
      <c r="D1559" t="s">
        <v>401</v>
      </c>
      <c r="E1559" t="s">
        <v>402</v>
      </c>
      <c r="F1559">
        <v>96.117999999999995</v>
      </c>
      <c r="G1559" t="s">
        <v>404</v>
      </c>
    </row>
    <row r="1560" spans="2:7" hidden="1" x14ac:dyDescent="0.25">
      <c r="B1560">
        <v>2006</v>
      </c>
      <c r="C1560" t="s">
        <v>93</v>
      </c>
      <c r="D1560" t="s">
        <v>401</v>
      </c>
      <c r="E1560" t="s">
        <v>402</v>
      </c>
      <c r="F1560">
        <v>106.55500000000001</v>
      </c>
      <c r="G1560" t="s">
        <v>404</v>
      </c>
    </row>
    <row r="1561" spans="2:7" hidden="1" x14ac:dyDescent="0.25">
      <c r="B1561">
        <v>2007</v>
      </c>
      <c r="C1561" t="s">
        <v>93</v>
      </c>
      <c r="D1561" t="s">
        <v>401</v>
      </c>
      <c r="E1561" t="s">
        <v>402</v>
      </c>
      <c r="F1561">
        <v>107.837</v>
      </c>
      <c r="G1561" t="s">
        <v>404</v>
      </c>
    </row>
    <row r="1562" spans="2:7" hidden="1" x14ac:dyDescent="0.25">
      <c r="B1562">
        <v>2008</v>
      </c>
      <c r="C1562" t="s">
        <v>93</v>
      </c>
      <c r="D1562" t="s">
        <v>401</v>
      </c>
      <c r="E1562" t="s">
        <v>402</v>
      </c>
      <c r="F1562">
        <v>122.43600000000001</v>
      </c>
      <c r="G1562" t="s">
        <v>404</v>
      </c>
    </row>
    <row r="1563" spans="2:7" hidden="1" x14ac:dyDescent="0.25">
      <c r="B1563">
        <v>2009</v>
      </c>
      <c r="C1563" t="s">
        <v>93</v>
      </c>
      <c r="D1563" t="s">
        <v>401</v>
      </c>
      <c r="E1563" t="s">
        <v>402</v>
      </c>
      <c r="F1563">
        <v>111.172</v>
      </c>
      <c r="G1563" t="s">
        <v>404</v>
      </c>
    </row>
    <row r="1564" spans="2:7" hidden="1" x14ac:dyDescent="0.25">
      <c r="B1564">
        <v>2010</v>
      </c>
      <c r="C1564" t="s">
        <v>93</v>
      </c>
      <c r="D1564" t="s">
        <v>401</v>
      </c>
      <c r="E1564" t="s">
        <v>402</v>
      </c>
      <c r="F1564">
        <v>122.27800000000001</v>
      </c>
      <c r="G1564" t="s">
        <v>404</v>
      </c>
    </row>
    <row r="1565" spans="2:7" hidden="1" x14ac:dyDescent="0.25">
      <c r="B1565">
        <v>2011</v>
      </c>
      <c r="C1565" t="s">
        <v>93</v>
      </c>
      <c r="D1565" t="s">
        <v>401</v>
      </c>
      <c r="E1565" t="s">
        <v>402</v>
      </c>
      <c r="F1565">
        <v>128.364</v>
      </c>
      <c r="G1565" t="s">
        <v>404</v>
      </c>
    </row>
    <row r="1566" spans="2:7" hidden="1" x14ac:dyDescent="0.25">
      <c r="B1566">
        <v>2012</v>
      </c>
      <c r="C1566" t="s">
        <v>93</v>
      </c>
      <c r="D1566" t="s">
        <v>401</v>
      </c>
      <c r="E1566" t="s">
        <v>402</v>
      </c>
      <c r="F1566">
        <v>132.858</v>
      </c>
      <c r="G1566" t="s">
        <v>404</v>
      </c>
    </row>
    <row r="1567" spans="2:7" hidden="1" x14ac:dyDescent="0.25">
      <c r="B1567">
        <v>1980</v>
      </c>
      <c r="C1567" t="s">
        <v>81</v>
      </c>
      <c r="D1567" t="s">
        <v>401</v>
      </c>
      <c r="E1567" t="s">
        <v>402</v>
      </c>
      <c r="F1567">
        <v>40.442</v>
      </c>
      <c r="G1567" t="s">
        <v>404</v>
      </c>
    </row>
    <row r="1568" spans="2:7" hidden="1" x14ac:dyDescent="0.25">
      <c r="B1568">
        <v>1981</v>
      </c>
      <c r="C1568" t="s">
        <v>81</v>
      </c>
      <c r="D1568" t="s">
        <v>401</v>
      </c>
      <c r="E1568" t="s">
        <v>402</v>
      </c>
      <c r="F1568">
        <v>44.189</v>
      </c>
      <c r="G1568" t="s">
        <v>404</v>
      </c>
    </row>
    <row r="1569" spans="2:7" hidden="1" x14ac:dyDescent="0.25">
      <c r="B1569">
        <v>1982</v>
      </c>
      <c r="C1569" t="s">
        <v>81</v>
      </c>
      <c r="D1569" t="s">
        <v>401</v>
      </c>
      <c r="E1569" t="s">
        <v>402</v>
      </c>
      <c r="F1569">
        <v>47.296999999999997</v>
      </c>
      <c r="G1569" t="s">
        <v>404</v>
      </c>
    </row>
    <row r="1570" spans="2:7" hidden="1" x14ac:dyDescent="0.25">
      <c r="B1570">
        <v>1983</v>
      </c>
      <c r="C1570" t="s">
        <v>81</v>
      </c>
      <c r="D1570" t="s">
        <v>401</v>
      </c>
      <c r="E1570" t="s">
        <v>402</v>
      </c>
      <c r="F1570">
        <v>49.390999999999998</v>
      </c>
      <c r="G1570" t="s">
        <v>404</v>
      </c>
    </row>
    <row r="1571" spans="2:7" hidden="1" x14ac:dyDescent="0.25">
      <c r="B1571">
        <v>1984</v>
      </c>
      <c r="C1571" t="s">
        <v>81</v>
      </c>
      <c r="D1571" t="s">
        <v>401</v>
      </c>
      <c r="E1571" t="s">
        <v>402</v>
      </c>
      <c r="F1571">
        <v>63.274999999999999</v>
      </c>
      <c r="G1571" t="s">
        <v>404</v>
      </c>
    </row>
    <row r="1572" spans="2:7" hidden="1" x14ac:dyDescent="0.25">
      <c r="B1572">
        <v>1985</v>
      </c>
      <c r="C1572" t="s">
        <v>81</v>
      </c>
      <c r="D1572" t="s">
        <v>401</v>
      </c>
      <c r="E1572" t="s">
        <v>402</v>
      </c>
      <c r="F1572">
        <v>67.078999999999994</v>
      </c>
      <c r="G1572" t="s">
        <v>404</v>
      </c>
    </row>
    <row r="1573" spans="2:7" hidden="1" x14ac:dyDescent="0.25">
      <c r="B1573">
        <v>1986</v>
      </c>
      <c r="C1573" t="s">
        <v>81</v>
      </c>
      <c r="D1573" t="s">
        <v>401</v>
      </c>
      <c r="E1573" t="s">
        <v>402</v>
      </c>
      <c r="F1573">
        <v>62.884999999999998</v>
      </c>
      <c r="G1573" t="s">
        <v>404</v>
      </c>
    </row>
    <row r="1574" spans="2:7" hidden="1" x14ac:dyDescent="0.25">
      <c r="B1574">
        <v>1987</v>
      </c>
      <c r="C1574" t="s">
        <v>81</v>
      </c>
      <c r="D1574" t="s">
        <v>401</v>
      </c>
      <c r="E1574" t="s">
        <v>402</v>
      </c>
      <c r="F1574">
        <v>67.468999999999994</v>
      </c>
      <c r="G1574" t="s">
        <v>404</v>
      </c>
    </row>
    <row r="1575" spans="2:7" hidden="1" x14ac:dyDescent="0.25">
      <c r="B1575">
        <v>1988</v>
      </c>
      <c r="C1575" t="s">
        <v>81</v>
      </c>
      <c r="D1575" t="s">
        <v>401</v>
      </c>
      <c r="E1575" t="s">
        <v>402</v>
      </c>
      <c r="F1575">
        <v>77.87</v>
      </c>
      <c r="G1575" t="s">
        <v>404</v>
      </c>
    </row>
    <row r="1576" spans="2:7" hidden="1" x14ac:dyDescent="0.25">
      <c r="B1576">
        <v>1989</v>
      </c>
      <c r="C1576" t="s">
        <v>81</v>
      </c>
      <c r="D1576" t="s">
        <v>401</v>
      </c>
      <c r="E1576" t="s">
        <v>402</v>
      </c>
      <c r="F1576">
        <v>77.742999999999995</v>
      </c>
      <c r="G1576" t="s">
        <v>404</v>
      </c>
    </row>
    <row r="1577" spans="2:7" hidden="1" x14ac:dyDescent="0.25">
      <c r="B1577">
        <v>1990</v>
      </c>
      <c r="C1577" t="s">
        <v>81</v>
      </c>
      <c r="D1577" t="s">
        <v>401</v>
      </c>
      <c r="E1577" t="s">
        <v>402</v>
      </c>
      <c r="F1577">
        <v>75.322999999999993</v>
      </c>
      <c r="G1577" t="s">
        <v>404</v>
      </c>
    </row>
    <row r="1578" spans="2:7" hidden="1" x14ac:dyDescent="0.25">
      <c r="B1578">
        <v>1991</v>
      </c>
      <c r="C1578" t="s">
        <v>81</v>
      </c>
      <c r="D1578" t="s">
        <v>401</v>
      </c>
      <c r="E1578" t="s">
        <v>402</v>
      </c>
      <c r="F1578">
        <v>78.412000000000006</v>
      </c>
      <c r="G1578" t="s">
        <v>404</v>
      </c>
    </row>
    <row r="1579" spans="2:7" hidden="1" x14ac:dyDescent="0.25">
      <c r="B1579">
        <v>1992</v>
      </c>
      <c r="C1579" t="s">
        <v>81</v>
      </c>
      <c r="D1579" t="s">
        <v>401</v>
      </c>
      <c r="E1579" t="s">
        <v>402</v>
      </c>
      <c r="F1579">
        <v>72.326999999999998</v>
      </c>
      <c r="G1579" t="s">
        <v>404</v>
      </c>
    </row>
    <row r="1580" spans="2:7" hidden="1" x14ac:dyDescent="0.25">
      <c r="B1580">
        <v>1993</v>
      </c>
      <c r="C1580" t="s">
        <v>81</v>
      </c>
      <c r="D1580" t="s">
        <v>401</v>
      </c>
      <c r="E1580" t="s">
        <v>402</v>
      </c>
      <c r="F1580">
        <v>76.063000000000002</v>
      </c>
      <c r="G1580" t="s">
        <v>404</v>
      </c>
    </row>
    <row r="1581" spans="2:7" hidden="1" x14ac:dyDescent="0.25">
      <c r="B1581">
        <v>1994</v>
      </c>
      <c r="C1581" t="s">
        <v>81</v>
      </c>
      <c r="D1581" t="s">
        <v>401</v>
      </c>
      <c r="E1581" t="s">
        <v>402</v>
      </c>
      <c r="F1581">
        <v>80.274000000000001</v>
      </c>
      <c r="G1581" t="s">
        <v>404</v>
      </c>
    </row>
    <row r="1582" spans="2:7" hidden="1" x14ac:dyDescent="0.25">
      <c r="B1582">
        <v>1995</v>
      </c>
      <c r="C1582" t="s">
        <v>81</v>
      </c>
      <c r="D1582" t="s">
        <v>401</v>
      </c>
      <c r="E1582" t="s">
        <v>402</v>
      </c>
      <c r="F1582">
        <v>82.652000000000001</v>
      </c>
      <c r="G1582" t="s">
        <v>404</v>
      </c>
    </row>
    <row r="1583" spans="2:7" hidden="1" x14ac:dyDescent="0.25">
      <c r="B1583">
        <v>1996</v>
      </c>
      <c r="C1583" t="s">
        <v>81</v>
      </c>
      <c r="D1583" t="s">
        <v>401</v>
      </c>
      <c r="E1583" t="s">
        <v>402</v>
      </c>
      <c r="F1583">
        <v>83.614999999999995</v>
      </c>
      <c r="G1583" t="s">
        <v>404</v>
      </c>
    </row>
    <row r="1584" spans="2:7" hidden="1" x14ac:dyDescent="0.25">
      <c r="B1584">
        <v>1997</v>
      </c>
      <c r="C1584" t="s">
        <v>81</v>
      </c>
      <c r="D1584" t="s">
        <v>401</v>
      </c>
      <c r="E1584" t="s">
        <v>402</v>
      </c>
      <c r="F1584">
        <v>86.722999999999999</v>
      </c>
      <c r="G1584" t="s">
        <v>404</v>
      </c>
    </row>
    <row r="1585" spans="2:7" hidden="1" x14ac:dyDescent="0.25">
      <c r="B1585">
        <v>1998</v>
      </c>
      <c r="C1585" t="s">
        <v>81</v>
      </c>
      <c r="D1585" t="s">
        <v>401</v>
      </c>
      <c r="E1585" t="s">
        <v>402</v>
      </c>
      <c r="F1585">
        <v>82.825000000000003</v>
      </c>
      <c r="G1585" t="s">
        <v>404</v>
      </c>
    </row>
    <row r="1586" spans="2:7" hidden="1" x14ac:dyDescent="0.25">
      <c r="B1586">
        <v>1999</v>
      </c>
      <c r="C1586" t="s">
        <v>81</v>
      </c>
      <c r="D1586" t="s">
        <v>401</v>
      </c>
      <c r="E1586" t="s">
        <v>402</v>
      </c>
      <c r="F1586">
        <v>79.894000000000005</v>
      </c>
      <c r="G1586" t="s">
        <v>404</v>
      </c>
    </row>
    <row r="1587" spans="2:7" hidden="1" x14ac:dyDescent="0.25">
      <c r="B1587">
        <v>2000</v>
      </c>
      <c r="C1587" t="s">
        <v>81</v>
      </c>
      <c r="D1587" t="s">
        <v>401</v>
      </c>
      <c r="E1587" t="s">
        <v>402</v>
      </c>
      <c r="F1587">
        <v>76.239000000000004</v>
      </c>
      <c r="G1587" t="s">
        <v>404</v>
      </c>
    </row>
    <row r="1588" spans="2:7" hidden="1" x14ac:dyDescent="0.25">
      <c r="B1588">
        <v>2001</v>
      </c>
      <c r="C1588" t="s">
        <v>81</v>
      </c>
      <c r="D1588" t="s">
        <v>401</v>
      </c>
      <c r="E1588" t="s">
        <v>402</v>
      </c>
      <c r="F1588">
        <v>77.552999999999997</v>
      </c>
      <c r="G1588" t="s">
        <v>404</v>
      </c>
    </row>
    <row r="1589" spans="2:7" hidden="1" x14ac:dyDescent="0.25">
      <c r="B1589">
        <v>2002</v>
      </c>
      <c r="C1589" t="s">
        <v>81</v>
      </c>
      <c r="D1589" t="s">
        <v>401</v>
      </c>
      <c r="E1589" t="s">
        <v>402</v>
      </c>
      <c r="F1589">
        <v>73.311999999999998</v>
      </c>
      <c r="G1589" t="s">
        <v>404</v>
      </c>
    </row>
    <row r="1590" spans="2:7" hidden="1" x14ac:dyDescent="0.25">
      <c r="B1590">
        <v>2003</v>
      </c>
      <c r="C1590" t="s">
        <v>81</v>
      </c>
      <c r="D1590" t="s">
        <v>401</v>
      </c>
      <c r="E1590" t="s">
        <v>402</v>
      </c>
      <c r="F1590">
        <v>68.513000000000005</v>
      </c>
      <c r="G1590" t="s">
        <v>404</v>
      </c>
    </row>
    <row r="1591" spans="2:7" hidden="1" x14ac:dyDescent="0.25">
      <c r="B1591">
        <v>2004</v>
      </c>
      <c r="C1591" t="s">
        <v>81</v>
      </c>
      <c r="D1591" t="s">
        <v>401</v>
      </c>
      <c r="E1591" t="s">
        <v>402</v>
      </c>
      <c r="F1591">
        <v>72.748999999999995</v>
      </c>
      <c r="G1591" t="s">
        <v>404</v>
      </c>
    </row>
    <row r="1592" spans="2:7" hidden="1" x14ac:dyDescent="0.25">
      <c r="B1592">
        <v>2005</v>
      </c>
      <c r="C1592" t="s">
        <v>81</v>
      </c>
      <c r="D1592" t="s">
        <v>401</v>
      </c>
      <c r="E1592" t="s">
        <v>402</v>
      </c>
      <c r="F1592">
        <v>72.581999999999994</v>
      </c>
      <c r="G1592" t="s">
        <v>404</v>
      </c>
    </row>
    <row r="1593" spans="2:7" hidden="1" x14ac:dyDescent="0.25">
      <c r="B1593">
        <v>2006</v>
      </c>
      <c r="C1593" t="s">
        <v>81</v>
      </c>
      <c r="D1593" t="s">
        <v>401</v>
      </c>
      <c r="E1593" t="s">
        <v>402</v>
      </c>
      <c r="F1593">
        <v>73.296000000000006</v>
      </c>
      <c r="G1593" t="s">
        <v>404</v>
      </c>
    </row>
    <row r="1594" spans="2:7" hidden="1" x14ac:dyDescent="0.25">
      <c r="B1594">
        <v>2007</v>
      </c>
      <c r="C1594" t="s">
        <v>81</v>
      </c>
      <c r="D1594" t="s">
        <v>401</v>
      </c>
      <c r="E1594" t="s">
        <v>402</v>
      </c>
      <c r="F1594">
        <v>76.460999999999999</v>
      </c>
      <c r="G1594" t="s">
        <v>404</v>
      </c>
    </row>
    <row r="1595" spans="2:7" hidden="1" x14ac:dyDescent="0.25">
      <c r="B1595">
        <v>2008</v>
      </c>
      <c r="C1595" t="s">
        <v>81</v>
      </c>
      <c r="D1595" t="s">
        <v>401</v>
      </c>
      <c r="E1595" t="s">
        <v>402</v>
      </c>
      <c r="F1595">
        <v>75.677999999999997</v>
      </c>
      <c r="G1595" t="s">
        <v>404</v>
      </c>
    </row>
    <row r="1596" spans="2:7" hidden="1" x14ac:dyDescent="0.25">
      <c r="B1596">
        <v>2009</v>
      </c>
      <c r="C1596" t="s">
        <v>81</v>
      </c>
      <c r="D1596" t="s">
        <v>401</v>
      </c>
      <c r="E1596" t="s">
        <v>402</v>
      </c>
      <c r="F1596">
        <v>71.251000000000005</v>
      </c>
      <c r="G1596" t="s">
        <v>404</v>
      </c>
    </row>
    <row r="1597" spans="2:7" hidden="1" x14ac:dyDescent="0.25">
      <c r="B1597">
        <v>2010</v>
      </c>
      <c r="C1597" t="s">
        <v>81</v>
      </c>
      <c r="D1597" t="s">
        <v>401</v>
      </c>
      <c r="E1597" t="s">
        <v>402</v>
      </c>
      <c r="F1597">
        <v>74.834999999999994</v>
      </c>
      <c r="G1597" t="s">
        <v>404</v>
      </c>
    </row>
    <row r="1598" spans="2:7" hidden="1" x14ac:dyDescent="0.25">
      <c r="B1598">
        <v>2011</v>
      </c>
      <c r="C1598" t="s">
        <v>81</v>
      </c>
      <c r="D1598" t="s">
        <v>401</v>
      </c>
      <c r="E1598" t="s">
        <v>402</v>
      </c>
      <c r="F1598">
        <v>73.98</v>
      </c>
      <c r="G1598" t="s">
        <v>404</v>
      </c>
    </row>
    <row r="1599" spans="2:7" hidden="1" x14ac:dyDescent="0.25">
      <c r="B1599">
        <v>2012</v>
      </c>
      <c r="C1599" t="s">
        <v>81</v>
      </c>
      <c r="D1599" t="s">
        <v>401</v>
      </c>
      <c r="E1599" t="s">
        <v>402</v>
      </c>
      <c r="F1599">
        <v>73.299000000000007</v>
      </c>
      <c r="G1599" t="s">
        <v>404</v>
      </c>
    </row>
    <row r="1600" spans="2:7" hidden="1" x14ac:dyDescent="0.25">
      <c r="B1600">
        <v>1980</v>
      </c>
      <c r="C1600" t="s">
        <v>96</v>
      </c>
      <c r="D1600" t="s">
        <v>401</v>
      </c>
      <c r="E1600" t="s">
        <v>402</v>
      </c>
      <c r="F1600">
        <v>4.59</v>
      </c>
      <c r="G1600" t="s">
        <v>404</v>
      </c>
    </row>
    <row r="1601" spans="2:7" hidden="1" x14ac:dyDescent="0.25">
      <c r="B1601">
        <v>1981</v>
      </c>
      <c r="C1601" t="s">
        <v>96</v>
      </c>
      <c r="D1601" t="s">
        <v>401</v>
      </c>
      <c r="E1601" t="s">
        <v>402</v>
      </c>
      <c r="F1601">
        <v>4.7210000000000001</v>
      </c>
      <c r="G1601" t="s">
        <v>404</v>
      </c>
    </row>
    <row r="1602" spans="2:7" hidden="1" x14ac:dyDescent="0.25">
      <c r="B1602">
        <v>1982</v>
      </c>
      <c r="C1602" t="s">
        <v>96</v>
      </c>
      <c r="D1602" t="s">
        <v>401</v>
      </c>
      <c r="E1602" t="s">
        <v>402</v>
      </c>
      <c r="F1602">
        <v>5.13</v>
      </c>
      <c r="G1602" t="s">
        <v>404</v>
      </c>
    </row>
    <row r="1603" spans="2:7" hidden="1" x14ac:dyDescent="0.25">
      <c r="B1603">
        <v>1983</v>
      </c>
      <c r="C1603" t="s">
        <v>96</v>
      </c>
      <c r="D1603" t="s">
        <v>401</v>
      </c>
      <c r="E1603" t="s">
        <v>402</v>
      </c>
      <c r="F1603">
        <v>5.5960000000000001</v>
      </c>
      <c r="G1603" t="s">
        <v>404</v>
      </c>
    </row>
    <row r="1604" spans="2:7" hidden="1" x14ac:dyDescent="0.25">
      <c r="B1604">
        <v>1984</v>
      </c>
      <c r="C1604" t="s">
        <v>96</v>
      </c>
      <c r="D1604" t="s">
        <v>401</v>
      </c>
      <c r="E1604" t="s">
        <v>402</v>
      </c>
      <c r="F1604">
        <v>7.3109999999999999</v>
      </c>
      <c r="G1604" t="s">
        <v>404</v>
      </c>
    </row>
    <row r="1605" spans="2:7" hidden="1" x14ac:dyDescent="0.25">
      <c r="B1605">
        <v>1985</v>
      </c>
      <c r="C1605" t="s">
        <v>96</v>
      </c>
      <c r="D1605" t="s">
        <v>401</v>
      </c>
      <c r="E1605" t="s">
        <v>402</v>
      </c>
      <c r="F1605">
        <v>9.6630000000000003</v>
      </c>
      <c r="G1605" t="s">
        <v>404</v>
      </c>
    </row>
    <row r="1606" spans="2:7" hidden="1" x14ac:dyDescent="0.25">
      <c r="B1606">
        <v>1986</v>
      </c>
      <c r="C1606" t="s">
        <v>96</v>
      </c>
      <c r="D1606" t="s">
        <v>401</v>
      </c>
      <c r="E1606" t="s">
        <v>402</v>
      </c>
      <c r="F1606">
        <v>11.628</v>
      </c>
      <c r="G1606" t="s">
        <v>404</v>
      </c>
    </row>
    <row r="1607" spans="2:7" hidden="1" x14ac:dyDescent="0.25">
      <c r="B1607">
        <v>1987</v>
      </c>
      <c r="C1607" t="s">
        <v>96</v>
      </c>
      <c r="D1607" t="s">
        <v>401</v>
      </c>
      <c r="E1607" t="s">
        <v>402</v>
      </c>
      <c r="F1607">
        <v>14.731</v>
      </c>
      <c r="G1607" t="s">
        <v>404</v>
      </c>
    </row>
    <row r="1608" spans="2:7" hidden="1" x14ac:dyDescent="0.25">
      <c r="B1608">
        <v>1988</v>
      </c>
      <c r="C1608" t="s">
        <v>96</v>
      </c>
      <c r="D1608" t="s">
        <v>401</v>
      </c>
      <c r="E1608" t="s">
        <v>402</v>
      </c>
      <c r="F1608">
        <v>16.501999999999999</v>
      </c>
      <c r="G1608" t="s">
        <v>404</v>
      </c>
    </row>
    <row r="1609" spans="2:7" hidden="1" x14ac:dyDescent="0.25">
      <c r="B1609">
        <v>1989</v>
      </c>
      <c r="C1609" t="s">
        <v>96</v>
      </c>
      <c r="D1609" t="s">
        <v>401</v>
      </c>
      <c r="E1609" t="s">
        <v>402</v>
      </c>
      <c r="F1609">
        <v>20.100999999999999</v>
      </c>
      <c r="G1609" t="s">
        <v>404</v>
      </c>
    </row>
    <row r="1610" spans="2:7" hidden="1" x14ac:dyDescent="0.25">
      <c r="B1610">
        <v>1990</v>
      </c>
      <c r="C1610" t="s">
        <v>96</v>
      </c>
      <c r="D1610" t="s">
        <v>401</v>
      </c>
      <c r="E1610" t="s">
        <v>402</v>
      </c>
      <c r="F1610">
        <v>23.562000000000001</v>
      </c>
      <c r="G1610" t="s">
        <v>404</v>
      </c>
    </row>
    <row r="1611" spans="2:7" hidden="1" x14ac:dyDescent="0.25">
      <c r="B1611">
        <v>1991</v>
      </c>
      <c r="C1611" t="s">
        <v>96</v>
      </c>
      <c r="D1611" t="s">
        <v>401</v>
      </c>
      <c r="E1611" t="s">
        <v>402</v>
      </c>
      <c r="F1611">
        <v>21.928999999999998</v>
      </c>
      <c r="G1611" t="s">
        <v>404</v>
      </c>
    </row>
    <row r="1612" spans="2:7" hidden="1" x14ac:dyDescent="0.25">
      <c r="B1612">
        <v>1992</v>
      </c>
      <c r="C1612" t="s">
        <v>96</v>
      </c>
      <c r="D1612" t="s">
        <v>401</v>
      </c>
      <c r="E1612" t="s">
        <v>402</v>
      </c>
      <c r="F1612">
        <v>24.048999999999999</v>
      </c>
      <c r="G1612" t="s">
        <v>404</v>
      </c>
    </row>
    <row r="1613" spans="2:7" hidden="1" x14ac:dyDescent="0.25">
      <c r="B1613">
        <v>1993</v>
      </c>
      <c r="C1613" t="s">
        <v>96</v>
      </c>
      <c r="D1613" t="s">
        <v>401</v>
      </c>
      <c r="E1613" t="s">
        <v>402</v>
      </c>
      <c r="F1613">
        <v>23.302</v>
      </c>
      <c r="G1613" t="s">
        <v>404</v>
      </c>
    </row>
    <row r="1614" spans="2:7" hidden="1" x14ac:dyDescent="0.25">
      <c r="B1614">
        <v>1994</v>
      </c>
      <c r="C1614" t="s">
        <v>96</v>
      </c>
      <c r="D1614" t="s">
        <v>401</v>
      </c>
      <c r="E1614" t="s">
        <v>402</v>
      </c>
      <c r="F1614">
        <v>24.911000000000001</v>
      </c>
      <c r="G1614" t="s">
        <v>404</v>
      </c>
    </row>
    <row r="1615" spans="2:7" hidden="1" x14ac:dyDescent="0.25">
      <c r="B1615">
        <v>1995</v>
      </c>
      <c r="C1615" t="s">
        <v>96</v>
      </c>
      <c r="D1615" t="s">
        <v>401</v>
      </c>
      <c r="E1615" t="s">
        <v>402</v>
      </c>
      <c r="F1615">
        <v>28.274999999999999</v>
      </c>
      <c r="G1615" t="s">
        <v>404</v>
      </c>
    </row>
    <row r="1616" spans="2:7" hidden="1" x14ac:dyDescent="0.25">
      <c r="B1616">
        <v>1996</v>
      </c>
      <c r="C1616" t="s">
        <v>96</v>
      </c>
      <c r="D1616" t="s">
        <v>401</v>
      </c>
      <c r="E1616" t="s">
        <v>402</v>
      </c>
      <c r="F1616">
        <v>33.067999999999998</v>
      </c>
      <c r="G1616" t="s">
        <v>404</v>
      </c>
    </row>
    <row r="1617" spans="2:7" hidden="1" x14ac:dyDescent="0.25">
      <c r="B1617">
        <v>1997</v>
      </c>
      <c r="C1617" t="s">
        <v>96</v>
      </c>
      <c r="D1617" t="s">
        <v>401</v>
      </c>
      <c r="E1617" t="s">
        <v>402</v>
      </c>
      <c r="F1617">
        <v>35.896999999999998</v>
      </c>
      <c r="G1617" t="s">
        <v>404</v>
      </c>
    </row>
    <row r="1618" spans="2:7" hidden="1" x14ac:dyDescent="0.25">
      <c r="B1618">
        <v>1998</v>
      </c>
      <c r="C1618" t="s">
        <v>96</v>
      </c>
      <c r="D1618" t="s">
        <v>401</v>
      </c>
      <c r="E1618" t="s">
        <v>402</v>
      </c>
      <c r="F1618">
        <v>37.156999999999996</v>
      </c>
      <c r="G1618" t="s">
        <v>404</v>
      </c>
    </row>
    <row r="1619" spans="2:7" hidden="1" x14ac:dyDescent="0.25">
      <c r="B1619">
        <v>1999</v>
      </c>
      <c r="C1619" t="s">
        <v>96</v>
      </c>
      <c r="D1619" t="s">
        <v>401</v>
      </c>
      <c r="E1619" t="s">
        <v>402</v>
      </c>
      <c r="F1619">
        <v>36.064999999999998</v>
      </c>
      <c r="G1619" t="s">
        <v>404</v>
      </c>
    </row>
    <row r="1620" spans="2:7" hidden="1" x14ac:dyDescent="0.25">
      <c r="B1620">
        <v>2000</v>
      </c>
      <c r="C1620" t="s">
        <v>96</v>
      </c>
      <c r="D1620" t="s">
        <v>401</v>
      </c>
      <c r="E1620" t="s">
        <v>402</v>
      </c>
      <c r="F1620">
        <v>42.155000000000001</v>
      </c>
      <c r="G1620" t="s">
        <v>404</v>
      </c>
    </row>
    <row r="1621" spans="2:7" hidden="1" x14ac:dyDescent="0.25">
      <c r="B1621">
        <v>2001</v>
      </c>
      <c r="C1621" t="s">
        <v>96</v>
      </c>
      <c r="D1621" t="s">
        <v>401</v>
      </c>
      <c r="E1621" t="s">
        <v>402</v>
      </c>
      <c r="F1621">
        <v>48.848999999999997</v>
      </c>
      <c r="G1621" t="s">
        <v>404</v>
      </c>
    </row>
    <row r="1622" spans="2:7" hidden="1" x14ac:dyDescent="0.25">
      <c r="B1622">
        <v>2002</v>
      </c>
      <c r="C1622" t="s">
        <v>96</v>
      </c>
      <c r="D1622" t="s">
        <v>401</v>
      </c>
      <c r="E1622" t="s">
        <v>402</v>
      </c>
      <c r="F1622">
        <v>44.198</v>
      </c>
      <c r="G1622" t="s">
        <v>404</v>
      </c>
    </row>
    <row r="1623" spans="2:7" hidden="1" x14ac:dyDescent="0.25">
      <c r="B1623">
        <v>2003</v>
      </c>
      <c r="C1623" t="s">
        <v>96</v>
      </c>
      <c r="D1623" t="s">
        <v>401</v>
      </c>
      <c r="E1623" t="s">
        <v>402</v>
      </c>
      <c r="F1623">
        <v>55.646000000000001</v>
      </c>
      <c r="G1623" t="s">
        <v>404</v>
      </c>
    </row>
    <row r="1624" spans="2:7" hidden="1" x14ac:dyDescent="0.25">
      <c r="B1624">
        <v>2004</v>
      </c>
      <c r="C1624" t="s">
        <v>96</v>
      </c>
      <c r="D1624" t="s">
        <v>401</v>
      </c>
      <c r="E1624" t="s">
        <v>402</v>
      </c>
      <c r="F1624">
        <v>59.728000000000002</v>
      </c>
      <c r="G1624" t="s">
        <v>404</v>
      </c>
    </row>
    <row r="1625" spans="2:7" hidden="1" x14ac:dyDescent="0.25">
      <c r="B1625">
        <v>2005</v>
      </c>
      <c r="C1625" t="s">
        <v>96</v>
      </c>
      <c r="D1625" t="s">
        <v>401</v>
      </c>
      <c r="E1625" t="s">
        <v>402</v>
      </c>
      <c r="F1625">
        <v>65.106999999999999</v>
      </c>
      <c r="G1625" t="s">
        <v>404</v>
      </c>
    </row>
    <row r="1626" spans="2:7" hidden="1" x14ac:dyDescent="0.25">
      <c r="B1626">
        <v>2006</v>
      </c>
      <c r="C1626" t="s">
        <v>96</v>
      </c>
      <c r="D1626" t="s">
        <v>401</v>
      </c>
      <c r="E1626" t="s">
        <v>402</v>
      </c>
      <c r="F1626">
        <v>72.307000000000002</v>
      </c>
      <c r="G1626" t="s">
        <v>404</v>
      </c>
    </row>
    <row r="1627" spans="2:7" hidden="1" x14ac:dyDescent="0.25">
      <c r="B1627">
        <v>2007</v>
      </c>
      <c r="C1627" t="s">
        <v>96</v>
      </c>
      <c r="D1627" t="s">
        <v>401</v>
      </c>
      <c r="E1627" t="s">
        <v>402</v>
      </c>
      <c r="F1627">
        <v>77.054000000000002</v>
      </c>
      <c r="G1627" t="s">
        <v>404</v>
      </c>
    </row>
    <row r="1628" spans="2:7" hidden="1" x14ac:dyDescent="0.25">
      <c r="B1628">
        <v>2008</v>
      </c>
      <c r="C1628" t="s">
        <v>96</v>
      </c>
      <c r="D1628" t="s">
        <v>401</v>
      </c>
      <c r="E1628" t="s">
        <v>402</v>
      </c>
      <c r="F1628">
        <v>81.022000000000006</v>
      </c>
      <c r="G1628" t="s">
        <v>404</v>
      </c>
    </row>
    <row r="1629" spans="2:7" hidden="1" x14ac:dyDescent="0.25">
      <c r="B1629">
        <v>2009</v>
      </c>
      <c r="C1629" t="s">
        <v>96</v>
      </c>
      <c r="D1629" t="s">
        <v>401</v>
      </c>
      <c r="E1629" t="s">
        <v>402</v>
      </c>
      <c r="F1629">
        <v>80.256</v>
      </c>
      <c r="G1629" t="s">
        <v>404</v>
      </c>
    </row>
    <row r="1630" spans="2:7" hidden="1" x14ac:dyDescent="0.25">
      <c r="B1630">
        <v>2010</v>
      </c>
      <c r="C1630" t="s">
        <v>96</v>
      </c>
      <c r="D1630" t="s">
        <v>401</v>
      </c>
      <c r="E1630" t="s">
        <v>402</v>
      </c>
      <c r="F1630">
        <v>81.956999999999994</v>
      </c>
      <c r="G1630" t="s">
        <v>404</v>
      </c>
    </row>
    <row r="1631" spans="2:7" hidden="1" x14ac:dyDescent="0.25">
      <c r="B1631">
        <v>2011</v>
      </c>
      <c r="C1631" t="s">
        <v>96</v>
      </c>
      <c r="D1631" t="s">
        <v>401</v>
      </c>
      <c r="E1631" t="s">
        <v>402</v>
      </c>
      <c r="F1631">
        <v>94.581999999999994</v>
      </c>
      <c r="G1631" t="s">
        <v>404</v>
      </c>
    </row>
    <row r="1632" spans="2:7" hidden="1" x14ac:dyDescent="0.25">
      <c r="B1632">
        <v>2012</v>
      </c>
      <c r="C1632" t="s">
        <v>96</v>
      </c>
      <c r="D1632" t="s">
        <v>401</v>
      </c>
      <c r="E1632" t="s">
        <v>402</v>
      </c>
      <c r="F1632">
        <v>98.132000000000005</v>
      </c>
      <c r="G1632" t="s">
        <v>404</v>
      </c>
    </row>
    <row r="1633" spans="2:7" hidden="1" x14ac:dyDescent="0.25">
      <c r="B1633">
        <v>1980</v>
      </c>
      <c r="C1633" t="s">
        <v>396</v>
      </c>
      <c r="D1633" t="s">
        <v>401</v>
      </c>
      <c r="E1633" t="s">
        <v>402</v>
      </c>
      <c r="F1633">
        <v>5.274</v>
      </c>
      <c r="G1633" t="s">
        <v>404</v>
      </c>
    </row>
    <row r="1634" spans="2:7" hidden="1" x14ac:dyDescent="0.25">
      <c r="B1634">
        <v>1981</v>
      </c>
      <c r="C1634" t="s">
        <v>396</v>
      </c>
      <c r="D1634" t="s">
        <v>401</v>
      </c>
      <c r="E1634" t="s">
        <v>402</v>
      </c>
      <c r="F1634">
        <v>4.7430000000000003</v>
      </c>
      <c r="G1634" t="s">
        <v>404</v>
      </c>
    </row>
    <row r="1635" spans="2:7" hidden="1" x14ac:dyDescent="0.25">
      <c r="B1635">
        <v>1982</v>
      </c>
      <c r="C1635" t="s">
        <v>396</v>
      </c>
      <c r="D1635" t="s">
        <v>401</v>
      </c>
      <c r="E1635" t="s">
        <v>402</v>
      </c>
      <c r="F1635">
        <v>5.9340000000000002</v>
      </c>
      <c r="G1635" t="s">
        <v>404</v>
      </c>
    </row>
    <row r="1636" spans="2:7" hidden="1" x14ac:dyDescent="0.25">
      <c r="B1636">
        <v>1983</v>
      </c>
      <c r="C1636" t="s">
        <v>396</v>
      </c>
      <c r="D1636" t="s">
        <v>401</v>
      </c>
      <c r="E1636" t="s">
        <v>402</v>
      </c>
      <c r="F1636">
        <v>5.9980000000000002</v>
      </c>
      <c r="G1636" t="s">
        <v>404</v>
      </c>
    </row>
    <row r="1637" spans="2:7" hidden="1" x14ac:dyDescent="0.25">
      <c r="B1637">
        <v>1984</v>
      </c>
      <c r="C1637" t="s">
        <v>396</v>
      </c>
      <c r="D1637" t="s">
        <v>401</v>
      </c>
      <c r="E1637" t="s">
        <v>402</v>
      </c>
      <c r="F1637">
        <v>5.9870000000000001</v>
      </c>
      <c r="G1637" t="s">
        <v>404</v>
      </c>
    </row>
    <row r="1638" spans="2:7" hidden="1" x14ac:dyDescent="0.25">
      <c r="B1638">
        <v>1985</v>
      </c>
      <c r="C1638" t="s">
        <v>396</v>
      </c>
      <c r="D1638" t="s">
        <v>401</v>
      </c>
      <c r="E1638" t="s">
        <v>402</v>
      </c>
      <c r="F1638">
        <v>7.19</v>
      </c>
      <c r="G1638" t="s">
        <v>404</v>
      </c>
    </row>
    <row r="1639" spans="2:7" hidden="1" x14ac:dyDescent="0.25">
      <c r="B1639">
        <v>1986</v>
      </c>
      <c r="C1639" t="s">
        <v>396</v>
      </c>
      <c r="D1639" t="s">
        <v>401</v>
      </c>
      <c r="E1639" t="s">
        <v>402</v>
      </c>
      <c r="F1639">
        <v>7.7869999999999999</v>
      </c>
      <c r="G1639" t="s">
        <v>404</v>
      </c>
    </row>
    <row r="1640" spans="2:7" hidden="1" x14ac:dyDescent="0.25">
      <c r="B1640">
        <v>1987</v>
      </c>
      <c r="C1640" t="s">
        <v>396</v>
      </c>
      <c r="D1640" t="s">
        <v>401</v>
      </c>
      <c r="E1640" t="s">
        <v>402</v>
      </c>
      <c r="F1640">
        <v>8.5589999999999993</v>
      </c>
      <c r="G1640" t="s">
        <v>404</v>
      </c>
    </row>
    <row r="1641" spans="2:7" hidden="1" x14ac:dyDescent="0.25">
      <c r="B1641">
        <v>1988</v>
      </c>
      <c r="C1641" t="s">
        <v>396</v>
      </c>
      <c r="D1641" t="s">
        <v>401</v>
      </c>
      <c r="E1641" t="s">
        <v>402</v>
      </c>
      <c r="F1641">
        <v>9.4860000000000007</v>
      </c>
      <c r="G1641" t="s">
        <v>404</v>
      </c>
    </row>
    <row r="1642" spans="2:7" hidden="1" x14ac:dyDescent="0.25">
      <c r="B1642">
        <v>1989</v>
      </c>
      <c r="C1642" t="s">
        <v>396</v>
      </c>
      <c r="D1642" t="s">
        <v>401</v>
      </c>
      <c r="E1642" t="s">
        <v>402</v>
      </c>
      <c r="F1642">
        <v>8.8680000000000003</v>
      </c>
      <c r="G1642" t="s">
        <v>404</v>
      </c>
    </row>
    <row r="1643" spans="2:7" hidden="1" x14ac:dyDescent="0.25">
      <c r="B1643">
        <v>1990</v>
      </c>
      <c r="C1643" t="s">
        <v>396</v>
      </c>
      <c r="D1643" t="s">
        <v>401</v>
      </c>
      <c r="E1643" t="s">
        <v>402</v>
      </c>
      <c r="F1643">
        <v>7.8890000000000002</v>
      </c>
      <c r="G1643" t="s">
        <v>404</v>
      </c>
    </row>
    <row r="1644" spans="2:7" hidden="1" x14ac:dyDescent="0.25">
      <c r="B1644">
        <v>1991</v>
      </c>
      <c r="C1644" t="s">
        <v>396</v>
      </c>
      <c r="D1644" t="s">
        <v>401</v>
      </c>
      <c r="E1644" t="s">
        <v>402</v>
      </c>
      <c r="F1644">
        <v>7.7569999999999997</v>
      </c>
      <c r="G1644" t="s">
        <v>404</v>
      </c>
    </row>
    <row r="1645" spans="2:7" hidden="1" x14ac:dyDescent="0.25">
      <c r="B1645">
        <v>1992</v>
      </c>
      <c r="C1645" t="s">
        <v>396</v>
      </c>
      <c r="D1645" t="s">
        <v>401</v>
      </c>
      <c r="E1645" t="s">
        <v>402</v>
      </c>
      <c r="F1645">
        <v>6.8860000000000001</v>
      </c>
      <c r="G1645" t="s">
        <v>404</v>
      </c>
    </row>
    <row r="1646" spans="2:7" hidden="1" x14ac:dyDescent="0.25">
      <c r="B1646">
        <v>1993</v>
      </c>
      <c r="C1646" t="s">
        <v>396</v>
      </c>
      <c r="D1646" t="s">
        <v>401</v>
      </c>
      <c r="E1646" t="s">
        <v>402</v>
      </c>
      <c r="F1646">
        <v>6.1920000000000002</v>
      </c>
      <c r="G1646" t="s">
        <v>404</v>
      </c>
    </row>
    <row r="1647" spans="2:7" hidden="1" x14ac:dyDescent="0.25">
      <c r="B1647">
        <v>1994</v>
      </c>
      <c r="C1647" t="s">
        <v>396</v>
      </c>
      <c r="D1647" t="s">
        <v>401</v>
      </c>
      <c r="E1647" t="s">
        <v>402</v>
      </c>
      <c r="F1647">
        <v>5.6859999999999999</v>
      </c>
      <c r="G1647" t="s">
        <v>404</v>
      </c>
    </row>
    <row r="1648" spans="2:7" hidden="1" x14ac:dyDescent="0.25">
      <c r="B1648">
        <v>1995</v>
      </c>
      <c r="C1648" t="s">
        <v>396</v>
      </c>
      <c r="D1648" t="s">
        <v>401</v>
      </c>
      <c r="E1648" t="s">
        <v>402</v>
      </c>
      <c r="F1648">
        <v>5.5330000000000004</v>
      </c>
      <c r="G1648" t="s">
        <v>404</v>
      </c>
    </row>
    <row r="1649" spans="2:7" hidden="1" x14ac:dyDescent="0.25">
      <c r="B1649">
        <v>1996</v>
      </c>
      <c r="C1649" t="s">
        <v>396</v>
      </c>
      <c r="D1649" t="s">
        <v>401</v>
      </c>
      <c r="E1649" t="s">
        <v>402</v>
      </c>
      <c r="F1649">
        <v>5.633</v>
      </c>
      <c r="G1649" t="s">
        <v>404</v>
      </c>
    </row>
    <row r="1650" spans="2:7" hidden="1" x14ac:dyDescent="0.25">
      <c r="B1650">
        <v>1997</v>
      </c>
      <c r="C1650" t="s">
        <v>396</v>
      </c>
      <c r="D1650" t="s">
        <v>401</v>
      </c>
      <c r="E1650" t="s">
        <v>402</v>
      </c>
      <c r="F1650">
        <v>5.4279999999999999</v>
      </c>
      <c r="G1650" t="s">
        <v>404</v>
      </c>
    </row>
    <row r="1651" spans="2:7" hidden="1" x14ac:dyDescent="0.25">
      <c r="B1651">
        <v>1998</v>
      </c>
      <c r="C1651" t="s">
        <v>396</v>
      </c>
      <c r="D1651" t="s">
        <v>401</v>
      </c>
      <c r="E1651" t="s">
        <v>402</v>
      </c>
      <c r="F1651">
        <v>5.5739999999999998</v>
      </c>
      <c r="G1651" t="s">
        <v>404</v>
      </c>
    </row>
    <row r="1652" spans="2:7" hidden="1" x14ac:dyDescent="0.25">
      <c r="B1652">
        <v>1999</v>
      </c>
      <c r="C1652" t="s">
        <v>396</v>
      </c>
      <c r="D1652" t="s">
        <v>401</v>
      </c>
      <c r="E1652" t="s">
        <v>402</v>
      </c>
      <c r="F1652">
        <v>5.4720000000000004</v>
      </c>
      <c r="G1652" t="s">
        <v>404</v>
      </c>
    </row>
    <row r="1653" spans="2:7" hidden="1" x14ac:dyDescent="0.25">
      <c r="B1653">
        <v>2000</v>
      </c>
      <c r="C1653" t="s">
        <v>396</v>
      </c>
      <c r="D1653" t="s">
        <v>401</v>
      </c>
      <c r="E1653" t="s">
        <v>402</v>
      </c>
      <c r="F1653">
        <v>5.7149999999999999</v>
      </c>
      <c r="G1653" t="s">
        <v>404</v>
      </c>
    </row>
    <row r="1654" spans="2:7" hidden="1" x14ac:dyDescent="0.25">
      <c r="B1654">
        <v>2001</v>
      </c>
      <c r="C1654" t="s">
        <v>396</v>
      </c>
      <c r="D1654" t="s">
        <v>401</v>
      </c>
      <c r="E1654" t="s">
        <v>402</v>
      </c>
      <c r="F1654">
        <v>5.6669999999999998</v>
      </c>
      <c r="G1654" t="s">
        <v>404</v>
      </c>
    </row>
    <row r="1655" spans="2:7" hidden="1" x14ac:dyDescent="0.25">
      <c r="B1655">
        <v>2002</v>
      </c>
      <c r="C1655" t="s">
        <v>396</v>
      </c>
      <c r="D1655" t="s">
        <v>401</v>
      </c>
      <c r="E1655" t="s">
        <v>402</v>
      </c>
      <c r="F1655">
        <v>6.1109999999999998</v>
      </c>
      <c r="G1655" t="s">
        <v>404</v>
      </c>
    </row>
    <row r="1656" spans="2:7" hidden="1" x14ac:dyDescent="0.25">
      <c r="B1656">
        <v>2003</v>
      </c>
      <c r="C1656" t="s">
        <v>396</v>
      </c>
      <c r="D1656" t="s">
        <v>401</v>
      </c>
      <c r="E1656" t="s">
        <v>402</v>
      </c>
      <c r="F1656">
        <v>5.8520000000000003</v>
      </c>
      <c r="G1656" t="s">
        <v>404</v>
      </c>
    </row>
    <row r="1657" spans="2:7" hidden="1" x14ac:dyDescent="0.25">
      <c r="B1657">
        <v>2004</v>
      </c>
      <c r="C1657" t="s">
        <v>396</v>
      </c>
      <c r="D1657" t="s">
        <v>401</v>
      </c>
      <c r="E1657" t="s">
        <v>402</v>
      </c>
      <c r="F1657">
        <v>7.5590000000000002</v>
      </c>
      <c r="G1657" t="s">
        <v>404</v>
      </c>
    </row>
    <row r="1658" spans="2:7" hidden="1" x14ac:dyDescent="0.25">
      <c r="B1658">
        <v>2005</v>
      </c>
      <c r="C1658" t="s">
        <v>396</v>
      </c>
      <c r="D1658" t="s">
        <v>401</v>
      </c>
      <c r="E1658" t="s">
        <v>402</v>
      </c>
      <c r="F1658">
        <v>8.2789999999999999</v>
      </c>
      <c r="G1658" t="s">
        <v>404</v>
      </c>
    </row>
    <row r="1659" spans="2:7" hidden="1" x14ac:dyDescent="0.25">
      <c r="B1659">
        <v>2006</v>
      </c>
      <c r="C1659" t="s">
        <v>396</v>
      </c>
      <c r="D1659" t="s">
        <v>401</v>
      </c>
      <c r="E1659" t="s">
        <v>402</v>
      </c>
      <c r="F1659">
        <v>9.1449999999999996</v>
      </c>
      <c r="G1659" t="s">
        <v>404</v>
      </c>
    </row>
    <row r="1660" spans="2:7" hidden="1" x14ac:dyDescent="0.25">
      <c r="B1660">
        <v>2007</v>
      </c>
      <c r="C1660" t="s">
        <v>396</v>
      </c>
      <c r="D1660" t="s">
        <v>401</v>
      </c>
      <c r="E1660" t="s">
        <v>402</v>
      </c>
      <c r="F1660">
        <v>10.343</v>
      </c>
      <c r="G1660" t="s">
        <v>404</v>
      </c>
    </row>
    <row r="1661" spans="2:7" hidden="1" x14ac:dyDescent="0.25">
      <c r="B1661">
        <v>2008</v>
      </c>
      <c r="C1661" t="s">
        <v>396</v>
      </c>
      <c r="D1661" t="s">
        <v>401</v>
      </c>
      <c r="E1661" t="s">
        <v>402</v>
      </c>
      <c r="F1661">
        <v>11.26</v>
      </c>
      <c r="G1661" t="s">
        <v>404</v>
      </c>
    </row>
    <row r="1662" spans="2:7" hidden="1" x14ac:dyDescent="0.25">
      <c r="B1662">
        <v>2009</v>
      </c>
      <c r="C1662" t="s">
        <v>396</v>
      </c>
      <c r="D1662" t="s">
        <v>401</v>
      </c>
      <c r="E1662" t="s">
        <v>402</v>
      </c>
      <c r="F1662">
        <v>15.965999999999999</v>
      </c>
      <c r="G1662" t="s">
        <v>404</v>
      </c>
    </row>
    <row r="1663" spans="2:7" hidden="1" x14ac:dyDescent="0.25">
      <c r="B1663">
        <v>2010</v>
      </c>
      <c r="C1663" t="s">
        <v>396</v>
      </c>
      <c r="D1663" t="s">
        <v>401</v>
      </c>
      <c r="E1663" t="s">
        <v>402</v>
      </c>
      <c r="F1663">
        <v>27.803999999999998</v>
      </c>
      <c r="G1663" t="s">
        <v>404</v>
      </c>
    </row>
    <row r="1664" spans="2:7" hidden="1" x14ac:dyDescent="0.25">
      <c r="B1664">
        <v>2011</v>
      </c>
      <c r="C1664" t="s">
        <v>396</v>
      </c>
      <c r="D1664" t="s">
        <v>401</v>
      </c>
      <c r="E1664" t="s">
        <v>402</v>
      </c>
      <c r="F1664">
        <v>35.369</v>
      </c>
      <c r="G1664" t="s">
        <v>404</v>
      </c>
    </row>
    <row r="1665" spans="2:7" hidden="1" x14ac:dyDescent="0.25">
      <c r="B1665">
        <v>2012</v>
      </c>
      <c r="C1665" t="s">
        <v>396</v>
      </c>
      <c r="D1665" t="s">
        <v>401</v>
      </c>
      <c r="E1665" t="s">
        <v>402</v>
      </c>
      <c r="F1665">
        <v>33.058</v>
      </c>
      <c r="G1665" t="s">
        <v>404</v>
      </c>
    </row>
    <row r="1666" spans="2:7" hidden="1" x14ac:dyDescent="0.25">
      <c r="B1666">
        <v>1980</v>
      </c>
      <c r="C1666" t="s">
        <v>128</v>
      </c>
      <c r="D1666" t="s">
        <v>401</v>
      </c>
      <c r="E1666" t="s">
        <v>402</v>
      </c>
      <c r="F1666">
        <v>253.517</v>
      </c>
      <c r="G1666" t="s">
        <v>404</v>
      </c>
    </row>
    <row r="1667" spans="2:7" hidden="1" x14ac:dyDescent="0.25">
      <c r="B1667">
        <v>1981</v>
      </c>
      <c r="C1667" t="s">
        <v>128</v>
      </c>
      <c r="D1667" t="s">
        <v>401</v>
      </c>
      <c r="E1667" t="s">
        <v>402</v>
      </c>
      <c r="F1667">
        <v>218.96100000000001</v>
      </c>
      <c r="G1667" t="s">
        <v>404</v>
      </c>
    </row>
    <row r="1668" spans="2:7" hidden="1" x14ac:dyDescent="0.25">
      <c r="B1668">
        <v>1982</v>
      </c>
      <c r="C1668" t="s">
        <v>128</v>
      </c>
      <c r="D1668" t="s">
        <v>401</v>
      </c>
      <c r="E1668" t="s">
        <v>402</v>
      </c>
      <c r="F1668">
        <v>250.184</v>
      </c>
      <c r="G1668" t="s">
        <v>404</v>
      </c>
    </row>
    <row r="1669" spans="2:7" hidden="1" x14ac:dyDescent="0.25">
      <c r="B1669">
        <v>1983</v>
      </c>
      <c r="C1669" t="s">
        <v>128</v>
      </c>
      <c r="D1669" t="s">
        <v>401</v>
      </c>
      <c r="E1669" t="s">
        <v>402</v>
      </c>
      <c r="F1669">
        <v>257.52600000000001</v>
      </c>
      <c r="G1669" t="s">
        <v>404</v>
      </c>
    </row>
    <row r="1670" spans="2:7" hidden="1" x14ac:dyDescent="0.25">
      <c r="B1670">
        <v>1984</v>
      </c>
      <c r="C1670" t="s">
        <v>128</v>
      </c>
      <c r="D1670" t="s">
        <v>401</v>
      </c>
      <c r="E1670" t="s">
        <v>402</v>
      </c>
      <c r="F1670">
        <v>266.726</v>
      </c>
      <c r="G1670" t="s">
        <v>404</v>
      </c>
    </row>
    <row r="1671" spans="2:7" hidden="1" x14ac:dyDescent="0.25">
      <c r="B1671">
        <v>1985</v>
      </c>
      <c r="C1671" t="s">
        <v>128</v>
      </c>
      <c r="D1671" t="s">
        <v>401</v>
      </c>
      <c r="E1671" t="s">
        <v>402</v>
      </c>
      <c r="F1671">
        <v>274.90300000000002</v>
      </c>
      <c r="G1671" t="s">
        <v>404</v>
      </c>
    </row>
    <row r="1672" spans="2:7" hidden="1" x14ac:dyDescent="0.25">
      <c r="B1672">
        <v>1986</v>
      </c>
      <c r="C1672" t="s">
        <v>128</v>
      </c>
      <c r="D1672" t="s">
        <v>401</v>
      </c>
      <c r="E1672" t="s">
        <v>402</v>
      </c>
      <c r="F1672">
        <v>285.87099999999998</v>
      </c>
      <c r="G1672" t="s">
        <v>404</v>
      </c>
    </row>
    <row r="1673" spans="2:7" hidden="1" x14ac:dyDescent="0.25">
      <c r="B1673">
        <v>1987</v>
      </c>
      <c r="C1673" t="s">
        <v>128</v>
      </c>
      <c r="D1673" t="s">
        <v>401</v>
      </c>
      <c r="E1673" t="s">
        <v>402</v>
      </c>
      <c r="F1673">
        <v>293.44</v>
      </c>
      <c r="G1673" t="s">
        <v>404</v>
      </c>
    </row>
    <row r="1674" spans="2:7" hidden="1" x14ac:dyDescent="0.25">
      <c r="B1674">
        <v>1988</v>
      </c>
      <c r="C1674" t="s">
        <v>128</v>
      </c>
      <c r="D1674" t="s">
        <v>401</v>
      </c>
      <c r="E1674" t="s">
        <v>402</v>
      </c>
      <c r="F1674">
        <v>293.77</v>
      </c>
      <c r="G1674" t="s">
        <v>404</v>
      </c>
    </row>
    <row r="1675" spans="2:7" hidden="1" x14ac:dyDescent="0.25">
      <c r="B1675">
        <v>1989</v>
      </c>
      <c r="C1675" t="s">
        <v>128</v>
      </c>
      <c r="D1675" t="s">
        <v>401</v>
      </c>
      <c r="E1675" t="s">
        <v>402</v>
      </c>
      <c r="F1675">
        <v>274.97000000000003</v>
      </c>
      <c r="G1675" t="s">
        <v>404</v>
      </c>
    </row>
    <row r="1676" spans="2:7" hidden="1" x14ac:dyDescent="0.25">
      <c r="B1676">
        <v>1990</v>
      </c>
      <c r="C1676" t="s">
        <v>128</v>
      </c>
      <c r="D1676" t="s">
        <v>401</v>
      </c>
      <c r="E1676" t="s">
        <v>402</v>
      </c>
      <c r="F1676">
        <v>237.34899999999999</v>
      </c>
      <c r="G1676" t="s">
        <v>404</v>
      </c>
    </row>
    <row r="1677" spans="2:7" hidden="1" x14ac:dyDescent="0.25">
      <c r="B1677">
        <v>1991</v>
      </c>
      <c r="C1677" t="s">
        <v>128</v>
      </c>
      <c r="D1677" t="s">
        <v>401</v>
      </c>
      <c r="E1677" t="s">
        <v>402</v>
      </c>
      <c r="F1677">
        <v>231.245</v>
      </c>
      <c r="G1677" t="s">
        <v>404</v>
      </c>
    </row>
    <row r="1678" spans="2:7" hidden="1" x14ac:dyDescent="0.25">
      <c r="B1678">
        <v>1992</v>
      </c>
      <c r="C1678" t="s">
        <v>128</v>
      </c>
      <c r="D1678" t="s">
        <v>401</v>
      </c>
      <c r="E1678" t="s">
        <v>402</v>
      </c>
      <c r="F1678">
        <v>218.77799999999999</v>
      </c>
      <c r="G1678" t="s">
        <v>404</v>
      </c>
    </row>
    <row r="1679" spans="2:7" hidden="1" x14ac:dyDescent="0.25">
      <c r="B1679">
        <v>1993</v>
      </c>
      <c r="C1679" t="s">
        <v>128</v>
      </c>
      <c r="D1679" t="s">
        <v>401</v>
      </c>
      <c r="E1679" t="s">
        <v>402</v>
      </c>
      <c r="F1679">
        <v>218.90100000000001</v>
      </c>
      <c r="G1679" t="s">
        <v>404</v>
      </c>
    </row>
    <row r="1680" spans="2:7" hidden="1" x14ac:dyDescent="0.25">
      <c r="B1680">
        <v>1994</v>
      </c>
      <c r="C1680" t="s">
        <v>128</v>
      </c>
      <c r="D1680" t="s">
        <v>401</v>
      </c>
      <c r="E1680" t="s">
        <v>402</v>
      </c>
      <c r="F1680">
        <v>221.23699999999999</v>
      </c>
      <c r="G1680" t="s">
        <v>404</v>
      </c>
    </row>
    <row r="1681" spans="2:7" hidden="1" x14ac:dyDescent="0.25">
      <c r="B1681">
        <v>1995</v>
      </c>
      <c r="C1681" t="s">
        <v>128</v>
      </c>
      <c r="D1681" t="s">
        <v>401</v>
      </c>
      <c r="E1681" t="s">
        <v>402</v>
      </c>
      <c r="F1681">
        <v>221.24799999999999</v>
      </c>
      <c r="G1681" t="s">
        <v>404</v>
      </c>
    </row>
    <row r="1682" spans="2:7" hidden="1" x14ac:dyDescent="0.25">
      <c r="B1682">
        <v>1996</v>
      </c>
      <c r="C1682" t="s">
        <v>128</v>
      </c>
      <c r="D1682" t="s">
        <v>401</v>
      </c>
      <c r="E1682" t="s">
        <v>402</v>
      </c>
      <c r="F1682">
        <v>222.352</v>
      </c>
      <c r="G1682" t="s">
        <v>404</v>
      </c>
    </row>
    <row r="1683" spans="2:7" hidden="1" x14ac:dyDescent="0.25">
      <c r="B1683">
        <v>1997</v>
      </c>
      <c r="C1683" t="s">
        <v>128</v>
      </c>
      <c r="D1683" t="s">
        <v>401</v>
      </c>
      <c r="E1683" t="s">
        <v>402</v>
      </c>
      <c r="F1683">
        <v>221.48099999999999</v>
      </c>
      <c r="G1683" t="s">
        <v>404</v>
      </c>
    </row>
    <row r="1684" spans="2:7" hidden="1" x14ac:dyDescent="0.25">
      <c r="B1684">
        <v>1998</v>
      </c>
      <c r="C1684" t="s">
        <v>128</v>
      </c>
      <c r="D1684" t="s">
        <v>401</v>
      </c>
      <c r="E1684" t="s">
        <v>402</v>
      </c>
      <c r="F1684">
        <v>196.81299999999999</v>
      </c>
      <c r="G1684" t="s">
        <v>404</v>
      </c>
    </row>
    <row r="1685" spans="2:7" hidden="1" x14ac:dyDescent="0.25">
      <c r="B1685">
        <v>1999</v>
      </c>
      <c r="C1685" t="s">
        <v>128</v>
      </c>
      <c r="D1685" t="s">
        <v>401</v>
      </c>
      <c r="E1685" t="s">
        <v>402</v>
      </c>
      <c r="F1685">
        <v>188.56399999999999</v>
      </c>
      <c r="G1685" t="s">
        <v>404</v>
      </c>
    </row>
    <row r="1686" spans="2:7" hidden="1" x14ac:dyDescent="0.25">
      <c r="B1686">
        <v>2000</v>
      </c>
      <c r="C1686" t="s">
        <v>128</v>
      </c>
      <c r="D1686" t="s">
        <v>401</v>
      </c>
      <c r="E1686" t="s">
        <v>402</v>
      </c>
      <c r="F1686">
        <v>179.47300000000001</v>
      </c>
      <c r="G1686" t="s">
        <v>404</v>
      </c>
    </row>
    <row r="1687" spans="2:7" hidden="1" x14ac:dyDescent="0.25">
      <c r="B1687">
        <v>2001</v>
      </c>
      <c r="C1687" t="s">
        <v>128</v>
      </c>
      <c r="D1687" t="s">
        <v>401</v>
      </c>
      <c r="E1687" t="s">
        <v>402</v>
      </c>
      <c r="F1687">
        <v>180.27600000000001</v>
      </c>
      <c r="G1687" t="s">
        <v>404</v>
      </c>
    </row>
    <row r="1688" spans="2:7" hidden="1" x14ac:dyDescent="0.25">
      <c r="B1688">
        <v>2002</v>
      </c>
      <c r="C1688" t="s">
        <v>128</v>
      </c>
      <c r="D1688" t="s">
        <v>401</v>
      </c>
      <c r="E1688" t="s">
        <v>402</v>
      </c>
      <c r="F1688">
        <v>178.48099999999999</v>
      </c>
      <c r="G1688" t="s">
        <v>404</v>
      </c>
    </row>
    <row r="1689" spans="2:7" hidden="1" x14ac:dyDescent="0.25">
      <c r="B1689">
        <v>2003</v>
      </c>
      <c r="C1689" t="s">
        <v>128</v>
      </c>
      <c r="D1689" t="s">
        <v>401</v>
      </c>
      <c r="E1689" t="s">
        <v>402</v>
      </c>
      <c r="F1689">
        <v>180.55199999999999</v>
      </c>
      <c r="G1689" t="s">
        <v>404</v>
      </c>
    </row>
    <row r="1690" spans="2:7" hidden="1" x14ac:dyDescent="0.25">
      <c r="B1690">
        <v>2004</v>
      </c>
      <c r="C1690" t="s">
        <v>128</v>
      </c>
      <c r="D1690" t="s">
        <v>401</v>
      </c>
      <c r="E1690" t="s">
        <v>402</v>
      </c>
      <c r="F1690">
        <v>179.04599999999999</v>
      </c>
      <c r="G1690" t="s">
        <v>404</v>
      </c>
    </row>
    <row r="1691" spans="2:7" hidden="1" x14ac:dyDescent="0.25">
      <c r="B1691">
        <v>2005</v>
      </c>
      <c r="C1691" t="s">
        <v>128</v>
      </c>
      <c r="D1691" t="s">
        <v>401</v>
      </c>
      <c r="E1691" t="s">
        <v>402</v>
      </c>
      <c r="F1691">
        <v>175.863</v>
      </c>
      <c r="G1691" t="s">
        <v>404</v>
      </c>
    </row>
    <row r="1692" spans="2:7" hidden="1" x14ac:dyDescent="0.25">
      <c r="B1692">
        <v>2006</v>
      </c>
      <c r="C1692" t="s">
        <v>128</v>
      </c>
      <c r="D1692" t="s">
        <v>401</v>
      </c>
      <c r="E1692" t="s">
        <v>402</v>
      </c>
      <c r="F1692">
        <v>172.03399999999999</v>
      </c>
      <c r="G1692" t="s">
        <v>404</v>
      </c>
    </row>
    <row r="1693" spans="2:7" hidden="1" x14ac:dyDescent="0.25">
      <c r="B1693">
        <v>2007</v>
      </c>
      <c r="C1693" t="s">
        <v>128</v>
      </c>
      <c r="D1693" t="s">
        <v>401</v>
      </c>
      <c r="E1693" t="s">
        <v>402</v>
      </c>
      <c r="F1693">
        <v>160.77199999999999</v>
      </c>
      <c r="G1693" t="s">
        <v>404</v>
      </c>
    </row>
    <row r="1694" spans="2:7" hidden="1" x14ac:dyDescent="0.25">
      <c r="B1694">
        <v>2008</v>
      </c>
      <c r="C1694" t="s">
        <v>128</v>
      </c>
      <c r="D1694" t="s">
        <v>401</v>
      </c>
      <c r="E1694" t="s">
        <v>402</v>
      </c>
      <c r="F1694">
        <v>158.74700000000001</v>
      </c>
      <c r="G1694" t="s">
        <v>404</v>
      </c>
    </row>
    <row r="1695" spans="2:7" hidden="1" x14ac:dyDescent="0.25">
      <c r="B1695">
        <v>2009</v>
      </c>
      <c r="C1695" t="s">
        <v>128</v>
      </c>
      <c r="D1695" t="s">
        <v>401</v>
      </c>
      <c r="E1695" t="s">
        <v>402</v>
      </c>
      <c r="F1695">
        <v>149.001</v>
      </c>
      <c r="G1695" t="s">
        <v>404</v>
      </c>
    </row>
    <row r="1696" spans="2:7" hidden="1" x14ac:dyDescent="0.25">
      <c r="B1696">
        <v>2010</v>
      </c>
      <c r="C1696" t="s">
        <v>128</v>
      </c>
      <c r="D1696" t="s">
        <v>401</v>
      </c>
      <c r="E1696" t="s">
        <v>402</v>
      </c>
      <c r="F1696">
        <v>146.87</v>
      </c>
      <c r="G1696" t="s">
        <v>404</v>
      </c>
    </row>
    <row r="1697" spans="2:7" hidden="1" x14ac:dyDescent="0.25">
      <c r="B1697">
        <v>2011</v>
      </c>
      <c r="C1697" t="s">
        <v>128</v>
      </c>
      <c r="D1697" t="s">
        <v>401</v>
      </c>
      <c r="E1697" t="s">
        <v>402</v>
      </c>
      <c r="F1697">
        <v>153.54</v>
      </c>
      <c r="G1697" t="s">
        <v>404</v>
      </c>
    </row>
    <row r="1698" spans="2:7" hidden="1" x14ac:dyDescent="0.25">
      <c r="B1698">
        <v>2012</v>
      </c>
      <c r="C1698" t="s">
        <v>128</v>
      </c>
      <c r="D1698" t="s">
        <v>401</v>
      </c>
      <c r="E1698" t="s">
        <v>402</v>
      </c>
      <c r="F1698">
        <v>158.83500000000001</v>
      </c>
      <c r="G1698" t="s">
        <v>404</v>
      </c>
    </row>
    <row r="1699" spans="2:7" hidden="1" x14ac:dyDescent="0.25">
      <c r="B1699">
        <v>1980</v>
      </c>
      <c r="C1699" t="s">
        <v>116</v>
      </c>
      <c r="D1699" t="s">
        <v>401</v>
      </c>
      <c r="E1699" t="s">
        <v>402</v>
      </c>
      <c r="F1699">
        <v>38.762</v>
      </c>
      <c r="G1699" t="s">
        <v>404</v>
      </c>
    </row>
    <row r="1700" spans="2:7" hidden="1" x14ac:dyDescent="0.25">
      <c r="B1700">
        <v>1981</v>
      </c>
      <c r="C1700" t="s">
        <v>116</v>
      </c>
      <c r="D1700" t="s">
        <v>401</v>
      </c>
      <c r="E1700" t="s">
        <v>402</v>
      </c>
      <c r="F1700">
        <v>40.704999999999998</v>
      </c>
      <c r="G1700" t="s">
        <v>404</v>
      </c>
    </row>
    <row r="1701" spans="2:7" hidden="1" x14ac:dyDescent="0.25">
      <c r="B1701">
        <v>1982</v>
      </c>
      <c r="C1701" t="s">
        <v>116</v>
      </c>
      <c r="D1701" t="s">
        <v>401</v>
      </c>
      <c r="E1701" t="s">
        <v>402</v>
      </c>
      <c r="F1701">
        <v>41.731000000000002</v>
      </c>
      <c r="G1701" t="s">
        <v>404</v>
      </c>
    </row>
    <row r="1702" spans="2:7" hidden="1" x14ac:dyDescent="0.25">
      <c r="B1702">
        <v>1983</v>
      </c>
      <c r="C1702" t="s">
        <v>116</v>
      </c>
      <c r="D1702" t="s">
        <v>401</v>
      </c>
      <c r="E1702" t="s">
        <v>402</v>
      </c>
      <c r="F1702">
        <v>49.078000000000003</v>
      </c>
      <c r="G1702" t="s">
        <v>404</v>
      </c>
    </row>
    <row r="1703" spans="2:7" hidden="1" x14ac:dyDescent="0.25">
      <c r="B1703">
        <v>1984</v>
      </c>
      <c r="C1703" t="s">
        <v>116</v>
      </c>
      <c r="D1703" t="s">
        <v>401</v>
      </c>
      <c r="E1703" t="s">
        <v>402</v>
      </c>
      <c r="F1703">
        <v>48.81</v>
      </c>
      <c r="G1703" t="s">
        <v>404</v>
      </c>
    </row>
    <row r="1704" spans="2:7" hidden="1" x14ac:dyDescent="0.25">
      <c r="B1704">
        <v>1985</v>
      </c>
      <c r="C1704" t="s">
        <v>116</v>
      </c>
      <c r="D1704" t="s">
        <v>401</v>
      </c>
      <c r="E1704" t="s">
        <v>402</v>
      </c>
      <c r="F1704">
        <v>51.347000000000001</v>
      </c>
      <c r="G1704" t="s">
        <v>404</v>
      </c>
    </row>
    <row r="1705" spans="2:7" hidden="1" x14ac:dyDescent="0.25">
      <c r="B1705">
        <v>1986</v>
      </c>
      <c r="C1705" t="s">
        <v>116</v>
      </c>
      <c r="D1705" t="s">
        <v>401</v>
      </c>
      <c r="E1705" t="s">
        <v>402</v>
      </c>
      <c r="F1705">
        <v>52.381999999999998</v>
      </c>
      <c r="G1705" t="s">
        <v>404</v>
      </c>
    </row>
    <row r="1706" spans="2:7" hidden="1" x14ac:dyDescent="0.25">
      <c r="B1706">
        <v>1987</v>
      </c>
      <c r="C1706" t="s">
        <v>116</v>
      </c>
      <c r="D1706" t="s">
        <v>401</v>
      </c>
      <c r="E1706" t="s">
        <v>402</v>
      </c>
      <c r="F1706">
        <v>56.795000000000002</v>
      </c>
      <c r="G1706" t="s">
        <v>404</v>
      </c>
    </row>
    <row r="1707" spans="2:7" hidden="1" x14ac:dyDescent="0.25">
      <c r="B1707">
        <v>1988</v>
      </c>
      <c r="C1707" t="s">
        <v>116</v>
      </c>
      <c r="D1707" t="s">
        <v>401</v>
      </c>
      <c r="E1707" t="s">
        <v>402</v>
      </c>
      <c r="F1707">
        <v>64.765000000000001</v>
      </c>
      <c r="G1707" t="s">
        <v>404</v>
      </c>
    </row>
    <row r="1708" spans="2:7" hidden="1" x14ac:dyDescent="0.25">
      <c r="B1708">
        <v>1989</v>
      </c>
      <c r="C1708" t="s">
        <v>116</v>
      </c>
      <c r="D1708" t="s">
        <v>401</v>
      </c>
      <c r="E1708" t="s">
        <v>402</v>
      </c>
      <c r="F1708">
        <v>67.619</v>
      </c>
      <c r="G1708" t="s">
        <v>404</v>
      </c>
    </row>
    <row r="1709" spans="2:7" hidden="1" x14ac:dyDescent="0.25">
      <c r="B1709">
        <v>1990</v>
      </c>
      <c r="C1709" t="s">
        <v>116</v>
      </c>
      <c r="D1709" t="s">
        <v>401</v>
      </c>
      <c r="E1709" t="s">
        <v>402</v>
      </c>
      <c r="F1709">
        <v>42.09</v>
      </c>
      <c r="G1709" t="s">
        <v>404</v>
      </c>
    </row>
    <row r="1710" spans="2:7" hidden="1" x14ac:dyDescent="0.25">
      <c r="B1710">
        <v>1991</v>
      </c>
      <c r="C1710" t="s">
        <v>116</v>
      </c>
      <c r="D1710" t="s">
        <v>401</v>
      </c>
      <c r="E1710" t="s">
        <v>402</v>
      </c>
      <c r="F1710">
        <v>35.729999999999997</v>
      </c>
      <c r="G1710" t="s">
        <v>404</v>
      </c>
    </row>
    <row r="1711" spans="2:7" hidden="1" x14ac:dyDescent="0.25">
      <c r="B1711">
        <v>1992</v>
      </c>
      <c r="C1711" t="s">
        <v>116</v>
      </c>
      <c r="D1711" t="s">
        <v>401</v>
      </c>
      <c r="E1711" t="s">
        <v>402</v>
      </c>
      <c r="F1711">
        <v>42.295999999999999</v>
      </c>
      <c r="G1711" t="s">
        <v>404</v>
      </c>
    </row>
    <row r="1712" spans="2:7" hidden="1" x14ac:dyDescent="0.25">
      <c r="B1712">
        <v>1993</v>
      </c>
      <c r="C1712" t="s">
        <v>116</v>
      </c>
      <c r="D1712" t="s">
        <v>401</v>
      </c>
      <c r="E1712" t="s">
        <v>402</v>
      </c>
      <c r="F1712">
        <v>43.817999999999998</v>
      </c>
      <c r="G1712" t="s">
        <v>404</v>
      </c>
    </row>
    <row r="1713" spans="2:7" hidden="1" x14ac:dyDescent="0.25">
      <c r="B1713">
        <v>1994</v>
      </c>
      <c r="C1713" t="s">
        <v>116</v>
      </c>
      <c r="D1713" t="s">
        <v>401</v>
      </c>
      <c r="E1713" t="s">
        <v>402</v>
      </c>
      <c r="F1713">
        <v>44.695</v>
      </c>
      <c r="G1713" t="s">
        <v>404</v>
      </c>
    </row>
    <row r="1714" spans="2:7" hidden="1" x14ac:dyDescent="0.25">
      <c r="B1714">
        <v>1995</v>
      </c>
      <c r="C1714" t="s">
        <v>116</v>
      </c>
      <c r="D1714" t="s">
        <v>401</v>
      </c>
      <c r="E1714" t="s">
        <v>402</v>
      </c>
      <c r="F1714">
        <v>45.328000000000003</v>
      </c>
      <c r="G1714" t="s">
        <v>404</v>
      </c>
    </row>
    <row r="1715" spans="2:7" hidden="1" x14ac:dyDescent="0.25">
      <c r="B1715">
        <v>1996</v>
      </c>
      <c r="C1715" t="s">
        <v>116</v>
      </c>
      <c r="D1715" t="s">
        <v>401</v>
      </c>
      <c r="E1715" t="s">
        <v>402</v>
      </c>
      <c r="F1715">
        <v>46.152999999999999</v>
      </c>
      <c r="G1715" t="s">
        <v>404</v>
      </c>
    </row>
    <row r="1716" spans="2:7" hidden="1" x14ac:dyDescent="0.25">
      <c r="B1716">
        <v>1997</v>
      </c>
      <c r="C1716" t="s">
        <v>116</v>
      </c>
      <c r="D1716" t="s">
        <v>401</v>
      </c>
      <c r="E1716" t="s">
        <v>402</v>
      </c>
      <c r="F1716">
        <v>37.265999999999998</v>
      </c>
      <c r="G1716" t="s">
        <v>404</v>
      </c>
    </row>
    <row r="1717" spans="2:7" hidden="1" x14ac:dyDescent="0.25">
      <c r="B1717">
        <v>1998</v>
      </c>
      <c r="C1717" t="s">
        <v>116</v>
      </c>
      <c r="D1717" t="s">
        <v>401</v>
      </c>
      <c r="E1717" t="s">
        <v>402</v>
      </c>
      <c r="F1717">
        <v>28.914999999999999</v>
      </c>
      <c r="G1717" t="s">
        <v>404</v>
      </c>
    </row>
    <row r="1718" spans="2:7" hidden="1" x14ac:dyDescent="0.25">
      <c r="B1718">
        <v>1999</v>
      </c>
      <c r="C1718" t="s">
        <v>116</v>
      </c>
      <c r="D1718" t="s">
        <v>401</v>
      </c>
      <c r="E1718" t="s">
        <v>402</v>
      </c>
      <c r="F1718">
        <v>25.222999999999999</v>
      </c>
      <c r="G1718" t="s">
        <v>404</v>
      </c>
    </row>
    <row r="1719" spans="2:7" hidden="1" x14ac:dyDescent="0.25">
      <c r="B1719">
        <v>2000</v>
      </c>
      <c r="C1719" t="s">
        <v>116</v>
      </c>
      <c r="D1719" t="s">
        <v>401</v>
      </c>
      <c r="E1719" t="s">
        <v>402</v>
      </c>
      <c r="F1719">
        <v>32.280999999999999</v>
      </c>
      <c r="G1719" t="s">
        <v>404</v>
      </c>
    </row>
    <row r="1720" spans="2:7" hidden="1" x14ac:dyDescent="0.25">
      <c r="B1720">
        <v>2001</v>
      </c>
      <c r="C1720" t="s">
        <v>116</v>
      </c>
      <c r="D1720" t="s">
        <v>401</v>
      </c>
      <c r="E1720" t="s">
        <v>402</v>
      </c>
      <c r="F1720">
        <v>36.695</v>
      </c>
      <c r="G1720" t="s">
        <v>404</v>
      </c>
    </row>
    <row r="1721" spans="2:7" hidden="1" x14ac:dyDescent="0.25">
      <c r="B1721">
        <v>2002</v>
      </c>
      <c r="C1721" t="s">
        <v>116</v>
      </c>
      <c r="D1721" t="s">
        <v>401</v>
      </c>
      <c r="E1721" t="s">
        <v>402</v>
      </c>
      <c r="F1721">
        <v>33.526000000000003</v>
      </c>
      <c r="G1721" t="s">
        <v>404</v>
      </c>
    </row>
    <row r="1722" spans="2:7" hidden="1" x14ac:dyDescent="0.25">
      <c r="B1722">
        <v>2003</v>
      </c>
      <c r="C1722" t="s">
        <v>116</v>
      </c>
      <c r="D1722" t="s">
        <v>401</v>
      </c>
      <c r="E1722" t="s">
        <v>402</v>
      </c>
      <c r="F1722">
        <v>36.445999999999998</v>
      </c>
      <c r="G1722" t="s">
        <v>404</v>
      </c>
    </row>
    <row r="1723" spans="2:7" hidden="1" x14ac:dyDescent="0.25">
      <c r="B1723">
        <v>2004</v>
      </c>
      <c r="C1723" t="s">
        <v>116</v>
      </c>
      <c r="D1723" t="s">
        <v>401</v>
      </c>
      <c r="E1723" t="s">
        <v>402</v>
      </c>
      <c r="F1723">
        <v>35.045000000000002</v>
      </c>
      <c r="G1723" t="s">
        <v>404</v>
      </c>
    </row>
    <row r="1724" spans="2:7" hidden="1" x14ac:dyDescent="0.25">
      <c r="B1724">
        <v>2005</v>
      </c>
      <c r="C1724" t="s">
        <v>116</v>
      </c>
      <c r="D1724" t="s">
        <v>401</v>
      </c>
      <c r="E1724" t="s">
        <v>402</v>
      </c>
      <c r="F1724">
        <v>34.287999999999997</v>
      </c>
      <c r="G1724" t="s">
        <v>404</v>
      </c>
    </row>
    <row r="1725" spans="2:7" hidden="1" x14ac:dyDescent="0.25">
      <c r="B1725">
        <v>2006</v>
      </c>
      <c r="C1725" t="s">
        <v>116</v>
      </c>
      <c r="D1725" t="s">
        <v>401</v>
      </c>
      <c r="E1725" t="s">
        <v>402</v>
      </c>
      <c r="F1725">
        <v>38.496000000000002</v>
      </c>
      <c r="G1725" t="s">
        <v>404</v>
      </c>
    </row>
    <row r="1726" spans="2:7" hidden="1" x14ac:dyDescent="0.25">
      <c r="B1726">
        <v>2007</v>
      </c>
      <c r="C1726" t="s">
        <v>116</v>
      </c>
      <c r="D1726" t="s">
        <v>401</v>
      </c>
      <c r="E1726" t="s">
        <v>402</v>
      </c>
      <c r="F1726">
        <v>39.441000000000003</v>
      </c>
      <c r="G1726" t="s">
        <v>404</v>
      </c>
    </row>
    <row r="1727" spans="2:7" hidden="1" x14ac:dyDescent="0.25">
      <c r="B1727">
        <v>2008</v>
      </c>
      <c r="C1727" t="s">
        <v>116</v>
      </c>
      <c r="D1727" t="s">
        <v>401</v>
      </c>
      <c r="E1727" t="s">
        <v>402</v>
      </c>
      <c r="F1727">
        <v>39.53</v>
      </c>
      <c r="G1727" t="s">
        <v>404</v>
      </c>
    </row>
    <row r="1728" spans="2:7" hidden="1" x14ac:dyDescent="0.25">
      <c r="B1728">
        <v>2009</v>
      </c>
      <c r="C1728" t="s">
        <v>116</v>
      </c>
      <c r="D1728" t="s">
        <v>401</v>
      </c>
      <c r="E1728" t="s">
        <v>402</v>
      </c>
      <c r="F1728">
        <v>37.436</v>
      </c>
      <c r="G1728" t="s">
        <v>404</v>
      </c>
    </row>
    <row r="1729" spans="2:7" hidden="1" x14ac:dyDescent="0.25">
      <c r="B1729">
        <v>2010</v>
      </c>
      <c r="C1729" t="s">
        <v>116</v>
      </c>
      <c r="D1729" t="s">
        <v>401</v>
      </c>
      <c r="E1729" t="s">
        <v>402</v>
      </c>
      <c r="F1729">
        <v>34.311999999999998</v>
      </c>
      <c r="G1729" t="s">
        <v>404</v>
      </c>
    </row>
    <row r="1730" spans="2:7" hidden="1" x14ac:dyDescent="0.25">
      <c r="B1730">
        <v>2011</v>
      </c>
      <c r="C1730" t="s">
        <v>116</v>
      </c>
      <c r="D1730" t="s">
        <v>401</v>
      </c>
      <c r="E1730" t="s">
        <v>402</v>
      </c>
      <c r="F1730">
        <v>39.145000000000003</v>
      </c>
      <c r="G1730" t="s">
        <v>404</v>
      </c>
    </row>
    <row r="1731" spans="2:7" hidden="1" x14ac:dyDescent="0.25">
      <c r="B1731">
        <v>2012</v>
      </c>
      <c r="C1731" t="s">
        <v>116</v>
      </c>
      <c r="D1731" t="s">
        <v>401</v>
      </c>
      <c r="E1731" t="s">
        <v>402</v>
      </c>
      <c r="F1731">
        <v>37.417999999999999</v>
      </c>
      <c r="G1731" t="s">
        <v>404</v>
      </c>
    </row>
    <row r="1732" spans="2:7" hidden="1" x14ac:dyDescent="0.25">
      <c r="B1732">
        <v>2006</v>
      </c>
      <c r="C1732" t="s">
        <v>395</v>
      </c>
      <c r="D1732" t="s">
        <v>401</v>
      </c>
      <c r="E1732" t="s">
        <v>402</v>
      </c>
      <c r="F1732">
        <v>40.542999999999999</v>
      </c>
      <c r="G1732" t="s">
        <v>404</v>
      </c>
    </row>
    <row r="1733" spans="2:7" hidden="1" x14ac:dyDescent="0.25">
      <c r="B1733">
        <v>2007</v>
      </c>
      <c r="C1733" t="s">
        <v>395</v>
      </c>
      <c r="D1733" t="s">
        <v>401</v>
      </c>
      <c r="E1733" t="s">
        <v>402</v>
      </c>
      <c r="F1733">
        <v>40.948999999999998</v>
      </c>
      <c r="G1733" t="s">
        <v>404</v>
      </c>
    </row>
    <row r="1734" spans="2:7" hidden="1" x14ac:dyDescent="0.25">
      <c r="B1734">
        <v>2008</v>
      </c>
      <c r="C1734" t="s">
        <v>395</v>
      </c>
      <c r="D1734" t="s">
        <v>401</v>
      </c>
      <c r="E1734" t="s">
        <v>402</v>
      </c>
      <c r="F1734">
        <v>42.668999999999997</v>
      </c>
      <c r="G1734" t="s">
        <v>404</v>
      </c>
    </row>
    <row r="1735" spans="2:7" hidden="1" x14ac:dyDescent="0.25">
      <c r="B1735">
        <v>2009</v>
      </c>
      <c r="C1735" t="s">
        <v>395</v>
      </c>
      <c r="D1735" t="s">
        <v>401</v>
      </c>
      <c r="E1735" t="s">
        <v>402</v>
      </c>
      <c r="F1735">
        <v>42.438000000000002</v>
      </c>
      <c r="G1735" t="s">
        <v>404</v>
      </c>
    </row>
    <row r="1736" spans="2:7" hidden="1" x14ac:dyDescent="0.25">
      <c r="B1736">
        <v>2010</v>
      </c>
      <c r="C1736" t="s">
        <v>395</v>
      </c>
      <c r="D1736" t="s">
        <v>401</v>
      </c>
      <c r="E1736" t="s">
        <v>402</v>
      </c>
      <c r="F1736">
        <v>41.860999999999997</v>
      </c>
      <c r="G1736" t="s">
        <v>404</v>
      </c>
    </row>
    <row r="1737" spans="2:7" hidden="1" x14ac:dyDescent="0.25">
      <c r="B1737">
        <v>2011</v>
      </c>
      <c r="C1737" t="s">
        <v>395</v>
      </c>
      <c r="D1737" t="s">
        <v>401</v>
      </c>
      <c r="E1737" t="s">
        <v>402</v>
      </c>
      <c r="F1737">
        <v>45.31</v>
      </c>
      <c r="G1737" t="s">
        <v>404</v>
      </c>
    </row>
    <row r="1738" spans="2:7" hidden="1" x14ac:dyDescent="0.25">
      <c r="B1738">
        <v>2012</v>
      </c>
      <c r="C1738" t="s">
        <v>395</v>
      </c>
      <c r="D1738" t="s">
        <v>401</v>
      </c>
      <c r="E1738" t="s">
        <v>402</v>
      </c>
      <c r="F1738">
        <v>42.146000000000001</v>
      </c>
      <c r="G1738" t="s">
        <v>404</v>
      </c>
    </row>
    <row r="1739" spans="2:7" hidden="1" x14ac:dyDescent="0.25">
      <c r="B1739">
        <v>1980</v>
      </c>
      <c r="C1739" t="s">
        <v>42</v>
      </c>
      <c r="D1739" t="s">
        <v>401</v>
      </c>
      <c r="E1739" t="s">
        <v>402</v>
      </c>
      <c r="F1739">
        <v>789.71500000000003</v>
      </c>
      <c r="G1739" t="s">
        <v>404</v>
      </c>
    </row>
    <row r="1740" spans="2:7" hidden="1" x14ac:dyDescent="0.25">
      <c r="B1740">
        <v>1981</v>
      </c>
      <c r="C1740" t="s">
        <v>42</v>
      </c>
      <c r="D1740" t="s">
        <v>401</v>
      </c>
      <c r="E1740" t="s">
        <v>402</v>
      </c>
      <c r="F1740">
        <v>772.80100000000004</v>
      </c>
      <c r="G1740" t="s">
        <v>404</v>
      </c>
    </row>
    <row r="1741" spans="2:7" hidden="1" x14ac:dyDescent="0.25">
      <c r="B1741">
        <v>1982</v>
      </c>
      <c r="C1741" t="s">
        <v>42</v>
      </c>
      <c r="D1741" t="s">
        <v>401</v>
      </c>
      <c r="E1741" t="s">
        <v>402</v>
      </c>
      <c r="F1741">
        <v>785.678</v>
      </c>
      <c r="G1741" t="s">
        <v>404</v>
      </c>
    </row>
    <row r="1742" spans="2:7" hidden="1" x14ac:dyDescent="0.25">
      <c r="B1742">
        <v>1983</v>
      </c>
      <c r="C1742" t="s">
        <v>42</v>
      </c>
      <c r="D1742" t="s">
        <v>401</v>
      </c>
      <c r="E1742" t="s">
        <v>402</v>
      </c>
      <c r="F1742">
        <v>778.85400000000004</v>
      </c>
      <c r="G1742" t="s">
        <v>404</v>
      </c>
    </row>
    <row r="1743" spans="2:7" hidden="1" x14ac:dyDescent="0.25">
      <c r="B1743">
        <v>1984</v>
      </c>
      <c r="C1743" t="s">
        <v>42</v>
      </c>
      <c r="D1743" t="s">
        <v>401</v>
      </c>
      <c r="E1743" t="s">
        <v>402</v>
      </c>
      <c r="F1743">
        <v>785.33799999999997</v>
      </c>
      <c r="G1743" t="s">
        <v>404</v>
      </c>
    </row>
    <row r="1744" spans="2:7" hidden="1" x14ac:dyDescent="0.25">
      <c r="B1744">
        <v>1985</v>
      </c>
      <c r="C1744" t="s">
        <v>42</v>
      </c>
      <c r="D1744" t="s">
        <v>401</v>
      </c>
      <c r="E1744" t="s">
        <v>402</v>
      </c>
      <c r="F1744">
        <v>800.71900000000005</v>
      </c>
      <c r="G1744" t="s">
        <v>404</v>
      </c>
    </row>
    <row r="1745" spans="2:7" hidden="1" x14ac:dyDescent="0.25">
      <c r="B1745">
        <v>1986</v>
      </c>
      <c r="C1745" t="s">
        <v>42</v>
      </c>
      <c r="D1745" t="s">
        <v>401</v>
      </c>
      <c r="E1745" t="s">
        <v>402</v>
      </c>
      <c r="F1745">
        <v>828.06299999999999</v>
      </c>
      <c r="G1745" t="s">
        <v>404</v>
      </c>
    </row>
    <row r="1746" spans="2:7" hidden="1" x14ac:dyDescent="0.25">
      <c r="B1746">
        <v>1987</v>
      </c>
      <c r="C1746" t="s">
        <v>42</v>
      </c>
      <c r="D1746" t="s">
        <v>401</v>
      </c>
      <c r="E1746" t="s">
        <v>402</v>
      </c>
      <c r="F1746">
        <v>837.58</v>
      </c>
      <c r="G1746" t="s">
        <v>404</v>
      </c>
    </row>
    <row r="1747" spans="2:7" hidden="1" x14ac:dyDescent="0.25">
      <c r="B1747">
        <v>1988</v>
      </c>
      <c r="C1747" t="s">
        <v>42</v>
      </c>
      <c r="D1747" t="s">
        <v>401</v>
      </c>
      <c r="E1747" t="s">
        <v>402</v>
      </c>
      <c r="F1747">
        <v>851.31</v>
      </c>
      <c r="G1747" t="s">
        <v>404</v>
      </c>
    </row>
    <row r="1748" spans="2:7" hidden="1" x14ac:dyDescent="0.25">
      <c r="B1748">
        <v>1989</v>
      </c>
      <c r="C1748" t="s">
        <v>42</v>
      </c>
      <c r="D1748" t="s">
        <v>401</v>
      </c>
      <c r="E1748" t="s">
        <v>402</v>
      </c>
      <c r="F1748">
        <v>816.06600000000003</v>
      </c>
      <c r="G1748" t="s">
        <v>404</v>
      </c>
    </row>
    <row r="1749" spans="2:7" hidden="1" x14ac:dyDescent="0.25">
      <c r="B1749">
        <v>1990</v>
      </c>
      <c r="C1749" t="s">
        <v>42</v>
      </c>
      <c r="D1749" t="s">
        <v>401</v>
      </c>
      <c r="E1749" t="s">
        <v>402</v>
      </c>
      <c r="F1749">
        <v>881.83600000000001</v>
      </c>
      <c r="G1749" t="s">
        <v>404</v>
      </c>
    </row>
    <row r="1750" spans="2:7" hidden="1" x14ac:dyDescent="0.25">
      <c r="B1750">
        <v>1991</v>
      </c>
      <c r="C1750" t="s">
        <v>42</v>
      </c>
      <c r="D1750" t="s">
        <v>401</v>
      </c>
      <c r="E1750" t="s">
        <v>402</v>
      </c>
      <c r="F1750">
        <v>701.65499999999997</v>
      </c>
      <c r="G1750" t="s">
        <v>404</v>
      </c>
    </row>
    <row r="1751" spans="2:7" hidden="1" x14ac:dyDescent="0.25">
      <c r="B1751">
        <v>1980</v>
      </c>
      <c r="C1751" t="s">
        <v>0</v>
      </c>
      <c r="D1751" t="s">
        <v>401</v>
      </c>
      <c r="E1751" t="s">
        <v>402</v>
      </c>
      <c r="F1751">
        <v>829.7</v>
      </c>
      <c r="G1751" t="s">
        <v>404</v>
      </c>
    </row>
    <row r="1752" spans="2:7" hidden="1" x14ac:dyDescent="0.25">
      <c r="B1752">
        <v>1981</v>
      </c>
      <c r="C1752" t="s">
        <v>0</v>
      </c>
      <c r="D1752" t="s">
        <v>401</v>
      </c>
      <c r="E1752" t="s">
        <v>402</v>
      </c>
      <c r="F1752">
        <v>823.77499999999998</v>
      </c>
      <c r="G1752" t="s">
        <v>404</v>
      </c>
    </row>
    <row r="1753" spans="2:7" hidden="1" x14ac:dyDescent="0.25">
      <c r="B1753">
        <v>1982</v>
      </c>
      <c r="C1753" t="s">
        <v>0</v>
      </c>
      <c r="D1753" t="s">
        <v>401</v>
      </c>
      <c r="E1753" t="s">
        <v>402</v>
      </c>
      <c r="F1753">
        <v>838.11199999999997</v>
      </c>
      <c r="G1753" t="s">
        <v>404</v>
      </c>
    </row>
    <row r="1754" spans="2:7" hidden="1" x14ac:dyDescent="0.25">
      <c r="B1754">
        <v>1983</v>
      </c>
      <c r="C1754" t="s">
        <v>0</v>
      </c>
      <c r="D1754" t="s">
        <v>401</v>
      </c>
      <c r="E1754" t="s">
        <v>402</v>
      </c>
      <c r="F1754">
        <v>782.09100000000001</v>
      </c>
      <c r="G1754" t="s">
        <v>404</v>
      </c>
    </row>
    <row r="1755" spans="2:7" hidden="1" x14ac:dyDescent="0.25">
      <c r="B1755">
        <v>1984</v>
      </c>
      <c r="C1755" t="s">
        <v>0</v>
      </c>
      <c r="D1755" t="s">
        <v>401</v>
      </c>
      <c r="E1755" t="s">
        <v>402</v>
      </c>
      <c r="F1755">
        <v>895.92100000000005</v>
      </c>
      <c r="G1755" t="s">
        <v>404</v>
      </c>
    </row>
    <row r="1756" spans="2:7" hidden="1" x14ac:dyDescent="0.25">
      <c r="B1756">
        <v>1985</v>
      </c>
      <c r="C1756" t="s">
        <v>0</v>
      </c>
      <c r="D1756" t="s">
        <v>401</v>
      </c>
      <c r="E1756" t="s">
        <v>402</v>
      </c>
      <c r="F1756">
        <v>883.63800000000003</v>
      </c>
      <c r="G1756" t="s">
        <v>404</v>
      </c>
    </row>
    <row r="1757" spans="2:7" hidden="1" x14ac:dyDescent="0.25">
      <c r="B1757">
        <v>1986</v>
      </c>
      <c r="C1757" t="s">
        <v>0</v>
      </c>
      <c r="D1757" t="s">
        <v>401</v>
      </c>
      <c r="E1757" t="s">
        <v>402</v>
      </c>
      <c r="F1757">
        <v>890.31500000000005</v>
      </c>
      <c r="G1757" t="s">
        <v>404</v>
      </c>
    </row>
    <row r="1758" spans="2:7" hidden="1" x14ac:dyDescent="0.25">
      <c r="B1758">
        <v>1987</v>
      </c>
      <c r="C1758" t="s">
        <v>0</v>
      </c>
      <c r="D1758" t="s">
        <v>401</v>
      </c>
      <c r="E1758" t="s">
        <v>402</v>
      </c>
      <c r="F1758">
        <v>918.76199999999994</v>
      </c>
      <c r="G1758" t="s">
        <v>404</v>
      </c>
    </row>
    <row r="1759" spans="2:7" hidden="1" x14ac:dyDescent="0.25">
      <c r="B1759">
        <v>1988</v>
      </c>
      <c r="C1759" t="s">
        <v>0</v>
      </c>
      <c r="D1759" t="s">
        <v>401</v>
      </c>
      <c r="E1759" t="s">
        <v>402</v>
      </c>
      <c r="F1759">
        <v>950.26499999999999</v>
      </c>
      <c r="G1759" t="s">
        <v>404</v>
      </c>
    </row>
    <row r="1760" spans="2:7" hidden="1" x14ac:dyDescent="0.25">
      <c r="B1760">
        <v>1989</v>
      </c>
      <c r="C1760" t="s">
        <v>0</v>
      </c>
      <c r="D1760" t="s">
        <v>401</v>
      </c>
      <c r="E1760" t="s">
        <v>402</v>
      </c>
      <c r="F1760">
        <v>980.72900000000004</v>
      </c>
      <c r="G1760" t="s">
        <v>404</v>
      </c>
    </row>
    <row r="1761" spans="2:7" hidden="1" x14ac:dyDescent="0.25">
      <c r="B1761">
        <v>1990</v>
      </c>
      <c r="C1761" t="s">
        <v>0</v>
      </c>
      <c r="D1761" t="s">
        <v>401</v>
      </c>
      <c r="E1761" t="s">
        <v>402</v>
      </c>
      <c r="F1761">
        <v>1029</v>
      </c>
      <c r="G1761" t="s">
        <v>404</v>
      </c>
    </row>
    <row r="1762" spans="2:7" hidden="1" x14ac:dyDescent="0.25">
      <c r="B1762">
        <v>1991</v>
      </c>
      <c r="C1762" t="s">
        <v>0</v>
      </c>
      <c r="D1762" t="s">
        <v>401</v>
      </c>
      <c r="E1762" t="s">
        <v>402</v>
      </c>
      <c r="F1762">
        <v>995.98400000000004</v>
      </c>
      <c r="G1762" t="s">
        <v>404</v>
      </c>
    </row>
    <row r="1763" spans="2:7" hidden="1" x14ac:dyDescent="0.25">
      <c r="B1763">
        <v>1992</v>
      </c>
      <c r="C1763" t="s">
        <v>0</v>
      </c>
      <c r="D1763" t="s">
        <v>401</v>
      </c>
      <c r="E1763" t="s">
        <v>402</v>
      </c>
      <c r="F1763">
        <v>997.54499999999996</v>
      </c>
      <c r="G1763" t="s">
        <v>404</v>
      </c>
    </row>
    <row r="1764" spans="2:7" hidden="1" x14ac:dyDescent="0.25">
      <c r="B1764">
        <v>1993</v>
      </c>
      <c r="C1764" t="s">
        <v>0</v>
      </c>
      <c r="D1764" t="s">
        <v>401</v>
      </c>
      <c r="E1764" t="s">
        <v>402</v>
      </c>
      <c r="F1764">
        <v>945.42399999999998</v>
      </c>
      <c r="G1764" t="s">
        <v>404</v>
      </c>
    </row>
    <row r="1765" spans="2:7" hidden="1" x14ac:dyDescent="0.25">
      <c r="B1765">
        <v>1994</v>
      </c>
      <c r="C1765" t="s">
        <v>0</v>
      </c>
      <c r="D1765" t="s">
        <v>401</v>
      </c>
      <c r="E1765" t="s">
        <v>402</v>
      </c>
      <c r="F1765">
        <v>1033.5039999999999</v>
      </c>
      <c r="G1765" t="s">
        <v>404</v>
      </c>
    </row>
    <row r="1766" spans="2:7" hidden="1" x14ac:dyDescent="0.25">
      <c r="B1766">
        <v>1995</v>
      </c>
      <c r="C1766" t="s">
        <v>0</v>
      </c>
      <c r="D1766" t="s">
        <v>401</v>
      </c>
      <c r="E1766" t="s">
        <v>402</v>
      </c>
      <c r="F1766">
        <v>1032.9739999999999</v>
      </c>
      <c r="G1766" t="s">
        <v>404</v>
      </c>
    </row>
    <row r="1767" spans="2:7" hidden="1" x14ac:dyDescent="0.25">
      <c r="B1767">
        <v>1996</v>
      </c>
      <c r="C1767" t="s">
        <v>0</v>
      </c>
      <c r="D1767" t="s">
        <v>401</v>
      </c>
      <c r="E1767" t="s">
        <v>402</v>
      </c>
      <c r="F1767">
        <v>1063.856</v>
      </c>
      <c r="G1767" t="s">
        <v>404</v>
      </c>
    </row>
    <row r="1768" spans="2:7" hidden="1" x14ac:dyDescent="0.25">
      <c r="B1768">
        <v>1997</v>
      </c>
      <c r="C1768" t="s">
        <v>0</v>
      </c>
      <c r="D1768" t="s">
        <v>401</v>
      </c>
      <c r="E1768" t="s">
        <v>402</v>
      </c>
      <c r="F1768">
        <v>1089.932</v>
      </c>
      <c r="G1768" t="s">
        <v>404</v>
      </c>
    </row>
    <row r="1769" spans="2:7" hidden="1" x14ac:dyDescent="0.25">
      <c r="B1769">
        <v>1998</v>
      </c>
      <c r="C1769" t="s">
        <v>0</v>
      </c>
      <c r="D1769" t="s">
        <v>401</v>
      </c>
      <c r="E1769" t="s">
        <v>402</v>
      </c>
      <c r="F1769">
        <v>1117.5350000000001</v>
      </c>
      <c r="G1769" t="s">
        <v>404</v>
      </c>
    </row>
    <row r="1770" spans="2:7" hidden="1" x14ac:dyDescent="0.25">
      <c r="B1770">
        <v>1999</v>
      </c>
      <c r="C1770" t="s">
        <v>0</v>
      </c>
      <c r="D1770" t="s">
        <v>401</v>
      </c>
      <c r="E1770" t="s">
        <v>402</v>
      </c>
      <c r="F1770">
        <v>1100.431</v>
      </c>
      <c r="G1770" t="s">
        <v>404</v>
      </c>
    </row>
    <row r="1771" spans="2:7" hidden="1" x14ac:dyDescent="0.25">
      <c r="B1771">
        <v>2000</v>
      </c>
      <c r="C1771" t="s">
        <v>0</v>
      </c>
      <c r="D1771" t="s">
        <v>401</v>
      </c>
      <c r="E1771" t="s">
        <v>402</v>
      </c>
      <c r="F1771">
        <v>1073.6120000000001</v>
      </c>
      <c r="G1771" t="s">
        <v>404</v>
      </c>
    </row>
    <row r="1772" spans="2:7" hidden="1" x14ac:dyDescent="0.25">
      <c r="B1772">
        <v>2001</v>
      </c>
      <c r="C1772" t="s">
        <v>0</v>
      </c>
      <c r="D1772" t="s">
        <v>401</v>
      </c>
      <c r="E1772" t="s">
        <v>402</v>
      </c>
      <c r="F1772">
        <v>1127.6890000000001</v>
      </c>
      <c r="G1772" t="s">
        <v>404</v>
      </c>
    </row>
    <row r="1773" spans="2:7" hidden="1" x14ac:dyDescent="0.25">
      <c r="B1773">
        <v>2002</v>
      </c>
      <c r="C1773" t="s">
        <v>0</v>
      </c>
      <c r="D1773" t="s">
        <v>401</v>
      </c>
      <c r="E1773" t="s">
        <v>402</v>
      </c>
      <c r="F1773">
        <v>1094.2829999999999</v>
      </c>
      <c r="G1773" t="s">
        <v>404</v>
      </c>
    </row>
    <row r="1774" spans="2:7" hidden="1" x14ac:dyDescent="0.25">
      <c r="B1774">
        <v>2003</v>
      </c>
      <c r="C1774" t="s">
        <v>0</v>
      </c>
      <c r="D1774" t="s">
        <v>401</v>
      </c>
      <c r="E1774" t="s">
        <v>402</v>
      </c>
      <c r="F1774">
        <v>1071.7529999999999</v>
      </c>
      <c r="G1774" t="s">
        <v>404</v>
      </c>
    </row>
    <row r="1775" spans="2:7" hidden="1" x14ac:dyDescent="0.25">
      <c r="B1775">
        <v>2004</v>
      </c>
      <c r="C1775" t="s">
        <v>0</v>
      </c>
      <c r="D1775" t="s">
        <v>401</v>
      </c>
      <c r="E1775" t="s">
        <v>402</v>
      </c>
      <c r="F1775">
        <v>1112.0989999999999</v>
      </c>
      <c r="G1775" t="s">
        <v>404</v>
      </c>
    </row>
    <row r="1776" spans="2:7" hidden="1" x14ac:dyDescent="0.25">
      <c r="B1776">
        <v>2005</v>
      </c>
      <c r="C1776" t="s">
        <v>0</v>
      </c>
      <c r="D1776" t="s">
        <v>401</v>
      </c>
      <c r="E1776" t="s">
        <v>402</v>
      </c>
      <c r="F1776">
        <v>1131.498</v>
      </c>
      <c r="G1776" t="s">
        <v>404</v>
      </c>
    </row>
    <row r="1777" spans="2:7" hidden="1" x14ac:dyDescent="0.25">
      <c r="B1777">
        <v>2006</v>
      </c>
      <c r="C1777" t="s">
        <v>0</v>
      </c>
      <c r="D1777" t="s">
        <v>401</v>
      </c>
      <c r="E1777" t="s">
        <v>402</v>
      </c>
      <c r="F1777">
        <v>1162.75</v>
      </c>
      <c r="G1777" t="s">
        <v>404</v>
      </c>
    </row>
    <row r="1778" spans="2:7" hidden="1" x14ac:dyDescent="0.25">
      <c r="B1778">
        <v>2007</v>
      </c>
      <c r="C1778" t="s">
        <v>0</v>
      </c>
      <c r="D1778" t="s">
        <v>401</v>
      </c>
      <c r="E1778" t="s">
        <v>402</v>
      </c>
      <c r="F1778">
        <v>1146.635</v>
      </c>
      <c r="G1778" t="s">
        <v>404</v>
      </c>
    </row>
    <row r="1779" spans="2:7" hidden="1" x14ac:dyDescent="0.25">
      <c r="B1779">
        <v>2008</v>
      </c>
      <c r="C1779" t="s">
        <v>0</v>
      </c>
      <c r="D1779" t="s">
        <v>401</v>
      </c>
      <c r="E1779" t="s">
        <v>402</v>
      </c>
      <c r="F1779">
        <v>1171.809</v>
      </c>
      <c r="G1779" t="s">
        <v>404</v>
      </c>
    </row>
    <row r="1780" spans="2:7" hidden="1" x14ac:dyDescent="0.25">
      <c r="B1780">
        <v>2009</v>
      </c>
      <c r="C1780" t="s">
        <v>0</v>
      </c>
      <c r="D1780" t="s">
        <v>401</v>
      </c>
      <c r="E1780" t="s">
        <v>402</v>
      </c>
      <c r="F1780">
        <v>1074.923</v>
      </c>
      <c r="G1780" t="s">
        <v>404</v>
      </c>
    </row>
    <row r="1781" spans="2:7" hidden="1" x14ac:dyDescent="0.25">
      <c r="B1781">
        <v>2010</v>
      </c>
      <c r="C1781" t="s">
        <v>0</v>
      </c>
      <c r="D1781" t="s">
        <v>401</v>
      </c>
      <c r="E1781" t="s">
        <v>402</v>
      </c>
      <c r="F1781">
        <v>1084.3679999999999</v>
      </c>
      <c r="G1781" t="s">
        <v>404</v>
      </c>
    </row>
    <row r="1782" spans="2:7" hidden="1" x14ac:dyDescent="0.25">
      <c r="B1782">
        <v>2011</v>
      </c>
      <c r="C1782" t="s">
        <v>0</v>
      </c>
      <c r="D1782" t="s">
        <v>401</v>
      </c>
      <c r="E1782" t="s">
        <v>402</v>
      </c>
      <c r="F1782">
        <v>1095.6279999999999</v>
      </c>
      <c r="G1782" t="s">
        <v>404</v>
      </c>
    </row>
    <row r="1783" spans="2:7" hidden="1" x14ac:dyDescent="0.25">
      <c r="B1783">
        <v>2012</v>
      </c>
      <c r="C1783" t="s">
        <v>0</v>
      </c>
      <c r="D1783" t="s">
        <v>401</v>
      </c>
      <c r="E1783" t="s">
        <v>402</v>
      </c>
      <c r="F1783">
        <v>1016.458</v>
      </c>
      <c r="G1783" t="s">
        <v>404</v>
      </c>
    </row>
    <row r="1784" spans="2:7" hidden="1" x14ac:dyDescent="0.25">
      <c r="B1784">
        <v>1980</v>
      </c>
      <c r="C1784" t="s">
        <v>399</v>
      </c>
      <c r="D1784" t="s">
        <v>401</v>
      </c>
      <c r="E1784" t="s">
        <v>402</v>
      </c>
      <c r="F1784">
        <v>1.681</v>
      </c>
      <c r="G1784" t="s">
        <v>404</v>
      </c>
    </row>
    <row r="1785" spans="2:7" hidden="1" x14ac:dyDescent="0.25">
      <c r="B1785">
        <v>1981</v>
      </c>
      <c r="C1785" t="s">
        <v>399</v>
      </c>
      <c r="D1785" t="s">
        <v>401</v>
      </c>
      <c r="E1785" t="s">
        <v>402</v>
      </c>
      <c r="F1785">
        <v>1.899</v>
      </c>
      <c r="G1785" t="s">
        <v>404</v>
      </c>
    </row>
    <row r="1786" spans="2:7" hidden="1" x14ac:dyDescent="0.25">
      <c r="B1786">
        <v>1982</v>
      </c>
      <c r="C1786" t="s">
        <v>399</v>
      </c>
      <c r="D1786" t="s">
        <v>401</v>
      </c>
      <c r="E1786" t="s">
        <v>402</v>
      </c>
      <c r="F1786">
        <v>2.504</v>
      </c>
      <c r="G1786" t="s">
        <v>404</v>
      </c>
    </row>
    <row r="1787" spans="2:7" hidden="1" x14ac:dyDescent="0.25">
      <c r="B1787">
        <v>1983</v>
      </c>
      <c r="C1787" t="s">
        <v>399</v>
      </c>
      <c r="D1787" t="s">
        <v>401</v>
      </c>
      <c r="E1787" t="s">
        <v>402</v>
      </c>
      <c r="F1787">
        <v>2.3769999999999998</v>
      </c>
      <c r="G1787" t="s">
        <v>404</v>
      </c>
    </row>
    <row r="1788" spans="2:7" hidden="1" x14ac:dyDescent="0.25">
      <c r="B1788">
        <v>1984</v>
      </c>
      <c r="C1788" t="s">
        <v>399</v>
      </c>
      <c r="D1788" t="s">
        <v>401</v>
      </c>
      <c r="E1788" t="s">
        <v>402</v>
      </c>
      <c r="F1788">
        <v>2.7480000000000002</v>
      </c>
      <c r="G1788" t="s">
        <v>404</v>
      </c>
    </row>
    <row r="1789" spans="2:7" hidden="1" x14ac:dyDescent="0.25">
      <c r="B1789">
        <v>1985</v>
      </c>
      <c r="C1789" t="s">
        <v>399</v>
      </c>
      <c r="D1789" t="s">
        <v>401</v>
      </c>
      <c r="E1789" t="s">
        <v>402</v>
      </c>
      <c r="F1789">
        <v>5.7190000000000003</v>
      </c>
      <c r="G1789" t="s">
        <v>404</v>
      </c>
    </row>
    <row r="1790" spans="2:7" hidden="1" x14ac:dyDescent="0.25">
      <c r="B1790">
        <v>1986</v>
      </c>
      <c r="C1790" t="s">
        <v>399</v>
      </c>
      <c r="D1790" t="s">
        <v>401</v>
      </c>
      <c r="E1790" t="s">
        <v>402</v>
      </c>
      <c r="F1790">
        <v>6.0359999999999996</v>
      </c>
      <c r="G1790" t="s">
        <v>404</v>
      </c>
    </row>
    <row r="1791" spans="2:7" hidden="1" x14ac:dyDescent="0.25">
      <c r="B1791">
        <v>1987</v>
      </c>
      <c r="C1791" t="s">
        <v>399</v>
      </c>
      <c r="D1791" t="s">
        <v>401</v>
      </c>
      <c r="E1791" t="s">
        <v>402</v>
      </c>
      <c r="F1791">
        <v>7.6070000000000002</v>
      </c>
      <c r="G1791" t="s">
        <v>404</v>
      </c>
    </row>
    <row r="1792" spans="2:7" hidden="1" x14ac:dyDescent="0.25">
      <c r="B1792">
        <v>1988</v>
      </c>
      <c r="C1792" t="s">
        <v>399</v>
      </c>
      <c r="D1792" t="s">
        <v>401</v>
      </c>
      <c r="E1792" t="s">
        <v>402</v>
      </c>
      <c r="F1792">
        <v>8.0020000000000007</v>
      </c>
      <c r="G1792" t="s">
        <v>404</v>
      </c>
    </row>
    <row r="1793" spans="2:7" hidden="1" x14ac:dyDescent="0.25">
      <c r="B1793">
        <v>1989</v>
      </c>
      <c r="C1793" t="s">
        <v>399</v>
      </c>
      <c r="D1793" t="s">
        <v>401</v>
      </c>
      <c r="E1793" t="s">
        <v>402</v>
      </c>
      <c r="F1793">
        <v>9.8119999999999994</v>
      </c>
      <c r="G1793" t="s">
        <v>404</v>
      </c>
    </row>
    <row r="1794" spans="2:7" hidden="1" x14ac:dyDescent="0.25">
      <c r="B1794">
        <v>1990</v>
      </c>
      <c r="C1794" t="s">
        <v>399</v>
      </c>
      <c r="D1794" t="s">
        <v>401</v>
      </c>
      <c r="E1794" t="s">
        <v>402</v>
      </c>
      <c r="F1794">
        <v>13.692</v>
      </c>
      <c r="G1794" t="s">
        <v>404</v>
      </c>
    </row>
    <row r="1795" spans="2:7" hidden="1" x14ac:dyDescent="0.25">
      <c r="B1795">
        <v>1991</v>
      </c>
      <c r="C1795" t="s">
        <v>399</v>
      </c>
      <c r="D1795" t="s">
        <v>401</v>
      </c>
      <c r="E1795" t="s">
        <v>402</v>
      </c>
      <c r="F1795">
        <v>16.192</v>
      </c>
      <c r="G1795" t="s">
        <v>404</v>
      </c>
    </row>
    <row r="1796" spans="2:7" hidden="1" x14ac:dyDescent="0.25">
      <c r="B1796">
        <v>1992</v>
      </c>
      <c r="C1796" t="s">
        <v>399</v>
      </c>
      <c r="D1796" t="s">
        <v>401</v>
      </c>
      <c r="E1796" t="s">
        <v>402</v>
      </c>
      <c r="F1796">
        <v>16.928000000000001</v>
      </c>
      <c r="G1796" t="s">
        <v>404</v>
      </c>
    </row>
    <row r="1797" spans="2:7" hidden="1" x14ac:dyDescent="0.25">
      <c r="B1797">
        <v>1993</v>
      </c>
      <c r="C1797" t="s">
        <v>399</v>
      </c>
      <c r="D1797" t="s">
        <v>401</v>
      </c>
      <c r="E1797" t="s">
        <v>402</v>
      </c>
      <c r="F1797">
        <v>17.137</v>
      </c>
      <c r="G1797" t="s">
        <v>404</v>
      </c>
    </row>
    <row r="1798" spans="2:7" hidden="1" x14ac:dyDescent="0.25">
      <c r="B1798">
        <v>1994</v>
      </c>
      <c r="C1798" t="s">
        <v>399</v>
      </c>
      <c r="D1798" t="s">
        <v>401</v>
      </c>
      <c r="E1798" t="s">
        <v>402</v>
      </c>
      <c r="F1798">
        <v>18.844000000000001</v>
      </c>
      <c r="G1798" t="s">
        <v>404</v>
      </c>
    </row>
    <row r="1799" spans="2:7" hidden="1" x14ac:dyDescent="0.25">
      <c r="B1799">
        <v>1995</v>
      </c>
      <c r="C1799" t="s">
        <v>399</v>
      </c>
      <c r="D1799" t="s">
        <v>401</v>
      </c>
      <c r="E1799" t="s">
        <v>402</v>
      </c>
      <c r="F1799">
        <v>20.306000000000001</v>
      </c>
      <c r="G1799" t="s">
        <v>404</v>
      </c>
    </row>
    <row r="1800" spans="2:7" hidden="1" x14ac:dyDescent="0.25">
      <c r="B1800">
        <v>1996</v>
      </c>
      <c r="C1800" t="s">
        <v>399</v>
      </c>
      <c r="D1800" t="s">
        <v>401</v>
      </c>
      <c r="E1800" t="s">
        <v>402</v>
      </c>
      <c r="F1800">
        <v>23.678000000000001</v>
      </c>
      <c r="G1800" t="s">
        <v>404</v>
      </c>
    </row>
    <row r="1801" spans="2:7" hidden="1" x14ac:dyDescent="0.25">
      <c r="B1801">
        <v>1997</v>
      </c>
      <c r="C1801" t="s">
        <v>399</v>
      </c>
      <c r="D1801" t="s">
        <v>401</v>
      </c>
      <c r="E1801" t="s">
        <v>402</v>
      </c>
      <c r="F1801">
        <v>25.786000000000001</v>
      </c>
      <c r="G1801" t="s">
        <v>404</v>
      </c>
    </row>
    <row r="1802" spans="2:7" hidden="1" x14ac:dyDescent="0.25">
      <c r="B1802">
        <v>1998</v>
      </c>
      <c r="C1802" t="s">
        <v>399</v>
      </c>
      <c r="D1802" t="s">
        <v>401</v>
      </c>
      <c r="E1802" t="s">
        <v>402</v>
      </c>
      <c r="F1802">
        <v>22.225999999999999</v>
      </c>
      <c r="G1802" t="s">
        <v>404</v>
      </c>
    </row>
    <row r="1803" spans="2:7" hidden="1" x14ac:dyDescent="0.25">
      <c r="B1803">
        <v>1999</v>
      </c>
      <c r="C1803" t="s">
        <v>399</v>
      </c>
      <c r="D1803" t="s">
        <v>401</v>
      </c>
      <c r="E1803" t="s">
        <v>402</v>
      </c>
      <c r="F1803">
        <v>20.135000000000002</v>
      </c>
      <c r="G1803" t="s">
        <v>404</v>
      </c>
    </row>
    <row r="1804" spans="2:7" hidden="1" x14ac:dyDescent="0.25">
      <c r="B1804">
        <v>2000</v>
      </c>
      <c r="C1804" t="s">
        <v>399</v>
      </c>
      <c r="D1804" t="s">
        <v>401</v>
      </c>
      <c r="E1804" t="s">
        <v>402</v>
      </c>
      <c r="F1804">
        <v>19.52</v>
      </c>
      <c r="G1804" t="s">
        <v>404</v>
      </c>
    </row>
    <row r="1805" spans="2:7" hidden="1" x14ac:dyDescent="0.25">
      <c r="B1805">
        <v>2001</v>
      </c>
      <c r="C1805" t="s">
        <v>399</v>
      </c>
      <c r="D1805" t="s">
        <v>401</v>
      </c>
      <c r="E1805" t="s">
        <v>402</v>
      </c>
      <c r="F1805">
        <v>21.623999999999999</v>
      </c>
      <c r="G1805" t="s">
        <v>404</v>
      </c>
    </row>
    <row r="1806" spans="2:7" hidden="1" x14ac:dyDescent="0.25">
      <c r="B1806">
        <v>2002</v>
      </c>
      <c r="C1806" t="s">
        <v>399</v>
      </c>
      <c r="D1806" t="s">
        <v>401</v>
      </c>
      <c r="E1806" t="s">
        <v>402</v>
      </c>
      <c r="F1806">
        <v>21.606999999999999</v>
      </c>
      <c r="G1806" t="s">
        <v>404</v>
      </c>
    </row>
    <row r="1807" spans="2:7" hidden="1" x14ac:dyDescent="0.25">
      <c r="B1807">
        <v>2003</v>
      </c>
      <c r="C1807" t="s">
        <v>399</v>
      </c>
      <c r="D1807" t="s">
        <v>401</v>
      </c>
      <c r="E1807" t="s">
        <v>402</v>
      </c>
      <c r="F1807">
        <v>20.771000000000001</v>
      </c>
      <c r="G1807" t="s">
        <v>404</v>
      </c>
    </row>
    <row r="1808" spans="2:7" hidden="1" x14ac:dyDescent="0.25">
      <c r="B1808">
        <v>2004</v>
      </c>
      <c r="C1808" t="s">
        <v>399</v>
      </c>
      <c r="D1808" t="s">
        <v>401</v>
      </c>
      <c r="E1808" t="s">
        <v>402</v>
      </c>
      <c r="F1808">
        <v>22.111999999999998</v>
      </c>
      <c r="G1808" t="s">
        <v>404</v>
      </c>
    </row>
    <row r="1809" spans="2:7" hidden="1" x14ac:dyDescent="0.25">
      <c r="B1809">
        <v>2005</v>
      </c>
      <c r="C1809" t="s">
        <v>399</v>
      </c>
      <c r="D1809" t="s">
        <v>401</v>
      </c>
      <c r="E1809" t="s">
        <v>402</v>
      </c>
      <c r="F1809">
        <v>23.013999999999999</v>
      </c>
      <c r="G1809" t="s">
        <v>404</v>
      </c>
    </row>
    <row r="1810" spans="2:7" hidden="1" x14ac:dyDescent="0.25">
      <c r="B1810">
        <v>2006</v>
      </c>
      <c r="C1810" t="s">
        <v>399</v>
      </c>
      <c r="D1810" t="s">
        <v>401</v>
      </c>
      <c r="E1810" t="s">
        <v>402</v>
      </c>
      <c r="F1810">
        <v>20.945</v>
      </c>
      <c r="G1810" t="s">
        <v>404</v>
      </c>
    </row>
    <row r="1811" spans="2:7" hidden="1" x14ac:dyDescent="0.25">
      <c r="B1811">
        <v>2007</v>
      </c>
      <c r="C1811" t="s">
        <v>399</v>
      </c>
      <c r="D1811" t="s">
        <v>401</v>
      </c>
      <c r="E1811" t="s">
        <v>402</v>
      </c>
      <c r="F1811">
        <v>20.105</v>
      </c>
      <c r="G1811" t="s">
        <v>404</v>
      </c>
    </row>
    <row r="1812" spans="2:7" hidden="1" x14ac:dyDescent="0.25">
      <c r="B1812">
        <v>2008</v>
      </c>
      <c r="C1812" t="s">
        <v>399</v>
      </c>
      <c r="D1812" t="s">
        <v>401</v>
      </c>
      <c r="E1812" t="s">
        <v>402</v>
      </c>
      <c r="F1812">
        <v>19.821999999999999</v>
      </c>
      <c r="G1812" t="s">
        <v>404</v>
      </c>
    </row>
    <row r="1813" spans="2:7" hidden="1" x14ac:dyDescent="0.25">
      <c r="B1813">
        <v>2009</v>
      </c>
      <c r="C1813" t="s">
        <v>399</v>
      </c>
      <c r="D1813" t="s">
        <v>401</v>
      </c>
      <c r="E1813" t="s">
        <v>402</v>
      </c>
      <c r="F1813">
        <v>19.606000000000002</v>
      </c>
      <c r="G1813" t="s">
        <v>404</v>
      </c>
    </row>
    <row r="1814" spans="2:7" hidden="1" x14ac:dyDescent="0.25">
      <c r="B1814">
        <v>2010</v>
      </c>
      <c r="C1814" t="s">
        <v>399</v>
      </c>
      <c r="D1814" t="s">
        <v>401</v>
      </c>
      <c r="E1814" t="s">
        <v>402</v>
      </c>
      <c r="F1814">
        <v>20.221</v>
      </c>
      <c r="G1814" t="s">
        <v>404</v>
      </c>
    </row>
    <row r="1815" spans="2:7" hidden="1" x14ac:dyDescent="0.25">
      <c r="B1815">
        <v>2011</v>
      </c>
      <c r="C1815" t="s">
        <v>399</v>
      </c>
      <c r="D1815" t="s">
        <v>401</v>
      </c>
      <c r="E1815" t="s">
        <v>402</v>
      </c>
      <c r="F1815">
        <v>23.509</v>
      </c>
      <c r="G1815" t="s">
        <v>404</v>
      </c>
    </row>
    <row r="1816" spans="2:7" hidden="1" x14ac:dyDescent="0.25">
      <c r="B1816">
        <v>2012</v>
      </c>
      <c r="C1816" t="s">
        <v>399</v>
      </c>
      <c r="D1816" t="s">
        <v>401</v>
      </c>
      <c r="E1816" t="s">
        <v>402</v>
      </c>
      <c r="F1816">
        <v>19.917999999999999</v>
      </c>
      <c r="G1816" t="s">
        <v>404</v>
      </c>
    </row>
    <row r="1817" spans="2:7" hidden="1" x14ac:dyDescent="0.25">
      <c r="B1817">
        <v>1980</v>
      </c>
      <c r="C1817" t="s">
        <v>392</v>
      </c>
      <c r="D1817" t="s">
        <v>401</v>
      </c>
      <c r="E1817" t="s">
        <v>402</v>
      </c>
      <c r="F1817">
        <v>20.530999999999999</v>
      </c>
      <c r="G1817" t="s">
        <v>404</v>
      </c>
    </row>
    <row r="1818" spans="2:7" hidden="1" x14ac:dyDescent="0.25">
      <c r="B1818">
        <v>1981</v>
      </c>
      <c r="C1818" t="s">
        <v>392</v>
      </c>
      <c r="D1818" t="s">
        <v>401</v>
      </c>
      <c r="E1818" t="s">
        <v>402</v>
      </c>
      <c r="F1818">
        <v>23.155000000000001</v>
      </c>
      <c r="G1818" t="s">
        <v>404</v>
      </c>
    </row>
    <row r="1819" spans="2:7" hidden="1" x14ac:dyDescent="0.25">
      <c r="B1819">
        <v>1982</v>
      </c>
      <c r="C1819" t="s">
        <v>392</v>
      </c>
      <c r="D1819" t="s">
        <v>401</v>
      </c>
      <c r="E1819" t="s">
        <v>402</v>
      </c>
      <c r="F1819">
        <v>24.992000000000001</v>
      </c>
      <c r="G1819" t="s">
        <v>404</v>
      </c>
    </row>
    <row r="1820" spans="2:7" hidden="1" x14ac:dyDescent="0.25">
      <c r="B1820">
        <v>1983</v>
      </c>
      <c r="C1820" t="s">
        <v>392</v>
      </c>
      <c r="D1820" t="s">
        <v>401</v>
      </c>
      <c r="E1820" t="s">
        <v>402</v>
      </c>
      <c r="F1820">
        <v>27.827999999999999</v>
      </c>
      <c r="G1820" t="s">
        <v>404</v>
      </c>
    </row>
    <row r="1821" spans="2:7" hidden="1" x14ac:dyDescent="0.25">
      <c r="B1821">
        <v>1984</v>
      </c>
      <c r="C1821" t="s">
        <v>392</v>
      </c>
      <c r="D1821" t="s">
        <v>401</v>
      </c>
      <c r="E1821" t="s">
        <v>402</v>
      </c>
      <c r="F1821">
        <v>33.037999999999997</v>
      </c>
      <c r="G1821" t="s">
        <v>404</v>
      </c>
    </row>
    <row r="1822" spans="2:7" hidden="1" x14ac:dyDescent="0.25">
      <c r="B1822">
        <v>1985</v>
      </c>
      <c r="C1822" t="s">
        <v>392</v>
      </c>
      <c r="D1822" t="s">
        <v>401</v>
      </c>
      <c r="E1822" t="s">
        <v>402</v>
      </c>
      <c r="F1822">
        <v>44.088999999999999</v>
      </c>
      <c r="G1822" t="s">
        <v>404</v>
      </c>
    </row>
    <row r="1823" spans="2:7" hidden="1" x14ac:dyDescent="0.25">
      <c r="B1823">
        <v>1986</v>
      </c>
      <c r="C1823" t="s">
        <v>392</v>
      </c>
      <c r="D1823" t="s">
        <v>401</v>
      </c>
      <c r="E1823" t="s">
        <v>402</v>
      </c>
      <c r="F1823">
        <v>51.165999999999997</v>
      </c>
      <c r="G1823" t="s">
        <v>404</v>
      </c>
    </row>
    <row r="1824" spans="2:7" hidden="1" x14ac:dyDescent="0.25">
      <c r="B1824">
        <v>1987</v>
      </c>
      <c r="C1824" t="s">
        <v>392</v>
      </c>
      <c r="D1824" t="s">
        <v>401</v>
      </c>
      <c r="E1824" t="s">
        <v>402</v>
      </c>
      <c r="F1824">
        <v>51.795000000000002</v>
      </c>
      <c r="G1824" t="s">
        <v>404</v>
      </c>
    </row>
    <row r="1825" spans="2:7" hidden="1" x14ac:dyDescent="0.25">
      <c r="B1825">
        <v>1988</v>
      </c>
      <c r="C1825" t="s">
        <v>392</v>
      </c>
      <c r="D1825" t="s">
        <v>401</v>
      </c>
      <c r="E1825" t="s">
        <v>402</v>
      </c>
      <c r="F1825">
        <v>43.23</v>
      </c>
      <c r="G1825" t="s">
        <v>404</v>
      </c>
    </row>
    <row r="1826" spans="2:7" hidden="1" x14ac:dyDescent="0.25">
      <c r="B1826">
        <v>1989</v>
      </c>
      <c r="C1826" t="s">
        <v>392</v>
      </c>
      <c r="D1826" t="s">
        <v>401</v>
      </c>
      <c r="E1826" t="s">
        <v>402</v>
      </c>
      <c r="F1826">
        <v>57.551000000000002</v>
      </c>
      <c r="G1826" t="s">
        <v>404</v>
      </c>
    </row>
    <row r="1827" spans="2:7" hidden="1" x14ac:dyDescent="0.25">
      <c r="B1827">
        <v>1990</v>
      </c>
      <c r="C1827" t="s">
        <v>392</v>
      </c>
      <c r="D1827" t="s">
        <v>401</v>
      </c>
      <c r="E1827" t="s">
        <v>402</v>
      </c>
      <c r="F1827">
        <v>52.28</v>
      </c>
      <c r="G1827" t="s">
        <v>404</v>
      </c>
    </row>
    <row r="1828" spans="2:7" hidden="1" x14ac:dyDescent="0.25">
      <c r="B1828">
        <v>1991</v>
      </c>
      <c r="C1828" t="s">
        <v>392</v>
      </c>
      <c r="D1828" t="s">
        <v>401</v>
      </c>
      <c r="E1828" t="s">
        <v>402</v>
      </c>
      <c r="F1828">
        <v>50.825000000000003</v>
      </c>
      <c r="G1828" t="s">
        <v>404</v>
      </c>
    </row>
    <row r="1829" spans="2:7" hidden="1" x14ac:dyDescent="0.25">
      <c r="B1829">
        <v>1992</v>
      </c>
      <c r="C1829" t="s">
        <v>392</v>
      </c>
      <c r="D1829" t="s">
        <v>401</v>
      </c>
      <c r="E1829" t="s">
        <v>402</v>
      </c>
      <c r="F1829">
        <v>56.692999999999998</v>
      </c>
      <c r="G1829" t="s">
        <v>404</v>
      </c>
    </row>
    <row r="1830" spans="2:7" hidden="1" x14ac:dyDescent="0.25">
      <c r="B1830">
        <v>1993</v>
      </c>
      <c r="C1830" t="s">
        <v>392</v>
      </c>
      <c r="D1830" t="s">
        <v>401</v>
      </c>
      <c r="E1830" t="s">
        <v>402</v>
      </c>
      <c r="F1830">
        <v>53.527999999999999</v>
      </c>
      <c r="G1830" t="s">
        <v>404</v>
      </c>
    </row>
    <row r="1831" spans="2:7" hidden="1" x14ac:dyDescent="0.25">
      <c r="B1831">
        <v>1994</v>
      </c>
      <c r="C1831" t="s">
        <v>392</v>
      </c>
      <c r="D1831" t="s">
        <v>401</v>
      </c>
      <c r="E1831" t="s">
        <v>402</v>
      </c>
      <c r="F1831">
        <v>59.933999999999997</v>
      </c>
      <c r="G1831" t="s">
        <v>404</v>
      </c>
    </row>
    <row r="1832" spans="2:7" hidden="1" x14ac:dyDescent="0.25">
      <c r="B1832">
        <v>1995</v>
      </c>
      <c r="C1832" t="s">
        <v>392</v>
      </c>
      <c r="D1832" t="s">
        <v>401</v>
      </c>
      <c r="E1832" t="s">
        <v>402</v>
      </c>
      <c r="F1832">
        <v>60.707999999999998</v>
      </c>
      <c r="G1832" t="s">
        <v>404</v>
      </c>
    </row>
    <row r="1833" spans="2:7" hidden="1" x14ac:dyDescent="0.25">
      <c r="B1833">
        <v>1996</v>
      </c>
      <c r="C1833" t="s">
        <v>392</v>
      </c>
      <c r="D1833" t="s">
        <v>401</v>
      </c>
      <c r="E1833" t="s">
        <v>402</v>
      </c>
      <c r="F1833">
        <v>62.128999999999998</v>
      </c>
      <c r="G1833" t="s">
        <v>404</v>
      </c>
    </row>
    <row r="1834" spans="2:7" hidden="1" x14ac:dyDescent="0.25">
      <c r="B1834">
        <v>1997</v>
      </c>
      <c r="C1834" t="s">
        <v>392</v>
      </c>
      <c r="D1834" t="s">
        <v>401</v>
      </c>
      <c r="E1834" t="s">
        <v>402</v>
      </c>
      <c r="F1834">
        <v>66.06</v>
      </c>
      <c r="G1834" t="s">
        <v>404</v>
      </c>
    </row>
    <row r="1835" spans="2:7" hidden="1" x14ac:dyDescent="0.25">
      <c r="B1835">
        <v>1998</v>
      </c>
      <c r="C1835" t="s">
        <v>392</v>
      </c>
      <c r="D1835" t="s">
        <v>401</v>
      </c>
      <c r="E1835" t="s">
        <v>402</v>
      </c>
      <c r="F1835">
        <v>74.277000000000001</v>
      </c>
      <c r="G1835" t="s">
        <v>404</v>
      </c>
    </row>
    <row r="1836" spans="2:7" hidden="1" x14ac:dyDescent="0.25">
      <c r="B1836">
        <v>1999</v>
      </c>
      <c r="C1836" t="s">
        <v>392</v>
      </c>
      <c r="D1836" t="s">
        <v>401</v>
      </c>
      <c r="E1836" t="s">
        <v>402</v>
      </c>
      <c r="F1836">
        <v>73.897000000000006</v>
      </c>
      <c r="G1836" t="s">
        <v>404</v>
      </c>
    </row>
    <row r="1837" spans="2:7" hidden="1" x14ac:dyDescent="0.25">
      <c r="B1837">
        <v>2000</v>
      </c>
      <c r="C1837" t="s">
        <v>392</v>
      </c>
      <c r="D1837" t="s">
        <v>401</v>
      </c>
      <c r="E1837" t="s">
        <v>402</v>
      </c>
      <c r="F1837">
        <v>69.741</v>
      </c>
      <c r="G1837" t="s">
        <v>404</v>
      </c>
    </row>
    <row r="1838" spans="2:7" hidden="1" x14ac:dyDescent="0.25">
      <c r="B1838">
        <v>2001</v>
      </c>
      <c r="C1838" t="s">
        <v>392</v>
      </c>
      <c r="D1838" t="s">
        <v>401</v>
      </c>
      <c r="E1838" t="s">
        <v>402</v>
      </c>
      <c r="F1838">
        <v>68.45</v>
      </c>
      <c r="G1838" t="s">
        <v>404</v>
      </c>
    </row>
    <row r="1839" spans="2:7" hidden="1" x14ac:dyDescent="0.25">
      <c r="B1839">
        <v>2002</v>
      </c>
      <c r="C1839" t="s">
        <v>392</v>
      </c>
      <c r="D1839" t="s">
        <v>401</v>
      </c>
      <c r="E1839" t="s">
        <v>402</v>
      </c>
      <c r="F1839">
        <v>59.506999999999998</v>
      </c>
      <c r="G1839" t="s">
        <v>404</v>
      </c>
    </row>
    <row r="1840" spans="2:7" hidden="1" x14ac:dyDescent="0.25">
      <c r="B1840">
        <v>2003</v>
      </c>
      <c r="C1840" t="s">
        <v>392</v>
      </c>
      <c r="D1840" t="s">
        <v>401</v>
      </c>
      <c r="E1840" t="s">
        <v>402</v>
      </c>
      <c r="F1840">
        <v>53.530999999999999</v>
      </c>
      <c r="G1840" t="s">
        <v>404</v>
      </c>
    </row>
    <row r="1841" spans="2:7" hidden="1" x14ac:dyDescent="0.25">
      <c r="B1841">
        <v>2004</v>
      </c>
      <c r="C1841" t="s">
        <v>392</v>
      </c>
      <c r="D1841" t="s">
        <v>401</v>
      </c>
      <c r="E1841" t="s">
        <v>402</v>
      </c>
      <c r="F1841">
        <v>51.122</v>
      </c>
      <c r="G1841" t="s">
        <v>404</v>
      </c>
    </row>
    <row r="1842" spans="2:7" hidden="1" x14ac:dyDescent="0.25">
      <c r="B1842">
        <v>2005</v>
      </c>
      <c r="C1842" t="s">
        <v>392</v>
      </c>
      <c r="D1842" t="s">
        <v>401</v>
      </c>
      <c r="E1842" t="s">
        <v>402</v>
      </c>
      <c r="F1842">
        <v>64.308999999999997</v>
      </c>
      <c r="G1842" t="s">
        <v>404</v>
      </c>
    </row>
    <row r="1843" spans="2:7" hidden="1" x14ac:dyDescent="0.25">
      <c r="B1843">
        <v>2006</v>
      </c>
      <c r="C1843" t="s">
        <v>392</v>
      </c>
      <c r="D1843" t="s">
        <v>401</v>
      </c>
      <c r="E1843" t="s">
        <v>402</v>
      </c>
      <c r="F1843">
        <v>70.828999999999994</v>
      </c>
      <c r="G1843" t="s">
        <v>404</v>
      </c>
    </row>
    <row r="1844" spans="2:7" hidden="1" x14ac:dyDescent="0.25">
      <c r="B1844">
        <v>2007</v>
      </c>
      <c r="C1844" t="s">
        <v>392</v>
      </c>
      <c r="D1844" t="s">
        <v>401</v>
      </c>
      <c r="E1844" t="s">
        <v>402</v>
      </c>
      <c r="F1844">
        <v>83.073999999999998</v>
      </c>
      <c r="G1844" t="s">
        <v>404</v>
      </c>
    </row>
    <row r="1845" spans="2:7" hidden="1" x14ac:dyDescent="0.25">
      <c r="B1845">
        <v>2008</v>
      </c>
      <c r="C1845" t="s">
        <v>392</v>
      </c>
      <c r="D1845" t="s">
        <v>401</v>
      </c>
      <c r="E1845" t="s">
        <v>402</v>
      </c>
      <c r="F1845">
        <v>87.525999999999996</v>
      </c>
      <c r="G1845" t="s">
        <v>404</v>
      </c>
    </row>
    <row r="1846" spans="2:7" hidden="1" x14ac:dyDescent="0.25">
      <c r="B1846">
        <v>2009</v>
      </c>
      <c r="C1846" t="s">
        <v>392</v>
      </c>
      <c r="D1846" t="s">
        <v>401</v>
      </c>
      <c r="E1846" t="s">
        <v>402</v>
      </c>
      <c r="F1846">
        <v>87.632999999999996</v>
      </c>
      <c r="G1846" t="s">
        <v>404</v>
      </c>
    </row>
    <row r="1847" spans="2:7" hidden="1" x14ac:dyDescent="0.25">
      <c r="B1847">
        <v>2010</v>
      </c>
      <c r="C1847" t="s">
        <v>392</v>
      </c>
      <c r="D1847" t="s">
        <v>401</v>
      </c>
      <c r="E1847" t="s">
        <v>402</v>
      </c>
      <c r="F1847">
        <v>80.908000000000001</v>
      </c>
      <c r="G1847" t="s">
        <v>404</v>
      </c>
    </row>
    <row r="1848" spans="2:7" hidden="1" x14ac:dyDescent="0.25">
      <c r="B1848">
        <v>2011</v>
      </c>
      <c r="C1848" t="s">
        <v>392</v>
      </c>
      <c r="D1848" t="s">
        <v>401</v>
      </c>
      <c r="E1848" t="s">
        <v>402</v>
      </c>
      <c r="F1848">
        <v>83.903000000000006</v>
      </c>
      <c r="G1848" t="s">
        <v>404</v>
      </c>
    </row>
    <row r="1849" spans="2:7" hidden="1" x14ac:dyDescent="0.25">
      <c r="B1849">
        <v>2012</v>
      </c>
      <c r="C1849" t="s">
        <v>392</v>
      </c>
      <c r="D1849" t="s">
        <v>401</v>
      </c>
      <c r="E1849" t="s">
        <v>402</v>
      </c>
      <c r="F1849">
        <v>78.772000000000006</v>
      </c>
      <c r="G1849" t="s">
        <v>404</v>
      </c>
    </row>
    <row r="1850" spans="2:7" hidden="1" x14ac:dyDescent="0.25">
      <c r="B1850">
        <v>1992</v>
      </c>
      <c r="C1850" t="s">
        <v>394</v>
      </c>
      <c r="D1850" t="s">
        <v>401</v>
      </c>
      <c r="E1850" t="s">
        <v>402</v>
      </c>
      <c r="F1850">
        <v>136.00899999999999</v>
      </c>
      <c r="G1850" t="s">
        <v>404</v>
      </c>
    </row>
    <row r="1851" spans="2:7" hidden="1" x14ac:dyDescent="0.25">
      <c r="B1851">
        <v>1993</v>
      </c>
      <c r="C1851" t="s">
        <v>394</v>
      </c>
      <c r="D1851" t="s">
        <v>401</v>
      </c>
      <c r="E1851" t="s">
        <v>402</v>
      </c>
      <c r="F1851">
        <v>116.544</v>
      </c>
      <c r="G1851" t="s">
        <v>404</v>
      </c>
    </row>
    <row r="1852" spans="2:7" hidden="1" x14ac:dyDescent="0.25">
      <c r="B1852">
        <v>1994</v>
      </c>
      <c r="C1852" t="s">
        <v>394</v>
      </c>
      <c r="D1852" t="s">
        <v>401</v>
      </c>
      <c r="E1852" t="s">
        <v>402</v>
      </c>
      <c r="F1852">
        <v>95.352000000000004</v>
      </c>
      <c r="G1852" t="s">
        <v>404</v>
      </c>
    </row>
    <row r="1853" spans="2:7" hidden="1" x14ac:dyDescent="0.25">
      <c r="B1853">
        <v>1995</v>
      </c>
      <c r="C1853" t="s">
        <v>394</v>
      </c>
      <c r="D1853" t="s">
        <v>401</v>
      </c>
      <c r="E1853" t="s">
        <v>402</v>
      </c>
      <c r="F1853">
        <v>84.103999999999999</v>
      </c>
      <c r="G1853" t="s">
        <v>404</v>
      </c>
    </row>
    <row r="1854" spans="2:7" hidden="1" x14ac:dyDescent="0.25">
      <c r="B1854">
        <v>1996</v>
      </c>
      <c r="C1854" t="s">
        <v>394</v>
      </c>
      <c r="D1854" t="s">
        <v>401</v>
      </c>
      <c r="E1854" t="s">
        <v>402</v>
      </c>
      <c r="F1854">
        <v>62.790999999999997</v>
      </c>
      <c r="G1854" t="s">
        <v>404</v>
      </c>
    </row>
    <row r="1855" spans="2:7" hidden="1" x14ac:dyDescent="0.25">
      <c r="B1855">
        <v>1997</v>
      </c>
      <c r="C1855" t="s">
        <v>394</v>
      </c>
      <c r="D1855" t="s">
        <v>401</v>
      </c>
      <c r="E1855" t="s">
        <v>402</v>
      </c>
      <c r="F1855">
        <v>64.567999999999998</v>
      </c>
      <c r="G1855" t="s">
        <v>404</v>
      </c>
    </row>
    <row r="1856" spans="2:7" hidden="1" x14ac:dyDescent="0.25">
      <c r="B1856">
        <v>1998</v>
      </c>
      <c r="C1856" t="s">
        <v>394</v>
      </c>
      <c r="D1856" t="s">
        <v>401</v>
      </c>
      <c r="E1856" t="s">
        <v>402</v>
      </c>
      <c r="F1856">
        <v>65.617999999999995</v>
      </c>
      <c r="G1856" t="s">
        <v>404</v>
      </c>
    </row>
    <row r="1857" spans="2:7" hidden="1" x14ac:dyDescent="0.25">
      <c r="B1857">
        <v>1999</v>
      </c>
      <c r="C1857" t="s">
        <v>394</v>
      </c>
      <c r="D1857" t="s">
        <v>401</v>
      </c>
      <c r="E1857" t="s">
        <v>402</v>
      </c>
      <c r="F1857">
        <v>69.248000000000005</v>
      </c>
      <c r="G1857" t="s">
        <v>404</v>
      </c>
    </row>
    <row r="1858" spans="2:7" hidden="1" x14ac:dyDescent="0.25">
      <c r="B1858">
        <v>2000</v>
      </c>
      <c r="C1858" t="s">
        <v>394</v>
      </c>
      <c r="D1858" t="s">
        <v>401</v>
      </c>
      <c r="E1858" t="s">
        <v>402</v>
      </c>
      <c r="F1858">
        <v>68.787000000000006</v>
      </c>
      <c r="G1858" t="s">
        <v>404</v>
      </c>
    </row>
    <row r="1859" spans="2:7" hidden="1" x14ac:dyDescent="0.25">
      <c r="B1859">
        <v>2001</v>
      </c>
      <c r="C1859" t="s">
        <v>394</v>
      </c>
      <c r="D1859" t="s">
        <v>401</v>
      </c>
      <c r="E1859" t="s">
        <v>402</v>
      </c>
      <c r="F1859">
        <v>67.995000000000005</v>
      </c>
      <c r="G1859" t="s">
        <v>404</v>
      </c>
    </row>
    <row r="1860" spans="2:7" hidden="1" x14ac:dyDescent="0.25">
      <c r="B1860">
        <v>2002</v>
      </c>
      <c r="C1860" t="s">
        <v>394</v>
      </c>
      <c r="D1860" t="s">
        <v>401</v>
      </c>
      <c r="E1860" t="s">
        <v>402</v>
      </c>
      <c r="F1860">
        <v>67.853999999999999</v>
      </c>
      <c r="G1860" t="s">
        <v>404</v>
      </c>
    </row>
    <row r="1861" spans="2:7" hidden="1" x14ac:dyDescent="0.25">
      <c r="B1861">
        <v>2003</v>
      </c>
      <c r="C1861" t="s">
        <v>394</v>
      </c>
      <c r="D1861" t="s">
        <v>401</v>
      </c>
      <c r="E1861" t="s">
        <v>402</v>
      </c>
      <c r="F1861">
        <v>70.804000000000002</v>
      </c>
      <c r="G1861" t="s">
        <v>404</v>
      </c>
    </row>
    <row r="1862" spans="2:7" hidden="1" x14ac:dyDescent="0.25">
      <c r="B1862">
        <v>2004</v>
      </c>
      <c r="C1862" t="s">
        <v>394</v>
      </c>
      <c r="D1862" t="s">
        <v>401</v>
      </c>
      <c r="E1862" t="s">
        <v>402</v>
      </c>
      <c r="F1862">
        <v>65.686000000000007</v>
      </c>
      <c r="G1862" t="s">
        <v>404</v>
      </c>
    </row>
    <row r="1863" spans="2:7" hidden="1" x14ac:dyDescent="0.25">
      <c r="B1863">
        <v>2005</v>
      </c>
      <c r="C1863" t="s">
        <v>394</v>
      </c>
      <c r="D1863" t="s">
        <v>401</v>
      </c>
      <c r="E1863" t="s">
        <v>402</v>
      </c>
      <c r="F1863">
        <v>66.537000000000006</v>
      </c>
      <c r="G1863" t="s">
        <v>404</v>
      </c>
    </row>
    <row r="1864" spans="2:7" hidden="1" x14ac:dyDescent="0.25">
      <c r="B1864">
        <v>2006</v>
      </c>
      <c r="C1864" t="s">
        <v>394</v>
      </c>
      <c r="D1864" t="s">
        <v>401</v>
      </c>
      <c r="E1864" t="s">
        <v>402</v>
      </c>
      <c r="F1864">
        <v>67.980999999999995</v>
      </c>
      <c r="G1864" t="s">
        <v>404</v>
      </c>
    </row>
    <row r="1865" spans="2:7" hidden="1" x14ac:dyDescent="0.25">
      <c r="B1865">
        <v>2007</v>
      </c>
      <c r="C1865" t="s">
        <v>394</v>
      </c>
      <c r="D1865" t="s">
        <v>401</v>
      </c>
      <c r="E1865" t="s">
        <v>402</v>
      </c>
      <c r="F1865">
        <v>64.953999999999994</v>
      </c>
      <c r="G1865" t="s">
        <v>404</v>
      </c>
    </row>
    <row r="1866" spans="2:7" hidden="1" x14ac:dyDescent="0.25">
      <c r="B1866">
        <v>2008</v>
      </c>
      <c r="C1866" t="s">
        <v>394</v>
      </c>
      <c r="D1866" t="s">
        <v>401</v>
      </c>
      <c r="E1866" t="s">
        <v>402</v>
      </c>
      <c r="F1866">
        <v>71.033000000000001</v>
      </c>
      <c r="G1866" t="s">
        <v>404</v>
      </c>
    </row>
    <row r="1867" spans="2:7" hidden="1" x14ac:dyDescent="0.25">
      <c r="B1867">
        <v>2009</v>
      </c>
      <c r="C1867" t="s">
        <v>394</v>
      </c>
      <c r="D1867" t="s">
        <v>401</v>
      </c>
      <c r="E1867" t="s">
        <v>402</v>
      </c>
      <c r="F1867">
        <v>65.734999999999999</v>
      </c>
      <c r="G1867" t="s">
        <v>404</v>
      </c>
    </row>
    <row r="1868" spans="2:7" hidden="1" x14ac:dyDescent="0.25">
      <c r="B1868">
        <v>2010</v>
      </c>
      <c r="C1868" t="s">
        <v>394</v>
      </c>
      <c r="D1868" t="s">
        <v>401</v>
      </c>
      <c r="E1868" t="s">
        <v>402</v>
      </c>
      <c r="F1868">
        <v>63.558</v>
      </c>
      <c r="G1868" t="s">
        <v>404</v>
      </c>
    </row>
    <row r="1869" spans="2:7" hidden="1" x14ac:dyDescent="0.25">
      <c r="B1869">
        <v>2011</v>
      </c>
      <c r="C1869" t="s">
        <v>394</v>
      </c>
      <c r="D1869" t="s">
        <v>401</v>
      </c>
      <c r="E1869" t="s">
        <v>402</v>
      </c>
      <c r="F1869">
        <v>76.790999999999997</v>
      </c>
      <c r="G1869" t="s">
        <v>404</v>
      </c>
    </row>
    <row r="1870" spans="2:7" hidden="1" x14ac:dyDescent="0.25">
      <c r="B1870">
        <v>2012</v>
      </c>
      <c r="C1870" t="s">
        <v>394</v>
      </c>
      <c r="D1870" t="s">
        <v>401</v>
      </c>
      <c r="E1870" t="s">
        <v>402</v>
      </c>
      <c r="F1870">
        <v>74.700999999999993</v>
      </c>
      <c r="G1870" t="s">
        <v>404</v>
      </c>
    </row>
    <row r="1871" spans="2:7" hidden="1" x14ac:dyDescent="0.25">
      <c r="B1871">
        <v>1993</v>
      </c>
      <c r="C1871" t="s">
        <v>393</v>
      </c>
      <c r="D1871" t="s">
        <v>401</v>
      </c>
      <c r="E1871" t="s">
        <v>402</v>
      </c>
      <c r="F1871">
        <v>93.896000000000001</v>
      </c>
      <c r="G1871" t="s">
        <v>404</v>
      </c>
    </row>
    <row r="1872" spans="2:7" hidden="1" x14ac:dyDescent="0.25">
      <c r="B1872">
        <v>1994</v>
      </c>
      <c r="C1872" t="s">
        <v>393</v>
      </c>
      <c r="D1872" t="s">
        <v>401</v>
      </c>
      <c r="E1872" t="s">
        <v>402</v>
      </c>
      <c r="F1872">
        <v>84.816000000000003</v>
      </c>
      <c r="G1872" t="s">
        <v>404</v>
      </c>
    </row>
    <row r="1873" spans="2:7" hidden="1" x14ac:dyDescent="0.25">
      <c r="B1873">
        <v>1995</v>
      </c>
      <c r="C1873" t="s">
        <v>393</v>
      </c>
      <c r="D1873" t="s">
        <v>401</v>
      </c>
      <c r="E1873" t="s">
        <v>402</v>
      </c>
      <c r="F1873">
        <v>81.936999999999998</v>
      </c>
      <c r="G1873" t="s">
        <v>404</v>
      </c>
    </row>
    <row r="1874" spans="2:7" hidden="1" x14ac:dyDescent="0.25">
      <c r="B1874">
        <v>1996</v>
      </c>
      <c r="C1874" t="s">
        <v>393</v>
      </c>
      <c r="D1874" t="s">
        <v>401</v>
      </c>
      <c r="E1874" t="s">
        <v>402</v>
      </c>
      <c r="F1874">
        <v>84.021000000000001</v>
      </c>
      <c r="G1874" t="s">
        <v>404</v>
      </c>
    </row>
    <row r="1875" spans="2:7" hidden="1" x14ac:dyDescent="0.25">
      <c r="B1875">
        <v>1997</v>
      </c>
      <c r="C1875" t="s">
        <v>393</v>
      </c>
      <c r="D1875" t="s">
        <v>401</v>
      </c>
      <c r="E1875" t="s">
        <v>402</v>
      </c>
      <c r="F1875">
        <v>81.036000000000001</v>
      </c>
      <c r="G1875" t="s">
        <v>404</v>
      </c>
    </row>
    <row r="1876" spans="2:7" hidden="1" x14ac:dyDescent="0.25">
      <c r="B1876">
        <v>1998</v>
      </c>
      <c r="C1876" t="s">
        <v>393</v>
      </c>
      <c r="D1876" t="s">
        <v>401</v>
      </c>
      <c r="E1876" t="s">
        <v>402</v>
      </c>
      <c r="F1876">
        <v>74.438000000000002</v>
      </c>
      <c r="G1876" t="s">
        <v>404</v>
      </c>
    </row>
    <row r="1877" spans="2:7" hidden="1" x14ac:dyDescent="0.25">
      <c r="B1877">
        <v>1999</v>
      </c>
      <c r="C1877" t="s">
        <v>393</v>
      </c>
      <c r="D1877" t="s">
        <v>401</v>
      </c>
      <c r="E1877" t="s">
        <v>402</v>
      </c>
      <c r="F1877">
        <v>65.183000000000007</v>
      </c>
      <c r="G1877" t="s">
        <v>404</v>
      </c>
    </row>
    <row r="1878" spans="2:7" hidden="1" x14ac:dyDescent="0.25">
      <c r="B1878">
        <v>2000</v>
      </c>
      <c r="C1878" t="s">
        <v>393</v>
      </c>
      <c r="D1878" t="s">
        <v>401</v>
      </c>
      <c r="E1878" t="s">
        <v>402</v>
      </c>
      <c r="F1878">
        <v>71.828999999999994</v>
      </c>
      <c r="G1878" t="s">
        <v>404</v>
      </c>
    </row>
    <row r="1879" spans="2:7" hidden="1" x14ac:dyDescent="0.25">
      <c r="B1879">
        <v>2001</v>
      </c>
      <c r="C1879" t="s">
        <v>393</v>
      </c>
      <c r="D1879" t="s">
        <v>401</v>
      </c>
      <c r="E1879" t="s">
        <v>402</v>
      </c>
      <c r="F1879">
        <v>72.869</v>
      </c>
      <c r="G1879" t="s">
        <v>404</v>
      </c>
    </row>
    <row r="1880" spans="2:7" hidden="1" x14ac:dyDescent="0.25">
      <c r="B1880">
        <v>2002</v>
      </c>
      <c r="C1880" t="s">
        <v>393</v>
      </c>
      <c r="D1880" t="s">
        <v>401</v>
      </c>
      <c r="E1880" t="s">
        <v>402</v>
      </c>
      <c r="F1880">
        <v>69.837999999999994</v>
      </c>
      <c r="G1880" t="s">
        <v>404</v>
      </c>
    </row>
    <row r="1881" spans="2:7" hidden="1" x14ac:dyDescent="0.25">
      <c r="B1881">
        <v>2003</v>
      </c>
      <c r="C1881" t="s">
        <v>393</v>
      </c>
      <c r="D1881" t="s">
        <v>401</v>
      </c>
      <c r="E1881" t="s">
        <v>402</v>
      </c>
      <c r="F1881">
        <v>70.444000000000003</v>
      </c>
      <c r="G1881" t="s">
        <v>404</v>
      </c>
    </row>
    <row r="1882" spans="2:7" hidden="1" x14ac:dyDescent="0.25">
      <c r="B1882">
        <v>2004</v>
      </c>
      <c r="C1882" t="s">
        <v>393</v>
      </c>
      <c r="D1882" t="s">
        <v>401</v>
      </c>
      <c r="E1882" t="s">
        <v>402</v>
      </c>
      <c r="F1882">
        <v>68.123000000000005</v>
      </c>
      <c r="G1882" t="s">
        <v>404</v>
      </c>
    </row>
    <row r="1883" spans="2:7" hidden="1" x14ac:dyDescent="0.25">
      <c r="B1883">
        <v>2005</v>
      </c>
      <c r="C1883" t="s">
        <v>393</v>
      </c>
      <c r="D1883" t="s">
        <v>401</v>
      </c>
      <c r="E1883" t="s">
        <v>402</v>
      </c>
      <c r="F1883">
        <v>68.372</v>
      </c>
      <c r="G1883" t="s">
        <v>404</v>
      </c>
    </row>
    <row r="1884" spans="2:7" hidden="1" x14ac:dyDescent="0.25">
      <c r="B1884">
        <v>2006</v>
      </c>
      <c r="C1884" t="s">
        <v>393</v>
      </c>
      <c r="D1884" t="s">
        <v>401</v>
      </c>
      <c r="E1884" t="s">
        <v>402</v>
      </c>
      <c r="F1884">
        <v>69.338999999999999</v>
      </c>
      <c r="G1884" t="s">
        <v>404</v>
      </c>
    </row>
    <row r="1885" spans="2:7" hidden="1" x14ac:dyDescent="0.25">
      <c r="B1885">
        <v>2007</v>
      </c>
      <c r="C1885" t="s">
        <v>393</v>
      </c>
      <c r="D1885" t="s">
        <v>401</v>
      </c>
      <c r="E1885" t="s">
        <v>402</v>
      </c>
      <c r="F1885">
        <v>69.033000000000001</v>
      </c>
      <c r="G1885" t="s">
        <v>404</v>
      </c>
    </row>
    <row r="1886" spans="2:7" hidden="1" x14ac:dyDescent="0.25">
      <c r="B1886">
        <v>2008</v>
      </c>
      <c r="C1886" t="s">
        <v>393</v>
      </c>
      <c r="D1886" t="s">
        <v>401</v>
      </c>
      <c r="E1886" t="s">
        <v>402</v>
      </c>
      <c r="F1886">
        <v>66.358999999999995</v>
      </c>
      <c r="G1886" t="s">
        <v>404</v>
      </c>
    </row>
    <row r="1887" spans="2:7" hidden="1" x14ac:dyDescent="0.25">
      <c r="B1887">
        <v>2009</v>
      </c>
      <c r="C1887" t="s">
        <v>393</v>
      </c>
      <c r="D1887" t="s">
        <v>401</v>
      </c>
      <c r="E1887" t="s">
        <v>402</v>
      </c>
      <c r="F1887">
        <v>62.189</v>
      </c>
      <c r="G1887" t="s">
        <v>404</v>
      </c>
    </row>
    <row r="1888" spans="2:7" hidden="1" x14ac:dyDescent="0.25">
      <c r="B1888">
        <v>2010</v>
      </c>
      <c r="C1888" t="s">
        <v>393</v>
      </c>
      <c r="D1888" t="s">
        <v>401</v>
      </c>
      <c r="E1888" t="s">
        <v>402</v>
      </c>
      <c r="F1888">
        <v>60.856999999999999</v>
      </c>
      <c r="G1888" t="s">
        <v>404</v>
      </c>
    </row>
    <row r="1889" spans="2:7" hidden="1" x14ac:dyDescent="0.25">
      <c r="B1889">
        <v>2011</v>
      </c>
      <c r="C1889" t="s">
        <v>393</v>
      </c>
      <c r="D1889" t="s">
        <v>401</v>
      </c>
      <c r="E1889" t="s">
        <v>402</v>
      </c>
      <c r="F1889">
        <v>63.828000000000003</v>
      </c>
      <c r="G1889" t="s">
        <v>404</v>
      </c>
    </row>
    <row r="1890" spans="2:7" hidden="1" x14ac:dyDescent="0.25">
      <c r="B1890">
        <v>2012</v>
      </c>
      <c r="C1890" t="s">
        <v>393</v>
      </c>
      <c r="D1890" t="s">
        <v>401</v>
      </c>
      <c r="E1890" t="s">
        <v>402</v>
      </c>
      <c r="F1890">
        <v>60.597000000000001</v>
      </c>
      <c r="G1890" t="s">
        <v>404</v>
      </c>
    </row>
    <row r="1891" spans="2:7" hidden="1" x14ac:dyDescent="0.25">
      <c r="B1891">
        <v>2013</v>
      </c>
      <c r="C1891" t="s">
        <v>393</v>
      </c>
      <c r="D1891" t="s">
        <v>401</v>
      </c>
      <c r="E1891" t="s">
        <v>402</v>
      </c>
      <c r="F1891">
        <v>53.99</v>
      </c>
      <c r="G1891" t="s">
        <v>404</v>
      </c>
    </row>
    <row r="1892" spans="2:7" hidden="1" x14ac:dyDescent="0.25">
      <c r="B1892">
        <v>1980</v>
      </c>
      <c r="C1892" t="s">
        <v>391</v>
      </c>
      <c r="D1892" t="s">
        <v>401</v>
      </c>
      <c r="E1892" t="s">
        <v>402</v>
      </c>
      <c r="F1892">
        <v>126.898</v>
      </c>
      <c r="G1892" t="s">
        <v>404</v>
      </c>
    </row>
    <row r="1893" spans="2:7" hidden="1" x14ac:dyDescent="0.25">
      <c r="B1893">
        <v>1981</v>
      </c>
      <c r="C1893" t="s">
        <v>391</v>
      </c>
      <c r="D1893" t="s">
        <v>401</v>
      </c>
      <c r="E1893" t="s">
        <v>402</v>
      </c>
      <c r="F1893">
        <v>140.875</v>
      </c>
      <c r="G1893" t="s">
        <v>404</v>
      </c>
    </row>
    <row r="1894" spans="2:7" hidden="1" x14ac:dyDescent="0.25">
      <c r="B1894">
        <v>1982</v>
      </c>
      <c r="C1894" t="s">
        <v>391</v>
      </c>
      <c r="D1894" t="s">
        <v>401</v>
      </c>
      <c r="E1894" t="s">
        <v>402</v>
      </c>
      <c r="F1894">
        <v>152.66999999999999</v>
      </c>
      <c r="G1894" t="s">
        <v>404</v>
      </c>
    </row>
    <row r="1895" spans="2:7" hidden="1" x14ac:dyDescent="0.25">
      <c r="B1895">
        <v>1983</v>
      </c>
      <c r="C1895" t="s">
        <v>391</v>
      </c>
      <c r="D1895" t="s">
        <v>401</v>
      </c>
      <c r="E1895" t="s">
        <v>402</v>
      </c>
      <c r="F1895">
        <v>160.49600000000001</v>
      </c>
      <c r="G1895" t="s">
        <v>404</v>
      </c>
    </row>
    <row r="1896" spans="2:7" hidden="1" x14ac:dyDescent="0.25">
      <c r="B1896">
        <v>1984</v>
      </c>
      <c r="C1896" t="s">
        <v>391</v>
      </c>
      <c r="D1896" t="s">
        <v>401</v>
      </c>
      <c r="E1896" t="s">
        <v>402</v>
      </c>
      <c r="F1896">
        <v>179.566</v>
      </c>
      <c r="G1896" t="s">
        <v>404</v>
      </c>
    </row>
    <row r="1897" spans="2:7" hidden="1" x14ac:dyDescent="0.25">
      <c r="B1897">
        <v>1985</v>
      </c>
      <c r="C1897" t="s">
        <v>391</v>
      </c>
      <c r="D1897" t="s">
        <v>401</v>
      </c>
      <c r="E1897" t="s">
        <v>402</v>
      </c>
      <c r="F1897">
        <v>191.251</v>
      </c>
      <c r="G1897" t="s">
        <v>404</v>
      </c>
    </row>
    <row r="1898" spans="2:7" hidden="1" x14ac:dyDescent="0.25">
      <c r="B1898">
        <v>1986</v>
      </c>
      <c r="C1898" t="s">
        <v>391</v>
      </c>
      <c r="D1898" t="s">
        <v>401</v>
      </c>
      <c r="E1898" t="s">
        <v>402</v>
      </c>
      <c r="F1898">
        <v>194.77799999999999</v>
      </c>
      <c r="G1898" t="s">
        <v>404</v>
      </c>
    </row>
    <row r="1899" spans="2:7" hidden="1" x14ac:dyDescent="0.25">
      <c r="B1899">
        <v>1987</v>
      </c>
      <c r="C1899" t="s">
        <v>391</v>
      </c>
      <c r="D1899" t="s">
        <v>401</v>
      </c>
      <c r="E1899" t="s">
        <v>402</v>
      </c>
      <c r="F1899">
        <v>194.66800000000001</v>
      </c>
      <c r="G1899" t="s">
        <v>404</v>
      </c>
    </row>
    <row r="1900" spans="2:7" hidden="1" x14ac:dyDescent="0.25">
      <c r="B1900">
        <v>1988</v>
      </c>
      <c r="C1900" t="s">
        <v>391</v>
      </c>
      <c r="D1900" t="s">
        <v>401</v>
      </c>
      <c r="E1900" t="s">
        <v>402</v>
      </c>
      <c r="F1900">
        <v>199.959</v>
      </c>
      <c r="G1900" t="s">
        <v>404</v>
      </c>
    </row>
    <row r="1901" spans="2:7" hidden="1" x14ac:dyDescent="0.25">
      <c r="B1901">
        <v>1989</v>
      </c>
      <c r="C1901" t="s">
        <v>391</v>
      </c>
      <c r="D1901" t="s">
        <v>401</v>
      </c>
      <c r="E1901" t="s">
        <v>402</v>
      </c>
      <c r="F1901">
        <v>194.33699999999999</v>
      </c>
      <c r="G1901" t="s">
        <v>404</v>
      </c>
    </row>
    <row r="1902" spans="2:7" hidden="1" x14ac:dyDescent="0.25">
      <c r="B1902">
        <v>1990</v>
      </c>
      <c r="C1902" t="s">
        <v>391</v>
      </c>
      <c r="D1902" t="s">
        <v>401</v>
      </c>
      <c r="E1902" t="s">
        <v>402</v>
      </c>
      <c r="F1902">
        <v>192.684</v>
      </c>
      <c r="G1902" t="s">
        <v>404</v>
      </c>
    </row>
    <row r="1903" spans="2:7" hidden="1" x14ac:dyDescent="0.25">
      <c r="B1903">
        <v>1991</v>
      </c>
      <c r="C1903" t="s">
        <v>391</v>
      </c>
      <c r="D1903" t="s">
        <v>401</v>
      </c>
      <c r="E1903" t="s">
        <v>402</v>
      </c>
      <c r="F1903">
        <v>196.43199999999999</v>
      </c>
      <c r="G1903" t="s">
        <v>404</v>
      </c>
    </row>
    <row r="1904" spans="2:7" hidden="1" x14ac:dyDescent="0.25">
      <c r="B1904">
        <v>1992</v>
      </c>
      <c r="C1904" t="s">
        <v>391</v>
      </c>
      <c r="D1904" t="s">
        <v>401</v>
      </c>
      <c r="E1904" t="s">
        <v>402</v>
      </c>
      <c r="F1904">
        <v>192.24299999999999</v>
      </c>
      <c r="G1904" t="s">
        <v>404</v>
      </c>
    </row>
    <row r="1905" spans="2:7" hidden="1" x14ac:dyDescent="0.25">
      <c r="B1905">
        <v>1993</v>
      </c>
      <c r="C1905" t="s">
        <v>391</v>
      </c>
      <c r="D1905" t="s">
        <v>401</v>
      </c>
      <c r="E1905" t="s">
        <v>402</v>
      </c>
      <c r="F1905">
        <v>207.47</v>
      </c>
      <c r="G1905" t="s">
        <v>404</v>
      </c>
    </row>
    <row r="1906" spans="2:7" hidden="1" x14ac:dyDescent="0.25">
      <c r="B1906">
        <v>1994</v>
      </c>
      <c r="C1906" t="s">
        <v>391</v>
      </c>
      <c r="D1906" t="s">
        <v>401</v>
      </c>
      <c r="E1906" t="s">
        <v>402</v>
      </c>
      <c r="F1906">
        <v>215.83799999999999</v>
      </c>
      <c r="G1906" t="s">
        <v>404</v>
      </c>
    </row>
    <row r="1907" spans="2:7" hidden="1" x14ac:dyDescent="0.25">
      <c r="B1907">
        <v>1995</v>
      </c>
      <c r="C1907" t="s">
        <v>391</v>
      </c>
      <c r="D1907" t="s">
        <v>401</v>
      </c>
      <c r="E1907" t="s">
        <v>402</v>
      </c>
      <c r="F1907">
        <v>227.30799999999999</v>
      </c>
      <c r="G1907" t="s">
        <v>404</v>
      </c>
    </row>
    <row r="1908" spans="2:7" hidden="1" x14ac:dyDescent="0.25">
      <c r="B1908">
        <v>1996</v>
      </c>
      <c r="C1908" t="s">
        <v>391</v>
      </c>
      <c r="D1908" t="s">
        <v>401</v>
      </c>
      <c r="E1908" t="s">
        <v>402</v>
      </c>
      <c r="F1908">
        <v>227.47499999999999</v>
      </c>
      <c r="G1908" t="s">
        <v>404</v>
      </c>
    </row>
    <row r="1909" spans="2:7" hidden="1" x14ac:dyDescent="0.25">
      <c r="B1909">
        <v>1997</v>
      </c>
      <c r="C1909" t="s">
        <v>391</v>
      </c>
      <c r="D1909" t="s">
        <v>401</v>
      </c>
      <c r="E1909" t="s">
        <v>402</v>
      </c>
      <c r="F1909">
        <v>242.589</v>
      </c>
      <c r="G1909" t="s">
        <v>404</v>
      </c>
    </row>
    <row r="1910" spans="2:7" hidden="1" x14ac:dyDescent="0.25">
      <c r="B1910">
        <v>1998</v>
      </c>
      <c r="C1910" t="s">
        <v>391</v>
      </c>
      <c r="D1910" t="s">
        <v>401</v>
      </c>
      <c r="E1910" t="s">
        <v>402</v>
      </c>
      <c r="F1910">
        <v>245.79</v>
      </c>
      <c r="G1910" t="s">
        <v>404</v>
      </c>
    </row>
    <row r="1911" spans="2:7" hidden="1" x14ac:dyDescent="0.25">
      <c r="B1911">
        <v>1999</v>
      </c>
      <c r="C1911" t="s">
        <v>391</v>
      </c>
      <c r="D1911" t="s">
        <v>401</v>
      </c>
      <c r="E1911" t="s">
        <v>402</v>
      </c>
      <c r="F1911">
        <v>246.38200000000001</v>
      </c>
      <c r="G1911" t="s">
        <v>404</v>
      </c>
    </row>
    <row r="1912" spans="2:7" hidden="1" x14ac:dyDescent="0.25">
      <c r="B1912">
        <v>2000</v>
      </c>
      <c r="C1912" t="s">
        <v>391</v>
      </c>
      <c r="D1912" t="s">
        <v>401</v>
      </c>
      <c r="E1912" t="s">
        <v>402</v>
      </c>
      <c r="F1912">
        <v>247.13800000000001</v>
      </c>
      <c r="G1912" t="s">
        <v>404</v>
      </c>
    </row>
    <row r="1913" spans="2:7" hidden="1" x14ac:dyDescent="0.25">
      <c r="B1913">
        <v>2001</v>
      </c>
      <c r="C1913" t="s">
        <v>391</v>
      </c>
      <c r="D1913" t="s">
        <v>401</v>
      </c>
      <c r="E1913" t="s">
        <v>402</v>
      </c>
      <c r="F1913">
        <v>246.43199999999999</v>
      </c>
      <c r="G1913" t="s">
        <v>404</v>
      </c>
    </row>
    <row r="1914" spans="2:7" hidden="1" x14ac:dyDescent="0.25">
      <c r="B1914">
        <v>2002</v>
      </c>
      <c r="C1914" t="s">
        <v>391</v>
      </c>
      <c r="D1914" t="s">
        <v>401</v>
      </c>
      <c r="E1914" t="s">
        <v>402</v>
      </c>
      <c r="F1914">
        <v>242.74299999999999</v>
      </c>
      <c r="G1914" t="s">
        <v>404</v>
      </c>
    </row>
    <row r="1915" spans="2:7" hidden="1" x14ac:dyDescent="0.25">
      <c r="B1915">
        <v>2003</v>
      </c>
      <c r="C1915" t="s">
        <v>391</v>
      </c>
      <c r="D1915" t="s">
        <v>401</v>
      </c>
      <c r="E1915" t="s">
        <v>402</v>
      </c>
      <c r="F1915">
        <v>263.178</v>
      </c>
      <c r="G1915" t="s">
        <v>404</v>
      </c>
    </row>
    <row r="1916" spans="2:7" hidden="1" x14ac:dyDescent="0.25">
      <c r="B1916">
        <v>2004</v>
      </c>
      <c r="C1916" t="s">
        <v>391</v>
      </c>
      <c r="D1916" t="s">
        <v>401</v>
      </c>
      <c r="E1916" t="s">
        <v>402</v>
      </c>
      <c r="F1916">
        <v>268.27100000000002</v>
      </c>
      <c r="G1916" t="s">
        <v>404</v>
      </c>
    </row>
    <row r="1917" spans="2:7" hidden="1" x14ac:dyDescent="0.25">
      <c r="B1917">
        <v>2005</v>
      </c>
      <c r="C1917" t="s">
        <v>391</v>
      </c>
      <c r="D1917" t="s">
        <v>401</v>
      </c>
      <c r="E1917" t="s">
        <v>402</v>
      </c>
      <c r="F1917">
        <v>270.053</v>
      </c>
      <c r="G1917" t="s">
        <v>404</v>
      </c>
    </row>
    <row r="1918" spans="2:7" hidden="1" x14ac:dyDescent="0.25">
      <c r="B1918">
        <v>2006</v>
      </c>
      <c r="C1918" t="s">
        <v>391</v>
      </c>
      <c r="D1918" t="s">
        <v>401</v>
      </c>
      <c r="E1918" t="s">
        <v>402</v>
      </c>
      <c r="F1918">
        <v>269.88099999999997</v>
      </c>
      <c r="G1918" t="s">
        <v>404</v>
      </c>
    </row>
    <row r="1919" spans="2:7" hidden="1" x14ac:dyDescent="0.25">
      <c r="B1919">
        <v>2007</v>
      </c>
      <c r="C1919" t="s">
        <v>391</v>
      </c>
      <c r="D1919" t="s">
        <v>401</v>
      </c>
      <c r="E1919" t="s">
        <v>402</v>
      </c>
      <c r="F1919">
        <v>273.005</v>
      </c>
      <c r="G1919" t="s">
        <v>404</v>
      </c>
    </row>
    <row r="1920" spans="2:7" hidden="1" x14ac:dyDescent="0.25">
      <c r="B1920">
        <v>2008</v>
      </c>
      <c r="C1920" t="s">
        <v>391</v>
      </c>
      <c r="D1920" t="s">
        <v>401</v>
      </c>
      <c r="E1920" t="s">
        <v>402</v>
      </c>
      <c r="F1920">
        <v>278.017</v>
      </c>
      <c r="G1920" t="s">
        <v>404</v>
      </c>
    </row>
    <row r="1921" spans="1:7" hidden="1" x14ac:dyDescent="0.25">
      <c r="B1921">
        <v>2009</v>
      </c>
      <c r="C1921" t="s">
        <v>391</v>
      </c>
      <c r="D1921" t="s">
        <v>401</v>
      </c>
      <c r="E1921" t="s">
        <v>402</v>
      </c>
      <c r="F1921">
        <v>276.17099999999999</v>
      </c>
      <c r="G1921" t="s">
        <v>404</v>
      </c>
    </row>
    <row r="1922" spans="1:7" hidden="1" x14ac:dyDescent="0.25">
      <c r="B1922">
        <v>2010</v>
      </c>
      <c r="C1922" t="s">
        <v>391</v>
      </c>
      <c r="D1922" t="s">
        <v>401</v>
      </c>
      <c r="E1922" t="s">
        <v>402</v>
      </c>
      <c r="F1922">
        <v>283.52100000000002</v>
      </c>
      <c r="G1922" t="s">
        <v>404</v>
      </c>
    </row>
    <row r="1923" spans="1:7" hidden="1" x14ac:dyDescent="0.25">
      <c r="B1923">
        <v>2011</v>
      </c>
      <c r="C1923" t="s">
        <v>391</v>
      </c>
      <c r="D1923" t="s">
        <v>401</v>
      </c>
      <c r="E1923" t="s">
        <v>402</v>
      </c>
      <c r="F1923">
        <v>278.61599999999999</v>
      </c>
      <c r="G1923" t="s">
        <v>404</v>
      </c>
    </row>
    <row r="1924" spans="1:7" hidden="1" x14ac:dyDescent="0.25">
      <c r="B1924">
        <v>2012</v>
      </c>
      <c r="C1924" t="s">
        <v>391</v>
      </c>
      <c r="D1924" t="s">
        <v>401</v>
      </c>
      <c r="E1924" t="s">
        <v>402</v>
      </c>
      <c r="F1924">
        <v>285.03100000000001</v>
      </c>
      <c r="G1924" t="s">
        <v>404</v>
      </c>
    </row>
    <row r="1925" spans="1:7" x14ac:dyDescent="0.25">
      <c r="A1925">
        <v>1</v>
      </c>
      <c r="B1925">
        <v>1990</v>
      </c>
      <c r="C1925" t="s">
        <v>423</v>
      </c>
      <c r="D1925" t="s">
        <v>405</v>
      </c>
      <c r="E1925" t="s">
        <v>406</v>
      </c>
      <c r="F1925">
        <v>70.923000000000002</v>
      </c>
      <c r="G1925" t="s">
        <v>407</v>
      </c>
    </row>
    <row r="1926" spans="1:7" x14ac:dyDescent="0.25">
      <c r="A1926">
        <v>1</v>
      </c>
      <c r="B1926">
        <v>1990</v>
      </c>
      <c r="C1926" t="s">
        <v>393</v>
      </c>
      <c r="D1926" t="s">
        <v>405</v>
      </c>
      <c r="E1926" t="s">
        <v>406</v>
      </c>
      <c r="F1926">
        <v>62.559000000000005</v>
      </c>
      <c r="G1926" t="s">
        <v>407</v>
      </c>
    </row>
    <row r="1927" spans="1:7" x14ac:dyDescent="0.25">
      <c r="A1927">
        <v>1</v>
      </c>
      <c r="B1927">
        <v>1990</v>
      </c>
      <c r="C1927" t="s">
        <v>127</v>
      </c>
      <c r="D1927" t="s">
        <v>405</v>
      </c>
      <c r="E1927" t="s">
        <v>406</v>
      </c>
      <c r="F1927">
        <v>420.75100000000003</v>
      </c>
      <c r="G1927" t="s">
        <v>407</v>
      </c>
    </row>
    <row r="1928" spans="1:7" x14ac:dyDescent="0.25">
      <c r="A1928">
        <v>1</v>
      </c>
      <c r="B1928">
        <v>1990</v>
      </c>
      <c r="C1928" t="s">
        <v>53</v>
      </c>
      <c r="D1928" t="s">
        <v>405</v>
      </c>
      <c r="E1928" t="s">
        <v>406</v>
      </c>
      <c r="F1928">
        <v>550.01499999999999</v>
      </c>
      <c r="G1928" t="s">
        <v>407</v>
      </c>
    </row>
    <row r="1929" spans="1:7" x14ac:dyDescent="0.25">
      <c r="A1929">
        <v>1</v>
      </c>
      <c r="B1929">
        <v>1990</v>
      </c>
      <c r="C1929" t="s">
        <v>114</v>
      </c>
      <c r="D1929" t="s">
        <v>405</v>
      </c>
      <c r="E1929" t="s">
        <v>406</v>
      </c>
      <c r="F1929">
        <v>216.6</v>
      </c>
      <c r="G1929" t="s">
        <v>407</v>
      </c>
    </row>
    <row r="1930" spans="1:7" x14ac:dyDescent="0.25">
      <c r="A1930">
        <v>1</v>
      </c>
      <c r="B1930">
        <v>1990</v>
      </c>
      <c r="C1930" t="s">
        <v>416</v>
      </c>
      <c r="D1930" t="s">
        <v>405</v>
      </c>
      <c r="E1930" t="s">
        <v>406</v>
      </c>
      <c r="F1930">
        <v>71.968000000000004</v>
      </c>
      <c r="G1930" t="s">
        <v>407</v>
      </c>
    </row>
    <row r="1931" spans="1:7" x14ac:dyDescent="0.25">
      <c r="A1931">
        <v>1</v>
      </c>
      <c r="B1931">
        <v>1990</v>
      </c>
      <c r="C1931" t="s">
        <v>128</v>
      </c>
      <c r="D1931" t="s">
        <v>405</v>
      </c>
      <c r="E1931" t="s">
        <v>406</v>
      </c>
      <c r="F1931">
        <v>136.31100000000001</v>
      </c>
      <c r="G1931" t="s">
        <v>407</v>
      </c>
    </row>
    <row r="1932" spans="1:7" x14ac:dyDescent="0.25">
      <c r="A1932">
        <v>1</v>
      </c>
      <c r="B1932">
        <v>1990</v>
      </c>
      <c r="C1932" t="s">
        <v>426</v>
      </c>
      <c r="D1932" t="s">
        <v>405</v>
      </c>
      <c r="E1932" t="s">
        <v>406</v>
      </c>
      <c r="F1932">
        <v>28.501000000000001</v>
      </c>
      <c r="G1932" t="s">
        <v>407</v>
      </c>
    </row>
    <row r="1933" spans="1:7" x14ac:dyDescent="0.25">
      <c r="A1933">
        <v>1</v>
      </c>
      <c r="B1933">
        <v>1990</v>
      </c>
      <c r="C1933" t="s">
        <v>116</v>
      </c>
      <c r="D1933" t="s">
        <v>405</v>
      </c>
      <c r="E1933" t="s">
        <v>406</v>
      </c>
      <c r="F1933">
        <v>64.308999999999997</v>
      </c>
      <c r="G1933" t="s">
        <v>407</v>
      </c>
    </row>
    <row r="1934" spans="1:7" x14ac:dyDescent="0.25">
      <c r="A1934">
        <v>1</v>
      </c>
      <c r="B1934">
        <v>1990</v>
      </c>
      <c r="C1934" t="s">
        <v>419</v>
      </c>
      <c r="D1934" t="s">
        <v>405</v>
      </c>
      <c r="E1934" t="s">
        <v>406</v>
      </c>
      <c r="F1934">
        <v>151.92000000000002</v>
      </c>
      <c r="G1934" t="s">
        <v>407</v>
      </c>
    </row>
    <row r="1935" spans="1:7" x14ac:dyDescent="0.25">
      <c r="A1935">
        <v>1</v>
      </c>
      <c r="B1935">
        <v>1990</v>
      </c>
      <c r="C1935" t="s">
        <v>418</v>
      </c>
      <c r="D1935" t="s">
        <v>405</v>
      </c>
      <c r="E1935" t="s">
        <v>406</v>
      </c>
      <c r="F1935">
        <v>146.51400000000001</v>
      </c>
      <c r="G1935" t="s">
        <v>407</v>
      </c>
    </row>
    <row r="1936" spans="1:7" x14ac:dyDescent="0.25">
      <c r="A1936">
        <v>1</v>
      </c>
      <c r="B1936">
        <v>1990</v>
      </c>
      <c r="C1936" t="s">
        <v>97</v>
      </c>
      <c r="D1936" t="s">
        <v>405</v>
      </c>
      <c r="E1936" t="s">
        <v>406</v>
      </c>
      <c r="F1936">
        <v>319.73700000000002</v>
      </c>
      <c r="G1936" t="s">
        <v>407</v>
      </c>
    </row>
    <row r="1937" spans="1:7" x14ac:dyDescent="0.25">
      <c r="A1937">
        <v>1</v>
      </c>
      <c r="B1937">
        <v>1990</v>
      </c>
      <c r="C1937" t="s">
        <v>90</v>
      </c>
      <c r="D1937" t="s">
        <v>405</v>
      </c>
      <c r="E1937" t="s">
        <v>406</v>
      </c>
      <c r="F1937">
        <v>121.848</v>
      </c>
      <c r="G1937" t="s">
        <v>407</v>
      </c>
    </row>
    <row r="1938" spans="1:7" x14ac:dyDescent="0.25">
      <c r="A1938">
        <v>1</v>
      </c>
      <c r="B1938">
        <v>1990</v>
      </c>
      <c r="C1938" t="s">
        <v>392</v>
      </c>
      <c r="D1938" t="s">
        <v>405</v>
      </c>
      <c r="E1938" t="s">
        <v>406</v>
      </c>
      <c r="F1938">
        <v>57.542999999999999</v>
      </c>
      <c r="G1938" t="s">
        <v>407</v>
      </c>
    </row>
    <row r="1939" spans="1:7" x14ac:dyDescent="0.25">
      <c r="A1939">
        <v>1</v>
      </c>
      <c r="B1939">
        <v>1990</v>
      </c>
      <c r="C1939" t="s">
        <v>93</v>
      </c>
      <c r="D1939" t="s">
        <v>405</v>
      </c>
      <c r="E1939" t="s">
        <v>406</v>
      </c>
      <c r="F1939">
        <v>87.379000000000005</v>
      </c>
      <c r="G1939" t="s">
        <v>407</v>
      </c>
    </row>
    <row r="1940" spans="1:7" x14ac:dyDescent="0.25">
      <c r="A1940">
        <v>1</v>
      </c>
      <c r="B1940">
        <v>1990</v>
      </c>
      <c r="C1940" t="s">
        <v>41</v>
      </c>
      <c r="D1940" t="s">
        <v>405</v>
      </c>
      <c r="E1940" t="s">
        <v>406</v>
      </c>
      <c r="F1940">
        <v>1082.152</v>
      </c>
      <c r="G1940" t="s">
        <v>407</v>
      </c>
    </row>
    <row r="1941" spans="1:7" x14ac:dyDescent="0.25">
      <c r="A1941">
        <v>1</v>
      </c>
      <c r="B1941">
        <v>1990</v>
      </c>
      <c r="C1941" t="s">
        <v>394</v>
      </c>
      <c r="D1941" t="s">
        <v>405</v>
      </c>
      <c r="E1941" t="s">
        <v>406</v>
      </c>
      <c r="F1941">
        <v>298.83499999999998</v>
      </c>
      <c r="G1941" t="s">
        <v>407</v>
      </c>
    </row>
    <row r="1942" spans="1:7" x14ac:dyDescent="0.25">
      <c r="A1942">
        <v>1</v>
      </c>
      <c r="B1942">
        <v>1990</v>
      </c>
      <c r="C1942" t="s">
        <v>118</v>
      </c>
      <c r="D1942" t="s">
        <v>405</v>
      </c>
      <c r="E1942" t="s">
        <v>406</v>
      </c>
      <c r="F1942">
        <v>56.325000000000003</v>
      </c>
      <c r="G1942" t="s">
        <v>407</v>
      </c>
    </row>
    <row r="1943" spans="1:7" x14ac:dyDescent="0.25">
      <c r="A1943">
        <v>1</v>
      </c>
      <c r="B1943">
        <v>1990</v>
      </c>
      <c r="C1943" t="s">
        <v>81</v>
      </c>
      <c r="D1943" t="s">
        <v>405</v>
      </c>
      <c r="E1943" t="s">
        <v>406</v>
      </c>
      <c r="F1943">
        <v>482.15199999999999</v>
      </c>
      <c r="G1943" t="s">
        <v>407</v>
      </c>
    </row>
    <row r="1944" spans="1:7" x14ac:dyDescent="0.25">
      <c r="A1944">
        <v>1</v>
      </c>
      <c r="B1944">
        <v>1990</v>
      </c>
      <c r="C1944" t="s">
        <v>0</v>
      </c>
      <c r="D1944" t="s">
        <v>405</v>
      </c>
      <c r="E1944" t="s">
        <v>406</v>
      </c>
      <c r="F1944">
        <v>3218.6210000000001</v>
      </c>
      <c r="G1944" t="s">
        <v>407</v>
      </c>
    </row>
    <row r="1945" spans="1:7" x14ac:dyDescent="0.25">
      <c r="A1945">
        <v>1</v>
      </c>
      <c r="B1945">
        <v>1990</v>
      </c>
      <c r="C1945" t="s">
        <v>103</v>
      </c>
      <c r="D1945" t="s">
        <v>405</v>
      </c>
      <c r="E1945" t="s">
        <v>406</v>
      </c>
      <c r="F1945">
        <v>51.005000000000003</v>
      </c>
      <c r="G1945" t="s">
        <v>407</v>
      </c>
    </row>
    <row r="1946" spans="1:7" x14ac:dyDescent="0.25">
      <c r="A1946">
        <v>1</v>
      </c>
      <c r="B1946">
        <v>1990</v>
      </c>
      <c r="C1946" t="s">
        <v>86</v>
      </c>
      <c r="D1946" t="s">
        <v>405</v>
      </c>
      <c r="E1946" t="s">
        <v>406</v>
      </c>
      <c r="F1946">
        <v>222.821</v>
      </c>
      <c r="G1946" t="s">
        <v>407</v>
      </c>
    </row>
    <row r="1947" spans="1:7" x14ac:dyDescent="0.25">
      <c r="A1947">
        <v>1</v>
      </c>
      <c r="B1947">
        <v>1990</v>
      </c>
      <c r="C1947" t="s">
        <v>428</v>
      </c>
      <c r="D1947" t="s">
        <v>405</v>
      </c>
      <c r="E1947" t="s">
        <v>406</v>
      </c>
      <c r="F1947">
        <v>18.372</v>
      </c>
      <c r="G1947" t="s">
        <v>407</v>
      </c>
    </row>
    <row r="1948" spans="1:7" x14ac:dyDescent="0.25">
      <c r="A1948">
        <v>1</v>
      </c>
      <c r="B1948">
        <v>1990</v>
      </c>
      <c r="C1948" t="s">
        <v>96</v>
      </c>
      <c r="D1948" t="s">
        <v>405</v>
      </c>
      <c r="E1948" t="s">
        <v>406</v>
      </c>
      <c r="F1948">
        <v>36.356999999999999</v>
      </c>
      <c r="G1948" t="s">
        <v>407</v>
      </c>
    </row>
    <row r="1949" spans="1:7" x14ac:dyDescent="0.25">
      <c r="A1949">
        <v>1</v>
      </c>
      <c r="B1949">
        <v>1990</v>
      </c>
      <c r="C1949" t="s">
        <v>88</v>
      </c>
      <c r="D1949" t="s">
        <v>405</v>
      </c>
      <c r="E1949" t="s">
        <v>406</v>
      </c>
      <c r="F1949">
        <v>115.837</v>
      </c>
      <c r="G1949" t="s">
        <v>407</v>
      </c>
    </row>
    <row r="1950" spans="1:7" x14ac:dyDescent="0.25">
      <c r="A1950">
        <v>1</v>
      </c>
      <c r="B1950">
        <v>1990</v>
      </c>
      <c r="C1950" t="s">
        <v>87</v>
      </c>
      <c r="D1950" t="s">
        <v>405</v>
      </c>
      <c r="E1950" t="s">
        <v>406</v>
      </c>
      <c r="F1950">
        <v>59.320999999999998</v>
      </c>
      <c r="G1950" t="s">
        <v>407</v>
      </c>
    </row>
    <row r="1951" spans="1:7" x14ac:dyDescent="0.25">
      <c r="A1951">
        <v>1</v>
      </c>
      <c r="B1951">
        <v>1990</v>
      </c>
      <c r="C1951" t="s">
        <v>83</v>
      </c>
      <c r="D1951" t="s">
        <v>405</v>
      </c>
      <c r="E1951" t="s">
        <v>406</v>
      </c>
      <c r="F1951">
        <v>621.26800000000003</v>
      </c>
      <c r="G1951" t="s">
        <v>407</v>
      </c>
    </row>
    <row r="1952" spans="1:7" x14ac:dyDescent="0.25">
      <c r="A1952">
        <v>1</v>
      </c>
      <c r="B1952">
        <v>1990</v>
      </c>
      <c r="C1952" t="s">
        <v>79</v>
      </c>
      <c r="D1952" t="s">
        <v>405</v>
      </c>
      <c r="E1952" t="s">
        <v>406</v>
      </c>
      <c r="F1952">
        <v>292.73200000000003</v>
      </c>
      <c r="G1952" t="s">
        <v>407</v>
      </c>
    </row>
    <row r="1953" spans="1:7" x14ac:dyDescent="0.25">
      <c r="A1953">
        <v>1</v>
      </c>
      <c r="B1953">
        <v>1990</v>
      </c>
      <c r="C1953" t="s">
        <v>98</v>
      </c>
      <c r="D1953" t="s">
        <v>405</v>
      </c>
      <c r="E1953" t="s">
        <v>406</v>
      </c>
      <c r="F1953">
        <v>32.667000000000002</v>
      </c>
      <c r="G1953" t="s">
        <v>407</v>
      </c>
    </row>
    <row r="1954" spans="1:7" x14ac:dyDescent="0.25">
      <c r="A1954">
        <v>1</v>
      </c>
      <c r="B1954">
        <v>1990</v>
      </c>
      <c r="C1954" t="s">
        <v>129</v>
      </c>
      <c r="D1954" t="s">
        <v>405</v>
      </c>
      <c r="E1954" t="s">
        <v>406</v>
      </c>
      <c r="F1954">
        <v>869.52100000000007</v>
      </c>
      <c r="G1954" t="s">
        <v>407</v>
      </c>
    </row>
    <row r="1955" spans="1:7" x14ac:dyDescent="0.25">
      <c r="A1955">
        <v>1</v>
      </c>
      <c r="B1955">
        <v>1990</v>
      </c>
      <c r="C1955" t="s">
        <v>101</v>
      </c>
      <c r="D1955" t="s">
        <v>405</v>
      </c>
      <c r="E1955" t="s">
        <v>406</v>
      </c>
      <c r="F1955">
        <v>23.016000000000002</v>
      </c>
      <c r="G1955" t="s">
        <v>407</v>
      </c>
    </row>
    <row r="1956" spans="1:7" x14ac:dyDescent="0.25">
      <c r="A1956">
        <v>1</v>
      </c>
      <c r="B1956">
        <v>1990</v>
      </c>
      <c r="C1956" t="s">
        <v>427</v>
      </c>
      <c r="D1956" t="s">
        <v>405</v>
      </c>
      <c r="E1956" t="s">
        <v>406</v>
      </c>
      <c r="F1956">
        <v>105.371</v>
      </c>
      <c r="G1956" t="s">
        <v>407</v>
      </c>
    </row>
    <row r="1957" spans="1:7" x14ac:dyDescent="0.25">
      <c r="A1957">
        <v>1</v>
      </c>
      <c r="B1957">
        <v>1990</v>
      </c>
      <c r="C1957" t="s">
        <v>424</v>
      </c>
      <c r="D1957" t="s">
        <v>405</v>
      </c>
      <c r="E1957" t="s">
        <v>406</v>
      </c>
      <c r="F1957">
        <v>90.204999999999998</v>
      </c>
      <c r="G1957" t="s">
        <v>407</v>
      </c>
    </row>
    <row r="1958" spans="1:7" x14ac:dyDescent="0.25">
      <c r="A1958">
        <v>1</v>
      </c>
      <c r="B1958">
        <v>1990</v>
      </c>
      <c r="C1958" t="s">
        <v>105</v>
      </c>
      <c r="D1958" t="s">
        <v>405</v>
      </c>
      <c r="E1958" t="s">
        <v>406</v>
      </c>
      <c r="F1958">
        <v>44.176000000000002</v>
      </c>
      <c r="G1958" t="s">
        <v>407</v>
      </c>
    </row>
    <row r="1959" spans="1:7" x14ac:dyDescent="0.25">
      <c r="A1959">
        <v>1</v>
      </c>
      <c r="B1959">
        <v>1990</v>
      </c>
      <c r="C1959" t="s">
        <v>107</v>
      </c>
      <c r="D1959" t="s">
        <v>405</v>
      </c>
      <c r="E1959" t="s">
        <v>406</v>
      </c>
      <c r="F1959">
        <v>155.01900000000001</v>
      </c>
      <c r="G1959" t="s">
        <v>407</v>
      </c>
    </row>
    <row r="1960" spans="1:7" x14ac:dyDescent="0.25">
      <c r="A1960">
        <v>1</v>
      </c>
      <c r="B1960">
        <v>1990</v>
      </c>
      <c r="C1960" t="s">
        <v>425</v>
      </c>
      <c r="D1960" t="s">
        <v>405</v>
      </c>
      <c r="E1960" t="s">
        <v>406</v>
      </c>
      <c r="F1960">
        <v>32.265000000000001</v>
      </c>
      <c r="G1960" t="s">
        <v>407</v>
      </c>
    </row>
    <row r="1961" spans="1:7" x14ac:dyDescent="0.25">
      <c r="A1961">
        <v>1</v>
      </c>
      <c r="B1961">
        <v>1990</v>
      </c>
      <c r="C1961" t="s">
        <v>94</v>
      </c>
      <c r="D1961" t="s">
        <v>405</v>
      </c>
      <c r="E1961" t="s">
        <v>406</v>
      </c>
      <c r="F1961">
        <v>17.242000000000001</v>
      </c>
      <c r="G1961" t="s">
        <v>407</v>
      </c>
    </row>
    <row r="1962" spans="1:7" x14ac:dyDescent="0.25">
      <c r="A1962">
        <v>1</v>
      </c>
      <c r="B1962">
        <v>1990</v>
      </c>
      <c r="C1962" t="s">
        <v>100</v>
      </c>
      <c r="D1962" t="s">
        <v>405</v>
      </c>
      <c r="E1962" t="s">
        <v>406</v>
      </c>
      <c r="F1962">
        <v>42.256</v>
      </c>
      <c r="G1962" t="s">
        <v>407</v>
      </c>
    </row>
    <row r="1963" spans="1:7" x14ac:dyDescent="0.25">
      <c r="A1963">
        <v>1</v>
      </c>
      <c r="B1963">
        <v>1990</v>
      </c>
      <c r="C1963" t="s">
        <v>89</v>
      </c>
      <c r="D1963" t="s">
        <v>405</v>
      </c>
      <c r="E1963" t="s">
        <v>406</v>
      </c>
      <c r="F1963">
        <v>13.463000000000001</v>
      </c>
      <c r="G1963" t="s">
        <v>407</v>
      </c>
    </row>
    <row r="1964" spans="1:7" x14ac:dyDescent="0.25">
      <c r="A1964">
        <v>1</v>
      </c>
      <c r="B1964">
        <v>1990</v>
      </c>
      <c r="C1964" t="s">
        <v>391</v>
      </c>
      <c r="D1964" t="s">
        <v>405</v>
      </c>
      <c r="E1964" t="s">
        <v>406</v>
      </c>
      <c r="F1964">
        <v>167.226</v>
      </c>
      <c r="G1964" t="s">
        <v>407</v>
      </c>
    </row>
    <row r="1965" spans="1:7" x14ac:dyDescent="0.25">
      <c r="A1965">
        <v>1</v>
      </c>
      <c r="B1965">
        <v>1990</v>
      </c>
      <c r="C1965" t="s">
        <v>82</v>
      </c>
      <c r="D1965" t="s">
        <v>405</v>
      </c>
      <c r="E1965" t="s">
        <v>406</v>
      </c>
      <c r="F1965">
        <v>59.102000000000004</v>
      </c>
      <c r="G1965" t="s">
        <v>407</v>
      </c>
    </row>
    <row r="1966" spans="1:7" x14ac:dyDescent="0.25">
      <c r="A1966">
        <v>1</v>
      </c>
      <c r="B1966">
        <v>1990</v>
      </c>
      <c r="C1966" t="s">
        <v>85</v>
      </c>
      <c r="D1966" t="s">
        <v>405</v>
      </c>
      <c r="E1966" t="s">
        <v>406</v>
      </c>
      <c r="F1966">
        <v>18.477</v>
      </c>
      <c r="G1966" t="s">
        <v>407</v>
      </c>
    </row>
    <row r="1967" spans="1:7" x14ac:dyDescent="0.25">
      <c r="A1967">
        <v>1</v>
      </c>
      <c r="B1967">
        <v>1990</v>
      </c>
      <c r="C1967" t="s">
        <v>120</v>
      </c>
      <c r="D1967" t="s">
        <v>405</v>
      </c>
      <c r="E1967" t="s">
        <v>406</v>
      </c>
      <c r="F1967">
        <v>69.207999999999998</v>
      </c>
      <c r="G1967" t="s">
        <v>407</v>
      </c>
    </row>
    <row r="1968" spans="1:7" x14ac:dyDescent="0.25">
      <c r="A1968">
        <v>1</v>
      </c>
      <c r="B1968">
        <v>1990</v>
      </c>
      <c r="C1968" t="s">
        <v>84</v>
      </c>
      <c r="D1968" t="s">
        <v>405</v>
      </c>
      <c r="E1968" t="s">
        <v>406</v>
      </c>
      <c r="F1968">
        <v>17.080000000000002</v>
      </c>
      <c r="G1968" t="s">
        <v>407</v>
      </c>
    </row>
    <row r="1969" spans="1:7" x14ac:dyDescent="0.25">
      <c r="A1969">
        <v>1</v>
      </c>
      <c r="B1969">
        <v>1991</v>
      </c>
      <c r="C1969" t="s">
        <v>423</v>
      </c>
      <c r="D1969" t="s">
        <v>405</v>
      </c>
      <c r="E1969" t="s">
        <v>406</v>
      </c>
      <c r="F1969">
        <v>71.936000000000007</v>
      </c>
      <c r="G1969" t="s">
        <v>407</v>
      </c>
    </row>
    <row r="1970" spans="1:7" x14ac:dyDescent="0.25">
      <c r="A1970">
        <v>1</v>
      </c>
      <c r="B1970">
        <v>1991</v>
      </c>
      <c r="C1970" t="s">
        <v>393</v>
      </c>
      <c r="D1970" t="s">
        <v>405</v>
      </c>
      <c r="E1970" t="s">
        <v>406</v>
      </c>
      <c r="F1970">
        <v>60.527999999999999</v>
      </c>
      <c r="G1970" t="s">
        <v>407</v>
      </c>
    </row>
    <row r="1971" spans="1:7" x14ac:dyDescent="0.25">
      <c r="A1971">
        <v>1</v>
      </c>
      <c r="B1971">
        <v>1991</v>
      </c>
      <c r="C1971" t="s">
        <v>127</v>
      </c>
      <c r="D1971" t="s">
        <v>405</v>
      </c>
      <c r="E1971" t="s">
        <v>406</v>
      </c>
      <c r="F1971">
        <v>455.55500000000001</v>
      </c>
      <c r="G1971" t="s">
        <v>407</v>
      </c>
    </row>
    <row r="1972" spans="1:7" x14ac:dyDescent="0.25">
      <c r="A1972">
        <v>1</v>
      </c>
      <c r="B1972">
        <v>1991</v>
      </c>
      <c r="C1972" t="s">
        <v>53</v>
      </c>
      <c r="D1972" t="s">
        <v>405</v>
      </c>
      <c r="E1972" t="s">
        <v>406</v>
      </c>
      <c r="F1972">
        <v>539.63400000000001</v>
      </c>
      <c r="G1972" t="s">
        <v>407</v>
      </c>
    </row>
    <row r="1973" spans="1:7" x14ac:dyDescent="0.25">
      <c r="A1973">
        <v>1</v>
      </c>
      <c r="B1973">
        <v>1991</v>
      </c>
      <c r="C1973" t="s">
        <v>114</v>
      </c>
      <c r="D1973" t="s">
        <v>405</v>
      </c>
      <c r="E1973" t="s">
        <v>406</v>
      </c>
      <c r="F1973">
        <v>221.816</v>
      </c>
      <c r="G1973" t="s">
        <v>407</v>
      </c>
    </row>
    <row r="1974" spans="1:7" x14ac:dyDescent="0.25">
      <c r="A1974">
        <v>1</v>
      </c>
      <c r="B1974">
        <v>1991</v>
      </c>
      <c r="C1974" t="s">
        <v>416</v>
      </c>
      <c r="D1974" t="s">
        <v>405</v>
      </c>
      <c r="E1974" t="s">
        <v>406</v>
      </c>
      <c r="F1974">
        <v>74.384</v>
      </c>
      <c r="G1974" t="s">
        <v>407</v>
      </c>
    </row>
    <row r="1975" spans="1:7" x14ac:dyDescent="0.25">
      <c r="A1975">
        <v>1</v>
      </c>
      <c r="B1975">
        <v>1991</v>
      </c>
      <c r="C1975" t="s">
        <v>128</v>
      </c>
      <c r="D1975" t="s">
        <v>405</v>
      </c>
      <c r="E1975" t="s">
        <v>406</v>
      </c>
      <c r="F1975">
        <v>134.714</v>
      </c>
      <c r="G1975" t="s">
        <v>407</v>
      </c>
    </row>
    <row r="1976" spans="1:7" x14ac:dyDescent="0.25">
      <c r="A1976">
        <v>1</v>
      </c>
      <c r="B1976">
        <v>1991</v>
      </c>
      <c r="C1976" t="s">
        <v>426</v>
      </c>
      <c r="D1976" t="s">
        <v>405</v>
      </c>
      <c r="E1976" t="s">
        <v>406</v>
      </c>
      <c r="F1976">
        <v>29.872</v>
      </c>
      <c r="G1976" t="s">
        <v>407</v>
      </c>
    </row>
    <row r="1977" spans="1:7" x14ac:dyDescent="0.25">
      <c r="A1977">
        <v>1</v>
      </c>
      <c r="B1977">
        <v>1991</v>
      </c>
      <c r="C1977" t="s">
        <v>116</v>
      </c>
      <c r="D1977" t="s">
        <v>405</v>
      </c>
      <c r="E1977" t="s">
        <v>406</v>
      </c>
      <c r="F1977">
        <v>56.803000000000004</v>
      </c>
      <c r="G1977" t="s">
        <v>407</v>
      </c>
    </row>
    <row r="1978" spans="1:7" x14ac:dyDescent="0.25">
      <c r="A1978">
        <v>1</v>
      </c>
      <c r="B1978">
        <v>1991</v>
      </c>
      <c r="C1978" t="s">
        <v>419</v>
      </c>
      <c r="D1978" t="s">
        <v>405</v>
      </c>
      <c r="E1978" t="s">
        <v>406</v>
      </c>
      <c r="F1978">
        <v>155.797</v>
      </c>
      <c r="G1978" t="s">
        <v>407</v>
      </c>
    </row>
    <row r="1979" spans="1:7" x14ac:dyDescent="0.25">
      <c r="A1979">
        <v>1</v>
      </c>
      <c r="B1979">
        <v>1991</v>
      </c>
      <c r="C1979" t="s">
        <v>418</v>
      </c>
      <c r="D1979" t="s">
        <v>405</v>
      </c>
      <c r="E1979" t="s">
        <v>406</v>
      </c>
      <c r="F1979">
        <v>147.39600000000002</v>
      </c>
      <c r="G1979" t="s">
        <v>407</v>
      </c>
    </row>
    <row r="1980" spans="1:7" x14ac:dyDescent="0.25">
      <c r="A1980">
        <v>1</v>
      </c>
      <c r="B1980">
        <v>1991</v>
      </c>
      <c r="C1980" t="s">
        <v>97</v>
      </c>
      <c r="D1980" t="s">
        <v>405</v>
      </c>
      <c r="E1980" t="s">
        <v>406</v>
      </c>
      <c r="F1980">
        <v>322.875</v>
      </c>
      <c r="G1980" t="s">
        <v>407</v>
      </c>
    </row>
    <row r="1981" spans="1:7" x14ac:dyDescent="0.25">
      <c r="A1981">
        <v>1</v>
      </c>
      <c r="B1981">
        <v>1991</v>
      </c>
      <c r="C1981" t="s">
        <v>90</v>
      </c>
      <c r="D1981" t="s">
        <v>405</v>
      </c>
      <c r="E1981" t="s">
        <v>406</v>
      </c>
      <c r="F1981">
        <v>111.009</v>
      </c>
      <c r="G1981" t="s">
        <v>407</v>
      </c>
    </row>
    <row r="1982" spans="1:7" x14ac:dyDescent="0.25">
      <c r="A1982">
        <v>1</v>
      </c>
      <c r="B1982">
        <v>1991</v>
      </c>
      <c r="C1982" t="s">
        <v>392</v>
      </c>
      <c r="D1982" t="s">
        <v>405</v>
      </c>
      <c r="E1982" t="s">
        <v>406</v>
      </c>
      <c r="F1982">
        <v>60.246000000000002</v>
      </c>
      <c r="G1982" t="s">
        <v>407</v>
      </c>
    </row>
    <row r="1983" spans="1:7" x14ac:dyDescent="0.25">
      <c r="A1983">
        <v>1</v>
      </c>
      <c r="B1983">
        <v>1991</v>
      </c>
      <c r="C1983" t="s">
        <v>93</v>
      </c>
      <c r="D1983" t="s">
        <v>405</v>
      </c>
      <c r="E1983" t="s">
        <v>406</v>
      </c>
      <c r="F1983">
        <v>85.984000000000009</v>
      </c>
      <c r="G1983" t="s">
        <v>407</v>
      </c>
    </row>
    <row r="1984" spans="1:7" x14ac:dyDescent="0.25">
      <c r="A1984">
        <v>1</v>
      </c>
      <c r="B1984">
        <v>1991</v>
      </c>
      <c r="C1984" t="s">
        <v>41</v>
      </c>
      <c r="D1984" t="s">
        <v>405</v>
      </c>
      <c r="E1984" t="s">
        <v>406</v>
      </c>
      <c r="F1984">
        <v>1068.163</v>
      </c>
      <c r="G1984" t="s">
        <v>407</v>
      </c>
    </row>
    <row r="1985" spans="1:7" x14ac:dyDescent="0.25">
      <c r="A1985">
        <v>1</v>
      </c>
      <c r="B1985">
        <v>1991</v>
      </c>
      <c r="C1985" t="s">
        <v>394</v>
      </c>
      <c r="D1985" t="s">
        <v>405</v>
      </c>
      <c r="E1985" t="s">
        <v>406</v>
      </c>
      <c r="F1985">
        <v>278.68299999999999</v>
      </c>
      <c r="G1985" t="s">
        <v>407</v>
      </c>
    </row>
    <row r="1986" spans="1:7" x14ac:dyDescent="0.25">
      <c r="A1986">
        <v>1</v>
      </c>
      <c r="B1986">
        <v>1991</v>
      </c>
      <c r="C1986" t="s">
        <v>118</v>
      </c>
      <c r="D1986" t="s">
        <v>405</v>
      </c>
      <c r="E1986" t="s">
        <v>406</v>
      </c>
      <c r="F1986">
        <v>54.164999999999999</v>
      </c>
      <c r="G1986" t="s">
        <v>407</v>
      </c>
    </row>
    <row r="1987" spans="1:7" x14ac:dyDescent="0.25">
      <c r="A1987">
        <v>1</v>
      </c>
      <c r="B1987">
        <v>1991</v>
      </c>
      <c r="C1987" t="s">
        <v>81</v>
      </c>
      <c r="D1987" t="s">
        <v>405</v>
      </c>
      <c r="E1987" t="s">
        <v>406</v>
      </c>
      <c r="F1987">
        <v>508.572</v>
      </c>
      <c r="G1987" t="s">
        <v>407</v>
      </c>
    </row>
    <row r="1988" spans="1:7" x14ac:dyDescent="0.25">
      <c r="A1988">
        <v>1</v>
      </c>
      <c r="B1988">
        <v>1991</v>
      </c>
      <c r="C1988" t="s">
        <v>0</v>
      </c>
      <c r="D1988" t="s">
        <v>405</v>
      </c>
      <c r="E1988" t="s">
        <v>406</v>
      </c>
      <c r="F1988">
        <v>3275.84</v>
      </c>
      <c r="G1988" t="s">
        <v>407</v>
      </c>
    </row>
    <row r="1989" spans="1:7" x14ac:dyDescent="0.25">
      <c r="A1989">
        <v>1</v>
      </c>
      <c r="B1989">
        <v>1991</v>
      </c>
      <c r="C1989" t="s">
        <v>103</v>
      </c>
      <c r="D1989" t="s">
        <v>405</v>
      </c>
      <c r="E1989" t="s">
        <v>406</v>
      </c>
      <c r="F1989">
        <v>53.855000000000004</v>
      </c>
      <c r="G1989" t="s">
        <v>407</v>
      </c>
    </row>
    <row r="1990" spans="1:7" x14ac:dyDescent="0.25">
      <c r="A1990">
        <v>1</v>
      </c>
      <c r="B1990">
        <v>1991</v>
      </c>
      <c r="C1990" t="s">
        <v>86</v>
      </c>
      <c r="D1990" t="s">
        <v>405</v>
      </c>
      <c r="E1990" t="s">
        <v>406</v>
      </c>
      <c r="F1990">
        <v>234.37700000000001</v>
      </c>
      <c r="G1990" t="s">
        <v>407</v>
      </c>
    </row>
    <row r="1991" spans="1:7" x14ac:dyDescent="0.25">
      <c r="A1991">
        <v>1</v>
      </c>
      <c r="B1991">
        <v>1991</v>
      </c>
      <c r="C1991" t="s">
        <v>428</v>
      </c>
      <c r="D1991" t="s">
        <v>405</v>
      </c>
      <c r="E1991" t="s">
        <v>406</v>
      </c>
      <c r="F1991">
        <v>19.961000000000002</v>
      </c>
      <c r="G1991" t="s">
        <v>407</v>
      </c>
    </row>
    <row r="1992" spans="1:7" x14ac:dyDescent="0.25">
      <c r="A1992">
        <v>1</v>
      </c>
      <c r="B1992">
        <v>1991</v>
      </c>
      <c r="C1992" t="s">
        <v>96</v>
      </c>
      <c r="D1992" t="s">
        <v>405</v>
      </c>
      <c r="E1992" t="s">
        <v>406</v>
      </c>
      <c r="F1992">
        <v>36.99</v>
      </c>
      <c r="G1992" t="s">
        <v>407</v>
      </c>
    </row>
    <row r="1993" spans="1:7" x14ac:dyDescent="0.25">
      <c r="A1993">
        <v>1</v>
      </c>
      <c r="B1993">
        <v>1991</v>
      </c>
      <c r="C1993" t="s">
        <v>88</v>
      </c>
      <c r="D1993" t="s">
        <v>405</v>
      </c>
      <c r="E1993" t="s">
        <v>406</v>
      </c>
      <c r="F1993">
        <v>128.56800000000001</v>
      </c>
      <c r="G1993" t="s">
        <v>407</v>
      </c>
    </row>
    <row r="1994" spans="1:7" x14ac:dyDescent="0.25">
      <c r="A1994">
        <v>1</v>
      </c>
      <c r="B1994">
        <v>1991</v>
      </c>
      <c r="C1994" t="s">
        <v>87</v>
      </c>
      <c r="D1994" t="s">
        <v>405</v>
      </c>
      <c r="E1994" t="s">
        <v>406</v>
      </c>
      <c r="F1994">
        <v>63.337000000000003</v>
      </c>
      <c r="G1994" t="s">
        <v>407</v>
      </c>
    </row>
    <row r="1995" spans="1:7" x14ac:dyDescent="0.25">
      <c r="A1995">
        <v>1</v>
      </c>
      <c r="B1995">
        <v>1991</v>
      </c>
      <c r="C1995" t="s">
        <v>83</v>
      </c>
      <c r="D1995" t="s">
        <v>405</v>
      </c>
      <c r="E1995" t="s">
        <v>406</v>
      </c>
      <c r="F1995">
        <v>677.625</v>
      </c>
      <c r="G1995" t="s">
        <v>407</v>
      </c>
    </row>
    <row r="1996" spans="1:7" x14ac:dyDescent="0.25">
      <c r="A1996">
        <v>1</v>
      </c>
      <c r="B1996">
        <v>1991</v>
      </c>
      <c r="C1996" t="s">
        <v>79</v>
      </c>
      <c r="D1996" t="s">
        <v>405</v>
      </c>
      <c r="E1996" t="s">
        <v>406</v>
      </c>
      <c r="F1996">
        <v>319.25600000000003</v>
      </c>
      <c r="G1996" t="s">
        <v>407</v>
      </c>
    </row>
    <row r="1997" spans="1:7" x14ac:dyDescent="0.25">
      <c r="A1997">
        <v>1</v>
      </c>
      <c r="B1997">
        <v>1991</v>
      </c>
      <c r="C1997" t="s">
        <v>98</v>
      </c>
      <c r="D1997" t="s">
        <v>405</v>
      </c>
      <c r="E1997" t="s">
        <v>406</v>
      </c>
      <c r="F1997">
        <v>37.340000000000003</v>
      </c>
      <c r="G1997" t="s">
        <v>407</v>
      </c>
    </row>
    <row r="1998" spans="1:7" x14ac:dyDescent="0.25">
      <c r="A1998">
        <v>1</v>
      </c>
      <c r="B1998">
        <v>1991</v>
      </c>
      <c r="C1998" t="s">
        <v>129</v>
      </c>
      <c r="D1998" t="s">
        <v>405</v>
      </c>
      <c r="E1998" t="s">
        <v>406</v>
      </c>
      <c r="F1998">
        <v>897.75400000000002</v>
      </c>
      <c r="G1998" t="s">
        <v>407</v>
      </c>
    </row>
    <row r="1999" spans="1:7" x14ac:dyDescent="0.25">
      <c r="A1999">
        <v>1</v>
      </c>
      <c r="B1999">
        <v>1991</v>
      </c>
      <c r="C1999" t="s">
        <v>101</v>
      </c>
      <c r="D1999" t="s">
        <v>405</v>
      </c>
      <c r="E1999" t="s">
        <v>406</v>
      </c>
      <c r="F1999">
        <v>26.552</v>
      </c>
      <c r="G1999" t="s">
        <v>407</v>
      </c>
    </row>
    <row r="2000" spans="1:7" x14ac:dyDescent="0.25">
      <c r="A2000">
        <v>1</v>
      </c>
      <c r="B2000">
        <v>1991</v>
      </c>
      <c r="C2000" t="s">
        <v>427</v>
      </c>
      <c r="D2000" t="s">
        <v>405</v>
      </c>
      <c r="E2000" t="s">
        <v>406</v>
      </c>
      <c r="F2000">
        <v>114.82000000000001</v>
      </c>
      <c r="G2000" t="s">
        <v>407</v>
      </c>
    </row>
    <row r="2001" spans="1:7" x14ac:dyDescent="0.25">
      <c r="A2001">
        <v>1</v>
      </c>
      <c r="B2001">
        <v>1991</v>
      </c>
      <c r="C2001" t="s">
        <v>424</v>
      </c>
      <c r="D2001" t="s">
        <v>405</v>
      </c>
      <c r="E2001" t="s">
        <v>406</v>
      </c>
      <c r="F2001">
        <v>99.179000000000002</v>
      </c>
      <c r="G2001" t="s">
        <v>407</v>
      </c>
    </row>
    <row r="2002" spans="1:7" x14ac:dyDescent="0.25">
      <c r="A2002">
        <v>1</v>
      </c>
      <c r="B2002">
        <v>1991</v>
      </c>
      <c r="C2002" t="s">
        <v>105</v>
      </c>
      <c r="D2002" t="s">
        <v>405</v>
      </c>
      <c r="E2002" t="s">
        <v>406</v>
      </c>
      <c r="F2002">
        <v>50.185000000000002</v>
      </c>
      <c r="G2002" t="s">
        <v>407</v>
      </c>
    </row>
    <row r="2003" spans="1:7" x14ac:dyDescent="0.25">
      <c r="A2003">
        <v>1</v>
      </c>
      <c r="B2003">
        <v>1991</v>
      </c>
      <c r="C2003" t="s">
        <v>107</v>
      </c>
      <c r="D2003" t="s">
        <v>405</v>
      </c>
      <c r="E2003" t="s">
        <v>406</v>
      </c>
      <c r="F2003">
        <v>156.81800000000001</v>
      </c>
      <c r="G2003" t="s">
        <v>407</v>
      </c>
    </row>
    <row r="2004" spans="1:7" x14ac:dyDescent="0.25">
      <c r="A2004">
        <v>1</v>
      </c>
      <c r="B2004">
        <v>1991</v>
      </c>
      <c r="C2004" t="s">
        <v>425</v>
      </c>
      <c r="D2004" t="s">
        <v>405</v>
      </c>
      <c r="E2004" t="s">
        <v>406</v>
      </c>
      <c r="F2004">
        <v>33.295999999999999</v>
      </c>
      <c r="G2004" t="s">
        <v>407</v>
      </c>
    </row>
    <row r="2005" spans="1:7" x14ac:dyDescent="0.25">
      <c r="A2005">
        <v>1</v>
      </c>
      <c r="B2005">
        <v>1991</v>
      </c>
      <c r="C2005" t="s">
        <v>94</v>
      </c>
      <c r="D2005" t="s">
        <v>405</v>
      </c>
      <c r="E2005" t="s">
        <v>406</v>
      </c>
      <c r="F2005">
        <v>18.535</v>
      </c>
      <c r="G2005" t="s">
        <v>407</v>
      </c>
    </row>
    <row r="2006" spans="1:7" x14ac:dyDescent="0.25">
      <c r="A2006">
        <v>1</v>
      </c>
      <c r="B2006">
        <v>1991</v>
      </c>
      <c r="C2006" t="s">
        <v>100</v>
      </c>
      <c r="D2006" t="s">
        <v>405</v>
      </c>
      <c r="E2006" t="s">
        <v>406</v>
      </c>
      <c r="F2006">
        <v>44.295999999999999</v>
      </c>
      <c r="G2006" t="s">
        <v>407</v>
      </c>
    </row>
    <row r="2007" spans="1:7" x14ac:dyDescent="0.25">
      <c r="A2007">
        <v>1</v>
      </c>
      <c r="B2007">
        <v>1991</v>
      </c>
      <c r="C2007" t="s">
        <v>89</v>
      </c>
      <c r="D2007" t="s">
        <v>405</v>
      </c>
      <c r="E2007" t="s">
        <v>406</v>
      </c>
      <c r="F2007">
        <v>14.167</v>
      </c>
      <c r="G2007" t="s">
        <v>407</v>
      </c>
    </row>
    <row r="2008" spans="1:7" x14ac:dyDescent="0.25">
      <c r="A2008">
        <v>1</v>
      </c>
      <c r="B2008">
        <v>1991</v>
      </c>
      <c r="C2008" t="s">
        <v>391</v>
      </c>
      <c r="D2008" t="s">
        <v>405</v>
      </c>
      <c r="E2008" t="s">
        <v>406</v>
      </c>
      <c r="F2008">
        <v>168.316</v>
      </c>
      <c r="G2008" t="s">
        <v>407</v>
      </c>
    </row>
    <row r="2009" spans="1:7" x14ac:dyDescent="0.25">
      <c r="A2009">
        <v>1</v>
      </c>
      <c r="B2009">
        <v>1991</v>
      </c>
      <c r="C2009" t="s">
        <v>82</v>
      </c>
      <c r="D2009" t="s">
        <v>405</v>
      </c>
      <c r="E2009" t="s">
        <v>406</v>
      </c>
      <c r="F2009">
        <v>64.126000000000005</v>
      </c>
      <c r="G2009" t="s">
        <v>407</v>
      </c>
    </row>
    <row r="2010" spans="1:7" x14ac:dyDescent="0.25">
      <c r="A2010">
        <v>1</v>
      </c>
      <c r="B2010">
        <v>1991</v>
      </c>
      <c r="C2010" t="s">
        <v>85</v>
      </c>
      <c r="D2010" t="s">
        <v>405</v>
      </c>
      <c r="E2010" t="s">
        <v>406</v>
      </c>
      <c r="F2010">
        <v>10.78</v>
      </c>
      <c r="G2010" t="s">
        <v>407</v>
      </c>
    </row>
    <row r="2011" spans="1:7" x14ac:dyDescent="0.25">
      <c r="A2011">
        <v>1</v>
      </c>
      <c r="B2011">
        <v>1991</v>
      </c>
      <c r="C2011" t="s">
        <v>120</v>
      </c>
      <c r="D2011" t="s">
        <v>405</v>
      </c>
      <c r="E2011" t="s">
        <v>406</v>
      </c>
      <c r="F2011">
        <v>74.010999999999996</v>
      </c>
      <c r="G2011" t="s">
        <v>407</v>
      </c>
    </row>
    <row r="2012" spans="1:7" x14ac:dyDescent="0.25">
      <c r="A2012">
        <v>1</v>
      </c>
      <c r="B2012">
        <v>1991</v>
      </c>
      <c r="C2012" t="s">
        <v>84</v>
      </c>
      <c r="D2012" t="s">
        <v>405</v>
      </c>
      <c r="E2012" t="s">
        <v>406</v>
      </c>
      <c r="F2012">
        <v>17.350999999999999</v>
      </c>
      <c r="G2012" t="s">
        <v>407</v>
      </c>
    </row>
    <row r="2013" spans="1:7" x14ac:dyDescent="0.25">
      <c r="A2013">
        <v>1</v>
      </c>
      <c r="B2013">
        <v>1992</v>
      </c>
      <c r="C2013" t="s">
        <v>423</v>
      </c>
      <c r="D2013" t="s">
        <v>405</v>
      </c>
      <c r="E2013" t="s">
        <v>406</v>
      </c>
      <c r="F2013">
        <v>72.225000000000009</v>
      </c>
      <c r="G2013" t="s">
        <v>407</v>
      </c>
    </row>
    <row r="2014" spans="1:7" x14ac:dyDescent="0.25">
      <c r="A2014">
        <v>1</v>
      </c>
      <c r="B2014">
        <v>1992</v>
      </c>
      <c r="C2014" t="s">
        <v>393</v>
      </c>
      <c r="D2014" t="s">
        <v>405</v>
      </c>
      <c r="E2014" t="s">
        <v>406</v>
      </c>
      <c r="F2014">
        <v>59.292999999999999</v>
      </c>
      <c r="G2014" t="s">
        <v>407</v>
      </c>
    </row>
    <row r="2015" spans="1:7" x14ac:dyDescent="0.25">
      <c r="A2015">
        <v>1</v>
      </c>
      <c r="B2015">
        <v>1992</v>
      </c>
      <c r="C2015" t="s">
        <v>127</v>
      </c>
      <c r="D2015" t="s">
        <v>405</v>
      </c>
      <c r="E2015" t="s">
        <v>406</v>
      </c>
      <c r="F2015">
        <v>463.63900000000001</v>
      </c>
      <c r="G2015" t="s">
        <v>407</v>
      </c>
    </row>
    <row r="2016" spans="1:7" x14ac:dyDescent="0.25">
      <c r="A2016">
        <v>1</v>
      </c>
      <c r="B2016">
        <v>1992</v>
      </c>
      <c r="C2016" t="s">
        <v>53</v>
      </c>
      <c r="D2016" t="s">
        <v>405</v>
      </c>
      <c r="E2016" t="s">
        <v>406</v>
      </c>
      <c r="F2016">
        <v>537.47</v>
      </c>
      <c r="G2016" t="s">
        <v>407</v>
      </c>
    </row>
    <row r="2017" spans="1:7" x14ac:dyDescent="0.25">
      <c r="A2017">
        <v>1</v>
      </c>
      <c r="B2017">
        <v>1992</v>
      </c>
      <c r="C2017" t="s">
        <v>114</v>
      </c>
      <c r="D2017" t="s">
        <v>405</v>
      </c>
      <c r="E2017" t="s">
        <v>406</v>
      </c>
      <c r="F2017">
        <v>226.25399999999999</v>
      </c>
      <c r="G2017" t="s">
        <v>407</v>
      </c>
    </row>
    <row r="2018" spans="1:7" x14ac:dyDescent="0.25">
      <c r="A2018">
        <v>1</v>
      </c>
      <c r="B2018">
        <v>1992</v>
      </c>
      <c r="C2018" t="s">
        <v>416</v>
      </c>
      <c r="D2018" t="s">
        <v>405</v>
      </c>
      <c r="E2018" t="s">
        <v>406</v>
      </c>
      <c r="F2018">
        <v>77.257000000000005</v>
      </c>
      <c r="G2018" t="s">
        <v>407</v>
      </c>
    </row>
    <row r="2019" spans="1:7" x14ac:dyDescent="0.25">
      <c r="A2019">
        <v>1</v>
      </c>
      <c r="B2019">
        <v>1992</v>
      </c>
      <c r="C2019" t="s">
        <v>128</v>
      </c>
      <c r="D2019" t="s">
        <v>405</v>
      </c>
      <c r="E2019" t="s">
        <v>406</v>
      </c>
      <c r="F2019">
        <v>132.75</v>
      </c>
      <c r="G2019" t="s">
        <v>407</v>
      </c>
    </row>
    <row r="2020" spans="1:7" x14ac:dyDescent="0.25">
      <c r="A2020">
        <v>1</v>
      </c>
      <c r="B2020">
        <v>1992</v>
      </c>
      <c r="C2020" t="s">
        <v>426</v>
      </c>
      <c r="D2020" t="s">
        <v>405</v>
      </c>
      <c r="E2020" t="s">
        <v>406</v>
      </c>
      <c r="F2020">
        <v>30.088000000000001</v>
      </c>
      <c r="G2020" t="s">
        <v>407</v>
      </c>
    </row>
    <row r="2021" spans="1:7" x14ac:dyDescent="0.25">
      <c r="A2021">
        <v>1</v>
      </c>
      <c r="B2021">
        <v>1992</v>
      </c>
      <c r="C2021" t="s">
        <v>116</v>
      </c>
      <c r="D2021" t="s">
        <v>405</v>
      </c>
      <c r="E2021" t="s">
        <v>406</v>
      </c>
      <c r="F2021">
        <v>54.195</v>
      </c>
      <c r="G2021" t="s">
        <v>407</v>
      </c>
    </row>
    <row r="2022" spans="1:7" x14ac:dyDescent="0.25">
      <c r="A2022">
        <v>1</v>
      </c>
      <c r="B2022">
        <v>1992</v>
      </c>
      <c r="C2022" t="s">
        <v>419</v>
      </c>
      <c r="D2022" t="s">
        <v>405</v>
      </c>
      <c r="E2022" t="s">
        <v>406</v>
      </c>
      <c r="F2022">
        <v>158.71799999999999</v>
      </c>
      <c r="G2022" t="s">
        <v>407</v>
      </c>
    </row>
    <row r="2023" spans="1:7" x14ac:dyDescent="0.25">
      <c r="A2023">
        <v>1</v>
      </c>
      <c r="B2023">
        <v>1992</v>
      </c>
      <c r="C2023" t="s">
        <v>418</v>
      </c>
      <c r="D2023" t="s">
        <v>405</v>
      </c>
      <c r="E2023" t="s">
        <v>406</v>
      </c>
      <c r="F2023">
        <v>146.465</v>
      </c>
      <c r="G2023" t="s">
        <v>407</v>
      </c>
    </row>
    <row r="2024" spans="1:7" x14ac:dyDescent="0.25">
      <c r="A2024">
        <v>1</v>
      </c>
      <c r="B2024">
        <v>1992</v>
      </c>
      <c r="C2024" t="s">
        <v>97</v>
      </c>
      <c r="D2024" t="s">
        <v>405</v>
      </c>
      <c r="E2024" t="s">
        <v>406</v>
      </c>
      <c r="F2024">
        <v>321.04300000000001</v>
      </c>
      <c r="G2024" t="s">
        <v>407</v>
      </c>
    </row>
    <row r="2025" spans="1:7" x14ac:dyDescent="0.25">
      <c r="A2025">
        <v>1</v>
      </c>
      <c r="B2025">
        <v>1992</v>
      </c>
      <c r="C2025" t="s">
        <v>90</v>
      </c>
      <c r="D2025" t="s">
        <v>405</v>
      </c>
      <c r="E2025" t="s">
        <v>406</v>
      </c>
      <c r="F2025">
        <v>117.503</v>
      </c>
      <c r="G2025" t="s">
        <v>407</v>
      </c>
    </row>
    <row r="2026" spans="1:7" x14ac:dyDescent="0.25">
      <c r="A2026">
        <v>1</v>
      </c>
      <c r="B2026">
        <v>1992</v>
      </c>
      <c r="C2026" t="s">
        <v>392</v>
      </c>
      <c r="D2026" t="s">
        <v>405</v>
      </c>
      <c r="E2026" t="s">
        <v>406</v>
      </c>
      <c r="F2026">
        <v>67.341999999999999</v>
      </c>
      <c r="G2026" t="s">
        <v>407</v>
      </c>
    </row>
    <row r="2027" spans="1:7" x14ac:dyDescent="0.25">
      <c r="A2027">
        <v>1</v>
      </c>
      <c r="B2027">
        <v>1992</v>
      </c>
      <c r="C2027" t="s">
        <v>93</v>
      </c>
      <c r="D2027" t="s">
        <v>405</v>
      </c>
      <c r="E2027" t="s">
        <v>406</v>
      </c>
      <c r="F2027">
        <v>82.701000000000008</v>
      </c>
      <c r="G2027" t="s">
        <v>407</v>
      </c>
    </row>
    <row r="2028" spans="1:7" x14ac:dyDescent="0.25">
      <c r="A2028">
        <v>1</v>
      </c>
      <c r="B2028">
        <v>1992</v>
      </c>
      <c r="C2028" t="s">
        <v>41</v>
      </c>
      <c r="D2028" t="s">
        <v>405</v>
      </c>
      <c r="E2028" t="s">
        <v>406</v>
      </c>
      <c r="F2028">
        <v>1008.45</v>
      </c>
      <c r="G2028" t="s">
        <v>407</v>
      </c>
    </row>
    <row r="2029" spans="1:7" x14ac:dyDescent="0.25">
      <c r="A2029">
        <v>1</v>
      </c>
      <c r="B2029">
        <v>1992</v>
      </c>
      <c r="C2029" t="s">
        <v>394</v>
      </c>
      <c r="D2029" t="s">
        <v>405</v>
      </c>
      <c r="E2029" t="s">
        <v>406</v>
      </c>
      <c r="F2029">
        <v>252.524</v>
      </c>
      <c r="G2029" t="s">
        <v>407</v>
      </c>
    </row>
    <row r="2030" spans="1:7" x14ac:dyDescent="0.25">
      <c r="A2030">
        <v>1</v>
      </c>
      <c r="B2030">
        <v>1992</v>
      </c>
      <c r="C2030" t="s">
        <v>118</v>
      </c>
      <c r="D2030" t="s">
        <v>405</v>
      </c>
      <c r="E2030" t="s">
        <v>406</v>
      </c>
      <c r="F2030">
        <v>50.911000000000001</v>
      </c>
      <c r="G2030" t="s">
        <v>407</v>
      </c>
    </row>
    <row r="2031" spans="1:7" x14ac:dyDescent="0.25">
      <c r="A2031">
        <v>1</v>
      </c>
      <c r="B2031">
        <v>1992</v>
      </c>
      <c r="C2031" t="s">
        <v>81</v>
      </c>
      <c r="D2031" t="s">
        <v>405</v>
      </c>
      <c r="E2031" t="s">
        <v>406</v>
      </c>
      <c r="F2031">
        <v>520.39</v>
      </c>
      <c r="G2031" t="s">
        <v>407</v>
      </c>
    </row>
    <row r="2032" spans="1:7" x14ac:dyDescent="0.25">
      <c r="A2032">
        <v>1</v>
      </c>
      <c r="B2032">
        <v>1992</v>
      </c>
      <c r="C2032" t="s">
        <v>0</v>
      </c>
      <c r="D2032" t="s">
        <v>405</v>
      </c>
      <c r="E2032" t="s">
        <v>406</v>
      </c>
      <c r="F2032">
        <v>3291.1089999999999</v>
      </c>
      <c r="G2032" t="s">
        <v>407</v>
      </c>
    </row>
    <row r="2033" spans="1:7" x14ac:dyDescent="0.25">
      <c r="A2033">
        <v>1</v>
      </c>
      <c r="B2033">
        <v>1992</v>
      </c>
      <c r="C2033" t="s">
        <v>103</v>
      </c>
      <c r="D2033" t="s">
        <v>405</v>
      </c>
      <c r="E2033" t="s">
        <v>406</v>
      </c>
      <c r="F2033">
        <v>56.106999999999999</v>
      </c>
      <c r="G2033" t="s">
        <v>407</v>
      </c>
    </row>
    <row r="2034" spans="1:7" x14ac:dyDescent="0.25">
      <c r="A2034">
        <v>1</v>
      </c>
      <c r="B2034">
        <v>1992</v>
      </c>
      <c r="C2034" t="s">
        <v>86</v>
      </c>
      <c r="D2034" t="s">
        <v>405</v>
      </c>
      <c r="E2034" t="s">
        <v>406</v>
      </c>
      <c r="F2034">
        <v>241.732</v>
      </c>
      <c r="G2034" t="s">
        <v>407</v>
      </c>
    </row>
    <row r="2035" spans="1:7" x14ac:dyDescent="0.25">
      <c r="A2035">
        <v>1</v>
      </c>
      <c r="B2035">
        <v>1992</v>
      </c>
      <c r="C2035" t="s">
        <v>428</v>
      </c>
      <c r="D2035" t="s">
        <v>405</v>
      </c>
      <c r="E2035" t="s">
        <v>406</v>
      </c>
      <c r="F2035">
        <v>22.363</v>
      </c>
      <c r="G2035" t="s">
        <v>407</v>
      </c>
    </row>
    <row r="2036" spans="1:7" x14ac:dyDescent="0.25">
      <c r="A2036">
        <v>1</v>
      </c>
      <c r="B2036">
        <v>1992</v>
      </c>
      <c r="C2036" t="s">
        <v>96</v>
      </c>
      <c r="D2036" t="s">
        <v>405</v>
      </c>
      <c r="E2036" t="s">
        <v>406</v>
      </c>
      <c r="F2036">
        <v>32.944000000000003</v>
      </c>
      <c r="G2036" t="s">
        <v>407</v>
      </c>
    </row>
    <row r="2037" spans="1:7" x14ac:dyDescent="0.25">
      <c r="A2037">
        <v>1</v>
      </c>
      <c r="B2037">
        <v>1992</v>
      </c>
      <c r="C2037" t="s">
        <v>88</v>
      </c>
      <c r="D2037" t="s">
        <v>405</v>
      </c>
      <c r="E2037" t="s">
        <v>406</v>
      </c>
      <c r="F2037">
        <v>132.864</v>
      </c>
      <c r="G2037" t="s">
        <v>407</v>
      </c>
    </row>
    <row r="2038" spans="1:7" x14ac:dyDescent="0.25">
      <c r="A2038">
        <v>1</v>
      </c>
      <c r="B2038">
        <v>1992</v>
      </c>
      <c r="C2038" t="s">
        <v>87</v>
      </c>
      <c r="D2038" t="s">
        <v>405</v>
      </c>
      <c r="E2038" t="s">
        <v>406</v>
      </c>
      <c r="F2038">
        <v>67.44</v>
      </c>
      <c r="G2038" t="s">
        <v>407</v>
      </c>
    </row>
    <row r="2039" spans="1:7" x14ac:dyDescent="0.25">
      <c r="A2039">
        <v>1</v>
      </c>
      <c r="B2039">
        <v>1992</v>
      </c>
      <c r="C2039" t="s">
        <v>83</v>
      </c>
      <c r="D2039" t="s">
        <v>405</v>
      </c>
      <c r="E2039" t="s">
        <v>406</v>
      </c>
      <c r="F2039">
        <v>754.07100000000003</v>
      </c>
      <c r="G2039" t="s">
        <v>407</v>
      </c>
    </row>
    <row r="2040" spans="1:7" x14ac:dyDescent="0.25">
      <c r="A2040">
        <v>1</v>
      </c>
      <c r="B2040">
        <v>1992</v>
      </c>
      <c r="C2040" t="s">
        <v>79</v>
      </c>
      <c r="D2040" t="s">
        <v>405</v>
      </c>
      <c r="E2040" t="s">
        <v>406</v>
      </c>
      <c r="F2040">
        <v>337.18099999999998</v>
      </c>
      <c r="G2040" t="s">
        <v>407</v>
      </c>
    </row>
    <row r="2041" spans="1:7" x14ac:dyDescent="0.25">
      <c r="A2041">
        <v>1</v>
      </c>
      <c r="B2041">
        <v>1992</v>
      </c>
      <c r="C2041" t="s">
        <v>98</v>
      </c>
      <c r="D2041" t="s">
        <v>405</v>
      </c>
      <c r="E2041" t="s">
        <v>406</v>
      </c>
      <c r="F2041">
        <v>41.512999999999998</v>
      </c>
      <c r="G2041" t="s">
        <v>407</v>
      </c>
    </row>
    <row r="2042" spans="1:7" x14ac:dyDescent="0.25">
      <c r="A2042">
        <v>1</v>
      </c>
      <c r="B2042">
        <v>1992</v>
      </c>
      <c r="C2042" t="s">
        <v>129</v>
      </c>
      <c r="D2042" t="s">
        <v>405</v>
      </c>
      <c r="E2042" t="s">
        <v>406</v>
      </c>
      <c r="F2042">
        <v>903.43500000000006</v>
      </c>
      <c r="G2042" t="s">
        <v>407</v>
      </c>
    </row>
    <row r="2043" spans="1:7" x14ac:dyDescent="0.25">
      <c r="A2043">
        <v>1</v>
      </c>
      <c r="B2043">
        <v>1992</v>
      </c>
      <c r="C2043" t="s">
        <v>101</v>
      </c>
      <c r="D2043" t="s">
        <v>405</v>
      </c>
      <c r="E2043" t="s">
        <v>406</v>
      </c>
      <c r="F2043">
        <v>29.318999999999999</v>
      </c>
      <c r="G2043" t="s">
        <v>407</v>
      </c>
    </row>
    <row r="2044" spans="1:7" x14ac:dyDescent="0.25">
      <c r="A2044">
        <v>1</v>
      </c>
      <c r="B2044">
        <v>1992</v>
      </c>
      <c r="C2044" t="s">
        <v>427</v>
      </c>
      <c r="D2044" t="s">
        <v>405</v>
      </c>
      <c r="E2044" t="s">
        <v>406</v>
      </c>
      <c r="F2044">
        <v>126.17</v>
      </c>
      <c r="G2044" t="s">
        <v>407</v>
      </c>
    </row>
    <row r="2045" spans="1:7" x14ac:dyDescent="0.25">
      <c r="A2045">
        <v>1</v>
      </c>
      <c r="B2045">
        <v>1992</v>
      </c>
      <c r="C2045" t="s">
        <v>424</v>
      </c>
      <c r="D2045" t="s">
        <v>405</v>
      </c>
      <c r="E2045" t="s">
        <v>406</v>
      </c>
      <c r="F2045">
        <v>105.53</v>
      </c>
      <c r="G2045" t="s">
        <v>407</v>
      </c>
    </row>
    <row r="2046" spans="1:7" x14ac:dyDescent="0.25">
      <c r="A2046">
        <v>1</v>
      </c>
      <c r="B2046">
        <v>1992</v>
      </c>
      <c r="C2046" t="s">
        <v>105</v>
      </c>
      <c r="D2046" t="s">
        <v>405</v>
      </c>
      <c r="E2046" t="s">
        <v>406</v>
      </c>
      <c r="F2046">
        <v>57.097999999999999</v>
      </c>
      <c r="G2046" t="s">
        <v>407</v>
      </c>
    </row>
    <row r="2047" spans="1:7" x14ac:dyDescent="0.25">
      <c r="A2047">
        <v>1</v>
      </c>
      <c r="B2047">
        <v>1992</v>
      </c>
      <c r="C2047" t="s">
        <v>107</v>
      </c>
      <c r="D2047" t="s">
        <v>405</v>
      </c>
      <c r="E2047" t="s">
        <v>406</v>
      </c>
      <c r="F2047">
        <v>159.54500000000002</v>
      </c>
      <c r="G2047" t="s">
        <v>407</v>
      </c>
    </row>
    <row r="2048" spans="1:7" x14ac:dyDescent="0.25">
      <c r="A2048">
        <v>1</v>
      </c>
      <c r="B2048">
        <v>1992</v>
      </c>
      <c r="C2048" t="s">
        <v>425</v>
      </c>
      <c r="D2048" t="s">
        <v>405</v>
      </c>
      <c r="E2048" t="s">
        <v>406</v>
      </c>
      <c r="F2048">
        <v>32.893999999999998</v>
      </c>
      <c r="G2048" t="s">
        <v>407</v>
      </c>
    </row>
    <row r="2049" spans="1:7" x14ac:dyDescent="0.25">
      <c r="A2049">
        <v>1</v>
      </c>
      <c r="B2049">
        <v>1992</v>
      </c>
      <c r="C2049" t="s">
        <v>94</v>
      </c>
      <c r="D2049" t="s">
        <v>405</v>
      </c>
      <c r="E2049" t="s">
        <v>406</v>
      </c>
      <c r="F2049">
        <v>19.454000000000001</v>
      </c>
      <c r="G2049" t="s">
        <v>407</v>
      </c>
    </row>
    <row r="2050" spans="1:7" x14ac:dyDescent="0.25">
      <c r="A2050">
        <v>1</v>
      </c>
      <c r="B2050">
        <v>1992</v>
      </c>
      <c r="C2050" t="s">
        <v>100</v>
      </c>
      <c r="D2050" t="s">
        <v>405</v>
      </c>
      <c r="E2050" t="s">
        <v>406</v>
      </c>
      <c r="F2050">
        <v>45.678000000000004</v>
      </c>
      <c r="G2050" t="s">
        <v>407</v>
      </c>
    </row>
    <row r="2051" spans="1:7" x14ac:dyDescent="0.25">
      <c r="A2051">
        <v>1</v>
      </c>
      <c r="B2051">
        <v>1992</v>
      </c>
      <c r="C2051" t="s">
        <v>89</v>
      </c>
      <c r="D2051" t="s">
        <v>405</v>
      </c>
      <c r="E2051" t="s">
        <v>406</v>
      </c>
      <c r="F2051">
        <v>14.834</v>
      </c>
      <c r="G2051" t="s">
        <v>407</v>
      </c>
    </row>
    <row r="2052" spans="1:7" x14ac:dyDescent="0.25">
      <c r="A2052">
        <v>1</v>
      </c>
      <c r="B2052">
        <v>1992</v>
      </c>
      <c r="C2052" t="s">
        <v>391</v>
      </c>
      <c r="D2052" t="s">
        <v>405</v>
      </c>
      <c r="E2052" t="s">
        <v>406</v>
      </c>
      <c r="F2052">
        <v>168.09</v>
      </c>
      <c r="G2052" t="s">
        <v>407</v>
      </c>
    </row>
    <row r="2053" spans="1:7" x14ac:dyDescent="0.25">
      <c r="A2053">
        <v>1</v>
      </c>
      <c r="B2053">
        <v>1992</v>
      </c>
      <c r="C2053" t="s">
        <v>82</v>
      </c>
      <c r="D2053" t="s">
        <v>405</v>
      </c>
      <c r="E2053" t="s">
        <v>406</v>
      </c>
      <c r="F2053">
        <v>68.676000000000002</v>
      </c>
      <c r="G2053" t="s">
        <v>407</v>
      </c>
    </row>
    <row r="2054" spans="1:7" x14ac:dyDescent="0.25">
      <c r="A2054">
        <v>1</v>
      </c>
      <c r="B2054">
        <v>1992</v>
      </c>
      <c r="C2054" t="s">
        <v>85</v>
      </c>
      <c r="D2054" t="s">
        <v>405</v>
      </c>
      <c r="E2054" t="s">
        <v>406</v>
      </c>
      <c r="F2054">
        <v>16.885000000000002</v>
      </c>
      <c r="G2054" t="s">
        <v>407</v>
      </c>
    </row>
    <row r="2055" spans="1:7" x14ac:dyDescent="0.25">
      <c r="A2055">
        <v>1</v>
      </c>
      <c r="B2055">
        <v>1992</v>
      </c>
      <c r="C2055" t="s">
        <v>120</v>
      </c>
      <c r="D2055" t="s">
        <v>405</v>
      </c>
      <c r="E2055" t="s">
        <v>406</v>
      </c>
      <c r="F2055">
        <v>82.19</v>
      </c>
      <c r="G2055" t="s">
        <v>407</v>
      </c>
    </row>
    <row r="2056" spans="1:7" x14ac:dyDescent="0.25">
      <c r="A2056">
        <v>1</v>
      </c>
      <c r="B2056">
        <v>1992</v>
      </c>
      <c r="C2056" t="s">
        <v>84</v>
      </c>
      <c r="D2056" t="s">
        <v>405</v>
      </c>
      <c r="E2056" t="s">
        <v>406</v>
      </c>
      <c r="F2056">
        <v>18.689</v>
      </c>
      <c r="G2056" t="s">
        <v>407</v>
      </c>
    </row>
    <row r="2057" spans="1:7" x14ac:dyDescent="0.25">
      <c r="A2057">
        <v>1</v>
      </c>
      <c r="B2057">
        <v>1993</v>
      </c>
      <c r="C2057" t="s">
        <v>423</v>
      </c>
      <c r="D2057" t="s">
        <v>405</v>
      </c>
      <c r="E2057" t="s">
        <v>406</v>
      </c>
      <c r="F2057">
        <v>70.834000000000003</v>
      </c>
      <c r="G2057" t="s">
        <v>407</v>
      </c>
    </row>
    <row r="2058" spans="1:7" x14ac:dyDescent="0.25">
      <c r="A2058">
        <v>1</v>
      </c>
      <c r="B2058">
        <v>1993</v>
      </c>
      <c r="C2058" t="s">
        <v>393</v>
      </c>
      <c r="D2058" t="s">
        <v>405</v>
      </c>
      <c r="E2058" t="s">
        <v>406</v>
      </c>
      <c r="F2058">
        <v>58.881</v>
      </c>
      <c r="G2058" t="s">
        <v>407</v>
      </c>
    </row>
    <row r="2059" spans="1:7" x14ac:dyDescent="0.25">
      <c r="A2059">
        <v>1</v>
      </c>
      <c r="B2059">
        <v>1993</v>
      </c>
      <c r="C2059" t="s">
        <v>127</v>
      </c>
      <c r="D2059" t="s">
        <v>405</v>
      </c>
      <c r="E2059" t="s">
        <v>406</v>
      </c>
      <c r="F2059">
        <v>472.70699999999999</v>
      </c>
      <c r="G2059" t="s">
        <v>407</v>
      </c>
    </row>
    <row r="2060" spans="1:7" x14ac:dyDescent="0.25">
      <c r="A2060">
        <v>1</v>
      </c>
      <c r="B2060">
        <v>1993</v>
      </c>
      <c r="C2060" t="s">
        <v>53</v>
      </c>
      <c r="D2060" t="s">
        <v>405</v>
      </c>
      <c r="E2060" t="s">
        <v>406</v>
      </c>
      <c r="F2060">
        <v>526.27600000000007</v>
      </c>
      <c r="G2060" t="s">
        <v>407</v>
      </c>
    </row>
    <row r="2061" spans="1:7" x14ac:dyDescent="0.25">
      <c r="A2061">
        <v>1</v>
      </c>
      <c r="B2061">
        <v>1993</v>
      </c>
      <c r="C2061" t="s">
        <v>114</v>
      </c>
      <c r="D2061" t="s">
        <v>405</v>
      </c>
      <c r="E2061" t="s">
        <v>406</v>
      </c>
      <c r="F2061">
        <v>222.80199999999999</v>
      </c>
      <c r="G2061" t="s">
        <v>407</v>
      </c>
    </row>
    <row r="2062" spans="1:7" x14ac:dyDescent="0.25">
      <c r="A2062">
        <v>1</v>
      </c>
      <c r="B2062">
        <v>1993</v>
      </c>
      <c r="C2062" t="s">
        <v>416</v>
      </c>
      <c r="D2062" t="s">
        <v>405</v>
      </c>
      <c r="E2062" t="s">
        <v>406</v>
      </c>
      <c r="F2062">
        <v>77.159000000000006</v>
      </c>
      <c r="G2062" t="s">
        <v>407</v>
      </c>
    </row>
    <row r="2063" spans="1:7" x14ac:dyDescent="0.25">
      <c r="A2063">
        <v>1</v>
      </c>
      <c r="B2063">
        <v>1993</v>
      </c>
      <c r="C2063" t="s">
        <v>128</v>
      </c>
      <c r="D2063" t="s">
        <v>405</v>
      </c>
      <c r="E2063" t="s">
        <v>406</v>
      </c>
      <c r="F2063">
        <v>133.86699999999999</v>
      </c>
      <c r="G2063" t="s">
        <v>407</v>
      </c>
    </row>
    <row r="2064" spans="1:7" x14ac:dyDescent="0.25">
      <c r="A2064">
        <v>1</v>
      </c>
      <c r="B2064">
        <v>1993</v>
      </c>
      <c r="C2064" t="s">
        <v>426</v>
      </c>
      <c r="D2064" t="s">
        <v>405</v>
      </c>
      <c r="E2064" t="s">
        <v>406</v>
      </c>
      <c r="F2064">
        <v>31.206</v>
      </c>
      <c r="G2064" t="s">
        <v>407</v>
      </c>
    </row>
    <row r="2065" spans="1:7" x14ac:dyDescent="0.25">
      <c r="A2065">
        <v>1</v>
      </c>
      <c r="B2065">
        <v>1993</v>
      </c>
      <c r="C2065" t="s">
        <v>116</v>
      </c>
      <c r="D2065" t="s">
        <v>405</v>
      </c>
      <c r="E2065" t="s">
        <v>406</v>
      </c>
      <c r="F2065">
        <v>55.475999999999999</v>
      </c>
      <c r="G2065" t="s">
        <v>407</v>
      </c>
    </row>
    <row r="2066" spans="1:7" x14ac:dyDescent="0.25">
      <c r="A2066">
        <v>1</v>
      </c>
      <c r="B2066">
        <v>1993</v>
      </c>
      <c r="C2066" t="s">
        <v>419</v>
      </c>
      <c r="D2066" t="s">
        <v>405</v>
      </c>
      <c r="E2066" t="s">
        <v>406</v>
      </c>
      <c r="F2066">
        <v>156.798</v>
      </c>
      <c r="G2066" t="s">
        <v>407</v>
      </c>
    </row>
    <row r="2067" spans="1:7" x14ac:dyDescent="0.25">
      <c r="A2067">
        <v>1</v>
      </c>
      <c r="B2067">
        <v>1993</v>
      </c>
      <c r="C2067" t="s">
        <v>418</v>
      </c>
      <c r="D2067" t="s">
        <v>405</v>
      </c>
      <c r="E2067" t="s">
        <v>406</v>
      </c>
      <c r="F2067">
        <v>145.81200000000001</v>
      </c>
      <c r="G2067" t="s">
        <v>407</v>
      </c>
    </row>
    <row r="2068" spans="1:7" x14ac:dyDescent="0.25">
      <c r="A2068">
        <v>1</v>
      </c>
      <c r="B2068">
        <v>1993</v>
      </c>
      <c r="C2068" t="s">
        <v>97</v>
      </c>
      <c r="D2068" t="s">
        <v>405</v>
      </c>
      <c r="E2068" t="s">
        <v>406</v>
      </c>
      <c r="F2068">
        <v>323.10200000000003</v>
      </c>
      <c r="G2068" t="s">
        <v>407</v>
      </c>
    </row>
    <row r="2069" spans="1:7" x14ac:dyDescent="0.25">
      <c r="A2069">
        <v>1</v>
      </c>
      <c r="B2069">
        <v>1993</v>
      </c>
      <c r="C2069" t="s">
        <v>90</v>
      </c>
      <c r="D2069" t="s">
        <v>405</v>
      </c>
      <c r="E2069" t="s">
        <v>406</v>
      </c>
      <c r="F2069">
        <v>120.107</v>
      </c>
      <c r="G2069" t="s">
        <v>407</v>
      </c>
    </row>
    <row r="2070" spans="1:7" x14ac:dyDescent="0.25">
      <c r="A2070">
        <v>1</v>
      </c>
      <c r="B2070">
        <v>1993</v>
      </c>
      <c r="C2070" t="s">
        <v>392</v>
      </c>
      <c r="D2070" t="s">
        <v>405</v>
      </c>
      <c r="E2070" t="s">
        <v>406</v>
      </c>
      <c r="F2070">
        <v>73.808000000000007</v>
      </c>
      <c r="G2070" t="s">
        <v>407</v>
      </c>
    </row>
    <row r="2071" spans="1:7" x14ac:dyDescent="0.25">
      <c r="A2071">
        <v>1</v>
      </c>
      <c r="B2071">
        <v>1993</v>
      </c>
      <c r="C2071" t="s">
        <v>93</v>
      </c>
      <c r="D2071" t="s">
        <v>405</v>
      </c>
      <c r="E2071" t="s">
        <v>406</v>
      </c>
      <c r="F2071">
        <v>77.444000000000003</v>
      </c>
      <c r="G2071" t="s">
        <v>407</v>
      </c>
    </row>
    <row r="2072" spans="1:7" x14ac:dyDescent="0.25">
      <c r="A2072">
        <v>1</v>
      </c>
      <c r="B2072">
        <v>1993</v>
      </c>
      <c r="C2072" t="s">
        <v>41</v>
      </c>
      <c r="D2072" t="s">
        <v>405</v>
      </c>
      <c r="E2072" t="s">
        <v>406</v>
      </c>
      <c r="F2072">
        <v>956.58699999999999</v>
      </c>
      <c r="G2072" t="s">
        <v>407</v>
      </c>
    </row>
    <row r="2073" spans="1:7" x14ac:dyDescent="0.25">
      <c r="A2073">
        <v>1</v>
      </c>
      <c r="B2073">
        <v>1993</v>
      </c>
      <c r="C2073" t="s">
        <v>394</v>
      </c>
      <c r="D2073" t="s">
        <v>405</v>
      </c>
      <c r="E2073" t="s">
        <v>406</v>
      </c>
      <c r="F2073">
        <v>229.90600000000001</v>
      </c>
      <c r="G2073" t="s">
        <v>407</v>
      </c>
    </row>
    <row r="2074" spans="1:7" x14ac:dyDescent="0.25">
      <c r="A2074">
        <v>1</v>
      </c>
      <c r="B2074">
        <v>1993</v>
      </c>
      <c r="C2074" t="s">
        <v>118</v>
      </c>
      <c r="D2074" t="s">
        <v>405</v>
      </c>
      <c r="E2074" t="s">
        <v>406</v>
      </c>
      <c r="F2074">
        <v>49.149000000000001</v>
      </c>
      <c r="G2074" t="s">
        <v>407</v>
      </c>
    </row>
    <row r="2075" spans="1:7" x14ac:dyDescent="0.25">
      <c r="A2075">
        <v>1</v>
      </c>
      <c r="B2075">
        <v>1993</v>
      </c>
      <c r="C2075" t="s">
        <v>81</v>
      </c>
      <c r="D2075" t="s">
        <v>405</v>
      </c>
      <c r="E2075" t="s">
        <v>406</v>
      </c>
      <c r="F2075">
        <v>532.22800000000007</v>
      </c>
      <c r="G2075" t="s">
        <v>407</v>
      </c>
    </row>
    <row r="2076" spans="1:7" x14ac:dyDescent="0.25">
      <c r="A2076">
        <v>1</v>
      </c>
      <c r="B2076">
        <v>1993</v>
      </c>
      <c r="C2076" t="s">
        <v>0</v>
      </c>
      <c r="D2076" t="s">
        <v>405</v>
      </c>
      <c r="E2076" t="s">
        <v>406</v>
      </c>
      <c r="F2076">
        <v>3411.28</v>
      </c>
      <c r="G2076" t="s">
        <v>407</v>
      </c>
    </row>
    <row r="2077" spans="1:7" x14ac:dyDescent="0.25">
      <c r="A2077">
        <v>1</v>
      </c>
      <c r="B2077">
        <v>1993</v>
      </c>
      <c r="C2077" t="s">
        <v>103</v>
      </c>
      <c r="D2077" t="s">
        <v>405</v>
      </c>
      <c r="E2077" t="s">
        <v>406</v>
      </c>
      <c r="F2077">
        <v>61.868000000000002</v>
      </c>
      <c r="G2077" t="s">
        <v>407</v>
      </c>
    </row>
    <row r="2078" spans="1:7" x14ac:dyDescent="0.25">
      <c r="A2078">
        <v>1</v>
      </c>
      <c r="B2078">
        <v>1993</v>
      </c>
      <c r="C2078" t="s">
        <v>86</v>
      </c>
      <c r="D2078" t="s">
        <v>405</v>
      </c>
      <c r="E2078" t="s">
        <v>406</v>
      </c>
      <c r="F2078">
        <v>251.976</v>
      </c>
      <c r="G2078" t="s">
        <v>407</v>
      </c>
    </row>
    <row r="2079" spans="1:7" x14ac:dyDescent="0.25">
      <c r="A2079">
        <v>1</v>
      </c>
      <c r="B2079">
        <v>1993</v>
      </c>
      <c r="C2079" t="s">
        <v>428</v>
      </c>
      <c r="D2079" t="s">
        <v>405</v>
      </c>
      <c r="E2079" t="s">
        <v>406</v>
      </c>
      <c r="F2079">
        <v>24.003</v>
      </c>
      <c r="G2079" t="s">
        <v>407</v>
      </c>
    </row>
    <row r="2080" spans="1:7" x14ac:dyDescent="0.25">
      <c r="A2080">
        <v>1</v>
      </c>
      <c r="B2080">
        <v>1993</v>
      </c>
      <c r="C2080" t="s">
        <v>96</v>
      </c>
      <c r="D2080" t="s">
        <v>405</v>
      </c>
      <c r="E2080" t="s">
        <v>406</v>
      </c>
      <c r="F2080">
        <v>38.558999999999997</v>
      </c>
      <c r="G2080" t="s">
        <v>407</v>
      </c>
    </row>
    <row r="2081" spans="1:7" x14ac:dyDescent="0.25">
      <c r="A2081">
        <v>1</v>
      </c>
      <c r="B2081">
        <v>1993</v>
      </c>
      <c r="C2081" t="s">
        <v>88</v>
      </c>
      <c r="D2081" t="s">
        <v>405</v>
      </c>
      <c r="E2081" t="s">
        <v>406</v>
      </c>
      <c r="F2081">
        <v>135.673</v>
      </c>
      <c r="G2081" t="s">
        <v>407</v>
      </c>
    </row>
    <row r="2082" spans="1:7" x14ac:dyDescent="0.25">
      <c r="A2082">
        <v>1</v>
      </c>
      <c r="B2082">
        <v>1993</v>
      </c>
      <c r="C2082" t="s">
        <v>87</v>
      </c>
      <c r="D2082" t="s">
        <v>405</v>
      </c>
      <c r="E2082" t="s">
        <v>406</v>
      </c>
      <c r="F2082">
        <v>69.382000000000005</v>
      </c>
      <c r="G2082" t="s">
        <v>407</v>
      </c>
    </row>
    <row r="2083" spans="1:7" x14ac:dyDescent="0.25">
      <c r="A2083">
        <v>1</v>
      </c>
      <c r="B2083">
        <v>1993</v>
      </c>
      <c r="C2083" t="s">
        <v>83</v>
      </c>
      <c r="D2083" t="s">
        <v>405</v>
      </c>
      <c r="E2083" t="s">
        <v>406</v>
      </c>
      <c r="F2083">
        <v>838.399</v>
      </c>
      <c r="G2083" t="s">
        <v>407</v>
      </c>
    </row>
    <row r="2084" spans="1:7" x14ac:dyDescent="0.25">
      <c r="A2084">
        <v>1</v>
      </c>
      <c r="B2084">
        <v>1993</v>
      </c>
      <c r="C2084" t="s">
        <v>79</v>
      </c>
      <c r="D2084" t="s">
        <v>405</v>
      </c>
      <c r="E2084" t="s">
        <v>406</v>
      </c>
      <c r="F2084">
        <v>360.84500000000003</v>
      </c>
      <c r="G2084" t="s">
        <v>407</v>
      </c>
    </row>
    <row r="2085" spans="1:7" x14ac:dyDescent="0.25">
      <c r="A2085">
        <v>1</v>
      </c>
      <c r="B2085">
        <v>1993</v>
      </c>
      <c r="C2085" t="s">
        <v>98</v>
      </c>
      <c r="D2085" t="s">
        <v>405</v>
      </c>
      <c r="E2085" t="s">
        <v>406</v>
      </c>
      <c r="F2085">
        <v>45.4</v>
      </c>
      <c r="G2085" t="s">
        <v>407</v>
      </c>
    </row>
    <row r="2086" spans="1:7" x14ac:dyDescent="0.25">
      <c r="A2086">
        <v>1</v>
      </c>
      <c r="B2086">
        <v>1993</v>
      </c>
      <c r="C2086" t="s">
        <v>129</v>
      </c>
      <c r="D2086" t="s">
        <v>405</v>
      </c>
      <c r="E2086" t="s">
        <v>406</v>
      </c>
      <c r="F2086">
        <v>912.10900000000004</v>
      </c>
      <c r="G2086" t="s">
        <v>407</v>
      </c>
    </row>
    <row r="2087" spans="1:7" x14ac:dyDescent="0.25">
      <c r="A2087">
        <v>1</v>
      </c>
      <c r="B2087">
        <v>1993</v>
      </c>
      <c r="C2087" t="s">
        <v>101</v>
      </c>
      <c r="D2087" t="s">
        <v>405</v>
      </c>
      <c r="E2087" t="s">
        <v>406</v>
      </c>
      <c r="F2087">
        <v>34.738999999999997</v>
      </c>
      <c r="G2087" t="s">
        <v>407</v>
      </c>
    </row>
    <row r="2088" spans="1:7" x14ac:dyDescent="0.25">
      <c r="A2088">
        <v>1</v>
      </c>
      <c r="B2088">
        <v>1993</v>
      </c>
      <c r="C2088" t="s">
        <v>427</v>
      </c>
      <c r="D2088" t="s">
        <v>405</v>
      </c>
      <c r="E2088" t="s">
        <v>406</v>
      </c>
      <c r="F2088">
        <v>144.81399999999999</v>
      </c>
      <c r="G2088" t="s">
        <v>407</v>
      </c>
    </row>
    <row r="2089" spans="1:7" x14ac:dyDescent="0.25">
      <c r="A2089">
        <v>1</v>
      </c>
      <c r="B2089">
        <v>1993</v>
      </c>
      <c r="C2089" t="s">
        <v>424</v>
      </c>
      <c r="D2089" t="s">
        <v>405</v>
      </c>
      <c r="E2089" t="s">
        <v>406</v>
      </c>
      <c r="F2089">
        <v>115.205</v>
      </c>
      <c r="G2089" t="s">
        <v>407</v>
      </c>
    </row>
    <row r="2090" spans="1:7" x14ac:dyDescent="0.25">
      <c r="A2090">
        <v>1</v>
      </c>
      <c r="B2090">
        <v>1993</v>
      </c>
      <c r="C2090" t="s">
        <v>105</v>
      </c>
      <c r="D2090" t="s">
        <v>405</v>
      </c>
      <c r="E2090" t="s">
        <v>406</v>
      </c>
      <c r="F2090">
        <v>63.407000000000004</v>
      </c>
      <c r="G2090" t="s">
        <v>407</v>
      </c>
    </row>
    <row r="2091" spans="1:7" x14ac:dyDescent="0.25">
      <c r="A2091">
        <v>1</v>
      </c>
      <c r="B2091">
        <v>1993</v>
      </c>
      <c r="C2091" t="s">
        <v>107</v>
      </c>
      <c r="D2091" t="s">
        <v>405</v>
      </c>
      <c r="E2091" t="s">
        <v>406</v>
      </c>
      <c r="F2091">
        <v>163.65</v>
      </c>
      <c r="G2091" t="s">
        <v>407</v>
      </c>
    </row>
    <row r="2092" spans="1:7" x14ac:dyDescent="0.25">
      <c r="A2092">
        <v>1</v>
      </c>
      <c r="B2092">
        <v>1993</v>
      </c>
      <c r="C2092" t="s">
        <v>425</v>
      </c>
      <c r="D2092" t="s">
        <v>405</v>
      </c>
      <c r="E2092" t="s">
        <v>406</v>
      </c>
      <c r="F2092">
        <v>34.274999999999999</v>
      </c>
      <c r="G2092" t="s">
        <v>407</v>
      </c>
    </row>
    <row r="2093" spans="1:7" x14ac:dyDescent="0.25">
      <c r="A2093">
        <v>1</v>
      </c>
      <c r="B2093">
        <v>1993</v>
      </c>
      <c r="C2093" t="s">
        <v>94</v>
      </c>
      <c r="D2093" t="s">
        <v>405</v>
      </c>
      <c r="E2093" t="s">
        <v>406</v>
      </c>
      <c r="F2093">
        <v>20.652999999999999</v>
      </c>
      <c r="G2093" t="s">
        <v>407</v>
      </c>
    </row>
    <row r="2094" spans="1:7" x14ac:dyDescent="0.25">
      <c r="A2094">
        <v>1</v>
      </c>
      <c r="B2094">
        <v>1993</v>
      </c>
      <c r="C2094" t="s">
        <v>100</v>
      </c>
      <c r="D2094" t="s">
        <v>405</v>
      </c>
      <c r="E2094" t="s">
        <v>406</v>
      </c>
      <c r="F2094">
        <v>47.795999999999999</v>
      </c>
      <c r="G2094" t="s">
        <v>407</v>
      </c>
    </row>
    <row r="2095" spans="1:7" x14ac:dyDescent="0.25">
      <c r="A2095">
        <v>1</v>
      </c>
      <c r="B2095">
        <v>1993</v>
      </c>
      <c r="C2095" t="s">
        <v>89</v>
      </c>
      <c r="D2095" t="s">
        <v>405</v>
      </c>
      <c r="E2095" t="s">
        <v>406</v>
      </c>
      <c r="F2095">
        <v>14.505000000000001</v>
      </c>
      <c r="G2095" t="s">
        <v>407</v>
      </c>
    </row>
    <row r="2096" spans="1:7" x14ac:dyDescent="0.25">
      <c r="A2096">
        <v>1</v>
      </c>
      <c r="B2096">
        <v>1993</v>
      </c>
      <c r="C2096" t="s">
        <v>391</v>
      </c>
      <c r="D2096" t="s">
        <v>405</v>
      </c>
      <c r="E2096" t="s">
        <v>406</v>
      </c>
      <c r="F2096">
        <v>174.70600000000002</v>
      </c>
      <c r="G2096" t="s">
        <v>407</v>
      </c>
    </row>
    <row r="2097" spans="1:7" x14ac:dyDescent="0.25">
      <c r="A2097">
        <v>1</v>
      </c>
      <c r="B2097">
        <v>1993</v>
      </c>
      <c r="C2097" t="s">
        <v>82</v>
      </c>
      <c r="D2097" t="s">
        <v>405</v>
      </c>
      <c r="E2097" t="s">
        <v>406</v>
      </c>
      <c r="F2097">
        <v>76.204000000000008</v>
      </c>
      <c r="G2097" t="s">
        <v>407</v>
      </c>
    </row>
    <row r="2098" spans="1:7" x14ac:dyDescent="0.25">
      <c r="A2098">
        <v>1</v>
      </c>
      <c r="B2098">
        <v>1993</v>
      </c>
      <c r="C2098" t="s">
        <v>85</v>
      </c>
      <c r="D2098" t="s">
        <v>405</v>
      </c>
      <c r="E2098" t="s">
        <v>406</v>
      </c>
      <c r="F2098">
        <v>20.178000000000001</v>
      </c>
      <c r="G2098" t="s">
        <v>407</v>
      </c>
    </row>
    <row r="2099" spans="1:7" x14ac:dyDescent="0.25">
      <c r="A2099">
        <v>1</v>
      </c>
      <c r="B2099">
        <v>1993</v>
      </c>
      <c r="C2099" t="s">
        <v>120</v>
      </c>
      <c r="D2099" t="s">
        <v>405</v>
      </c>
      <c r="E2099" t="s">
        <v>406</v>
      </c>
      <c r="F2099">
        <v>91.04</v>
      </c>
      <c r="G2099" t="s">
        <v>407</v>
      </c>
    </row>
    <row r="2100" spans="1:7" x14ac:dyDescent="0.25">
      <c r="A2100">
        <v>1</v>
      </c>
      <c r="B2100">
        <v>1993</v>
      </c>
      <c r="C2100" t="s">
        <v>84</v>
      </c>
      <c r="D2100" t="s">
        <v>405</v>
      </c>
      <c r="E2100" t="s">
        <v>406</v>
      </c>
      <c r="F2100">
        <v>21.73</v>
      </c>
      <c r="G2100" t="s">
        <v>407</v>
      </c>
    </row>
    <row r="2101" spans="1:7" x14ac:dyDescent="0.25">
      <c r="A2101">
        <v>1</v>
      </c>
      <c r="B2101">
        <v>1994</v>
      </c>
      <c r="C2101" t="s">
        <v>423</v>
      </c>
      <c r="D2101" t="s">
        <v>405</v>
      </c>
      <c r="E2101" t="s">
        <v>406</v>
      </c>
      <c r="F2101">
        <v>72.179000000000002</v>
      </c>
      <c r="G2101" t="s">
        <v>407</v>
      </c>
    </row>
    <row r="2102" spans="1:7" x14ac:dyDescent="0.25">
      <c r="A2102">
        <v>1</v>
      </c>
      <c r="B2102">
        <v>1994</v>
      </c>
      <c r="C2102" t="s">
        <v>393</v>
      </c>
      <c r="D2102" t="s">
        <v>405</v>
      </c>
      <c r="E2102" t="s">
        <v>406</v>
      </c>
      <c r="F2102">
        <v>58.704999999999998</v>
      </c>
      <c r="G2102" t="s">
        <v>407</v>
      </c>
    </row>
    <row r="2103" spans="1:7" x14ac:dyDescent="0.25">
      <c r="A2103">
        <v>1</v>
      </c>
      <c r="B2103">
        <v>1994</v>
      </c>
      <c r="C2103" t="s">
        <v>127</v>
      </c>
      <c r="D2103" t="s">
        <v>405</v>
      </c>
      <c r="E2103" t="s">
        <v>406</v>
      </c>
      <c r="F2103">
        <v>476.86799999999999</v>
      </c>
      <c r="G2103" t="s">
        <v>407</v>
      </c>
    </row>
    <row r="2104" spans="1:7" x14ac:dyDescent="0.25">
      <c r="A2104">
        <v>1</v>
      </c>
      <c r="B2104">
        <v>1994</v>
      </c>
      <c r="C2104" t="s">
        <v>53</v>
      </c>
      <c r="D2104" t="s">
        <v>405</v>
      </c>
      <c r="E2104" t="s">
        <v>406</v>
      </c>
      <c r="F2104">
        <v>529.16</v>
      </c>
      <c r="G2104" t="s">
        <v>407</v>
      </c>
    </row>
    <row r="2105" spans="1:7" x14ac:dyDescent="0.25">
      <c r="A2105">
        <v>1</v>
      </c>
      <c r="B2105">
        <v>1994</v>
      </c>
      <c r="C2105" t="s">
        <v>114</v>
      </c>
      <c r="D2105" t="s">
        <v>405</v>
      </c>
      <c r="E2105" t="s">
        <v>406</v>
      </c>
      <c r="F2105">
        <v>231.81300000000002</v>
      </c>
      <c r="G2105" t="s">
        <v>407</v>
      </c>
    </row>
    <row r="2106" spans="1:7" x14ac:dyDescent="0.25">
      <c r="A2106">
        <v>1</v>
      </c>
      <c r="B2106">
        <v>1994</v>
      </c>
      <c r="C2106" t="s">
        <v>416</v>
      </c>
      <c r="D2106" t="s">
        <v>405</v>
      </c>
      <c r="E2106" t="s">
        <v>406</v>
      </c>
      <c r="F2106">
        <v>79.867000000000004</v>
      </c>
      <c r="G2106" t="s">
        <v>407</v>
      </c>
    </row>
    <row r="2107" spans="1:7" x14ac:dyDescent="0.25">
      <c r="A2107">
        <v>1</v>
      </c>
      <c r="B2107">
        <v>1994</v>
      </c>
      <c r="C2107" t="s">
        <v>128</v>
      </c>
      <c r="D2107" t="s">
        <v>405</v>
      </c>
      <c r="E2107" t="s">
        <v>406</v>
      </c>
      <c r="F2107">
        <v>135.34700000000001</v>
      </c>
      <c r="G2107" t="s">
        <v>407</v>
      </c>
    </row>
    <row r="2108" spans="1:7" x14ac:dyDescent="0.25">
      <c r="A2108">
        <v>1</v>
      </c>
      <c r="B2108">
        <v>1994</v>
      </c>
      <c r="C2108" t="s">
        <v>426</v>
      </c>
      <c r="D2108" t="s">
        <v>405</v>
      </c>
      <c r="E2108" t="s">
        <v>406</v>
      </c>
      <c r="F2108">
        <v>31.382000000000001</v>
      </c>
      <c r="G2108" t="s">
        <v>407</v>
      </c>
    </row>
    <row r="2109" spans="1:7" x14ac:dyDescent="0.25">
      <c r="A2109">
        <v>1</v>
      </c>
      <c r="B2109">
        <v>1994</v>
      </c>
      <c r="C2109" t="s">
        <v>116</v>
      </c>
      <c r="D2109" t="s">
        <v>405</v>
      </c>
      <c r="E2109" t="s">
        <v>406</v>
      </c>
      <c r="F2109">
        <v>55.136000000000003</v>
      </c>
      <c r="G2109" t="s">
        <v>407</v>
      </c>
    </row>
    <row r="2110" spans="1:7" x14ac:dyDescent="0.25">
      <c r="A2110">
        <v>1</v>
      </c>
      <c r="B2110">
        <v>1994</v>
      </c>
      <c r="C2110" t="s">
        <v>419</v>
      </c>
      <c r="D2110" t="s">
        <v>405</v>
      </c>
      <c r="E2110" t="s">
        <v>406</v>
      </c>
      <c r="F2110">
        <v>161.84800000000001</v>
      </c>
      <c r="G2110" t="s">
        <v>407</v>
      </c>
    </row>
    <row r="2111" spans="1:7" x14ac:dyDescent="0.25">
      <c r="A2111">
        <v>1</v>
      </c>
      <c r="B2111">
        <v>1994</v>
      </c>
      <c r="C2111" t="s">
        <v>418</v>
      </c>
      <c r="D2111" t="s">
        <v>405</v>
      </c>
      <c r="E2111" t="s">
        <v>406</v>
      </c>
      <c r="F2111">
        <v>143.053</v>
      </c>
      <c r="G2111" t="s">
        <v>407</v>
      </c>
    </row>
    <row r="2112" spans="1:7" x14ac:dyDescent="0.25">
      <c r="A2112">
        <v>1</v>
      </c>
      <c r="B2112">
        <v>1994</v>
      </c>
      <c r="C2112" t="s">
        <v>97</v>
      </c>
      <c r="D2112" t="s">
        <v>405</v>
      </c>
      <c r="E2112" t="s">
        <v>406</v>
      </c>
      <c r="F2112">
        <v>326.48700000000002</v>
      </c>
      <c r="G2112" t="s">
        <v>407</v>
      </c>
    </row>
    <row r="2113" spans="1:7" x14ac:dyDescent="0.25">
      <c r="A2113">
        <v>1</v>
      </c>
      <c r="B2113">
        <v>1994</v>
      </c>
      <c r="C2113" t="s">
        <v>90</v>
      </c>
      <c r="D2113" t="s">
        <v>405</v>
      </c>
      <c r="E2113" t="s">
        <v>406</v>
      </c>
      <c r="F2113">
        <v>113.35600000000001</v>
      </c>
      <c r="G2113" t="s">
        <v>407</v>
      </c>
    </row>
    <row r="2114" spans="1:7" x14ac:dyDescent="0.25">
      <c r="A2114">
        <v>1</v>
      </c>
      <c r="B2114">
        <v>1994</v>
      </c>
      <c r="C2114" t="s">
        <v>392</v>
      </c>
      <c r="D2114" t="s">
        <v>405</v>
      </c>
      <c r="E2114" t="s">
        <v>406</v>
      </c>
      <c r="F2114">
        <v>78.320999999999998</v>
      </c>
      <c r="G2114" t="s">
        <v>407</v>
      </c>
    </row>
    <row r="2115" spans="1:7" x14ac:dyDescent="0.25">
      <c r="A2115">
        <v>1</v>
      </c>
      <c r="B2115">
        <v>1994</v>
      </c>
      <c r="C2115" t="s">
        <v>93</v>
      </c>
      <c r="D2115" t="s">
        <v>405</v>
      </c>
      <c r="E2115" t="s">
        <v>406</v>
      </c>
      <c r="F2115">
        <v>66.397000000000006</v>
      </c>
      <c r="G2115" t="s">
        <v>407</v>
      </c>
    </row>
    <row r="2116" spans="1:7" x14ac:dyDescent="0.25">
      <c r="A2116">
        <v>1</v>
      </c>
      <c r="B2116">
        <v>1994</v>
      </c>
      <c r="C2116" t="s">
        <v>41</v>
      </c>
      <c r="D2116" t="s">
        <v>405</v>
      </c>
      <c r="E2116" t="s">
        <v>406</v>
      </c>
      <c r="F2116">
        <v>875.91399999999999</v>
      </c>
      <c r="G2116" t="s">
        <v>407</v>
      </c>
    </row>
    <row r="2117" spans="1:7" x14ac:dyDescent="0.25">
      <c r="A2117">
        <v>1</v>
      </c>
      <c r="B2117">
        <v>1994</v>
      </c>
      <c r="C2117" t="s">
        <v>394</v>
      </c>
      <c r="D2117" t="s">
        <v>405</v>
      </c>
      <c r="E2117" t="s">
        <v>406</v>
      </c>
      <c r="F2117">
        <v>202.922</v>
      </c>
      <c r="G2117" t="s">
        <v>407</v>
      </c>
    </row>
    <row r="2118" spans="1:7" x14ac:dyDescent="0.25">
      <c r="A2118">
        <v>1</v>
      </c>
      <c r="B2118">
        <v>1994</v>
      </c>
      <c r="C2118" t="s">
        <v>118</v>
      </c>
      <c r="D2118" t="s">
        <v>405</v>
      </c>
      <c r="E2118" t="s">
        <v>406</v>
      </c>
      <c r="F2118">
        <v>47.800000000000004</v>
      </c>
      <c r="G2118" t="s">
        <v>407</v>
      </c>
    </row>
    <row r="2119" spans="1:7" x14ac:dyDescent="0.25">
      <c r="A2119">
        <v>1</v>
      </c>
      <c r="B2119">
        <v>1994</v>
      </c>
      <c r="C2119" t="s">
        <v>81</v>
      </c>
      <c r="D2119" t="s">
        <v>405</v>
      </c>
      <c r="E2119" t="s">
        <v>406</v>
      </c>
      <c r="F2119">
        <v>555.78399999999999</v>
      </c>
      <c r="G2119" t="s">
        <v>407</v>
      </c>
    </row>
    <row r="2120" spans="1:7" x14ac:dyDescent="0.25">
      <c r="A2120">
        <v>1</v>
      </c>
      <c r="B2120">
        <v>1994</v>
      </c>
      <c r="C2120" t="s">
        <v>0</v>
      </c>
      <c r="D2120" t="s">
        <v>405</v>
      </c>
      <c r="E2120" t="s">
        <v>406</v>
      </c>
      <c r="F2120">
        <v>3473.4349999999999</v>
      </c>
      <c r="G2120" t="s">
        <v>407</v>
      </c>
    </row>
    <row r="2121" spans="1:7" x14ac:dyDescent="0.25">
      <c r="A2121">
        <v>1</v>
      </c>
      <c r="B2121">
        <v>1994</v>
      </c>
      <c r="C2121" t="s">
        <v>103</v>
      </c>
      <c r="D2121" t="s">
        <v>405</v>
      </c>
      <c r="E2121" t="s">
        <v>406</v>
      </c>
      <c r="F2121">
        <v>64.813000000000002</v>
      </c>
      <c r="G2121" t="s">
        <v>407</v>
      </c>
    </row>
    <row r="2122" spans="1:7" x14ac:dyDescent="0.25">
      <c r="A2122">
        <v>1</v>
      </c>
      <c r="B2122">
        <v>1994</v>
      </c>
      <c r="C2122" t="s">
        <v>86</v>
      </c>
      <c r="D2122" t="s">
        <v>405</v>
      </c>
      <c r="E2122" t="s">
        <v>406</v>
      </c>
      <c r="F2122">
        <v>260.041</v>
      </c>
      <c r="G2122" t="s">
        <v>407</v>
      </c>
    </row>
    <row r="2123" spans="1:7" x14ac:dyDescent="0.25">
      <c r="A2123">
        <v>1</v>
      </c>
      <c r="B2123">
        <v>1994</v>
      </c>
      <c r="C2123" t="s">
        <v>428</v>
      </c>
      <c r="D2123" t="s">
        <v>405</v>
      </c>
      <c r="E2123" t="s">
        <v>406</v>
      </c>
      <c r="F2123">
        <v>25.277000000000001</v>
      </c>
      <c r="G2123" t="s">
        <v>407</v>
      </c>
    </row>
    <row r="2124" spans="1:7" x14ac:dyDescent="0.25">
      <c r="A2124">
        <v>1</v>
      </c>
      <c r="B2124">
        <v>1994</v>
      </c>
      <c r="C2124" t="s">
        <v>96</v>
      </c>
      <c r="D2124" t="s">
        <v>405</v>
      </c>
      <c r="E2124" t="s">
        <v>406</v>
      </c>
      <c r="F2124">
        <v>41.408999999999999</v>
      </c>
      <c r="G2124" t="s">
        <v>407</v>
      </c>
    </row>
    <row r="2125" spans="1:7" x14ac:dyDescent="0.25">
      <c r="A2125">
        <v>1</v>
      </c>
      <c r="B2125">
        <v>1994</v>
      </c>
      <c r="C2125" t="s">
        <v>88</v>
      </c>
      <c r="D2125" t="s">
        <v>405</v>
      </c>
      <c r="E2125" t="s">
        <v>406</v>
      </c>
      <c r="F2125">
        <v>147.131</v>
      </c>
      <c r="G2125" t="s">
        <v>407</v>
      </c>
    </row>
    <row r="2126" spans="1:7" x14ac:dyDescent="0.25">
      <c r="A2126">
        <v>1</v>
      </c>
      <c r="B2126">
        <v>1994</v>
      </c>
      <c r="C2126" t="s">
        <v>87</v>
      </c>
      <c r="D2126" t="s">
        <v>405</v>
      </c>
      <c r="E2126" t="s">
        <v>406</v>
      </c>
      <c r="F2126">
        <v>71.221000000000004</v>
      </c>
      <c r="G2126" t="s">
        <v>407</v>
      </c>
    </row>
    <row r="2127" spans="1:7" x14ac:dyDescent="0.25">
      <c r="A2127">
        <v>1</v>
      </c>
      <c r="B2127">
        <v>1994</v>
      </c>
      <c r="C2127" t="s">
        <v>83</v>
      </c>
      <c r="D2127" t="s">
        <v>405</v>
      </c>
      <c r="E2127" t="s">
        <v>406</v>
      </c>
      <c r="F2127">
        <v>928.245</v>
      </c>
      <c r="G2127" t="s">
        <v>407</v>
      </c>
    </row>
    <row r="2128" spans="1:7" x14ac:dyDescent="0.25">
      <c r="A2128">
        <v>1</v>
      </c>
      <c r="B2128">
        <v>1994</v>
      </c>
      <c r="C2128" t="s">
        <v>79</v>
      </c>
      <c r="D2128" t="s">
        <v>405</v>
      </c>
      <c r="E2128" t="s">
        <v>406</v>
      </c>
      <c r="F2128">
        <v>390.81299999999999</v>
      </c>
      <c r="G2128" t="s">
        <v>407</v>
      </c>
    </row>
    <row r="2129" spans="1:7" x14ac:dyDescent="0.25">
      <c r="A2129">
        <v>1</v>
      </c>
      <c r="B2129">
        <v>1994</v>
      </c>
      <c r="C2129" t="s">
        <v>98</v>
      </c>
      <c r="D2129" t="s">
        <v>405</v>
      </c>
      <c r="E2129" t="s">
        <v>406</v>
      </c>
      <c r="F2129">
        <v>51.358000000000004</v>
      </c>
      <c r="G2129" t="s">
        <v>407</v>
      </c>
    </row>
    <row r="2130" spans="1:7" x14ac:dyDescent="0.25">
      <c r="A2130">
        <v>1</v>
      </c>
      <c r="B2130">
        <v>1994</v>
      </c>
      <c r="C2130" t="s">
        <v>129</v>
      </c>
      <c r="D2130" t="s">
        <v>405</v>
      </c>
      <c r="E2130" t="s">
        <v>406</v>
      </c>
      <c r="F2130">
        <v>969.71800000000007</v>
      </c>
      <c r="G2130" t="s">
        <v>407</v>
      </c>
    </row>
    <row r="2131" spans="1:7" x14ac:dyDescent="0.25">
      <c r="A2131">
        <v>1</v>
      </c>
      <c r="B2131">
        <v>1994</v>
      </c>
      <c r="C2131" t="s">
        <v>101</v>
      </c>
      <c r="D2131" t="s">
        <v>405</v>
      </c>
      <c r="E2131" t="s">
        <v>406</v>
      </c>
      <c r="F2131">
        <v>39.1</v>
      </c>
      <c r="G2131" t="s">
        <v>407</v>
      </c>
    </row>
    <row r="2132" spans="1:7" x14ac:dyDescent="0.25">
      <c r="A2132">
        <v>1</v>
      </c>
      <c r="B2132">
        <v>1994</v>
      </c>
      <c r="C2132" t="s">
        <v>427</v>
      </c>
      <c r="D2132" t="s">
        <v>405</v>
      </c>
      <c r="E2132" t="s">
        <v>406</v>
      </c>
      <c r="F2132">
        <v>163.51599999999999</v>
      </c>
      <c r="G2132" t="s">
        <v>407</v>
      </c>
    </row>
    <row r="2133" spans="1:7" x14ac:dyDescent="0.25">
      <c r="A2133">
        <v>1</v>
      </c>
      <c r="B2133">
        <v>1994</v>
      </c>
      <c r="C2133" t="s">
        <v>424</v>
      </c>
      <c r="D2133" t="s">
        <v>405</v>
      </c>
      <c r="E2133" t="s">
        <v>406</v>
      </c>
      <c r="F2133">
        <v>124.636</v>
      </c>
      <c r="G2133" t="s">
        <v>407</v>
      </c>
    </row>
    <row r="2134" spans="1:7" x14ac:dyDescent="0.25">
      <c r="A2134">
        <v>1</v>
      </c>
      <c r="B2134">
        <v>1994</v>
      </c>
      <c r="C2134" t="s">
        <v>105</v>
      </c>
      <c r="D2134" t="s">
        <v>405</v>
      </c>
      <c r="E2134" t="s">
        <v>406</v>
      </c>
      <c r="F2134">
        <v>71.177000000000007</v>
      </c>
      <c r="G2134" t="s">
        <v>407</v>
      </c>
    </row>
    <row r="2135" spans="1:7" x14ac:dyDescent="0.25">
      <c r="A2135">
        <v>1</v>
      </c>
      <c r="B2135">
        <v>1994</v>
      </c>
      <c r="C2135" t="s">
        <v>107</v>
      </c>
      <c r="D2135" t="s">
        <v>405</v>
      </c>
      <c r="E2135" t="s">
        <v>406</v>
      </c>
      <c r="F2135">
        <v>167.46299999999999</v>
      </c>
      <c r="G2135" t="s">
        <v>407</v>
      </c>
    </row>
    <row r="2136" spans="1:7" x14ac:dyDescent="0.25">
      <c r="A2136">
        <v>1</v>
      </c>
      <c r="B2136">
        <v>1994</v>
      </c>
      <c r="C2136" t="s">
        <v>425</v>
      </c>
      <c r="D2136" t="s">
        <v>405</v>
      </c>
      <c r="E2136" t="s">
        <v>406</v>
      </c>
      <c r="F2136">
        <v>34.850999999999999</v>
      </c>
      <c r="G2136" t="s">
        <v>407</v>
      </c>
    </row>
    <row r="2137" spans="1:7" x14ac:dyDescent="0.25">
      <c r="A2137">
        <v>1</v>
      </c>
      <c r="B2137">
        <v>1994</v>
      </c>
      <c r="C2137" t="s">
        <v>94</v>
      </c>
      <c r="D2137" t="s">
        <v>405</v>
      </c>
      <c r="E2137" t="s">
        <v>406</v>
      </c>
      <c r="F2137">
        <v>21.177</v>
      </c>
      <c r="G2137" t="s">
        <v>407</v>
      </c>
    </row>
    <row r="2138" spans="1:7" x14ac:dyDescent="0.25">
      <c r="A2138">
        <v>1</v>
      </c>
      <c r="B2138">
        <v>1994</v>
      </c>
      <c r="C2138" t="s">
        <v>100</v>
      </c>
      <c r="D2138" t="s">
        <v>405</v>
      </c>
      <c r="E2138" t="s">
        <v>406</v>
      </c>
      <c r="F2138">
        <v>49.304000000000002</v>
      </c>
      <c r="G2138" t="s">
        <v>407</v>
      </c>
    </row>
    <row r="2139" spans="1:7" x14ac:dyDescent="0.25">
      <c r="A2139">
        <v>1</v>
      </c>
      <c r="B2139">
        <v>1994</v>
      </c>
      <c r="C2139" t="s">
        <v>89</v>
      </c>
      <c r="D2139" t="s">
        <v>405</v>
      </c>
      <c r="E2139" t="s">
        <v>406</v>
      </c>
      <c r="F2139">
        <v>15.531000000000001</v>
      </c>
      <c r="G2139" t="s">
        <v>407</v>
      </c>
    </row>
    <row r="2140" spans="1:7" x14ac:dyDescent="0.25">
      <c r="A2140">
        <v>1</v>
      </c>
      <c r="B2140">
        <v>1994</v>
      </c>
      <c r="C2140" t="s">
        <v>391</v>
      </c>
      <c r="D2140" t="s">
        <v>405</v>
      </c>
      <c r="E2140" t="s">
        <v>406</v>
      </c>
      <c r="F2140">
        <v>181.69</v>
      </c>
      <c r="G2140" t="s">
        <v>407</v>
      </c>
    </row>
    <row r="2141" spans="1:7" x14ac:dyDescent="0.25">
      <c r="A2141">
        <v>1</v>
      </c>
      <c r="B2141">
        <v>1994</v>
      </c>
      <c r="C2141" t="s">
        <v>82</v>
      </c>
      <c r="D2141" t="s">
        <v>405</v>
      </c>
      <c r="E2141" t="s">
        <v>406</v>
      </c>
      <c r="F2141">
        <v>81.878</v>
      </c>
      <c r="G2141" t="s">
        <v>407</v>
      </c>
    </row>
    <row r="2142" spans="1:7" x14ac:dyDescent="0.25">
      <c r="A2142">
        <v>1</v>
      </c>
      <c r="B2142">
        <v>1994</v>
      </c>
      <c r="C2142" t="s">
        <v>85</v>
      </c>
      <c r="D2142" t="s">
        <v>405</v>
      </c>
      <c r="E2142" t="s">
        <v>406</v>
      </c>
      <c r="F2142">
        <v>22.802</v>
      </c>
      <c r="G2142" t="s">
        <v>407</v>
      </c>
    </row>
    <row r="2143" spans="1:7" x14ac:dyDescent="0.25">
      <c r="A2143">
        <v>1</v>
      </c>
      <c r="B2143">
        <v>1994</v>
      </c>
      <c r="C2143" t="s">
        <v>120</v>
      </c>
      <c r="D2143" t="s">
        <v>405</v>
      </c>
      <c r="E2143" t="s">
        <v>406</v>
      </c>
      <c r="F2143">
        <v>93.921999999999997</v>
      </c>
      <c r="G2143" t="s">
        <v>407</v>
      </c>
    </row>
    <row r="2144" spans="1:7" x14ac:dyDescent="0.25">
      <c r="A2144">
        <v>1</v>
      </c>
      <c r="B2144">
        <v>1994</v>
      </c>
      <c r="C2144" t="s">
        <v>84</v>
      </c>
      <c r="D2144" t="s">
        <v>405</v>
      </c>
      <c r="E2144" t="s">
        <v>406</v>
      </c>
      <c r="F2144">
        <v>23.736000000000001</v>
      </c>
      <c r="G2144" t="s">
        <v>407</v>
      </c>
    </row>
    <row r="2145" spans="1:7" x14ac:dyDescent="0.25">
      <c r="A2145">
        <v>1</v>
      </c>
      <c r="B2145">
        <v>1995</v>
      </c>
      <c r="C2145" t="s">
        <v>423</v>
      </c>
      <c r="D2145" t="s">
        <v>405</v>
      </c>
      <c r="E2145" t="s">
        <v>406</v>
      </c>
      <c r="F2145">
        <v>74.408000000000001</v>
      </c>
      <c r="G2145" t="s">
        <v>407</v>
      </c>
    </row>
    <row r="2146" spans="1:7" x14ac:dyDescent="0.25">
      <c r="A2146">
        <v>1</v>
      </c>
      <c r="B2146">
        <v>1995</v>
      </c>
      <c r="C2146" t="s">
        <v>393</v>
      </c>
      <c r="D2146" t="s">
        <v>405</v>
      </c>
      <c r="E2146" t="s">
        <v>406</v>
      </c>
      <c r="F2146">
        <v>60.847000000000001</v>
      </c>
      <c r="G2146" t="s">
        <v>407</v>
      </c>
    </row>
    <row r="2147" spans="1:7" x14ac:dyDescent="0.25">
      <c r="A2147">
        <v>1</v>
      </c>
      <c r="B2147">
        <v>1995</v>
      </c>
      <c r="C2147" t="s">
        <v>127</v>
      </c>
      <c r="D2147" t="s">
        <v>405</v>
      </c>
      <c r="E2147" t="s">
        <v>406</v>
      </c>
      <c r="F2147">
        <v>494.274</v>
      </c>
      <c r="G2147" t="s">
        <v>407</v>
      </c>
    </row>
    <row r="2148" spans="1:7" x14ac:dyDescent="0.25">
      <c r="A2148">
        <v>1</v>
      </c>
      <c r="B2148">
        <v>1995</v>
      </c>
      <c r="C2148" t="s">
        <v>53</v>
      </c>
      <c r="D2148" t="s">
        <v>405</v>
      </c>
      <c r="E2148" t="s">
        <v>406</v>
      </c>
      <c r="F2148">
        <v>537.28399999999999</v>
      </c>
      <c r="G2148" t="s">
        <v>407</v>
      </c>
    </row>
    <row r="2149" spans="1:7" x14ac:dyDescent="0.25">
      <c r="A2149">
        <v>1</v>
      </c>
      <c r="B2149">
        <v>1995</v>
      </c>
      <c r="C2149" t="s">
        <v>114</v>
      </c>
      <c r="D2149" t="s">
        <v>405</v>
      </c>
      <c r="E2149" t="s">
        <v>406</v>
      </c>
      <c r="F2149">
        <v>241.489</v>
      </c>
      <c r="G2149" t="s">
        <v>407</v>
      </c>
    </row>
    <row r="2150" spans="1:7" x14ac:dyDescent="0.25">
      <c r="A2150">
        <v>1</v>
      </c>
      <c r="B2150">
        <v>1995</v>
      </c>
      <c r="C2150" t="s">
        <v>416</v>
      </c>
      <c r="D2150" t="s">
        <v>405</v>
      </c>
      <c r="E2150" t="s">
        <v>406</v>
      </c>
      <c r="F2150">
        <v>81.167000000000002</v>
      </c>
      <c r="G2150" t="s">
        <v>407</v>
      </c>
    </row>
    <row r="2151" spans="1:7" x14ac:dyDescent="0.25">
      <c r="A2151">
        <v>1</v>
      </c>
      <c r="B2151">
        <v>1995</v>
      </c>
      <c r="C2151" t="s">
        <v>128</v>
      </c>
      <c r="D2151" t="s">
        <v>405</v>
      </c>
      <c r="E2151" t="s">
        <v>406</v>
      </c>
      <c r="F2151">
        <v>139.006</v>
      </c>
      <c r="G2151" t="s">
        <v>407</v>
      </c>
    </row>
    <row r="2152" spans="1:7" x14ac:dyDescent="0.25">
      <c r="A2152">
        <v>1</v>
      </c>
      <c r="B2152">
        <v>1995</v>
      </c>
      <c r="C2152" t="s">
        <v>426</v>
      </c>
      <c r="D2152" t="s">
        <v>405</v>
      </c>
      <c r="E2152" t="s">
        <v>406</v>
      </c>
      <c r="F2152">
        <v>33.265000000000001</v>
      </c>
      <c r="G2152" t="s">
        <v>407</v>
      </c>
    </row>
    <row r="2153" spans="1:7" x14ac:dyDescent="0.25">
      <c r="A2153">
        <v>1</v>
      </c>
      <c r="B2153">
        <v>1995</v>
      </c>
      <c r="C2153" t="s">
        <v>116</v>
      </c>
      <c r="D2153" t="s">
        <v>405</v>
      </c>
      <c r="E2153" t="s">
        <v>406</v>
      </c>
      <c r="F2153">
        <v>59.265999999999998</v>
      </c>
      <c r="G2153" t="s">
        <v>407</v>
      </c>
    </row>
    <row r="2154" spans="1:7" x14ac:dyDescent="0.25">
      <c r="A2154">
        <v>1</v>
      </c>
      <c r="B2154">
        <v>1995</v>
      </c>
      <c r="C2154" t="s">
        <v>419</v>
      </c>
      <c r="D2154" t="s">
        <v>405</v>
      </c>
      <c r="E2154" t="s">
        <v>406</v>
      </c>
      <c r="F2154">
        <v>167.08500000000001</v>
      </c>
      <c r="G2154" t="s">
        <v>407</v>
      </c>
    </row>
    <row r="2155" spans="1:7" x14ac:dyDescent="0.25">
      <c r="A2155">
        <v>1</v>
      </c>
      <c r="B2155">
        <v>1995</v>
      </c>
      <c r="C2155" t="s">
        <v>418</v>
      </c>
      <c r="D2155" t="s">
        <v>405</v>
      </c>
      <c r="E2155" t="s">
        <v>406</v>
      </c>
      <c r="F2155">
        <v>148.351</v>
      </c>
      <c r="G2155" t="s">
        <v>407</v>
      </c>
    </row>
    <row r="2156" spans="1:7" x14ac:dyDescent="0.25">
      <c r="A2156">
        <v>1</v>
      </c>
      <c r="B2156">
        <v>1995</v>
      </c>
      <c r="C2156" t="s">
        <v>97</v>
      </c>
      <c r="D2156" t="s">
        <v>405</v>
      </c>
      <c r="E2156" t="s">
        <v>406</v>
      </c>
      <c r="F2156">
        <v>334.041</v>
      </c>
      <c r="G2156" t="s">
        <v>407</v>
      </c>
    </row>
    <row r="2157" spans="1:7" x14ac:dyDescent="0.25">
      <c r="A2157">
        <v>1</v>
      </c>
      <c r="B2157">
        <v>1995</v>
      </c>
      <c r="C2157" t="s">
        <v>90</v>
      </c>
      <c r="D2157" t="s">
        <v>405</v>
      </c>
      <c r="E2157" t="s">
        <v>406</v>
      </c>
      <c r="F2157">
        <v>123.199</v>
      </c>
      <c r="G2157" t="s">
        <v>407</v>
      </c>
    </row>
    <row r="2158" spans="1:7" x14ac:dyDescent="0.25">
      <c r="A2158">
        <v>1</v>
      </c>
      <c r="B2158">
        <v>1995</v>
      </c>
      <c r="C2158" t="s">
        <v>392</v>
      </c>
      <c r="D2158" t="s">
        <v>405</v>
      </c>
      <c r="E2158" t="s">
        <v>406</v>
      </c>
      <c r="F2158">
        <v>86.247</v>
      </c>
      <c r="G2158" t="s">
        <v>407</v>
      </c>
    </row>
    <row r="2159" spans="1:7" x14ac:dyDescent="0.25">
      <c r="A2159">
        <v>1</v>
      </c>
      <c r="B2159">
        <v>1995</v>
      </c>
      <c r="C2159" t="s">
        <v>93</v>
      </c>
      <c r="D2159" t="s">
        <v>405</v>
      </c>
      <c r="E2159" t="s">
        <v>406</v>
      </c>
      <c r="F2159">
        <v>66.661000000000001</v>
      </c>
      <c r="G2159" t="s">
        <v>407</v>
      </c>
    </row>
    <row r="2160" spans="1:7" x14ac:dyDescent="0.25">
      <c r="A2160">
        <v>1</v>
      </c>
      <c r="B2160">
        <v>1995</v>
      </c>
      <c r="C2160" t="s">
        <v>41</v>
      </c>
      <c r="D2160" t="s">
        <v>405</v>
      </c>
      <c r="E2160" t="s">
        <v>406</v>
      </c>
      <c r="F2160">
        <v>860.02700000000004</v>
      </c>
      <c r="G2160" t="s">
        <v>407</v>
      </c>
    </row>
    <row r="2161" spans="1:7" x14ac:dyDescent="0.25">
      <c r="A2161">
        <v>1</v>
      </c>
      <c r="B2161">
        <v>1995</v>
      </c>
      <c r="C2161" t="s">
        <v>394</v>
      </c>
      <c r="D2161" t="s">
        <v>405</v>
      </c>
      <c r="E2161" t="s">
        <v>406</v>
      </c>
      <c r="F2161">
        <v>194.018</v>
      </c>
      <c r="G2161" t="s">
        <v>407</v>
      </c>
    </row>
    <row r="2162" spans="1:7" x14ac:dyDescent="0.25">
      <c r="A2162">
        <v>1</v>
      </c>
      <c r="B2162">
        <v>1995</v>
      </c>
      <c r="C2162" t="s">
        <v>118</v>
      </c>
      <c r="D2162" t="s">
        <v>405</v>
      </c>
      <c r="E2162" t="s">
        <v>406</v>
      </c>
      <c r="F2162">
        <v>47.453000000000003</v>
      </c>
      <c r="G2162" t="s">
        <v>407</v>
      </c>
    </row>
    <row r="2163" spans="1:7" x14ac:dyDescent="0.25">
      <c r="A2163">
        <v>1</v>
      </c>
      <c r="B2163">
        <v>1995</v>
      </c>
      <c r="C2163" t="s">
        <v>81</v>
      </c>
      <c r="D2163" t="s">
        <v>405</v>
      </c>
      <c r="E2163" t="s">
        <v>406</v>
      </c>
      <c r="F2163">
        <v>560.11599999999999</v>
      </c>
      <c r="G2163" t="s">
        <v>407</v>
      </c>
    </row>
    <row r="2164" spans="1:7" x14ac:dyDescent="0.25">
      <c r="A2164">
        <v>1</v>
      </c>
      <c r="B2164">
        <v>1995</v>
      </c>
      <c r="C2164" t="s">
        <v>0</v>
      </c>
      <c r="D2164" t="s">
        <v>405</v>
      </c>
      <c r="E2164" t="s">
        <v>406</v>
      </c>
      <c r="F2164">
        <v>3582.114</v>
      </c>
      <c r="G2164" t="s">
        <v>407</v>
      </c>
    </row>
    <row r="2165" spans="1:7" x14ac:dyDescent="0.25">
      <c r="A2165">
        <v>1</v>
      </c>
      <c r="B2165">
        <v>1995</v>
      </c>
      <c r="C2165" t="s">
        <v>103</v>
      </c>
      <c r="D2165" t="s">
        <v>405</v>
      </c>
      <c r="E2165" t="s">
        <v>406</v>
      </c>
      <c r="F2165">
        <v>67.168999999999997</v>
      </c>
      <c r="G2165" t="s">
        <v>407</v>
      </c>
    </row>
    <row r="2166" spans="1:7" x14ac:dyDescent="0.25">
      <c r="A2166">
        <v>1</v>
      </c>
      <c r="B2166">
        <v>1995</v>
      </c>
      <c r="C2166" t="s">
        <v>86</v>
      </c>
      <c r="D2166" t="s">
        <v>405</v>
      </c>
      <c r="E2166" t="s">
        <v>406</v>
      </c>
      <c r="F2166">
        <v>275.601</v>
      </c>
      <c r="G2166" t="s">
        <v>407</v>
      </c>
    </row>
    <row r="2167" spans="1:7" x14ac:dyDescent="0.25">
      <c r="A2167">
        <v>1</v>
      </c>
      <c r="B2167">
        <v>1995</v>
      </c>
      <c r="C2167" t="s">
        <v>428</v>
      </c>
      <c r="D2167" t="s">
        <v>405</v>
      </c>
      <c r="E2167" t="s">
        <v>406</v>
      </c>
      <c r="F2167">
        <v>28.027000000000001</v>
      </c>
      <c r="G2167" t="s">
        <v>407</v>
      </c>
    </row>
    <row r="2168" spans="1:7" x14ac:dyDescent="0.25">
      <c r="A2168">
        <v>1</v>
      </c>
      <c r="B2168">
        <v>1995</v>
      </c>
      <c r="C2168" t="s">
        <v>96</v>
      </c>
      <c r="D2168" t="s">
        <v>405</v>
      </c>
      <c r="E2168" t="s">
        <v>406</v>
      </c>
      <c r="F2168">
        <v>42.716000000000001</v>
      </c>
      <c r="G2168" t="s">
        <v>407</v>
      </c>
    </row>
    <row r="2169" spans="1:7" x14ac:dyDescent="0.25">
      <c r="A2169">
        <v>1</v>
      </c>
      <c r="B2169">
        <v>1995</v>
      </c>
      <c r="C2169" t="s">
        <v>88</v>
      </c>
      <c r="D2169" t="s">
        <v>405</v>
      </c>
      <c r="E2169" t="s">
        <v>406</v>
      </c>
      <c r="F2169">
        <v>152.24799999999999</v>
      </c>
      <c r="G2169" t="s">
        <v>407</v>
      </c>
    </row>
    <row r="2170" spans="1:7" x14ac:dyDescent="0.25">
      <c r="A2170">
        <v>1</v>
      </c>
      <c r="B2170">
        <v>1995</v>
      </c>
      <c r="C2170" t="s">
        <v>87</v>
      </c>
      <c r="D2170" t="s">
        <v>405</v>
      </c>
      <c r="E2170" t="s">
        <v>406</v>
      </c>
      <c r="F2170">
        <v>73.445999999999998</v>
      </c>
      <c r="G2170" t="s">
        <v>407</v>
      </c>
    </row>
    <row r="2171" spans="1:7" x14ac:dyDescent="0.25">
      <c r="A2171">
        <v>1</v>
      </c>
      <c r="B2171">
        <v>1995</v>
      </c>
      <c r="C2171" t="s">
        <v>83</v>
      </c>
      <c r="D2171" t="s">
        <v>405</v>
      </c>
      <c r="E2171" t="s">
        <v>406</v>
      </c>
      <c r="F2171">
        <v>1007.914</v>
      </c>
      <c r="G2171" t="s">
        <v>407</v>
      </c>
    </row>
    <row r="2172" spans="1:7" x14ac:dyDescent="0.25">
      <c r="A2172">
        <v>1</v>
      </c>
      <c r="B2172">
        <v>1995</v>
      </c>
      <c r="C2172" t="s">
        <v>79</v>
      </c>
      <c r="D2172" t="s">
        <v>405</v>
      </c>
      <c r="E2172" t="s">
        <v>406</v>
      </c>
      <c r="F2172">
        <v>423.66</v>
      </c>
      <c r="G2172" t="s">
        <v>407</v>
      </c>
    </row>
    <row r="2173" spans="1:7" x14ac:dyDescent="0.25">
      <c r="A2173">
        <v>1</v>
      </c>
      <c r="B2173">
        <v>1995</v>
      </c>
      <c r="C2173" t="s">
        <v>98</v>
      </c>
      <c r="D2173" t="s">
        <v>405</v>
      </c>
      <c r="E2173" t="s">
        <v>406</v>
      </c>
      <c r="F2173">
        <v>59.192999999999998</v>
      </c>
      <c r="G2173" t="s">
        <v>407</v>
      </c>
    </row>
    <row r="2174" spans="1:7" x14ac:dyDescent="0.25">
      <c r="A2174">
        <v>1</v>
      </c>
      <c r="B2174">
        <v>1995</v>
      </c>
      <c r="C2174" t="s">
        <v>129</v>
      </c>
      <c r="D2174" t="s">
        <v>405</v>
      </c>
      <c r="E2174" t="s">
        <v>406</v>
      </c>
      <c r="F2174">
        <v>991.80000000000007</v>
      </c>
      <c r="G2174" t="s">
        <v>407</v>
      </c>
    </row>
    <row r="2175" spans="1:7" x14ac:dyDescent="0.25">
      <c r="A2175">
        <v>1</v>
      </c>
      <c r="B2175">
        <v>1995</v>
      </c>
      <c r="C2175" t="s">
        <v>101</v>
      </c>
      <c r="D2175" t="s">
        <v>405</v>
      </c>
      <c r="E2175" t="s">
        <v>406</v>
      </c>
      <c r="F2175">
        <v>45.462000000000003</v>
      </c>
      <c r="G2175" t="s">
        <v>407</v>
      </c>
    </row>
    <row r="2176" spans="1:7" x14ac:dyDescent="0.25">
      <c r="A2176">
        <v>1</v>
      </c>
      <c r="B2176">
        <v>1995</v>
      </c>
      <c r="C2176" t="s">
        <v>427</v>
      </c>
      <c r="D2176" t="s">
        <v>405</v>
      </c>
      <c r="E2176" t="s">
        <v>406</v>
      </c>
      <c r="F2176">
        <v>183.857</v>
      </c>
      <c r="G2176" t="s">
        <v>407</v>
      </c>
    </row>
    <row r="2177" spans="1:7" x14ac:dyDescent="0.25">
      <c r="A2177">
        <v>1</v>
      </c>
      <c r="B2177">
        <v>1995</v>
      </c>
      <c r="C2177" t="s">
        <v>424</v>
      </c>
      <c r="D2177" t="s">
        <v>405</v>
      </c>
      <c r="E2177" t="s">
        <v>406</v>
      </c>
      <c r="F2177">
        <v>133.11500000000001</v>
      </c>
      <c r="G2177" t="s">
        <v>407</v>
      </c>
    </row>
    <row r="2178" spans="1:7" x14ac:dyDescent="0.25">
      <c r="A2178">
        <v>1</v>
      </c>
      <c r="B2178">
        <v>1995</v>
      </c>
      <c r="C2178" t="s">
        <v>105</v>
      </c>
      <c r="D2178" t="s">
        <v>405</v>
      </c>
      <c r="E2178" t="s">
        <v>406</v>
      </c>
      <c r="F2178">
        <v>80.082999999999998</v>
      </c>
      <c r="G2178" t="s">
        <v>407</v>
      </c>
    </row>
    <row r="2179" spans="1:7" x14ac:dyDescent="0.25">
      <c r="A2179">
        <v>1</v>
      </c>
      <c r="B2179">
        <v>1995</v>
      </c>
      <c r="C2179" t="s">
        <v>107</v>
      </c>
      <c r="D2179" t="s">
        <v>405</v>
      </c>
      <c r="E2179" t="s">
        <v>406</v>
      </c>
      <c r="F2179">
        <v>173.15899999999999</v>
      </c>
      <c r="G2179" t="s">
        <v>407</v>
      </c>
    </row>
    <row r="2180" spans="1:7" x14ac:dyDescent="0.25">
      <c r="A2180">
        <v>1</v>
      </c>
      <c r="B2180">
        <v>1995</v>
      </c>
      <c r="C2180" t="s">
        <v>425</v>
      </c>
      <c r="D2180" t="s">
        <v>405</v>
      </c>
      <c r="E2180" t="s">
        <v>406</v>
      </c>
      <c r="F2180">
        <v>36.061999999999998</v>
      </c>
      <c r="G2180" t="s">
        <v>407</v>
      </c>
    </row>
    <row r="2181" spans="1:7" x14ac:dyDescent="0.25">
      <c r="A2181">
        <v>1</v>
      </c>
      <c r="B2181">
        <v>1995</v>
      </c>
      <c r="C2181" t="s">
        <v>94</v>
      </c>
      <c r="D2181" t="s">
        <v>405</v>
      </c>
      <c r="E2181" t="s">
        <v>406</v>
      </c>
      <c r="F2181">
        <v>20.943999999999999</v>
      </c>
      <c r="G2181" t="s">
        <v>407</v>
      </c>
    </row>
    <row r="2182" spans="1:7" x14ac:dyDescent="0.25">
      <c r="A2182">
        <v>1</v>
      </c>
      <c r="B2182">
        <v>1995</v>
      </c>
      <c r="C2182" t="s">
        <v>100</v>
      </c>
      <c r="D2182" t="s">
        <v>405</v>
      </c>
      <c r="E2182" t="s">
        <v>406</v>
      </c>
      <c r="F2182">
        <v>52</v>
      </c>
      <c r="G2182" t="s">
        <v>407</v>
      </c>
    </row>
    <row r="2183" spans="1:7" x14ac:dyDescent="0.25">
      <c r="A2183">
        <v>1</v>
      </c>
      <c r="B2183">
        <v>1995</v>
      </c>
      <c r="C2183" t="s">
        <v>89</v>
      </c>
      <c r="D2183" t="s">
        <v>405</v>
      </c>
      <c r="E2183" t="s">
        <v>406</v>
      </c>
      <c r="F2183">
        <v>15.857000000000001</v>
      </c>
      <c r="G2183" t="s">
        <v>407</v>
      </c>
    </row>
    <row r="2184" spans="1:7" x14ac:dyDescent="0.25">
      <c r="A2184">
        <v>1</v>
      </c>
      <c r="B2184">
        <v>1995</v>
      </c>
      <c r="C2184" t="s">
        <v>391</v>
      </c>
      <c r="D2184" t="s">
        <v>405</v>
      </c>
      <c r="E2184" t="s">
        <v>406</v>
      </c>
      <c r="F2184">
        <v>186.655</v>
      </c>
      <c r="G2184" t="s">
        <v>407</v>
      </c>
    </row>
    <row r="2185" spans="1:7" x14ac:dyDescent="0.25">
      <c r="A2185">
        <v>1</v>
      </c>
      <c r="B2185">
        <v>1995</v>
      </c>
      <c r="C2185" t="s">
        <v>82</v>
      </c>
      <c r="D2185" t="s">
        <v>405</v>
      </c>
      <c r="E2185" t="s">
        <v>406</v>
      </c>
      <c r="F2185">
        <v>84.981000000000009</v>
      </c>
      <c r="G2185" t="s">
        <v>407</v>
      </c>
    </row>
    <row r="2186" spans="1:7" x14ac:dyDescent="0.25">
      <c r="A2186">
        <v>1</v>
      </c>
      <c r="B2186">
        <v>1995</v>
      </c>
      <c r="C2186" t="s">
        <v>85</v>
      </c>
      <c r="D2186" t="s">
        <v>405</v>
      </c>
      <c r="E2186" t="s">
        <v>406</v>
      </c>
      <c r="F2186">
        <v>23.724</v>
      </c>
      <c r="G2186" t="s">
        <v>407</v>
      </c>
    </row>
    <row r="2187" spans="1:7" x14ac:dyDescent="0.25">
      <c r="A2187">
        <v>1</v>
      </c>
      <c r="B2187">
        <v>1995</v>
      </c>
      <c r="C2187" t="s">
        <v>120</v>
      </c>
      <c r="D2187" t="s">
        <v>405</v>
      </c>
      <c r="E2187" t="s">
        <v>406</v>
      </c>
      <c r="F2187">
        <v>97.846000000000004</v>
      </c>
      <c r="G2187" t="s">
        <v>407</v>
      </c>
    </row>
    <row r="2188" spans="1:7" x14ac:dyDescent="0.25">
      <c r="A2188">
        <v>1</v>
      </c>
      <c r="B2188">
        <v>1995</v>
      </c>
      <c r="C2188" t="s">
        <v>84</v>
      </c>
      <c r="D2188" t="s">
        <v>405</v>
      </c>
      <c r="E2188" t="s">
        <v>406</v>
      </c>
      <c r="F2188">
        <v>24.981999999999999</v>
      </c>
      <c r="G2188" t="s">
        <v>407</v>
      </c>
    </row>
    <row r="2189" spans="1:7" x14ac:dyDescent="0.25">
      <c r="A2189">
        <v>1</v>
      </c>
      <c r="B2189">
        <v>1996</v>
      </c>
      <c r="C2189" t="s">
        <v>423</v>
      </c>
      <c r="D2189" t="s">
        <v>405</v>
      </c>
      <c r="E2189" t="s">
        <v>406</v>
      </c>
      <c r="F2189">
        <v>76.099000000000004</v>
      </c>
      <c r="G2189" t="s">
        <v>407</v>
      </c>
    </row>
    <row r="2190" spans="1:7" x14ac:dyDescent="0.25">
      <c r="A2190">
        <v>1</v>
      </c>
      <c r="B2190">
        <v>1996</v>
      </c>
      <c r="C2190" t="s">
        <v>393</v>
      </c>
      <c r="D2190" t="s">
        <v>405</v>
      </c>
      <c r="E2190" t="s">
        <v>406</v>
      </c>
      <c r="F2190">
        <v>64.257000000000005</v>
      </c>
      <c r="G2190" t="s">
        <v>407</v>
      </c>
    </row>
    <row r="2191" spans="1:7" x14ac:dyDescent="0.25">
      <c r="A2191">
        <v>1</v>
      </c>
      <c r="B2191">
        <v>1996</v>
      </c>
      <c r="C2191" t="s">
        <v>127</v>
      </c>
      <c r="D2191" t="s">
        <v>405</v>
      </c>
      <c r="E2191" t="s">
        <v>406</v>
      </c>
      <c r="F2191">
        <v>513.39800000000002</v>
      </c>
      <c r="G2191" t="s">
        <v>407</v>
      </c>
    </row>
    <row r="2192" spans="1:7" x14ac:dyDescent="0.25">
      <c r="A2192">
        <v>1</v>
      </c>
      <c r="B2192">
        <v>1996</v>
      </c>
      <c r="C2192" t="s">
        <v>53</v>
      </c>
      <c r="D2192" t="s">
        <v>405</v>
      </c>
      <c r="E2192" t="s">
        <v>406</v>
      </c>
      <c r="F2192">
        <v>555.37199999999996</v>
      </c>
      <c r="G2192" t="s">
        <v>407</v>
      </c>
    </row>
    <row r="2193" spans="1:7" x14ac:dyDescent="0.25">
      <c r="A2193">
        <v>1</v>
      </c>
      <c r="B2193">
        <v>1996</v>
      </c>
      <c r="C2193" t="s">
        <v>114</v>
      </c>
      <c r="D2193" t="s">
        <v>405</v>
      </c>
      <c r="E2193" t="s">
        <v>406</v>
      </c>
      <c r="F2193">
        <v>244.43299999999999</v>
      </c>
      <c r="G2193" t="s">
        <v>407</v>
      </c>
    </row>
    <row r="2194" spans="1:7" x14ac:dyDescent="0.25">
      <c r="A2194">
        <v>1</v>
      </c>
      <c r="B2194">
        <v>1996</v>
      </c>
      <c r="C2194" t="s">
        <v>416</v>
      </c>
      <c r="D2194" t="s">
        <v>405</v>
      </c>
      <c r="E2194" t="s">
        <v>406</v>
      </c>
      <c r="F2194">
        <v>85.423000000000002</v>
      </c>
      <c r="G2194" t="s">
        <v>407</v>
      </c>
    </row>
    <row r="2195" spans="1:7" x14ac:dyDescent="0.25">
      <c r="A2195">
        <v>1</v>
      </c>
      <c r="B2195">
        <v>1996</v>
      </c>
      <c r="C2195" t="s">
        <v>128</v>
      </c>
      <c r="D2195" t="s">
        <v>405</v>
      </c>
      <c r="E2195" t="s">
        <v>406</v>
      </c>
      <c r="F2195">
        <v>143.173</v>
      </c>
      <c r="G2195" t="s">
        <v>407</v>
      </c>
    </row>
    <row r="2196" spans="1:7" x14ac:dyDescent="0.25">
      <c r="A2196">
        <v>1</v>
      </c>
      <c r="B2196">
        <v>1996</v>
      </c>
      <c r="C2196" t="s">
        <v>426</v>
      </c>
      <c r="D2196" t="s">
        <v>405</v>
      </c>
      <c r="E2196" t="s">
        <v>406</v>
      </c>
      <c r="F2196">
        <v>34.521000000000001</v>
      </c>
      <c r="G2196" t="s">
        <v>407</v>
      </c>
    </row>
    <row r="2197" spans="1:7" x14ac:dyDescent="0.25">
      <c r="A2197">
        <v>1</v>
      </c>
      <c r="B2197">
        <v>1996</v>
      </c>
      <c r="C2197" t="s">
        <v>116</v>
      </c>
      <c r="D2197" t="s">
        <v>405</v>
      </c>
      <c r="E2197" t="s">
        <v>406</v>
      </c>
      <c r="F2197">
        <v>61.35</v>
      </c>
      <c r="G2197" t="s">
        <v>407</v>
      </c>
    </row>
    <row r="2198" spans="1:7" x14ac:dyDescent="0.25">
      <c r="A2198">
        <v>1</v>
      </c>
      <c r="B2198">
        <v>1996</v>
      </c>
      <c r="C2198" t="s">
        <v>419</v>
      </c>
      <c r="D2198" t="s">
        <v>405</v>
      </c>
      <c r="E2198" t="s">
        <v>406</v>
      </c>
      <c r="F2198">
        <v>174.453</v>
      </c>
      <c r="G2198" t="s">
        <v>407</v>
      </c>
    </row>
    <row r="2199" spans="1:7" x14ac:dyDescent="0.25">
      <c r="A2199">
        <v>1</v>
      </c>
      <c r="B2199">
        <v>1996</v>
      </c>
      <c r="C2199" t="s">
        <v>418</v>
      </c>
      <c r="D2199" t="s">
        <v>405</v>
      </c>
      <c r="E2199" t="s">
        <v>406</v>
      </c>
      <c r="F2199">
        <v>140.66200000000001</v>
      </c>
      <c r="G2199" t="s">
        <v>407</v>
      </c>
    </row>
    <row r="2200" spans="1:7" x14ac:dyDescent="0.25">
      <c r="A2200">
        <v>1</v>
      </c>
      <c r="B2200">
        <v>1996</v>
      </c>
      <c r="C2200" t="s">
        <v>97</v>
      </c>
      <c r="D2200" t="s">
        <v>405</v>
      </c>
      <c r="E2200" t="s">
        <v>406</v>
      </c>
      <c r="F2200">
        <v>350.86900000000003</v>
      </c>
      <c r="G2200" t="s">
        <v>407</v>
      </c>
    </row>
    <row r="2201" spans="1:7" x14ac:dyDescent="0.25">
      <c r="A2201">
        <v>1</v>
      </c>
      <c r="B2201">
        <v>1996</v>
      </c>
      <c r="C2201" t="s">
        <v>90</v>
      </c>
      <c r="D2201" t="s">
        <v>405</v>
      </c>
      <c r="E2201" t="s">
        <v>406</v>
      </c>
      <c r="F2201">
        <v>104.98400000000001</v>
      </c>
      <c r="G2201" t="s">
        <v>407</v>
      </c>
    </row>
    <row r="2202" spans="1:7" x14ac:dyDescent="0.25">
      <c r="A2202">
        <v>1</v>
      </c>
      <c r="B2202">
        <v>1996</v>
      </c>
      <c r="C2202" t="s">
        <v>392</v>
      </c>
      <c r="D2202" t="s">
        <v>405</v>
      </c>
      <c r="E2202" t="s">
        <v>406</v>
      </c>
      <c r="F2202">
        <v>94.862000000000009</v>
      </c>
      <c r="G2202" t="s">
        <v>407</v>
      </c>
    </row>
    <row r="2203" spans="1:7" x14ac:dyDescent="0.25">
      <c r="A2203">
        <v>1</v>
      </c>
      <c r="B2203">
        <v>1996</v>
      </c>
      <c r="C2203" t="s">
        <v>93</v>
      </c>
      <c r="D2203" t="s">
        <v>405</v>
      </c>
      <c r="E2203" t="s">
        <v>406</v>
      </c>
      <c r="F2203">
        <v>59.038000000000004</v>
      </c>
      <c r="G2203" t="s">
        <v>407</v>
      </c>
    </row>
    <row r="2204" spans="1:7" x14ac:dyDescent="0.25">
      <c r="A2204">
        <v>1</v>
      </c>
      <c r="B2204">
        <v>1996</v>
      </c>
      <c r="C2204" t="s">
        <v>41</v>
      </c>
      <c r="D2204" t="s">
        <v>405</v>
      </c>
      <c r="E2204" t="s">
        <v>406</v>
      </c>
      <c r="F2204">
        <v>847.18299999999999</v>
      </c>
      <c r="G2204" t="s">
        <v>407</v>
      </c>
    </row>
    <row r="2205" spans="1:7" x14ac:dyDescent="0.25">
      <c r="A2205">
        <v>1</v>
      </c>
      <c r="B2205">
        <v>1996</v>
      </c>
      <c r="C2205" t="s">
        <v>394</v>
      </c>
      <c r="D2205" t="s">
        <v>405</v>
      </c>
      <c r="E2205" t="s">
        <v>406</v>
      </c>
      <c r="F2205">
        <v>182.98599999999999</v>
      </c>
      <c r="G2205" t="s">
        <v>407</v>
      </c>
    </row>
    <row r="2206" spans="1:7" x14ac:dyDescent="0.25">
      <c r="A2206">
        <v>1</v>
      </c>
      <c r="B2206">
        <v>1996</v>
      </c>
      <c r="C2206" t="s">
        <v>118</v>
      </c>
      <c r="D2206" t="s">
        <v>405</v>
      </c>
      <c r="E2206" t="s">
        <v>406</v>
      </c>
      <c r="F2206">
        <v>45.419000000000004</v>
      </c>
      <c r="G2206" t="s">
        <v>407</v>
      </c>
    </row>
    <row r="2207" spans="1:7" x14ac:dyDescent="0.25">
      <c r="A2207">
        <v>1</v>
      </c>
      <c r="B2207">
        <v>1996</v>
      </c>
      <c r="C2207" t="s">
        <v>81</v>
      </c>
      <c r="D2207" t="s">
        <v>405</v>
      </c>
      <c r="E2207" t="s">
        <v>406</v>
      </c>
      <c r="F2207">
        <v>573.04</v>
      </c>
      <c r="G2207" t="s">
        <v>407</v>
      </c>
    </row>
    <row r="2208" spans="1:7" x14ac:dyDescent="0.25">
      <c r="A2208">
        <v>1</v>
      </c>
      <c r="B2208">
        <v>1996</v>
      </c>
      <c r="C2208" t="s">
        <v>0</v>
      </c>
      <c r="D2208" t="s">
        <v>405</v>
      </c>
      <c r="E2208" t="s">
        <v>406</v>
      </c>
      <c r="F2208">
        <v>3677.0219999999999</v>
      </c>
      <c r="G2208" t="s">
        <v>407</v>
      </c>
    </row>
    <row r="2209" spans="1:7" x14ac:dyDescent="0.25">
      <c r="A2209">
        <v>1</v>
      </c>
      <c r="B2209">
        <v>1996</v>
      </c>
      <c r="C2209" t="s">
        <v>103</v>
      </c>
      <c r="D2209" t="s">
        <v>405</v>
      </c>
      <c r="E2209" t="s">
        <v>406</v>
      </c>
      <c r="F2209">
        <v>69.759</v>
      </c>
      <c r="G2209" t="s">
        <v>407</v>
      </c>
    </row>
    <row r="2210" spans="1:7" x14ac:dyDescent="0.25">
      <c r="A2210">
        <v>1</v>
      </c>
      <c r="B2210">
        <v>1996</v>
      </c>
      <c r="C2210" t="s">
        <v>86</v>
      </c>
      <c r="D2210" t="s">
        <v>405</v>
      </c>
      <c r="E2210" t="s">
        <v>406</v>
      </c>
      <c r="F2210">
        <v>291.27800000000002</v>
      </c>
      <c r="G2210" t="s">
        <v>407</v>
      </c>
    </row>
    <row r="2211" spans="1:7" x14ac:dyDescent="0.25">
      <c r="A2211">
        <v>1</v>
      </c>
      <c r="B2211">
        <v>1996</v>
      </c>
      <c r="C2211" t="s">
        <v>428</v>
      </c>
      <c r="D2211" t="s">
        <v>405</v>
      </c>
      <c r="E2211" t="s">
        <v>406</v>
      </c>
      <c r="F2211">
        <v>30.733000000000001</v>
      </c>
      <c r="G2211" t="s">
        <v>407</v>
      </c>
    </row>
    <row r="2212" spans="1:7" x14ac:dyDescent="0.25">
      <c r="A2212">
        <v>1</v>
      </c>
      <c r="B2212">
        <v>1996</v>
      </c>
      <c r="C2212" t="s">
        <v>96</v>
      </c>
      <c r="D2212" t="s">
        <v>405</v>
      </c>
      <c r="E2212" t="s">
        <v>406</v>
      </c>
      <c r="F2212">
        <v>43.362000000000002</v>
      </c>
      <c r="G2212" t="s">
        <v>407</v>
      </c>
    </row>
    <row r="2213" spans="1:7" x14ac:dyDescent="0.25">
      <c r="A2213">
        <v>1</v>
      </c>
      <c r="B2213">
        <v>1996</v>
      </c>
      <c r="C2213" t="s">
        <v>88</v>
      </c>
      <c r="D2213" t="s">
        <v>405</v>
      </c>
      <c r="E2213" t="s">
        <v>406</v>
      </c>
      <c r="F2213">
        <v>157.691</v>
      </c>
      <c r="G2213" t="s">
        <v>407</v>
      </c>
    </row>
    <row r="2214" spans="1:7" x14ac:dyDescent="0.25">
      <c r="A2214">
        <v>1</v>
      </c>
      <c r="B2214">
        <v>1996</v>
      </c>
      <c r="C2214" t="s">
        <v>87</v>
      </c>
      <c r="D2214" t="s">
        <v>405</v>
      </c>
      <c r="E2214" t="s">
        <v>406</v>
      </c>
      <c r="F2214">
        <v>75.588000000000008</v>
      </c>
      <c r="G2214" t="s">
        <v>407</v>
      </c>
    </row>
    <row r="2215" spans="1:7" x14ac:dyDescent="0.25">
      <c r="A2215">
        <v>1</v>
      </c>
      <c r="B2215">
        <v>1996</v>
      </c>
      <c r="C2215" t="s">
        <v>83</v>
      </c>
      <c r="D2215" t="s">
        <v>405</v>
      </c>
      <c r="E2215" t="s">
        <v>406</v>
      </c>
      <c r="F2215">
        <v>1080.24</v>
      </c>
      <c r="G2215" t="s">
        <v>407</v>
      </c>
    </row>
    <row r="2216" spans="1:7" x14ac:dyDescent="0.25">
      <c r="A2216">
        <v>1</v>
      </c>
      <c r="B2216">
        <v>1996</v>
      </c>
      <c r="C2216" t="s">
        <v>79</v>
      </c>
      <c r="D2216" t="s">
        <v>405</v>
      </c>
      <c r="E2216" t="s">
        <v>406</v>
      </c>
      <c r="F2216">
        <v>443.03100000000001</v>
      </c>
      <c r="G2216" t="s">
        <v>407</v>
      </c>
    </row>
    <row r="2217" spans="1:7" x14ac:dyDescent="0.25">
      <c r="A2217">
        <v>1</v>
      </c>
      <c r="B2217">
        <v>1996</v>
      </c>
      <c r="C2217" t="s">
        <v>98</v>
      </c>
      <c r="D2217" t="s">
        <v>405</v>
      </c>
      <c r="E2217" t="s">
        <v>406</v>
      </c>
      <c r="F2217">
        <v>67.724000000000004</v>
      </c>
      <c r="G2217" t="s">
        <v>407</v>
      </c>
    </row>
    <row r="2218" spans="1:7" x14ac:dyDescent="0.25">
      <c r="A2218">
        <v>1</v>
      </c>
      <c r="B2218">
        <v>1996</v>
      </c>
      <c r="C2218" t="s">
        <v>129</v>
      </c>
      <c r="D2218" t="s">
        <v>405</v>
      </c>
      <c r="E2218" t="s">
        <v>406</v>
      </c>
      <c r="F2218">
        <v>1012.27</v>
      </c>
      <c r="G2218" t="s">
        <v>407</v>
      </c>
    </row>
    <row r="2219" spans="1:7" x14ac:dyDescent="0.25">
      <c r="A2219">
        <v>1</v>
      </c>
      <c r="B2219">
        <v>1996</v>
      </c>
      <c r="C2219" t="s">
        <v>101</v>
      </c>
      <c r="D2219" t="s">
        <v>405</v>
      </c>
      <c r="E2219" t="s">
        <v>406</v>
      </c>
      <c r="F2219">
        <v>51.416000000000004</v>
      </c>
      <c r="G2219" t="s">
        <v>407</v>
      </c>
    </row>
    <row r="2220" spans="1:7" x14ac:dyDescent="0.25">
      <c r="A2220">
        <v>1</v>
      </c>
      <c r="B2220">
        <v>1996</v>
      </c>
      <c r="C2220" t="s">
        <v>427</v>
      </c>
      <c r="D2220" t="s">
        <v>405</v>
      </c>
      <c r="E2220" t="s">
        <v>406</v>
      </c>
      <c r="F2220">
        <v>205.38200000000001</v>
      </c>
      <c r="G2220" t="s">
        <v>407</v>
      </c>
    </row>
    <row r="2221" spans="1:7" x14ac:dyDescent="0.25">
      <c r="A2221">
        <v>1</v>
      </c>
      <c r="B2221">
        <v>1996</v>
      </c>
      <c r="C2221" t="s">
        <v>424</v>
      </c>
      <c r="D2221" t="s">
        <v>405</v>
      </c>
      <c r="E2221" t="s">
        <v>406</v>
      </c>
      <c r="F2221">
        <v>141.96299999999999</v>
      </c>
      <c r="G2221" t="s">
        <v>407</v>
      </c>
    </row>
    <row r="2222" spans="1:7" x14ac:dyDescent="0.25">
      <c r="A2222">
        <v>1</v>
      </c>
      <c r="B2222">
        <v>1996</v>
      </c>
      <c r="C2222" t="s">
        <v>105</v>
      </c>
      <c r="D2222" t="s">
        <v>405</v>
      </c>
      <c r="E2222" t="s">
        <v>406</v>
      </c>
      <c r="F2222">
        <v>89.841999999999999</v>
      </c>
      <c r="G2222" t="s">
        <v>407</v>
      </c>
    </row>
    <row r="2223" spans="1:7" x14ac:dyDescent="0.25">
      <c r="A2223">
        <v>1</v>
      </c>
      <c r="B2223">
        <v>1996</v>
      </c>
      <c r="C2223" t="s">
        <v>107</v>
      </c>
      <c r="D2223" t="s">
        <v>405</v>
      </c>
      <c r="E2223" t="s">
        <v>406</v>
      </c>
      <c r="F2223">
        <v>177.59800000000001</v>
      </c>
      <c r="G2223" t="s">
        <v>407</v>
      </c>
    </row>
    <row r="2224" spans="1:7" x14ac:dyDescent="0.25">
      <c r="A2224">
        <v>1</v>
      </c>
      <c r="B2224">
        <v>1996</v>
      </c>
      <c r="C2224" t="s">
        <v>425</v>
      </c>
      <c r="D2224" t="s">
        <v>405</v>
      </c>
      <c r="E2224" t="s">
        <v>406</v>
      </c>
      <c r="F2224">
        <v>36.472999999999999</v>
      </c>
      <c r="G2224" t="s">
        <v>407</v>
      </c>
    </row>
    <row r="2225" spans="1:7" x14ac:dyDescent="0.25">
      <c r="A2225">
        <v>1</v>
      </c>
      <c r="B2225">
        <v>1996</v>
      </c>
      <c r="C2225" t="s">
        <v>94</v>
      </c>
      <c r="D2225" t="s">
        <v>405</v>
      </c>
      <c r="E2225" t="s">
        <v>406</v>
      </c>
      <c r="F2225">
        <v>21.907</v>
      </c>
      <c r="G2225" t="s">
        <v>407</v>
      </c>
    </row>
    <row r="2226" spans="1:7" x14ac:dyDescent="0.25">
      <c r="A2226">
        <v>1</v>
      </c>
      <c r="B2226">
        <v>1996</v>
      </c>
      <c r="C2226" t="s">
        <v>100</v>
      </c>
      <c r="D2226" t="s">
        <v>405</v>
      </c>
      <c r="E2226" t="s">
        <v>406</v>
      </c>
      <c r="F2226">
        <v>55.14</v>
      </c>
      <c r="G2226" t="s">
        <v>407</v>
      </c>
    </row>
    <row r="2227" spans="1:7" x14ac:dyDescent="0.25">
      <c r="A2227">
        <v>1</v>
      </c>
      <c r="B2227">
        <v>1996</v>
      </c>
      <c r="C2227" t="s">
        <v>89</v>
      </c>
      <c r="D2227" t="s">
        <v>405</v>
      </c>
      <c r="E2227" t="s">
        <v>406</v>
      </c>
      <c r="F2227">
        <v>16.243000000000002</v>
      </c>
      <c r="G2227" t="s">
        <v>407</v>
      </c>
    </row>
    <row r="2228" spans="1:7" x14ac:dyDescent="0.25">
      <c r="A2228">
        <v>1</v>
      </c>
      <c r="B2228">
        <v>1996</v>
      </c>
      <c r="C2228" t="s">
        <v>391</v>
      </c>
      <c r="D2228" t="s">
        <v>405</v>
      </c>
      <c r="E2228" t="s">
        <v>406</v>
      </c>
      <c r="F2228">
        <v>201.71600000000001</v>
      </c>
      <c r="G2228" t="s">
        <v>407</v>
      </c>
    </row>
    <row r="2229" spans="1:7" x14ac:dyDescent="0.25">
      <c r="A2229">
        <v>1</v>
      </c>
      <c r="B2229">
        <v>1996</v>
      </c>
      <c r="C2229" t="s">
        <v>82</v>
      </c>
      <c r="D2229" t="s">
        <v>405</v>
      </c>
      <c r="E2229" t="s">
        <v>406</v>
      </c>
      <c r="F2229">
        <v>90.867000000000004</v>
      </c>
      <c r="G2229" t="s">
        <v>407</v>
      </c>
    </row>
    <row r="2230" spans="1:7" x14ac:dyDescent="0.25">
      <c r="A2230">
        <v>1</v>
      </c>
      <c r="B2230">
        <v>1996</v>
      </c>
      <c r="C2230" t="s">
        <v>85</v>
      </c>
      <c r="D2230" t="s">
        <v>405</v>
      </c>
      <c r="E2230" t="s">
        <v>406</v>
      </c>
      <c r="F2230">
        <v>25.475000000000001</v>
      </c>
      <c r="G2230" t="s">
        <v>407</v>
      </c>
    </row>
    <row r="2231" spans="1:7" x14ac:dyDescent="0.25">
      <c r="A2231">
        <v>1</v>
      </c>
      <c r="B2231">
        <v>1996</v>
      </c>
      <c r="C2231" t="s">
        <v>120</v>
      </c>
      <c r="D2231" t="s">
        <v>405</v>
      </c>
      <c r="E2231" t="s">
        <v>406</v>
      </c>
      <c r="F2231">
        <v>101.114</v>
      </c>
      <c r="G2231" t="s">
        <v>407</v>
      </c>
    </row>
    <row r="2232" spans="1:7" x14ac:dyDescent="0.25">
      <c r="A2232">
        <v>1</v>
      </c>
      <c r="B2232">
        <v>1996</v>
      </c>
      <c r="C2232" t="s">
        <v>84</v>
      </c>
      <c r="D2232" t="s">
        <v>405</v>
      </c>
      <c r="E2232" t="s">
        <v>406</v>
      </c>
      <c r="F2232">
        <v>26.571999999999999</v>
      </c>
      <c r="G2232" t="s">
        <v>407</v>
      </c>
    </row>
    <row r="2233" spans="1:7" x14ac:dyDescent="0.25">
      <c r="A2233">
        <v>1</v>
      </c>
      <c r="B2233">
        <v>1997</v>
      </c>
      <c r="C2233" t="s">
        <v>423</v>
      </c>
      <c r="D2233" t="s">
        <v>405</v>
      </c>
      <c r="E2233" t="s">
        <v>406</v>
      </c>
      <c r="F2233">
        <v>78.832999999999998</v>
      </c>
      <c r="G2233" t="s">
        <v>407</v>
      </c>
    </row>
    <row r="2234" spans="1:7" x14ac:dyDescent="0.25">
      <c r="A2234">
        <v>1</v>
      </c>
      <c r="B2234">
        <v>1997</v>
      </c>
      <c r="C2234" t="s">
        <v>393</v>
      </c>
      <c r="D2234" t="s">
        <v>405</v>
      </c>
      <c r="E2234" t="s">
        <v>406</v>
      </c>
      <c r="F2234">
        <v>64.597999999999999</v>
      </c>
      <c r="G2234" t="s">
        <v>407</v>
      </c>
    </row>
    <row r="2235" spans="1:7" x14ac:dyDescent="0.25">
      <c r="A2235">
        <v>1</v>
      </c>
      <c r="B2235">
        <v>1997</v>
      </c>
      <c r="C2235" t="s">
        <v>127</v>
      </c>
      <c r="D2235" t="s">
        <v>405</v>
      </c>
      <c r="E2235" t="s">
        <v>406</v>
      </c>
      <c r="F2235">
        <v>504.77000000000004</v>
      </c>
      <c r="G2235" t="s">
        <v>407</v>
      </c>
    </row>
    <row r="2236" spans="1:7" x14ac:dyDescent="0.25">
      <c r="A2236">
        <v>1</v>
      </c>
      <c r="B2236">
        <v>1997</v>
      </c>
      <c r="C2236" t="s">
        <v>53</v>
      </c>
      <c r="D2236" t="s">
        <v>405</v>
      </c>
      <c r="E2236" t="s">
        <v>406</v>
      </c>
      <c r="F2236">
        <v>551.55399999999997</v>
      </c>
      <c r="G2236" t="s">
        <v>407</v>
      </c>
    </row>
    <row r="2237" spans="1:7" x14ac:dyDescent="0.25">
      <c r="A2237">
        <v>1</v>
      </c>
      <c r="B2237">
        <v>1997</v>
      </c>
      <c r="C2237" t="s">
        <v>114</v>
      </c>
      <c r="D2237" t="s">
        <v>405</v>
      </c>
      <c r="E2237" t="s">
        <v>406</v>
      </c>
      <c r="F2237">
        <v>251.47300000000001</v>
      </c>
      <c r="G2237" t="s">
        <v>407</v>
      </c>
    </row>
    <row r="2238" spans="1:7" x14ac:dyDescent="0.25">
      <c r="A2238">
        <v>1</v>
      </c>
      <c r="B2238">
        <v>1997</v>
      </c>
      <c r="C2238" t="s">
        <v>416</v>
      </c>
      <c r="D2238" t="s">
        <v>405</v>
      </c>
      <c r="E2238" t="s">
        <v>406</v>
      </c>
      <c r="F2238">
        <v>86.522999999999996</v>
      </c>
      <c r="G2238" t="s">
        <v>407</v>
      </c>
    </row>
    <row r="2239" spans="1:7" x14ac:dyDescent="0.25">
      <c r="A2239">
        <v>1</v>
      </c>
      <c r="B2239">
        <v>1997</v>
      </c>
      <c r="C2239" t="s">
        <v>128</v>
      </c>
      <c r="D2239" t="s">
        <v>405</v>
      </c>
      <c r="E2239" t="s">
        <v>406</v>
      </c>
      <c r="F2239">
        <v>142.79</v>
      </c>
      <c r="G2239" t="s">
        <v>407</v>
      </c>
    </row>
    <row r="2240" spans="1:7" x14ac:dyDescent="0.25">
      <c r="A2240">
        <v>1</v>
      </c>
      <c r="B2240">
        <v>1997</v>
      </c>
      <c r="C2240" t="s">
        <v>426</v>
      </c>
      <c r="D2240" t="s">
        <v>405</v>
      </c>
      <c r="E2240" t="s">
        <v>406</v>
      </c>
      <c r="F2240">
        <v>34.207999999999998</v>
      </c>
      <c r="G2240" t="s">
        <v>407</v>
      </c>
    </row>
    <row r="2241" spans="1:7" x14ac:dyDescent="0.25">
      <c r="A2241">
        <v>1</v>
      </c>
      <c r="B2241">
        <v>1997</v>
      </c>
      <c r="C2241" t="s">
        <v>116</v>
      </c>
      <c r="D2241" t="s">
        <v>405</v>
      </c>
      <c r="E2241" t="s">
        <v>406</v>
      </c>
      <c r="F2241">
        <v>57.148000000000003</v>
      </c>
      <c r="G2241" t="s">
        <v>407</v>
      </c>
    </row>
    <row r="2242" spans="1:7" x14ac:dyDescent="0.25">
      <c r="A2242">
        <v>1</v>
      </c>
      <c r="B2242">
        <v>1997</v>
      </c>
      <c r="C2242" t="s">
        <v>419</v>
      </c>
      <c r="D2242" t="s">
        <v>405</v>
      </c>
      <c r="E2242" t="s">
        <v>406</v>
      </c>
      <c r="F2242">
        <v>190.39600000000002</v>
      </c>
      <c r="G2242" t="s">
        <v>407</v>
      </c>
    </row>
    <row r="2243" spans="1:7" x14ac:dyDescent="0.25">
      <c r="A2243">
        <v>1</v>
      </c>
      <c r="B2243">
        <v>1997</v>
      </c>
      <c r="C2243" t="s">
        <v>418</v>
      </c>
      <c r="D2243" t="s">
        <v>405</v>
      </c>
      <c r="E2243" t="s">
        <v>406</v>
      </c>
      <c r="F2243">
        <v>149.249</v>
      </c>
      <c r="G2243" t="s">
        <v>407</v>
      </c>
    </row>
    <row r="2244" spans="1:7" x14ac:dyDescent="0.25">
      <c r="A2244">
        <v>1</v>
      </c>
      <c r="B2244">
        <v>1997</v>
      </c>
      <c r="C2244" t="s">
        <v>97</v>
      </c>
      <c r="D2244" t="s">
        <v>405</v>
      </c>
      <c r="E2244" t="s">
        <v>406</v>
      </c>
      <c r="F2244">
        <v>350.666</v>
      </c>
      <c r="G2244" t="s">
        <v>407</v>
      </c>
    </row>
    <row r="2245" spans="1:7" x14ac:dyDescent="0.25">
      <c r="A2245">
        <v>1</v>
      </c>
      <c r="B2245">
        <v>1997</v>
      </c>
      <c r="C2245" t="s">
        <v>90</v>
      </c>
      <c r="D2245" t="s">
        <v>405</v>
      </c>
      <c r="E2245" t="s">
        <v>406</v>
      </c>
      <c r="F2245">
        <v>111.657</v>
      </c>
      <c r="G2245" t="s">
        <v>407</v>
      </c>
    </row>
    <row r="2246" spans="1:7" x14ac:dyDescent="0.25">
      <c r="A2246">
        <v>1</v>
      </c>
      <c r="B2246">
        <v>1997</v>
      </c>
      <c r="C2246" t="s">
        <v>392</v>
      </c>
      <c r="D2246" t="s">
        <v>405</v>
      </c>
      <c r="E2246" t="s">
        <v>406</v>
      </c>
      <c r="F2246">
        <v>103.29600000000001</v>
      </c>
      <c r="G2246" t="s">
        <v>407</v>
      </c>
    </row>
    <row r="2247" spans="1:7" x14ac:dyDescent="0.25">
      <c r="A2247">
        <v>1</v>
      </c>
      <c r="B2247">
        <v>1997</v>
      </c>
      <c r="C2247" t="s">
        <v>93</v>
      </c>
      <c r="D2247" t="s">
        <v>405</v>
      </c>
      <c r="E2247" t="s">
        <v>406</v>
      </c>
      <c r="F2247">
        <v>52</v>
      </c>
      <c r="G2247" t="s">
        <v>407</v>
      </c>
    </row>
    <row r="2248" spans="1:7" x14ac:dyDescent="0.25">
      <c r="A2248">
        <v>1</v>
      </c>
      <c r="B2248">
        <v>1997</v>
      </c>
      <c r="C2248" t="s">
        <v>41</v>
      </c>
      <c r="D2248" t="s">
        <v>405</v>
      </c>
      <c r="E2248" t="s">
        <v>406</v>
      </c>
      <c r="F2248">
        <v>834.13200000000006</v>
      </c>
      <c r="G2248" t="s">
        <v>407</v>
      </c>
    </row>
    <row r="2249" spans="1:7" x14ac:dyDescent="0.25">
      <c r="A2249">
        <v>1</v>
      </c>
      <c r="B2249">
        <v>1997</v>
      </c>
      <c r="C2249" t="s">
        <v>394</v>
      </c>
      <c r="D2249" t="s">
        <v>405</v>
      </c>
      <c r="E2249" t="s">
        <v>406</v>
      </c>
      <c r="F2249">
        <v>178.00200000000001</v>
      </c>
      <c r="G2249" t="s">
        <v>407</v>
      </c>
    </row>
    <row r="2250" spans="1:7" x14ac:dyDescent="0.25">
      <c r="A2250">
        <v>1</v>
      </c>
      <c r="B2250">
        <v>1997</v>
      </c>
      <c r="C2250" t="s">
        <v>118</v>
      </c>
      <c r="D2250" t="s">
        <v>405</v>
      </c>
      <c r="E2250" t="s">
        <v>406</v>
      </c>
      <c r="F2250">
        <v>46.054000000000002</v>
      </c>
      <c r="G2250" t="s">
        <v>407</v>
      </c>
    </row>
    <row r="2251" spans="1:7" x14ac:dyDescent="0.25">
      <c r="A2251">
        <v>1</v>
      </c>
      <c r="B2251">
        <v>1997</v>
      </c>
      <c r="C2251" t="s">
        <v>81</v>
      </c>
      <c r="D2251" t="s">
        <v>405</v>
      </c>
      <c r="E2251" t="s">
        <v>406</v>
      </c>
      <c r="F2251">
        <v>573.71100000000001</v>
      </c>
      <c r="G2251" t="s">
        <v>407</v>
      </c>
    </row>
    <row r="2252" spans="1:7" x14ac:dyDescent="0.25">
      <c r="A2252">
        <v>1</v>
      </c>
      <c r="B2252">
        <v>1997</v>
      </c>
      <c r="C2252" t="s">
        <v>0</v>
      </c>
      <c r="D2252" t="s">
        <v>405</v>
      </c>
      <c r="E2252" t="s">
        <v>406</v>
      </c>
      <c r="F2252">
        <v>3697.7280000000001</v>
      </c>
      <c r="G2252" t="s">
        <v>407</v>
      </c>
    </row>
    <row r="2253" spans="1:7" x14ac:dyDescent="0.25">
      <c r="A2253">
        <v>1</v>
      </c>
      <c r="B2253">
        <v>1997</v>
      </c>
      <c r="C2253" t="s">
        <v>103</v>
      </c>
      <c r="D2253" t="s">
        <v>405</v>
      </c>
      <c r="E2253" t="s">
        <v>406</v>
      </c>
      <c r="F2253">
        <v>72.463999999999999</v>
      </c>
      <c r="G2253" t="s">
        <v>407</v>
      </c>
    </row>
    <row r="2254" spans="1:7" x14ac:dyDescent="0.25">
      <c r="A2254">
        <v>1</v>
      </c>
      <c r="B2254">
        <v>1997</v>
      </c>
      <c r="C2254" t="s">
        <v>86</v>
      </c>
      <c r="D2254" t="s">
        <v>405</v>
      </c>
      <c r="E2254" t="s">
        <v>406</v>
      </c>
      <c r="F2254">
        <v>307.98200000000003</v>
      </c>
      <c r="G2254" t="s">
        <v>407</v>
      </c>
    </row>
    <row r="2255" spans="1:7" x14ac:dyDescent="0.25">
      <c r="A2255">
        <v>1</v>
      </c>
      <c r="B2255">
        <v>1997</v>
      </c>
      <c r="C2255" t="s">
        <v>428</v>
      </c>
      <c r="D2255" t="s">
        <v>405</v>
      </c>
      <c r="E2255" t="s">
        <v>406</v>
      </c>
      <c r="F2255">
        <v>33.297000000000004</v>
      </c>
      <c r="G2255" t="s">
        <v>407</v>
      </c>
    </row>
    <row r="2256" spans="1:7" x14ac:dyDescent="0.25">
      <c r="A2256">
        <v>1</v>
      </c>
      <c r="B2256">
        <v>1997</v>
      </c>
      <c r="C2256" t="s">
        <v>96</v>
      </c>
      <c r="D2256" t="s">
        <v>405</v>
      </c>
      <c r="E2256" t="s">
        <v>406</v>
      </c>
      <c r="F2256">
        <v>44.605000000000004</v>
      </c>
      <c r="G2256" t="s">
        <v>407</v>
      </c>
    </row>
    <row r="2257" spans="1:7" x14ac:dyDescent="0.25">
      <c r="A2257">
        <v>1</v>
      </c>
      <c r="B2257">
        <v>1997</v>
      </c>
      <c r="C2257" t="s">
        <v>88</v>
      </c>
      <c r="D2257" t="s">
        <v>405</v>
      </c>
      <c r="E2257" t="s">
        <v>406</v>
      </c>
      <c r="F2257">
        <v>167.49299999999999</v>
      </c>
      <c r="G2257" t="s">
        <v>407</v>
      </c>
    </row>
    <row r="2258" spans="1:7" x14ac:dyDescent="0.25">
      <c r="A2258">
        <v>1</v>
      </c>
      <c r="B2258">
        <v>1997</v>
      </c>
      <c r="C2258" t="s">
        <v>87</v>
      </c>
      <c r="D2258" t="s">
        <v>405</v>
      </c>
      <c r="E2258" t="s">
        <v>406</v>
      </c>
      <c r="F2258">
        <v>78.064999999999998</v>
      </c>
      <c r="G2258" t="s">
        <v>407</v>
      </c>
    </row>
    <row r="2259" spans="1:7" x14ac:dyDescent="0.25">
      <c r="A2259">
        <v>1</v>
      </c>
      <c r="B2259">
        <v>1997</v>
      </c>
      <c r="C2259" t="s">
        <v>83</v>
      </c>
      <c r="D2259" t="s">
        <v>405</v>
      </c>
      <c r="E2259" t="s">
        <v>406</v>
      </c>
      <c r="F2259">
        <v>1135.8879999999999</v>
      </c>
      <c r="G2259" t="s">
        <v>407</v>
      </c>
    </row>
    <row r="2260" spans="1:7" x14ac:dyDescent="0.25">
      <c r="A2260">
        <v>1</v>
      </c>
      <c r="B2260">
        <v>1997</v>
      </c>
      <c r="C2260" t="s">
        <v>79</v>
      </c>
      <c r="D2260" t="s">
        <v>405</v>
      </c>
      <c r="E2260" t="s">
        <v>406</v>
      </c>
      <c r="F2260">
        <v>472.678</v>
      </c>
      <c r="G2260" t="s">
        <v>407</v>
      </c>
    </row>
    <row r="2261" spans="1:7" x14ac:dyDescent="0.25">
      <c r="A2261">
        <v>1</v>
      </c>
      <c r="B2261">
        <v>1997</v>
      </c>
      <c r="C2261" t="s">
        <v>98</v>
      </c>
      <c r="D2261" t="s">
        <v>405</v>
      </c>
      <c r="E2261" t="s">
        <v>406</v>
      </c>
      <c r="F2261">
        <v>74.626999999999995</v>
      </c>
      <c r="G2261" t="s">
        <v>407</v>
      </c>
    </row>
    <row r="2262" spans="1:7" x14ac:dyDescent="0.25">
      <c r="A2262">
        <v>1</v>
      </c>
      <c r="B2262">
        <v>1997</v>
      </c>
      <c r="C2262" t="s">
        <v>129</v>
      </c>
      <c r="D2262" t="s">
        <v>405</v>
      </c>
      <c r="E2262" t="s">
        <v>406</v>
      </c>
      <c r="F2262">
        <v>1036.663</v>
      </c>
      <c r="G2262" t="s">
        <v>407</v>
      </c>
    </row>
    <row r="2263" spans="1:7" x14ac:dyDescent="0.25">
      <c r="A2263">
        <v>1</v>
      </c>
      <c r="B2263">
        <v>1997</v>
      </c>
      <c r="C2263" t="s">
        <v>101</v>
      </c>
      <c r="D2263" t="s">
        <v>405</v>
      </c>
      <c r="E2263" t="s">
        <v>406</v>
      </c>
      <c r="F2263">
        <v>57.883000000000003</v>
      </c>
      <c r="G2263" t="s">
        <v>407</v>
      </c>
    </row>
    <row r="2264" spans="1:7" x14ac:dyDescent="0.25">
      <c r="A2264">
        <v>1</v>
      </c>
      <c r="B2264">
        <v>1997</v>
      </c>
      <c r="C2264" t="s">
        <v>427</v>
      </c>
      <c r="D2264" t="s">
        <v>405</v>
      </c>
      <c r="E2264" t="s">
        <v>406</v>
      </c>
      <c r="F2264">
        <v>224.70400000000001</v>
      </c>
      <c r="G2264" t="s">
        <v>407</v>
      </c>
    </row>
    <row r="2265" spans="1:7" x14ac:dyDescent="0.25">
      <c r="A2265">
        <v>1</v>
      </c>
      <c r="B2265">
        <v>1997</v>
      </c>
      <c r="C2265" t="s">
        <v>424</v>
      </c>
      <c r="D2265" t="s">
        <v>405</v>
      </c>
      <c r="E2265" t="s">
        <v>406</v>
      </c>
      <c r="F2265">
        <v>150.48699999999999</v>
      </c>
      <c r="G2265" t="s">
        <v>407</v>
      </c>
    </row>
    <row r="2266" spans="1:7" x14ac:dyDescent="0.25">
      <c r="A2266">
        <v>1</v>
      </c>
      <c r="B2266">
        <v>1997</v>
      </c>
      <c r="C2266" t="s">
        <v>105</v>
      </c>
      <c r="D2266" t="s">
        <v>405</v>
      </c>
      <c r="E2266" t="s">
        <v>406</v>
      </c>
      <c r="F2266">
        <v>93.225999999999999</v>
      </c>
      <c r="G2266" t="s">
        <v>407</v>
      </c>
    </row>
    <row r="2267" spans="1:7" x14ac:dyDescent="0.25">
      <c r="A2267">
        <v>1</v>
      </c>
      <c r="B2267">
        <v>1997</v>
      </c>
      <c r="C2267" t="s">
        <v>107</v>
      </c>
      <c r="D2267" t="s">
        <v>405</v>
      </c>
      <c r="E2267" t="s">
        <v>406</v>
      </c>
      <c r="F2267">
        <v>182.93899999999999</v>
      </c>
      <c r="G2267" t="s">
        <v>407</v>
      </c>
    </row>
    <row r="2268" spans="1:7" x14ac:dyDescent="0.25">
      <c r="A2268">
        <v>1</v>
      </c>
      <c r="B2268">
        <v>1997</v>
      </c>
      <c r="C2268" t="s">
        <v>425</v>
      </c>
      <c r="D2268" t="s">
        <v>405</v>
      </c>
      <c r="E2268" t="s">
        <v>406</v>
      </c>
      <c r="F2268">
        <v>37.109000000000002</v>
      </c>
      <c r="G2268" t="s">
        <v>407</v>
      </c>
    </row>
    <row r="2269" spans="1:7" x14ac:dyDescent="0.25">
      <c r="A2269">
        <v>1</v>
      </c>
      <c r="B2269">
        <v>1997</v>
      </c>
      <c r="C2269" t="s">
        <v>94</v>
      </c>
      <c r="D2269" t="s">
        <v>405</v>
      </c>
      <c r="E2269" t="s">
        <v>406</v>
      </c>
      <c r="F2269">
        <v>22.934999999999999</v>
      </c>
      <c r="G2269" t="s">
        <v>407</v>
      </c>
    </row>
    <row r="2270" spans="1:7" x14ac:dyDescent="0.25">
      <c r="A2270">
        <v>1</v>
      </c>
      <c r="B2270">
        <v>1997</v>
      </c>
      <c r="C2270" t="s">
        <v>100</v>
      </c>
      <c r="D2270" t="s">
        <v>405</v>
      </c>
      <c r="E2270" t="s">
        <v>406</v>
      </c>
      <c r="F2270">
        <v>58.428000000000004</v>
      </c>
      <c r="G2270" t="s">
        <v>407</v>
      </c>
    </row>
    <row r="2271" spans="1:7" x14ac:dyDescent="0.25">
      <c r="A2271">
        <v>1</v>
      </c>
      <c r="B2271">
        <v>1997</v>
      </c>
      <c r="C2271" t="s">
        <v>89</v>
      </c>
      <c r="D2271" t="s">
        <v>405</v>
      </c>
      <c r="E2271" t="s">
        <v>406</v>
      </c>
      <c r="F2271">
        <v>16.117000000000001</v>
      </c>
      <c r="G2271" t="s">
        <v>407</v>
      </c>
    </row>
    <row r="2272" spans="1:7" x14ac:dyDescent="0.25">
      <c r="A2272">
        <v>1</v>
      </c>
      <c r="B2272">
        <v>1997</v>
      </c>
      <c r="C2272" t="s">
        <v>391</v>
      </c>
      <c r="D2272" t="s">
        <v>405</v>
      </c>
      <c r="E2272" t="s">
        <v>406</v>
      </c>
      <c r="F2272">
        <v>210.36199999999999</v>
      </c>
      <c r="G2272" t="s">
        <v>407</v>
      </c>
    </row>
    <row r="2273" spans="1:7" x14ac:dyDescent="0.25">
      <c r="A2273">
        <v>1</v>
      </c>
      <c r="B2273">
        <v>1997</v>
      </c>
      <c r="C2273" t="s">
        <v>82</v>
      </c>
      <c r="D2273" t="s">
        <v>405</v>
      </c>
      <c r="E2273" t="s">
        <v>406</v>
      </c>
      <c r="F2273">
        <v>97.765000000000001</v>
      </c>
      <c r="G2273" t="s">
        <v>407</v>
      </c>
    </row>
    <row r="2274" spans="1:7" x14ac:dyDescent="0.25">
      <c r="A2274">
        <v>1</v>
      </c>
      <c r="B2274">
        <v>1997</v>
      </c>
      <c r="C2274" t="s">
        <v>85</v>
      </c>
      <c r="D2274" t="s">
        <v>405</v>
      </c>
      <c r="E2274" t="s">
        <v>406</v>
      </c>
      <c r="F2274">
        <v>26.724</v>
      </c>
      <c r="G2274" t="s">
        <v>407</v>
      </c>
    </row>
    <row r="2275" spans="1:7" x14ac:dyDescent="0.25">
      <c r="A2275">
        <v>1</v>
      </c>
      <c r="B2275">
        <v>1997</v>
      </c>
      <c r="C2275" t="s">
        <v>120</v>
      </c>
      <c r="D2275" t="s">
        <v>405</v>
      </c>
      <c r="E2275" t="s">
        <v>406</v>
      </c>
      <c r="F2275">
        <v>107.54600000000001</v>
      </c>
      <c r="G2275" t="s">
        <v>407</v>
      </c>
    </row>
    <row r="2276" spans="1:7" x14ac:dyDescent="0.25">
      <c r="A2276">
        <v>1</v>
      </c>
      <c r="B2276">
        <v>1997</v>
      </c>
      <c r="C2276" t="s">
        <v>84</v>
      </c>
      <c r="D2276" t="s">
        <v>405</v>
      </c>
      <c r="E2276" t="s">
        <v>406</v>
      </c>
      <c r="F2276">
        <v>28.400000000000002</v>
      </c>
      <c r="G2276" t="s">
        <v>407</v>
      </c>
    </row>
    <row r="2277" spans="1:7" x14ac:dyDescent="0.25">
      <c r="A2277">
        <v>1</v>
      </c>
      <c r="B2277">
        <v>1998</v>
      </c>
      <c r="C2277" t="s">
        <v>423</v>
      </c>
      <c r="D2277" t="s">
        <v>405</v>
      </c>
      <c r="E2277" t="s">
        <v>406</v>
      </c>
      <c r="F2277">
        <v>83.183000000000007</v>
      </c>
      <c r="G2277" t="s">
        <v>407</v>
      </c>
    </row>
    <row r="2278" spans="1:7" x14ac:dyDescent="0.25">
      <c r="A2278">
        <v>1</v>
      </c>
      <c r="B2278">
        <v>1998</v>
      </c>
      <c r="C2278" t="s">
        <v>393</v>
      </c>
      <c r="D2278" t="s">
        <v>405</v>
      </c>
      <c r="E2278" t="s">
        <v>406</v>
      </c>
      <c r="F2278">
        <v>65.111999999999995</v>
      </c>
      <c r="G2278" t="s">
        <v>407</v>
      </c>
    </row>
    <row r="2279" spans="1:7" x14ac:dyDescent="0.25">
      <c r="A2279">
        <v>1</v>
      </c>
      <c r="B2279">
        <v>1998</v>
      </c>
      <c r="C2279" t="s">
        <v>127</v>
      </c>
      <c r="D2279" t="s">
        <v>405</v>
      </c>
      <c r="E2279" t="s">
        <v>406</v>
      </c>
      <c r="F2279">
        <v>511.27600000000001</v>
      </c>
      <c r="G2279" t="s">
        <v>407</v>
      </c>
    </row>
    <row r="2280" spans="1:7" x14ac:dyDescent="0.25">
      <c r="A2280">
        <v>1</v>
      </c>
      <c r="B2280">
        <v>1998</v>
      </c>
      <c r="C2280" t="s">
        <v>53</v>
      </c>
      <c r="D2280" t="s">
        <v>405</v>
      </c>
      <c r="E2280" t="s">
        <v>406</v>
      </c>
      <c r="F2280">
        <v>556.39300000000003</v>
      </c>
      <c r="G2280" t="s">
        <v>407</v>
      </c>
    </row>
    <row r="2281" spans="1:7" x14ac:dyDescent="0.25">
      <c r="A2281">
        <v>1</v>
      </c>
      <c r="B2281">
        <v>1998</v>
      </c>
      <c r="C2281" t="s">
        <v>114</v>
      </c>
      <c r="D2281" t="s">
        <v>405</v>
      </c>
      <c r="E2281" t="s">
        <v>406</v>
      </c>
      <c r="F2281">
        <v>259.8</v>
      </c>
      <c r="G2281" t="s">
        <v>407</v>
      </c>
    </row>
    <row r="2282" spans="1:7" x14ac:dyDescent="0.25">
      <c r="A2282">
        <v>1</v>
      </c>
      <c r="B2282">
        <v>1998</v>
      </c>
      <c r="C2282" t="s">
        <v>416</v>
      </c>
      <c r="D2282" t="s">
        <v>405</v>
      </c>
      <c r="E2282" t="s">
        <v>406</v>
      </c>
      <c r="F2282">
        <v>91.114999999999995</v>
      </c>
      <c r="G2282" t="s">
        <v>407</v>
      </c>
    </row>
    <row r="2283" spans="1:7" x14ac:dyDescent="0.25">
      <c r="A2283">
        <v>1</v>
      </c>
      <c r="B2283">
        <v>1998</v>
      </c>
      <c r="C2283" t="s">
        <v>128</v>
      </c>
      <c r="D2283" t="s">
        <v>405</v>
      </c>
      <c r="E2283" t="s">
        <v>406</v>
      </c>
      <c r="F2283">
        <v>142.78900000000002</v>
      </c>
      <c r="G2283" t="s">
        <v>407</v>
      </c>
    </row>
    <row r="2284" spans="1:7" x14ac:dyDescent="0.25">
      <c r="A2284">
        <v>1</v>
      </c>
      <c r="B2284">
        <v>1998</v>
      </c>
      <c r="C2284" t="s">
        <v>426</v>
      </c>
      <c r="D2284" t="s">
        <v>405</v>
      </c>
      <c r="E2284" t="s">
        <v>406</v>
      </c>
      <c r="F2284">
        <v>38.984000000000002</v>
      </c>
      <c r="G2284" t="s">
        <v>407</v>
      </c>
    </row>
    <row r="2285" spans="1:7" x14ac:dyDescent="0.25">
      <c r="A2285">
        <v>1</v>
      </c>
      <c r="B2285">
        <v>1998</v>
      </c>
      <c r="C2285" t="s">
        <v>116</v>
      </c>
      <c r="D2285" t="s">
        <v>405</v>
      </c>
      <c r="E2285" t="s">
        <v>406</v>
      </c>
      <c r="F2285">
        <v>53.496000000000002</v>
      </c>
      <c r="G2285" t="s">
        <v>407</v>
      </c>
    </row>
    <row r="2286" spans="1:7" x14ac:dyDescent="0.25">
      <c r="A2286">
        <v>1</v>
      </c>
      <c r="B2286">
        <v>1998</v>
      </c>
      <c r="C2286" t="s">
        <v>419</v>
      </c>
      <c r="D2286" t="s">
        <v>405</v>
      </c>
      <c r="E2286" t="s">
        <v>406</v>
      </c>
      <c r="F2286">
        <v>195.209</v>
      </c>
      <c r="G2286" t="s">
        <v>407</v>
      </c>
    </row>
    <row r="2287" spans="1:7" x14ac:dyDescent="0.25">
      <c r="A2287">
        <v>1</v>
      </c>
      <c r="B2287">
        <v>1998</v>
      </c>
      <c r="C2287" t="s">
        <v>418</v>
      </c>
      <c r="D2287" t="s">
        <v>405</v>
      </c>
      <c r="E2287" t="s">
        <v>406</v>
      </c>
      <c r="F2287">
        <v>158.83100000000002</v>
      </c>
      <c r="G2287" t="s">
        <v>407</v>
      </c>
    </row>
    <row r="2288" spans="1:7" x14ac:dyDescent="0.25">
      <c r="A2288">
        <v>1</v>
      </c>
      <c r="B2288">
        <v>1998</v>
      </c>
      <c r="C2288" t="s">
        <v>97</v>
      </c>
      <c r="D2288" t="s">
        <v>405</v>
      </c>
      <c r="E2288" t="s">
        <v>406</v>
      </c>
      <c r="F2288">
        <v>362.70300000000003</v>
      </c>
      <c r="G2288" t="s">
        <v>407</v>
      </c>
    </row>
    <row r="2289" spans="1:7" x14ac:dyDescent="0.25">
      <c r="A2289">
        <v>1</v>
      </c>
      <c r="B2289">
        <v>1998</v>
      </c>
      <c r="C2289" t="s">
        <v>90</v>
      </c>
      <c r="D2289" t="s">
        <v>405</v>
      </c>
      <c r="E2289" t="s">
        <v>406</v>
      </c>
      <c r="F2289">
        <v>117.008</v>
      </c>
      <c r="G2289" t="s">
        <v>407</v>
      </c>
    </row>
    <row r="2290" spans="1:7" x14ac:dyDescent="0.25">
      <c r="A2290">
        <v>1</v>
      </c>
      <c r="B2290">
        <v>1998</v>
      </c>
      <c r="C2290" t="s">
        <v>392</v>
      </c>
      <c r="D2290" t="s">
        <v>405</v>
      </c>
      <c r="E2290" t="s">
        <v>406</v>
      </c>
      <c r="F2290">
        <v>111.02200000000001</v>
      </c>
      <c r="G2290" t="s">
        <v>407</v>
      </c>
    </row>
    <row r="2291" spans="1:7" x14ac:dyDescent="0.25">
      <c r="A2291">
        <v>1</v>
      </c>
      <c r="B2291">
        <v>1998</v>
      </c>
      <c r="C2291" t="s">
        <v>93</v>
      </c>
      <c r="D2291" t="s">
        <v>405</v>
      </c>
      <c r="E2291" t="s">
        <v>406</v>
      </c>
      <c r="F2291">
        <v>49.145000000000003</v>
      </c>
      <c r="G2291" t="s">
        <v>407</v>
      </c>
    </row>
    <row r="2292" spans="1:7" x14ac:dyDescent="0.25">
      <c r="A2292">
        <v>1</v>
      </c>
      <c r="B2292">
        <v>1998</v>
      </c>
      <c r="C2292" t="s">
        <v>41</v>
      </c>
      <c r="D2292" t="s">
        <v>405</v>
      </c>
      <c r="E2292" t="s">
        <v>406</v>
      </c>
      <c r="F2292">
        <v>827.15800000000002</v>
      </c>
      <c r="G2292" t="s">
        <v>407</v>
      </c>
    </row>
    <row r="2293" spans="1:7" x14ac:dyDescent="0.25">
      <c r="A2293">
        <v>1</v>
      </c>
      <c r="B2293">
        <v>1998</v>
      </c>
      <c r="C2293" t="s">
        <v>394</v>
      </c>
      <c r="D2293" t="s">
        <v>405</v>
      </c>
      <c r="E2293" t="s">
        <v>406</v>
      </c>
      <c r="F2293">
        <v>172.822</v>
      </c>
      <c r="G2293" t="s">
        <v>407</v>
      </c>
    </row>
    <row r="2294" spans="1:7" x14ac:dyDescent="0.25">
      <c r="A2294">
        <v>1</v>
      </c>
      <c r="B2294">
        <v>1998</v>
      </c>
      <c r="C2294" t="s">
        <v>118</v>
      </c>
      <c r="D2294" t="s">
        <v>405</v>
      </c>
      <c r="E2294" t="s">
        <v>406</v>
      </c>
      <c r="F2294">
        <v>45.9</v>
      </c>
      <c r="G2294" t="s">
        <v>407</v>
      </c>
    </row>
    <row r="2295" spans="1:7" x14ac:dyDescent="0.25">
      <c r="A2295">
        <v>1</v>
      </c>
      <c r="B2295">
        <v>1998</v>
      </c>
      <c r="C2295" t="s">
        <v>81</v>
      </c>
      <c r="D2295" t="s">
        <v>405</v>
      </c>
      <c r="E2295" t="s">
        <v>406</v>
      </c>
      <c r="F2295">
        <v>561.76</v>
      </c>
      <c r="G2295" t="s">
        <v>407</v>
      </c>
    </row>
    <row r="2296" spans="1:7" x14ac:dyDescent="0.25">
      <c r="A2296">
        <v>1</v>
      </c>
      <c r="B2296">
        <v>1998</v>
      </c>
      <c r="C2296" t="s">
        <v>0</v>
      </c>
      <c r="D2296" t="s">
        <v>405</v>
      </c>
      <c r="E2296" t="s">
        <v>406</v>
      </c>
      <c r="F2296">
        <v>3830.489</v>
      </c>
      <c r="G2296" t="s">
        <v>407</v>
      </c>
    </row>
    <row r="2297" spans="1:7" x14ac:dyDescent="0.25">
      <c r="A2297">
        <v>1</v>
      </c>
      <c r="B2297">
        <v>1998</v>
      </c>
      <c r="C2297" t="s">
        <v>103</v>
      </c>
      <c r="D2297" t="s">
        <v>405</v>
      </c>
      <c r="E2297" t="s">
        <v>406</v>
      </c>
      <c r="F2297">
        <v>74.168999999999997</v>
      </c>
      <c r="G2297" t="s">
        <v>407</v>
      </c>
    </row>
    <row r="2298" spans="1:7" x14ac:dyDescent="0.25">
      <c r="A2298">
        <v>1</v>
      </c>
      <c r="B2298">
        <v>1998</v>
      </c>
      <c r="C2298" t="s">
        <v>86</v>
      </c>
      <c r="D2298" t="s">
        <v>405</v>
      </c>
      <c r="E2298" t="s">
        <v>406</v>
      </c>
      <c r="F2298">
        <v>321.74799999999999</v>
      </c>
      <c r="G2298" t="s">
        <v>407</v>
      </c>
    </row>
    <row r="2299" spans="1:7" x14ac:dyDescent="0.25">
      <c r="A2299">
        <v>1</v>
      </c>
      <c r="B2299">
        <v>1998</v>
      </c>
      <c r="C2299" t="s">
        <v>428</v>
      </c>
      <c r="D2299" t="s">
        <v>405</v>
      </c>
      <c r="E2299" t="s">
        <v>406</v>
      </c>
      <c r="F2299">
        <v>35.509</v>
      </c>
      <c r="G2299" t="s">
        <v>407</v>
      </c>
    </row>
    <row r="2300" spans="1:7" x14ac:dyDescent="0.25">
      <c r="A2300">
        <v>1</v>
      </c>
      <c r="B2300">
        <v>1998</v>
      </c>
      <c r="C2300" t="s">
        <v>96</v>
      </c>
      <c r="D2300" t="s">
        <v>405</v>
      </c>
      <c r="E2300" t="s">
        <v>406</v>
      </c>
      <c r="F2300">
        <v>44.896999999999998</v>
      </c>
      <c r="G2300" t="s">
        <v>407</v>
      </c>
    </row>
    <row r="2301" spans="1:7" x14ac:dyDescent="0.25">
      <c r="A2301">
        <v>1</v>
      </c>
      <c r="B2301">
        <v>1998</v>
      </c>
      <c r="C2301" t="s">
        <v>88</v>
      </c>
      <c r="D2301" t="s">
        <v>405</v>
      </c>
      <c r="E2301" t="s">
        <v>406</v>
      </c>
      <c r="F2301">
        <v>182.304</v>
      </c>
      <c r="G2301" t="s">
        <v>407</v>
      </c>
    </row>
    <row r="2302" spans="1:7" x14ac:dyDescent="0.25">
      <c r="A2302">
        <v>1</v>
      </c>
      <c r="B2302">
        <v>1998</v>
      </c>
      <c r="C2302" t="s">
        <v>87</v>
      </c>
      <c r="D2302" t="s">
        <v>405</v>
      </c>
      <c r="E2302" t="s">
        <v>406</v>
      </c>
      <c r="F2302">
        <v>80.902000000000001</v>
      </c>
      <c r="G2302" t="s">
        <v>407</v>
      </c>
    </row>
    <row r="2303" spans="1:7" x14ac:dyDescent="0.25">
      <c r="A2303">
        <v>1</v>
      </c>
      <c r="B2303">
        <v>1998</v>
      </c>
      <c r="C2303" t="s">
        <v>83</v>
      </c>
      <c r="D2303" t="s">
        <v>405</v>
      </c>
      <c r="E2303" t="s">
        <v>406</v>
      </c>
      <c r="F2303">
        <v>1167.5</v>
      </c>
      <c r="G2303" t="s">
        <v>407</v>
      </c>
    </row>
    <row r="2304" spans="1:7" x14ac:dyDescent="0.25">
      <c r="A2304">
        <v>1</v>
      </c>
      <c r="B2304">
        <v>1998</v>
      </c>
      <c r="C2304" t="s">
        <v>79</v>
      </c>
      <c r="D2304" t="s">
        <v>405</v>
      </c>
      <c r="E2304" t="s">
        <v>406</v>
      </c>
      <c r="F2304">
        <v>503.75100000000003</v>
      </c>
      <c r="G2304" t="s">
        <v>407</v>
      </c>
    </row>
    <row r="2305" spans="1:7" x14ac:dyDescent="0.25">
      <c r="A2305">
        <v>1</v>
      </c>
      <c r="B2305">
        <v>1998</v>
      </c>
      <c r="C2305" t="s">
        <v>98</v>
      </c>
      <c r="D2305" t="s">
        <v>405</v>
      </c>
      <c r="E2305" t="s">
        <v>406</v>
      </c>
      <c r="F2305">
        <v>78.037999999999997</v>
      </c>
      <c r="G2305" t="s">
        <v>407</v>
      </c>
    </row>
    <row r="2306" spans="1:7" x14ac:dyDescent="0.25">
      <c r="A2306">
        <v>1</v>
      </c>
      <c r="B2306">
        <v>1998</v>
      </c>
      <c r="C2306" t="s">
        <v>129</v>
      </c>
      <c r="D2306" t="s">
        <v>405</v>
      </c>
      <c r="E2306" t="s">
        <v>406</v>
      </c>
      <c r="F2306">
        <v>1033.492</v>
      </c>
      <c r="G2306" t="s">
        <v>407</v>
      </c>
    </row>
    <row r="2307" spans="1:7" x14ac:dyDescent="0.25">
      <c r="A2307">
        <v>1</v>
      </c>
      <c r="B2307">
        <v>1998</v>
      </c>
      <c r="C2307" t="s">
        <v>101</v>
      </c>
      <c r="D2307" t="s">
        <v>405</v>
      </c>
      <c r="E2307" t="s">
        <v>406</v>
      </c>
      <c r="F2307">
        <v>60.710999999999999</v>
      </c>
      <c r="G2307" t="s">
        <v>407</v>
      </c>
    </row>
    <row r="2308" spans="1:7" x14ac:dyDescent="0.25">
      <c r="A2308">
        <v>1</v>
      </c>
      <c r="B2308">
        <v>1998</v>
      </c>
      <c r="C2308" t="s">
        <v>427</v>
      </c>
      <c r="D2308" t="s">
        <v>405</v>
      </c>
      <c r="E2308" t="s">
        <v>406</v>
      </c>
      <c r="F2308">
        <v>217.88900000000001</v>
      </c>
      <c r="G2308" t="s">
        <v>407</v>
      </c>
    </row>
    <row r="2309" spans="1:7" x14ac:dyDescent="0.25">
      <c r="A2309">
        <v>1</v>
      </c>
      <c r="B2309">
        <v>1998</v>
      </c>
      <c r="C2309" t="s">
        <v>424</v>
      </c>
      <c r="D2309" t="s">
        <v>405</v>
      </c>
      <c r="E2309" t="s">
        <v>406</v>
      </c>
      <c r="F2309">
        <v>163.18600000000001</v>
      </c>
      <c r="G2309" t="s">
        <v>407</v>
      </c>
    </row>
    <row r="2310" spans="1:7" x14ac:dyDescent="0.25">
      <c r="A2310">
        <v>1</v>
      </c>
      <c r="B2310">
        <v>1998</v>
      </c>
      <c r="C2310" t="s">
        <v>105</v>
      </c>
      <c r="D2310" t="s">
        <v>405</v>
      </c>
      <c r="E2310" t="s">
        <v>406</v>
      </c>
      <c r="F2310">
        <v>90.052000000000007</v>
      </c>
      <c r="G2310" t="s">
        <v>407</v>
      </c>
    </row>
    <row r="2311" spans="1:7" x14ac:dyDescent="0.25">
      <c r="A2311">
        <v>1</v>
      </c>
      <c r="B2311">
        <v>1998</v>
      </c>
      <c r="C2311" t="s">
        <v>107</v>
      </c>
      <c r="D2311" t="s">
        <v>405</v>
      </c>
      <c r="E2311" t="s">
        <v>406</v>
      </c>
      <c r="F2311">
        <v>195.369</v>
      </c>
      <c r="G2311" t="s">
        <v>407</v>
      </c>
    </row>
    <row r="2312" spans="1:7" x14ac:dyDescent="0.25">
      <c r="A2312">
        <v>1</v>
      </c>
      <c r="B2312">
        <v>1998</v>
      </c>
      <c r="C2312" t="s">
        <v>425</v>
      </c>
      <c r="D2312" t="s">
        <v>405</v>
      </c>
      <c r="E2312" t="s">
        <v>406</v>
      </c>
      <c r="F2312">
        <v>37.612000000000002</v>
      </c>
      <c r="G2312" t="s">
        <v>407</v>
      </c>
    </row>
    <row r="2313" spans="1:7" x14ac:dyDescent="0.25">
      <c r="A2313">
        <v>1</v>
      </c>
      <c r="B2313">
        <v>1998</v>
      </c>
      <c r="C2313" t="s">
        <v>94</v>
      </c>
      <c r="D2313" t="s">
        <v>405</v>
      </c>
      <c r="E2313" t="s">
        <v>406</v>
      </c>
      <c r="F2313">
        <v>25.26</v>
      </c>
      <c r="G2313" t="s">
        <v>407</v>
      </c>
    </row>
    <row r="2314" spans="1:7" x14ac:dyDescent="0.25">
      <c r="A2314">
        <v>1</v>
      </c>
      <c r="B2314">
        <v>1998</v>
      </c>
      <c r="C2314" t="s">
        <v>100</v>
      </c>
      <c r="D2314" t="s">
        <v>405</v>
      </c>
      <c r="E2314" t="s">
        <v>406</v>
      </c>
      <c r="F2314">
        <v>62.966000000000001</v>
      </c>
      <c r="G2314" t="s">
        <v>407</v>
      </c>
    </row>
    <row r="2315" spans="1:7" x14ac:dyDescent="0.25">
      <c r="A2315">
        <v>1</v>
      </c>
      <c r="B2315">
        <v>1998</v>
      </c>
      <c r="C2315" t="s">
        <v>89</v>
      </c>
      <c r="D2315" t="s">
        <v>405</v>
      </c>
      <c r="E2315" t="s">
        <v>406</v>
      </c>
      <c r="F2315">
        <v>15.111000000000001</v>
      </c>
      <c r="G2315" t="s">
        <v>407</v>
      </c>
    </row>
    <row r="2316" spans="1:7" x14ac:dyDescent="0.25">
      <c r="A2316">
        <v>1</v>
      </c>
      <c r="B2316">
        <v>1998</v>
      </c>
      <c r="C2316" t="s">
        <v>391</v>
      </c>
      <c r="D2316" t="s">
        <v>405</v>
      </c>
      <c r="E2316" t="s">
        <v>406</v>
      </c>
      <c r="F2316">
        <v>205.374</v>
      </c>
      <c r="G2316" t="s">
        <v>407</v>
      </c>
    </row>
    <row r="2317" spans="1:7" x14ac:dyDescent="0.25">
      <c r="A2317">
        <v>1</v>
      </c>
      <c r="B2317">
        <v>1998</v>
      </c>
      <c r="C2317" t="s">
        <v>82</v>
      </c>
      <c r="D2317" t="s">
        <v>405</v>
      </c>
      <c r="E2317" t="s">
        <v>406</v>
      </c>
      <c r="F2317">
        <v>103.464</v>
      </c>
      <c r="G2317" t="s">
        <v>407</v>
      </c>
    </row>
    <row r="2318" spans="1:7" x14ac:dyDescent="0.25">
      <c r="A2318">
        <v>1</v>
      </c>
      <c r="B2318">
        <v>1998</v>
      </c>
      <c r="C2318" t="s">
        <v>85</v>
      </c>
      <c r="D2318" t="s">
        <v>405</v>
      </c>
      <c r="E2318" t="s">
        <v>406</v>
      </c>
      <c r="F2318">
        <v>29.984000000000002</v>
      </c>
      <c r="G2318" t="s">
        <v>407</v>
      </c>
    </row>
    <row r="2319" spans="1:7" x14ac:dyDescent="0.25">
      <c r="A2319">
        <v>1</v>
      </c>
      <c r="B2319">
        <v>1998</v>
      </c>
      <c r="C2319" t="s">
        <v>120</v>
      </c>
      <c r="D2319" t="s">
        <v>405</v>
      </c>
      <c r="E2319" t="s">
        <v>406</v>
      </c>
      <c r="F2319">
        <v>114.623</v>
      </c>
      <c r="G2319" t="s">
        <v>407</v>
      </c>
    </row>
    <row r="2320" spans="1:7" x14ac:dyDescent="0.25">
      <c r="A2320">
        <v>1</v>
      </c>
      <c r="B2320">
        <v>1998</v>
      </c>
      <c r="C2320" t="s">
        <v>84</v>
      </c>
      <c r="D2320" t="s">
        <v>405</v>
      </c>
      <c r="E2320" t="s">
        <v>406</v>
      </c>
      <c r="F2320">
        <v>33.392000000000003</v>
      </c>
      <c r="G2320" t="s">
        <v>407</v>
      </c>
    </row>
    <row r="2321" spans="1:7" x14ac:dyDescent="0.25">
      <c r="A2321">
        <v>1</v>
      </c>
      <c r="B2321">
        <v>1999</v>
      </c>
      <c r="C2321" t="s">
        <v>423</v>
      </c>
      <c r="D2321" t="s">
        <v>405</v>
      </c>
      <c r="E2321" t="s">
        <v>406</v>
      </c>
      <c r="F2321">
        <v>84.513999999999996</v>
      </c>
      <c r="G2321" t="s">
        <v>407</v>
      </c>
    </row>
    <row r="2322" spans="1:7" x14ac:dyDescent="0.25">
      <c r="A2322">
        <v>1</v>
      </c>
      <c r="B2322">
        <v>1999</v>
      </c>
      <c r="C2322" t="s">
        <v>393</v>
      </c>
      <c r="D2322" t="s">
        <v>405</v>
      </c>
      <c r="E2322" t="s">
        <v>406</v>
      </c>
      <c r="F2322">
        <v>64.694000000000003</v>
      </c>
      <c r="G2322" t="s">
        <v>407</v>
      </c>
    </row>
    <row r="2323" spans="1:7" x14ac:dyDescent="0.25">
      <c r="A2323">
        <v>1</v>
      </c>
      <c r="B2323">
        <v>1999</v>
      </c>
      <c r="C2323" t="s">
        <v>127</v>
      </c>
      <c r="D2323" t="s">
        <v>405</v>
      </c>
      <c r="E2323" t="s">
        <v>406</v>
      </c>
      <c r="F2323">
        <v>525.80600000000004</v>
      </c>
      <c r="G2323" t="s">
        <v>407</v>
      </c>
    </row>
    <row r="2324" spans="1:7" x14ac:dyDescent="0.25">
      <c r="A2324">
        <v>1</v>
      </c>
      <c r="B2324">
        <v>1999</v>
      </c>
      <c r="C2324" t="s">
        <v>53</v>
      </c>
      <c r="D2324" t="s">
        <v>405</v>
      </c>
      <c r="E2324" t="s">
        <v>406</v>
      </c>
      <c r="F2324">
        <v>556.30000000000007</v>
      </c>
      <c r="G2324" t="s">
        <v>407</v>
      </c>
    </row>
    <row r="2325" spans="1:7" x14ac:dyDescent="0.25">
      <c r="A2325">
        <v>1</v>
      </c>
      <c r="B2325">
        <v>1999</v>
      </c>
      <c r="C2325" t="s">
        <v>114</v>
      </c>
      <c r="D2325" t="s">
        <v>405</v>
      </c>
      <c r="E2325" t="s">
        <v>406</v>
      </c>
      <c r="F2325">
        <v>265.66700000000003</v>
      </c>
      <c r="G2325" t="s">
        <v>407</v>
      </c>
    </row>
    <row r="2326" spans="1:7" x14ac:dyDescent="0.25">
      <c r="A2326">
        <v>1</v>
      </c>
      <c r="B2326">
        <v>1999</v>
      </c>
      <c r="C2326" t="s">
        <v>416</v>
      </c>
      <c r="D2326" t="s">
        <v>405</v>
      </c>
      <c r="E2326" t="s">
        <v>406</v>
      </c>
      <c r="F2326">
        <v>86.72</v>
      </c>
      <c r="G2326" t="s">
        <v>407</v>
      </c>
    </row>
    <row r="2327" spans="1:7" x14ac:dyDescent="0.25">
      <c r="A2327">
        <v>1</v>
      </c>
      <c r="B2327">
        <v>1999</v>
      </c>
      <c r="C2327" t="s">
        <v>128</v>
      </c>
      <c r="D2327" t="s">
        <v>405</v>
      </c>
      <c r="E2327" t="s">
        <v>406</v>
      </c>
      <c r="F2327">
        <v>142.12800000000001</v>
      </c>
      <c r="G2327" t="s">
        <v>407</v>
      </c>
    </row>
    <row r="2328" spans="1:7" x14ac:dyDescent="0.25">
      <c r="A2328">
        <v>1</v>
      </c>
      <c r="B2328">
        <v>1999</v>
      </c>
      <c r="C2328" t="s">
        <v>426</v>
      </c>
      <c r="D2328" t="s">
        <v>405</v>
      </c>
      <c r="E2328" t="s">
        <v>406</v>
      </c>
      <c r="F2328">
        <v>43.286999999999999</v>
      </c>
      <c r="G2328" t="s">
        <v>407</v>
      </c>
    </row>
    <row r="2329" spans="1:7" x14ac:dyDescent="0.25">
      <c r="A2329">
        <v>1</v>
      </c>
      <c r="B2329">
        <v>1999</v>
      </c>
      <c r="C2329" t="s">
        <v>116</v>
      </c>
      <c r="D2329" t="s">
        <v>405</v>
      </c>
      <c r="E2329" t="s">
        <v>406</v>
      </c>
      <c r="F2329">
        <v>50.71</v>
      </c>
      <c r="G2329" t="s">
        <v>407</v>
      </c>
    </row>
    <row r="2330" spans="1:7" x14ac:dyDescent="0.25">
      <c r="A2330">
        <v>1</v>
      </c>
      <c r="B2330">
        <v>1999</v>
      </c>
      <c r="C2330" t="s">
        <v>419</v>
      </c>
      <c r="D2330" t="s">
        <v>405</v>
      </c>
      <c r="E2330" t="s">
        <v>406</v>
      </c>
      <c r="F2330">
        <v>208.45099999999999</v>
      </c>
      <c r="G2330" t="s">
        <v>407</v>
      </c>
    </row>
    <row r="2331" spans="1:7" x14ac:dyDescent="0.25">
      <c r="A2331">
        <v>1</v>
      </c>
      <c r="B2331">
        <v>1999</v>
      </c>
      <c r="C2331" t="s">
        <v>418</v>
      </c>
      <c r="D2331" t="s">
        <v>405</v>
      </c>
      <c r="E2331" t="s">
        <v>406</v>
      </c>
      <c r="F2331">
        <v>154.86000000000001</v>
      </c>
      <c r="G2331" t="s">
        <v>407</v>
      </c>
    </row>
    <row r="2332" spans="1:7" x14ac:dyDescent="0.25">
      <c r="A2332">
        <v>1</v>
      </c>
      <c r="B2332">
        <v>1999</v>
      </c>
      <c r="C2332" t="s">
        <v>97</v>
      </c>
      <c r="D2332" t="s">
        <v>405</v>
      </c>
      <c r="E2332" t="s">
        <v>406</v>
      </c>
      <c r="F2332">
        <v>368.15199999999999</v>
      </c>
      <c r="G2332" t="s">
        <v>407</v>
      </c>
    </row>
    <row r="2333" spans="1:7" x14ac:dyDescent="0.25">
      <c r="A2333">
        <v>1</v>
      </c>
      <c r="B2333">
        <v>1999</v>
      </c>
      <c r="C2333" t="s">
        <v>90</v>
      </c>
      <c r="D2333" t="s">
        <v>405</v>
      </c>
      <c r="E2333" t="s">
        <v>406</v>
      </c>
      <c r="F2333">
        <v>122.717</v>
      </c>
      <c r="G2333" t="s">
        <v>407</v>
      </c>
    </row>
    <row r="2334" spans="1:7" x14ac:dyDescent="0.25">
      <c r="A2334">
        <v>1</v>
      </c>
      <c r="B2334">
        <v>1999</v>
      </c>
      <c r="C2334" t="s">
        <v>392</v>
      </c>
      <c r="D2334" t="s">
        <v>405</v>
      </c>
      <c r="E2334" t="s">
        <v>406</v>
      </c>
      <c r="F2334">
        <v>116.44</v>
      </c>
      <c r="G2334" t="s">
        <v>407</v>
      </c>
    </row>
    <row r="2335" spans="1:7" x14ac:dyDescent="0.25">
      <c r="A2335">
        <v>1</v>
      </c>
      <c r="B2335">
        <v>1999</v>
      </c>
      <c r="C2335" t="s">
        <v>93</v>
      </c>
      <c r="D2335" t="s">
        <v>405</v>
      </c>
      <c r="E2335" t="s">
        <v>406</v>
      </c>
      <c r="F2335">
        <v>47.497999999999998</v>
      </c>
      <c r="G2335" t="s">
        <v>407</v>
      </c>
    </row>
    <row r="2336" spans="1:7" x14ac:dyDescent="0.25">
      <c r="A2336">
        <v>1</v>
      </c>
      <c r="B2336">
        <v>1999</v>
      </c>
      <c r="C2336" t="s">
        <v>41</v>
      </c>
      <c r="D2336" t="s">
        <v>405</v>
      </c>
      <c r="E2336" t="s">
        <v>406</v>
      </c>
      <c r="F2336">
        <v>846.226</v>
      </c>
      <c r="G2336" t="s">
        <v>407</v>
      </c>
    </row>
    <row r="2337" spans="1:7" x14ac:dyDescent="0.25">
      <c r="A2337">
        <v>1</v>
      </c>
      <c r="B2337">
        <v>1999</v>
      </c>
      <c r="C2337" t="s">
        <v>394</v>
      </c>
      <c r="D2337" t="s">
        <v>405</v>
      </c>
      <c r="E2337" t="s">
        <v>406</v>
      </c>
      <c r="F2337">
        <v>172.12</v>
      </c>
      <c r="G2337" t="s">
        <v>407</v>
      </c>
    </row>
    <row r="2338" spans="1:7" x14ac:dyDescent="0.25">
      <c r="A2338">
        <v>1</v>
      </c>
      <c r="B2338">
        <v>1999</v>
      </c>
      <c r="C2338" t="s">
        <v>118</v>
      </c>
      <c r="D2338" t="s">
        <v>405</v>
      </c>
      <c r="E2338" t="s">
        <v>406</v>
      </c>
      <c r="F2338">
        <v>45.372</v>
      </c>
      <c r="G2338" t="s">
        <v>407</v>
      </c>
    </row>
    <row r="2339" spans="1:7" x14ac:dyDescent="0.25">
      <c r="A2339">
        <v>1</v>
      </c>
      <c r="B2339">
        <v>1999</v>
      </c>
      <c r="C2339" t="s">
        <v>81</v>
      </c>
      <c r="D2339" t="s">
        <v>405</v>
      </c>
      <c r="E2339" t="s">
        <v>406</v>
      </c>
      <c r="F2339">
        <v>579.05600000000004</v>
      </c>
      <c r="G2339" t="s">
        <v>407</v>
      </c>
    </row>
    <row r="2340" spans="1:7" x14ac:dyDescent="0.25">
      <c r="A2340">
        <v>1</v>
      </c>
      <c r="B2340">
        <v>1999</v>
      </c>
      <c r="C2340" t="s">
        <v>0</v>
      </c>
      <c r="D2340" t="s">
        <v>405</v>
      </c>
      <c r="E2340" t="s">
        <v>406</v>
      </c>
      <c r="F2340">
        <v>3897.518</v>
      </c>
      <c r="G2340" t="s">
        <v>407</v>
      </c>
    </row>
    <row r="2341" spans="1:7" x14ac:dyDescent="0.25">
      <c r="A2341">
        <v>1</v>
      </c>
      <c r="B2341">
        <v>1999</v>
      </c>
      <c r="C2341" t="s">
        <v>103</v>
      </c>
      <c r="D2341" t="s">
        <v>405</v>
      </c>
      <c r="E2341" t="s">
        <v>406</v>
      </c>
      <c r="F2341">
        <v>80.744</v>
      </c>
      <c r="G2341" t="s">
        <v>407</v>
      </c>
    </row>
    <row r="2342" spans="1:7" x14ac:dyDescent="0.25">
      <c r="A2342">
        <v>1</v>
      </c>
      <c r="B2342">
        <v>1999</v>
      </c>
      <c r="C2342" t="s">
        <v>86</v>
      </c>
      <c r="D2342" t="s">
        <v>405</v>
      </c>
      <c r="E2342" t="s">
        <v>406</v>
      </c>
      <c r="F2342">
        <v>334.71600000000001</v>
      </c>
      <c r="G2342" t="s">
        <v>407</v>
      </c>
    </row>
    <row r="2343" spans="1:7" x14ac:dyDescent="0.25">
      <c r="A2343">
        <v>1</v>
      </c>
      <c r="B2343">
        <v>1999</v>
      </c>
      <c r="C2343" t="s">
        <v>428</v>
      </c>
      <c r="D2343" t="s">
        <v>405</v>
      </c>
      <c r="E2343" t="s">
        <v>406</v>
      </c>
      <c r="F2343">
        <v>38.39</v>
      </c>
      <c r="G2343" t="s">
        <v>407</v>
      </c>
    </row>
    <row r="2344" spans="1:7" x14ac:dyDescent="0.25">
      <c r="A2344">
        <v>1</v>
      </c>
      <c r="B2344">
        <v>1999</v>
      </c>
      <c r="C2344" t="s">
        <v>96</v>
      </c>
      <c r="D2344" t="s">
        <v>405</v>
      </c>
      <c r="E2344" t="s">
        <v>406</v>
      </c>
      <c r="F2344">
        <v>42.822000000000003</v>
      </c>
      <c r="G2344" t="s">
        <v>407</v>
      </c>
    </row>
    <row r="2345" spans="1:7" x14ac:dyDescent="0.25">
      <c r="A2345">
        <v>1</v>
      </c>
      <c r="B2345">
        <v>1999</v>
      </c>
      <c r="C2345" t="s">
        <v>88</v>
      </c>
      <c r="D2345" t="s">
        <v>405</v>
      </c>
      <c r="E2345" t="s">
        <v>406</v>
      </c>
      <c r="F2345">
        <v>191.51</v>
      </c>
      <c r="G2345" t="s">
        <v>407</v>
      </c>
    </row>
    <row r="2346" spans="1:7" x14ac:dyDescent="0.25">
      <c r="A2346">
        <v>1</v>
      </c>
      <c r="B2346">
        <v>1999</v>
      </c>
      <c r="C2346" t="s">
        <v>87</v>
      </c>
      <c r="D2346" t="s">
        <v>405</v>
      </c>
      <c r="E2346" t="s">
        <v>406</v>
      </c>
      <c r="F2346">
        <v>80.623000000000005</v>
      </c>
      <c r="G2346" t="s">
        <v>407</v>
      </c>
    </row>
    <row r="2347" spans="1:7" x14ac:dyDescent="0.25">
      <c r="A2347">
        <v>1</v>
      </c>
      <c r="B2347">
        <v>1999</v>
      </c>
      <c r="C2347" t="s">
        <v>83</v>
      </c>
      <c r="D2347" t="s">
        <v>405</v>
      </c>
      <c r="E2347" t="s">
        <v>406</v>
      </c>
      <c r="F2347">
        <v>1239.9270000000001</v>
      </c>
      <c r="G2347" t="s">
        <v>407</v>
      </c>
    </row>
    <row r="2348" spans="1:7" x14ac:dyDescent="0.25">
      <c r="A2348">
        <v>1</v>
      </c>
      <c r="B2348">
        <v>1999</v>
      </c>
      <c r="C2348" t="s">
        <v>79</v>
      </c>
      <c r="D2348" t="s">
        <v>405</v>
      </c>
      <c r="E2348" t="s">
        <v>406</v>
      </c>
      <c r="F2348">
        <v>545.77</v>
      </c>
      <c r="G2348" t="s">
        <v>407</v>
      </c>
    </row>
    <row r="2349" spans="1:7" x14ac:dyDescent="0.25">
      <c r="A2349">
        <v>1</v>
      </c>
      <c r="B2349">
        <v>1999</v>
      </c>
      <c r="C2349" t="s">
        <v>98</v>
      </c>
      <c r="D2349" t="s">
        <v>405</v>
      </c>
      <c r="E2349" t="s">
        <v>406</v>
      </c>
      <c r="F2349">
        <v>85.915000000000006</v>
      </c>
      <c r="G2349" t="s">
        <v>407</v>
      </c>
    </row>
    <row r="2350" spans="1:7" x14ac:dyDescent="0.25">
      <c r="A2350">
        <v>1</v>
      </c>
      <c r="B2350">
        <v>1999</v>
      </c>
      <c r="C2350" t="s">
        <v>129</v>
      </c>
      <c r="D2350" t="s">
        <v>405</v>
      </c>
      <c r="E2350" t="s">
        <v>406</v>
      </c>
      <c r="F2350">
        <v>1050.614</v>
      </c>
      <c r="G2350" t="s">
        <v>407</v>
      </c>
    </row>
    <row r="2351" spans="1:7" x14ac:dyDescent="0.25">
      <c r="A2351">
        <v>1</v>
      </c>
      <c r="B2351">
        <v>1999</v>
      </c>
      <c r="C2351" t="s">
        <v>101</v>
      </c>
      <c r="D2351" t="s">
        <v>405</v>
      </c>
      <c r="E2351" t="s">
        <v>406</v>
      </c>
      <c r="F2351">
        <v>65.233000000000004</v>
      </c>
      <c r="G2351" t="s">
        <v>407</v>
      </c>
    </row>
    <row r="2352" spans="1:7" x14ac:dyDescent="0.25">
      <c r="A2352">
        <v>1</v>
      </c>
      <c r="B2352">
        <v>1999</v>
      </c>
      <c r="C2352" t="s">
        <v>427</v>
      </c>
      <c r="D2352" t="s">
        <v>405</v>
      </c>
      <c r="E2352" t="s">
        <v>406</v>
      </c>
      <c r="F2352">
        <v>237.50300000000001</v>
      </c>
      <c r="G2352" t="s">
        <v>407</v>
      </c>
    </row>
    <row r="2353" spans="1:7" x14ac:dyDescent="0.25">
      <c r="A2353">
        <v>1</v>
      </c>
      <c r="B2353">
        <v>1999</v>
      </c>
      <c r="C2353" t="s">
        <v>424</v>
      </c>
      <c r="D2353" t="s">
        <v>405</v>
      </c>
      <c r="E2353" t="s">
        <v>406</v>
      </c>
      <c r="F2353">
        <v>169.47300000000001</v>
      </c>
      <c r="G2353" t="s">
        <v>407</v>
      </c>
    </row>
    <row r="2354" spans="1:7" x14ac:dyDescent="0.25">
      <c r="A2354">
        <v>1</v>
      </c>
      <c r="B2354">
        <v>1999</v>
      </c>
      <c r="C2354" t="s">
        <v>105</v>
      </c>
      <c r="D2354" t="s">
        <v>405</v>
      </c>
      <c r="E2354" t="s">
        <v>406</v>
      </c>
      <c r="F2354">
        <v>90.039000000000001</v>
      </c>
      <c r="G2354" t="s">
        <v>407</v>
      </c>
    </row>
    <row r="2355" spans="1:7" x14ac:dyDescent="0.25">
      <c r="A2355">
        <v>1</v>
      </c>
      <c r="B2355">
        <v>1999</v>
      </c>
      <c r="C2355" t="s">
        <v>107</v>
      </c>
      <c r="D2355" t="s">
        <v>405</v>
      </c>
      <c r="E2355" t="s">
        <v>406</v>
      </c>
      <c r="F2355">
        <v>203.98699999999999</v>
      </c>
      <c r="G2355" t="s">
        <v>407</v>
      </c>
    </row>
    <row r="2356" spans="1:7" x14ac:dyDescent="0.25">
      <c r="A2356">
        <v>1</v>
      </c>
      <c r="B2356">
        <v>1999</v>
      </c>
      <c r="C2356" t="s">
        <v>425</v>
      </c>
      <c r="D2356" t="s">
        <v>405</v>
      </c>
      <c r="E2356" t="s">
        <v>406</v>
      </c>
      <c r="F2356">
        <v>37.817</v>
      </c>
      <c r="G2356" t="s">
        <v>407</v>
      </c>
    </row>
    <row r="2357" spans="1:7" x14ac:dyDescent="0.25">
      <c r="A2357">
        <v>1</v>
      </c>
      <c r="B2357">
        <v>1999</v>
      </c>
      <c r="C2357" t="s">
        <v>94</v>
      </c>
      <c r="D2357" t="s">
        <v>405</v>
      </c>
      <c r="E2357" t="s">
        <v>406</v>
      </c>
      <c r="F2357">
        <v>26.775000000000002</v>
      </c>
      <c r="G2357" t="s">
        <v>407</v>
      </c>
    </row>
    <row r="2358" spans="1:7" x14ac:dyDescent="0.25">
      <c r="A2358">
        <v>1</v>
      </c>
      <c r="B2358">
        <v>1999</v>
      </c>
      <c r="C2358" t="s">
        <v>100</v>
      </c>
      <c r="D2358" t="s">
        <v>405</v>
      </c>
      <c r="E2358" t="s">
        <v>406</v>
      </c>
      <c r="F2358">
        <v>68.495000000000005</v>
      </c>
      <c r="G2358" t="s">
        <v>407</v>
      </c>
    </row>
    <row r="2359" spans="1:7" x14ac:dyDescent="0.25">
      <c r="A2359">
        <v>1</v>
      </c>
      <c r="B2359">
        <v>1999</v>
      </c>
      <c r="C2359" t="s">
        <v>89</v>
      </c>
      <c r="D2359" t="s">
        <v>405</v>
      </c>
      <c r="E2359" t="s">
        <v>406</v>
      </c>
      <c r="F2359">
        <v>16.088999999999999</v>
      </c>
      <c r="G2359" t="s">
        <v>407</v>
      </c>
    </row>
    <row r="2360" spans="1:7" x14ac:dyDescent="0.25">
      <c r="A2360">
        <v>1</v>
      </c>
      <c r="B2360">
        <v>1999</v>
      </c>
      <c r="C2360" t="s">
        <v>391</v>
      </c>
      <c r="D2360" t="s">
        <v>405</v>
      </c>
      <c r="E2360" t="s">
        <v>406</v>
      </c>
      <c r="F2360">
        <v>203.012</v>
      </c>
      <c r="G2360" t="s">
        <v>407</v>
      </c>
    </row>
    <row r="2361" spans="1:7" x14ac:dyDescent="0.25">
      <c r="A2361">
        <v>1</v>
      </c>
      <c r="B2361">
        <v>1999</v>
      </c>
      <c r="C2361" t="s">
        <v>82</v>
      </c>
      <c r="D2361" t="s">
        <v>405</v>
      </c>
      <c r="E2361" t="s">
        <v>406</v>
      </c>
      <c r="F2361">
        <v>112.657</v>
      </c>
      <c r="G2361" t="s">
        <v>407</v>
      </c>
    </row>
    <row r="2362" spans="1:7" x14ac:dyDescent="0.25">
      <c r="A2362">
        <v>1</v>
      </c>
      <c r="B2362">
        <v>1999</v>
      </c>
      <c r="C2362" t="s">
        <v>85</v>
      </c>
      <c r="D2362" t="s">
        <v>405</v>
      </c>
      <c r="E2362" t="s">
        <v>406</v>
      </c>
      <c r="F2362">
        <v>31.576000000000001</v>
      </c>
      <c r="G2362" t="s">
        <v>407</v>
      </c>
    </row>
    <row r="2363" spans="1:7" x14ac:dyDescent="0.25">
      <c r="A2363">
        <v>1</v>
      </c>
      <c r="B2363">
        <v>1999</v>
      </c>
      <c r="C2363" t="s">
        <v>120</v>
      </c>
      <c r="D2363" t="s">
        <v>405</v>
      </c>
      <c r="E2363" t="s">
        <v>406</v>
      </c>
      <c r="F2363">
        <v>119.015</v>
      </c>
      <c r="G2363" t="s">
        <v>407</v>
      </c>
    </row>
    <row r="2364" spans="1:7" x14ac:dyDescent="0.25">
      <c r="A2364">
        <v>1</v>
      </c>
      <c r="B2364">
        <v>1999</v>
      </c>
      <c r="C2364" t="s">
        <v>84</v>
      </c>
      <c r="D2364" t="s">
        <v>405</v>
      </c>
      <c r="E2364" t="s">
        <v>406</v>
      </c>
      <c r="F2364">
        <v>37.125999999999998</v>
      </c>
      <c r="G2364" t="s">
        <v>407</v>
      </c>
    </row>
    <row r="2365" spans="1:7" x14ac:dyDescent="0.25">
      <c r="A2365">
        <v>1</v>
      </c>
      <c r="B2365">
        <v>2000</v>
      </c>
      <c r="C2365" t="s">
        <v>423</v>
      </c>
      <c r="D2365" t="s">
        <v>405</v>
      </c>
      <c r="E2365" t="s">
        <v>406</v>
      </c>
      <c r="F2365">
        <v>84.012</v>
      </c>
      <c r="G2365" t="s">
        <v>407</v>
      </c>
    </row>
    <row r="2366" spans="1:7" x14ac:dyDescent="0.25">
      <c r="A2366">
        <v>1</v>
      </c>
      <c r="B2366">
        <v>2000</v>
      </c>
      <c r="C2366" t="s">
        <v>393</v>
      </c>
      <c r="D2366" t="s">
        <v>405</v>
      </c>
      <c r="E2366" t="s">
        <v>406</v>
      </c>
      <c r="F2366">
        <v>73.466000000000008</v>
      </c>
      <c r="G2366" t="s">
        <v>407</v>
      </c>
    </row>
    <row r="2367" spans="1:7" x14ac:dyDescent="0.25">
      <c r="A2367">
        <v>1</v>
      </c>
      <c r="B2367">
        <v>2000</v>
      </c>
      <c r="C2367" t="s">
        <v>127</v>
      </c>
      <c r="D2367" t="s">
        <v>405</v>
      </c>
      <c r="E2367" t="s">
        <v>406</v>
      </c>
      <c r="F2367">
        <v>539.95400000000006</v>
      </c>
      <c r="G2367" t="s">
        <v>407</v>
      </c>
    </row>
    <row r="2368" spans="1:7" x14ac:dyDescent="0.25">
      <c r="A2368">
        <v>1</v>
      </c>
      <c r="B2368">
        <v>2000</v>
      </c>
      <c r="C2368" t="s">
        <v>53</v>
      </c>
      <c r="D2368" t="s">
        <v>405</v>
      </c>
      <c r="E2368" t="s">
        <v>406</v>
      </c>
      <c r="F2368">
        <v>576.54300000000001</v>
      </c>
      <c r="G2368" t="s">
        <v>407</v>
      </c>
    </row>
    <row r="2369" spans="1:7" x14ac:dyDescent="0.25">
      <c r="A2369">
        <v>1</v>
      </c>
      <c r="B2369">
        <v>2000</v>
      </c>
      <c r="C2369" t="s">
        <v>114</v>
      </c>
      <c r="D2369" t="s">
        <v>405</v>
      </c>
      <c r="E2369" t="s">
        <v>406</v>
      </c>
      <c r="F2369">
        <v>276.64100000000002</v>
      </c>
      <c r="G2369" t="s">
        <v>407</v>
      </c>
    </row>
    <row r="2370" spans="1:7" x14ac:dyDescent="0.25">
      <c r="A2370">
        <v>1</v>
      </c>
      <c r="B2370">
        <v>2000</v>
      </c>
      <c r="C2370" t="s">
        <v>416</v>
      </c>
      <c r="D2370" t="s">
        <v>405</v>
      </c>
      <c r="E2370" t="s">
        <v>406</v>
      </c>
      <c r="F2370">
        <v>89.631</v>
      </c>
      <c r="G2370" t="s">
        <v>407</v>
      </c>
    </row>
    <row r="2371" spans="1:7" x14ac:dyDescent="0.25">
      <c r="A2371">
        <v>1</v>
      </c>
      <c r="B2371">
        <v>2000</v>
      </c>
      <c r="C2371" t="s">
        <v>128</v>
      </c>
      <c r="D2371" t="s">
        <v>405</v>
      </c>
      <c r="E2371" t="s">
        <v>406</v>
      </c>
      <c r="F2371">
        <v>145.184</v>
      </c>
      <c r="G2371" t="s">
        <v>407</v>
      </c>
    </row>
    <row r="2372" spans="1:7" x14ac:dyDescent="0.25">
      <c r="A2372">
        <v>1</v>
      </c>
      <c r="B2372">
        <v>2000</v>
      </c>
      <c r="C2372" t="s">
        <v>426</v>
      </c>
      <c r="D2372" t="s">
        <v>405</v>
      </c>
      <c r="E2372" t="s">
        <v>406</v>
      </c>
      <c r="F2372">
        <v>43.764000000000003</v>
      </c>
      <c r="G2372" t="s">
        <v>407</v>
      </c>
    </row>
    <row r="2373" spans="1:7" x14ac:dyDescent="0.25">
      <c r="A2373">
        <v>1</v>
      </c>
      <c r="B2373">
        <v>2000</v>
      </c>
      <c r="C2373" t="s">
        <v>116</v>
      </c>
      <c r="D2373" t="s">
        <v>405</v>
      </c>
      <c r="E2373" t="s">
        <v>406</v>
      </c>
      <c r="F2373">
        <v>51.934000000000005</v>
      </c>
      <c r="G2373" t="s">
        <v>407</v>
      </c>
    </row>
    <row r="2374" spans="1:7" x14ac:dyDescent="0.25">
      <c r="A2374">
        <v>1</v>
      </c>
      <c r="B2374">
        <v>2000</v>
      </c>
      <c r="C2374" t="s">
        <v>419</v>
      </c>
      <c r="D2374" t="s">
        <v>405</v>
      </c>
      <c r="E2374" t="s">
        <v>406</v>
      </c>
      <c r="F2374">
        <v>224.47200000000001</v>
      </c>
      <c r="G2374" t="s">
        <v>407</v>
      </c>
    </row>
    <row r="2375" spans="1:7" x14ac:dyDescent="0.25">
      <c r="A2375">
        <v>1</v>
      </c>
      <c r="B2375">
        <v>2000</v>
      </c>
      <c r="C2375" t="s">
        <v>418</v>
      </c>
      <c r="D2375" t="s">
        <v>405</v>
      </c>
      <c r="E2375" t="s">
        <v>406</v>
      </c>
      <c r="F2375">
        <v>145.26599999999999</v>
      </c>
      <c r="G2375" t="s">
        <v>407</v>
      </c>
    </row>
    <row r="2376" spans="1:7" x14ac:dyDescent="0.25">
      <c r="A2376">
        <v>1</v>
      </c>
      <c r="B2376">
        <v>2000</v>
      </c>
      <c r="C2376" t="s">
        <v>97</v>
      </c>
      <c r="D2376" t="s">
        <v>405</v>
      </c>
      <c r="E2376" t="s">
        <v>406</v>
      </c>
      <c r="F2376">
        <v>377.06900000000002</v>
      </c>
      <c r="G2376" t="s">
        <v>407</v>
      </c>
    </row>
    <row r="2377" spans="1:7" x14ac:dyDescent="0.25">
      <c r="A2377">
        <v>1</v>
      </c>
      <c r="B2377">
        <v>2000</v>
      </c>
      <c r="C2377" t="s">
        <v>90</v>
      </c>
      <c r="D2377" t="s">
        <v>405</v>
      </c>
      <c r="E2377" t="s">
        <v>406</v>
      </c>
      <c r="F2377">
        <v>142.982</v>
      </c>
      <c r="G2377" t="s">
        <v>407</v>
      </c>
    </row>
    <row r="2378" spans="1:7" x14ac:dyDescent="0.25">
      <c r="A2378">
        <v>1</v>
      </c>
      <c r="B2378">
        <v>2000</v>
      </c>
      <c r="C2378" t="s">
        <v>392</v>
      </c>
      <c r="D2378" t="s">
        <v>405</v>
      </c>
      <c r="E2378" t="s">
        <v>406</v>
      </c>
      <c r="F2378">
        <v>124.922</v>
      </c>
      <c r="G2378" t="s">
        <v>407</v>
      </c>
    </row>
    <row r="2379" spans="1:7" x14ac:dyDescent="0.25">
      <c r="A2379">
        <v>1</v>
      </c>
      <c r="B2379">
        <v>2000</v>
      </c>
      <c r="C2379" t="s">
        <v>93</v>
      </c>
      <c r="D2379" t="s">
        <v>405</v>
      </c>
      <c r="E2379" t="s">
        <v>406</v>
      </c>
      <c r="F2379">
        <v>51.323999999999998</v>
      </c>
      <c r="G2379" t="s">
        <v>407</v>
      </c>
    </row>
    <row r="2380" spans="1:7" x14ac:dyDescent="0.25">
      <c r="A2380">
        <v>1</v>
      </c>
      <c r="B2380">
        <v>2000</v>
      </c>
      <c r="C2380" t="s">
        <v>41</v>
      </c>
      <c r="D2380" t="s">
        <v>405</v>
      </c>
      <c r="E2380" t="s">
        <v>406</v>
      </c>
      <c r="F2380">
        <v>877.76599999999996</v>
      </c>
      <c r="G2380" t="s">
        <v>407</v>
      </c>
    </row>
    <row r="2381" spans="1:7" x14ac:dyDescent="0.25">
      <c r="A2381">
        <v>1</v>
      </c>
      <c r="B2381">
        <v>2000</v>
      </c>
      <c r="C2381" t="s">
        <v>394</v>
      </c>
      <c r="D2381" t="s">
        <v>405</v>
      </c>
      <c r="E2381" t="s">
        <v>406</v>
      </c>
      <c r="F2381">
        <v>171.44499999999999</v>
      </c>
      <c r="G2381" t="s">
        <v>407</v>
      </c>
    </row>
    <row r="2382" spans="1:7" x14ac:dyDescent="0.25">
      <c r="A2382">
        <v>1</v>
      </c>
      <c r="B2382">
        <v>2000</v>
      </c>
      <c r="C2382" t="s">
        <v>118</v>
      </c>
      <c r="D2382" t="s">
        <v>405</v>
      </c>
      <c r="E2382" t="s">
        <v>406</v>
      </c>
      <c r="F2382">
        <v>46.864000000000004</v>
      </c>
      <c r="G2382" t="s">
        <v>407</v>
      </c>
    </row>
    <row r="2383" spans="1:7" x14ac:dyDescent="0.25">
      <c r="A2383">
        <v>1</v>
      </c>
      <c r="B2383">
        <v>2000</v>
      </c>
      <c r="C2383" t="s">
        <v>81</v>
      </c>
      <c r="D2383" t="s">
        <v>405</v>
      </c>
      <c r="E2383" t="s">
        <v>406</v>
      </c>
      <c r="F2383">
        <v>605.70699999999999</v>
      </c>
      <c r="G2383" t="s">
        <v>407</v>
      </c>
    </row>
    <row r="2384" spans="1:7" x14ac:dyDescent="0.25">
      <c r="A2384">
        <v>1</v>
      </c>
      <c r="B2384">
        <v>2000</v>
      </c>
      <c r="C2384" t="s">
        <v>0</v>
      </c>
      <c r="D2384" t="s">
        <v>405</v>
      </c>
      <c r="E2384" t="s">
        <v>406</v>
      </c>
      <c r="F2384">
        <v>4052.6669999999999</v>
      </c>
      <c r="G2384" t="s">
        <v>407</v>
      </c>
    </row>
    <row r="2385" spans="1:7" x14ac:dyDescent="0.25">
      <c r="A2385">
        <v>1</v>
      </c>
      <c r="B2385">
        <v>2000</v>
      </c>
      <c r="C2385" t="s">
        <v>103</v>
      </c>
      <c r="D2385" t="s">
        <v>405</v>
      </c>
      <c r="E2385" t="s">
        <v>406</v>
      </c>
      <c r="F2385">
        <v>88.977000000000004</v>
      </c>
      <c r="G2385" t="s">
        <v>407</v>
      </c>
    </row>
    <row r="2386" spans="1:7" x14ac:dyDescent="0.25">
      <c r="A2386">
        <v>1</v>
      </c>
      <c r="B2386">
        <v>2000</v>
      </c>
      <c r="C2386" t="s">
        <v>86</v>
      </c>
      <c r="D2386" t="s">
        <v>405</v>
      </c>
      <c r="E2386" t="s">
        <v>406</v>
      </c>
      <c r="F2386">
        <v>348.91</v>
      </c>
      <c r="G2386" t="s">
        <v>407</v>
      </c>
    </row>
    <row r="2387" spans="1:7" x14ac:dyDescent="0.25">
      <c r="A2387">
        <v>1</v>
      </c>
      <c r="B2387">
        <v>2000</v>
      </c>
      <c r="C2387" t="s">
        <v>428</v>
      </c>
      <c r="D2387" t="s">
        <v>405</v>
      </c>
      <c r="E2387" t="s">
        <v>406</v>
      </c>
      <c r="F2387">
        <v>40.078000000000003</v>
      </c>
      <c r="G2387" t="s">
        <v>407</v>
      </c>
    </row>
    <row r="2388" spans="1:7" x14ac:dyDescent="0.25">
      <c r="A2388">
        <v>1</v>
      </c>
      <c r="B2388">
        <v>2000</v>
      </c>
      <c r="C2388" t="s">
        <v>96</v>
      </c>
      <c r="D2388" t="s">
        <v>405</v>
      </c>
      <c r="E2388" t="s">
        <v>406</v>
      </c>
      <c r="F2388">
        <v>43.125</v>
      </c>
      <c r="G2388" t="s">
        <v>407</v>
      </c>
    </row>
    <row r="2389" spans="1:7" x14ac:dyDescent="0.25">
      <c r="A2389">
        <v>1</v>
      </c>
      <c r="B2389">
        <v>2000</v>
      </c>
      <c r="C2389" t="s">
        <v>88</v>
      </c>
      <c r="D2389" t="s">
        <v>405</v>
      </c>
      <c r="E2389" t="s">
        <v>406</v>
      </c>
      <c r="F2389">
        <v>205.67500000000001</v>
      </c>
      <c r="G2389" t="s">
        <v>407</v>
      </c>
    </row>
    <row r="2390" spans="1:7" x14ac:dyDescent="0.25">
      <c r="A2390">
        <v>1</v>
      </c>
      <c r="B2390">
        <v>2000</v>
      </c>
      <c r="C2390" t="s">
        <v>87</v>
      </c>
      <c r="D2390" t="s">
        <v>405</v>
      </c>
      <c r="E2390" t="s">
        <v>406</v>
      </c>
      <c r="F2390">
        <v>85.271000000000001</v>
      </c>
      <c r="G2390" t="s">
        <v>407</v>
      </c>
    </row>
    <row r="2391" spans="1:7" x14ac:dyDescent="0.25">
      <c r="A2391">
        <v>1</v>
      </c>
      <c r="B2391">
        <v>2000</v>
      </c>
      <c r="C2391" t="s">
        <v>83</v>
      </c>
      <c r="D2391" t="s">
        <v>405</v>
      </c>
      <c r="E2391" t="s">
        <v>406</v>
      </c>
      <c r="F2391">
        <v>1355.7380000000001</v>
      </c>
      <c r="G2391" t="s">
        <v>407</v>
      </c>
    </row>
    <row r="2392" spans="1:7" x14ac:dyDescent="0.25">
      <c r="A2392">
        <v>1</v>
      </c>
      <c r="B2392">
        <v>2000</v>
      </c>
      <c r="C2392" t="s">
        <v>79</v>
      </c>
      <c r="D2392" t="s">
        <v>405</v>
      </c>
      <c r="E2392" t="s">
        <v>406</v>
      </c>
      <c r="F2392">
        <v>569.68799999999999</v>
      </c>
      <c r="G2392" t="s">
        <v>407</v>
      </c>
    </row>
    <row r="2393" spans="1:7" x14ac:dyDescent="0.25">
      <c r="A2393">
        <v>1</v>
      </c>
      <c r="B2393">
        <v>2000</v>
      </c>
      <c r="C2393" t="s">
        <v>98</v>
      </c>
      <c r="D2393" t="s">
        <v>405</v>
      </c>
      <c r="E2393" t="s">
        <v>406</v>
      </c>
      <c r="F2393">
        <v>93.325000000000003</v>
      </c>
      <c r="G2393" t="s">
        <v>407</v>
      </c>
    </row>
    <row r="2394" spans="1:7" x14ac:dyDescent="0.25">
      <c r="A2394">
        <v>1</v>
      </c>
      <c r="B2394">
        <v>2000</v>
      </c>
      <c r="C2394" t="s">
        <v>129</v>
      </c>
      <c r="D2394" t="s">
        <v>405</v>
      </c>
      <c r="E2394" t="s">
        <v>406</v>
      </c>
      <c r="F2394">
        <v>1070.277</v>
      </c>
      <c r="G2394" t="s">
        <v>407</v>
      </c>
    </row>
    <row r="2395" spans="1:7" x14ac:dyDescent="0.25">
      <c r="A2395">
        <v>1</v>
      </c>
      <c r="B2395">
        <v>2000</v>
      </c>
      <c r="C2395" t="s">
        <v>101</v>
      </c>
      <c r="D2395" t="s">
        <v>405</v>
      </c>
      <c r="E2395" t="s">
        <v>406</v>
      </c>
      <c r="F2395">
        <v>69.254999999999995</v>
      </c>
      <c r="G2395" t="s">
        <v>407</v>
      </c>
    </row>
    <row r="2396" spans="1:7" x14ac:dyDescent="0.25">
      <c r="A2396">
        <v>1</v>
      </c>
      <c r="B2396">
        <v>2000</v>
      </c>
      <c r="C2396" t="s">
        <v>427</v>
      </c>
      <c r="D2396" t="s">
        <v>405</v>
      </c>
      <c r="E2396" t="s">
        <v>406</v>
      </c>
      <c r="F2396">
        <v>290.12600000000003</v>
      </c>
      <c r="G2396" t="s">
        <v>407</v>
      </c>
    </row>
    <row r="2397" spans="1:7" x14ac:dyDescent="0.25">
      <c r="A2397">
        <v>1</v>
      </c>
      <c r="B2397">
        <v>2000</v>
      </c>
      <c r="C2397" t="s">
        <v>424</v>
      </c>
      <c r="D2397" t="s">
        <v>405</v>
      </c>
      <c r="E2397" t="s">
        <v>406</v>
      </c>
      <c r="F2397">
        <v>184.86199999999999</v>
      </c>
      <c r="G2397" t="s">
        <v>407</v>
      </c>
    </row>
    <row r="2398" spans="1:7" x14ac:dyDescent="0.25">
      <c r="A2398">
        <v>1</v>
      </c>
      <c r="B2398">
        <v>2000</v>
      </c>
      <c r="C2398" t="s">
        <v>105</v>
      </c>
      <c r="D2398" t="s">
        <v>405</v>
      </c>
      <c r="E2398" t="s">
        <v>406</v>
      </c>
      <c r="F2398">
        <v>95.977000000000004</v>
      </c>
      <c r="G2398" t="s">
        <v>407</v>
      </c>
    </row>
    <row r="2399" spans="1:7" x14ac:dyDescent="0.25">
      <c r="A2399">
        <v>1</v>
      </c>
      <c r="B2399">
        <v>2000</v>
      </c>
      <c r="C2399" t="s">
        <v>107</v>
      </c>
      <c r="D2399" t="s">
        <v>405</v>
      </c>
      <c r="E2399" t="s">
        <v>406</v>
      </c>
      <c r="F2399">
        <v>210.22400000000002</v>
      </c>
      <c r="G2399" t="s">
        <v>407</v>
      </c>
    </row>
    <row r="2400" spans="1:7" x14ac:dyDescent="0.25">
      <c r="A2400">
        <v>1</v>
      </c>
      <c r="B2400">
        <v>2000</v>
      </c>
      <c r="C2400" t="s">
        <v>425</v>
      </c>
      <c r="D2400" t="s">
        <v>405</v>
      </c>
      <c r="E2400" t="s">
        <v>406</v>
      </c>
      <c r="F2400">
        <v>39.247</v>
      </c>
      <c r="G2400" t="s">
        <v>407</v>
      </c>
    </row>
    <row r="2401" spans="1:7" x14ac:dyDescent="0.25">
      <c r="A2401">
        <v>1</v>
      </c>
      <c r="B2401">
        <v>2000</v>
      </c>
      <c r="C2401" t="s">
        <v>94</v>
      </c>
      <c r="D2401" t="s">
        <v>405</v>
      </c>
      <c r="E2401" t="s">
        <v>406</v>
      </c>
      <c r="F2401">
        <v>27.586000000000002</v>
      </c>
      <c r="G2401" t="s">
        <v>407</v>
      </c>
    </row>
    <row r="2402" spans="1:7" x14ac:dyDescent="0.25">
      <c r="A2402">
        <v>1</v>
      </c>
      <c r="B2402">
        <v>2000</v>
      </c>
      <c r="C2402" t="s">
        <v>100</v>
      </c>
      <c r="D2402" t="s">
        <v>405</v>
      </c>
      <c r="E2402" t="s">
        <v>406</v>
      </c>
      <c r="F2402">
        <v>78.143000000000001</v>
      </c>
      <c r="G2402" t="s">
        <v>407</v>
      </c>
    </row>
    <row r="2403" spans="1:7" x14ac:dyDescent="0.25">
      <c r="A2403">
        <v>1</v>
      </c>
      <c r="B2403">
        <v>2000</v>
      </c>
      <c r="C2403" t="s">
        <v>89</v>
      </c>
      <c r="D2403" t="s">
        <v>405</v>
      </c>
      <c r="E2403" t="s">
        <v>406</v>
      </c>
      <c r="F2403">
        <v>14.727</v>
      </c>
      <c r="G2403" t="s">
        <v>407</v>
      </c>
    </row>
    <row r="2404" spans="1:7" x14ac:dyDescent="0.25">
      <c r="A2404">
        <v>1</v>
      </c>
      <c r="B2404">
        <v>2000</v>
      </c>
      <c r="C2404" t="s">
        <v>391</v>
      </c>
      <c r="D2404" t="s">
        <v>405</v>
      </c>
      <c r="E2404" t="s">
        <v>406</v>
      </c>
      <c r="F2404">
        <v>210.67000000000002</v>
      </c>
      <c r="G2404" t="s">
        <v>407</v>
      </c>
    </row>
    <row r="2405" spans="1:7" x14ac:dyDescent="0.25">
      <c r="A2405">
        <v>1</v>
      </c>
      <c r="B2405">
        <v>2000</v>
      </c>
      <c r="C2405" t="s">
        <v>82</v>
      </c>
      <c r="D2405" t="s">
        <v>405</v>
      </c>
      <c r="E2405" t="s">
        <v>406</v>
      </c>
      <c r="F2405">
        <v>121.383</v>
      </c>
      <c r="G2405" t="s">
        <v>407</v>
      </c>
    </row>
    <row r="2406" spans="1:7" x14ac:dyDescent="0.25">
      <c r="A2406">
        <v>1</v>
      </c>
      <c r="B2406">
        <v>2000</v>
      </c>
      <c r="C2406" t="s">
        <v>85</v>
      </c>
      <c r="D2406" t="s">
        <v>405</v>
      </c>
      <c r="E2406" t="s">
        <v>406</v>
      </c>
      <c r="F2406">
        <v>32.323</v>
      </c>
      <c r="G2406" t="s">
        <v>407</v>
      </c>
    </row>
    <row r="2407" spans="1:7" x14ac:dyDescent="0.25">
      <c r="A2407">
        <v>1</v>
      </c>
      <c r="B2407">
        <v>2000</v>
      </c>
      <c r="C2407" t="s">
        <v>120</v>
      </c>
      <c r="D2407" t="s">
        <v>405</v>
      </c>
      <c r="E2407" t="s">
        <v>406</v>
      </c>
      <c r="F2407">
        <v>126.191</v>
      </c>
      <c r="G2407" t="s">
        <v>407</v>
      </c>
    </row>
    <row r="2408" spans="1:7" x14ac:dyDescent="0.25">
      <c r="A2408">
        <v>1</v>
      </c>
      <c r="B2408">
        <v>2000</v>
      </c>
      <c r="C2408" t="s">
        <v>84</v>
      </c>
      <c r="D2408" t="s">
        <v>405</v>
      </c>
      <c r="E2408" t="s">
        <v>406</v>
      </c>
      <c r="F2408">
        <v>39.944000000000003</v>
      </c>
      <c r="G2408" t="s">
        <v>407</v>
      </c>
    </row>
    <row r="2409" spans="1:7" x14ac:dyDescent="0.25">
      <c r="A2409">
        <v>1</v>
      </c>
      <c r="B2409">
        <v>2001</v>
      </c>
      <c r="C2409" t="s">
        <v>423</v>
      </c>
      <c r="D2409" t="s">
        <v>405</v>
      </c>
      <c r="E2409" t="s">
        <v>406</v>
      </c>
      <c r="F2409">
        <v>79.820999999999998</v>
      </c>
      <c r="G2409" t="s">
        <v>407</v>
      </c>
    </row>
    <row r="2410" spans="1:7" x14ac:dyDescent="0.25">
      <c r="A2410">
        <v>1</v>
      </c>
      <c r="B2410">
        <v>2001</v>
      </c>
      <c r="C2410" t="s">
        <v>393</v>
      </c>
      <c r="D2410" t="s">
        <v>405</v>
      </c>
      <c r="E2410" t="s">
        <v>406</v>
      </c>
      <c r="F2410">
        <v>74.647000000000006</v>
      </c>
      <c r="G2410" t="s">
        <v>407</v>
      </c>
    </row>
    <row r="2411" spans="1:7" x14ac:dyDescent="0.25">
      <c r="A2411">
        <v>1</v>
      </c>
      <c r="B2411">
        <v>2001</v>
      </c>
      <c r="C2411" t="s">
        <v>127</v>
      </c>
      <c r="D2411" t="s">
        <v>405</v>
      </c>
      <c r="E2411" t="s">
        <v>406</v>
      </c>
      <c r="F2411">
        <v>549.53100000000006</v>
      </c>
      <c r="G2411" t="s">
        <v>407</v>
      </c>
    </row>
    <row r="2412" spans="1:7" x14ac:dyDescent="0.25">
      <c r="A2412">
        <v>1</v>
      </c>
      <c r="B2412">
        <v>2001</v>
      </c>
      <c r="C2412" t="s">
        <v>53</v>
      </c>
      <c r="D2412" t="s">
        <v>405</v>
      </c>
      <c r="E2412" t="s">
        <v>406</v>
      </c>
      <c r="F2412">
        <v>586.40600000000006</v>
      </c>
      <c r="G2412" t="s">
        <v>407</v>
      </c>
    </row>
    <row r="2413" spans="1:7" x14ac:dyDescent="0.25">
      <c r="A2413">
        <v>1</v>
      </c>
      <c r="B2413">
        <v>2001</v>
      </c>
      <c r="C2413" t="s">
        <v>114</v>
      </c>
      <c r="D2413" t="s">
        <v>405</v>
      </c>
      <c r="E2413" t="s">
        <v>406</v>
      </c>
      <c r="F2413">
        <v>279.00900000000001</v>
      </c>
      <c r="G2413" t="s">
        <v>407</v>
      </c>
    </row>
    <row r="2414" spans="1:7" x14ac:dyDescent="0.25">
      <c r="A2414">
        <v>1</v>
      </c>
      <c r="B2414">
        <v>2001</v>
      </c>
      <c r="C2414" t="s">
        <v>416</v>
      </c>
      <c r="D2414" t="s">
        <v>405</v>
      </c>
      <c r="E2414" t="s">
        <v>406</v>
      </c>
      <c r="F2414">
        <v>93.662999999999997</v>
      </c>
      <c r="G2414" t="s">
        <v>407</v>
      </c>
    </row>
    <row r="2415" spans="1:7" x14ac:dyDescent="0.25">
      <c r="A2415">
        <v>1</v>
      </c>
      <c r="B2415">
        <v>2001</v>
      </c>
      <c r="C2415" t="s">
        <v>128</v>
      </c>
      <c r="D2415" t="s">
        <v>405</v>
      </c>
      <c r="E2415" t="s">
        <v>406</v>
      </c>
      <c r="F2415">
        <v>145.61600000000001</v>
      </c>
      <c r="G2415" t="s">
        <v>407</v>
      </c>
    </row>
    <row r="2416" spans="1:7" x14ac:dyDescent="0.25">
      <c r="A2416">
        <v>1</v>
      </c>
      <c r="B2416">
        <v>2001</v>
      </c>
      <c r="C2416" t="s">
        <v>426</v>
      </c>
      <c r="D2416" t="s">
        <v>405</v>
      </c>
      <c r="E2416" t="s">
        <v>406</v>
      </c>
      <c r="F2416">
        <v>46.509</v>
      </c>
      <c r="G2416" t="s">
        <v>407</v>
      </c>
    </row>
    <row r="2417" spans="1:7" x14ac:dyDescent="0.25">
      <c r="A2417">
        <v>1</v>
      </c>
      <c r="B2417">
        <v>2001</v>
      </c>
      <c r="C2417" t="s">
        <v>116</v>
      </c>
      <c r="D2417" t="s">
        <v>405</v>
      </c>
      <c r="E2417" t="s">
        <v>406</v>
      </c>
      <c r="F2417">
        <v>53.866</v>
      </c>
      <c r="G2417" t="s">
        <v>407</v>
      </c>
    </row>
    <row r="2418" spans="1:7" x14ac:dyDescent="0.25">
      <c r="A2418">
        <v>1</v>
      </c>
      <c r="B2418">
        <v>2001</v>
      </c>
      <c r="C2418" t="s">
        <v>419</v>
      </c>
      <c r="D2418" t="s">
        <v>405</v>
      </c>
      <c r="E2418" t="s">
        <v>406</v>
      </c>
      <c r="F2418">
        <v>236.04300000000001</v>
      </c>
      <c r="G2418" t="s">
        <v>407</v>
      </c>
    </row>
    <row r="2419" spans="1:7" x14ac:dyDescent="0.25">
      <c r="A2419">
        <v>1</v>
      </c>
      <c r="B2419">
        <v>2001</v>
      </c>
      <c r="C2419" t="s">
        <v>418</v>
      </c>
      <c r="D2419" t="s">
        <v>405</v>
      </c>
      <c r="E2419" t="s">
        <v>406</v>
      </c>
      <c r="F2419">
        <v>161.61699999999999</v>
      </c>
      <c r="G2419" t="s">
        <v>407</v>
      </c>
    </row>
    <row r="2420" spans="1:7" x14ac:dyDescent="0.25">
      <c r="A2420">
        <v>1</v>
      </c>
      <c r="B2420">
        <v>2001</v>
      </c>
      <c r="C2420" t="s">
        <v>97</v>
      </c>
      <c r="D2420" t="s">
        <v>405</v>
      </c>
      <c r="E2420" t="s">
        <v>406</v>
      </c>
      <c r="F2420">
        <v>384.79</v>
      </c>
      <c r="G2420" t="s">
        <v>407</v>
      </c>
    </row>
    <row r="2421" spans="1:7" x14ac:dyDescent="0.25">
      <c r="A2421">
        <v>1</v>
      </c>
      <c r="B2421">
        <v>2001</v>
      </c>
      <c r="C2421" t="s">
        <v>90</v>
      </c>
      <c r="D2421" t="s">
        <v>405</v>
      </c>
      <c r="E2421" t="s">
        <v>406</v>
      </c>
      <c r="F2421">
        <v>121.89</v>
      </c>
      <c r="G2421" t="s">
        <v>407</v>
      </c>
    </row>
    <row r="2422" spans="1:7" x14ac:dyDescent="0.25">
      <c r="A2422">
        <v>1</v>
      </c>
      <c r="B2422">
        <v>2001</v>
      </c>
      <c r="C2422" t="s">
        <v>392</v>
      </c>
      <c r="D2422" t="s">
        <v>405</v>
      </c>
      <c r="E2422" t="s">
        <v>406</v>
      </c>
      <c r="F2422">
        <v>122.72500000000001</v>
      </c>
      <c r="G2422" t="s">
        <v>407</v>
      </c>
    </row>
    <row r="2423" spans="1:7" x14ac:dyDescent="0.25">
      <c r="A2423">
        <v>1</v>
      </c>
      <c r="B2423">
        <v>2001</v>
      </c>
      <c r="C2423" t="s">
        <v>93</v>
      </c>
      <c r="D2423" t="s">
        <v>405</v>
      </c>
      <c r="E2423" t="s">
        <v>406</v>
      </c>
      <c r="F2423">
        <v>56.856999999999999</v>
      </c>
      <c r="G2423" t="s">
        <v>407</v>
      </c>
    </row>
    <row r="2424" spans="1:7" x14ac:dyDescent="0.25">
      <c r="A2424">
        <v>1</v>
      </c>
      <c r="B2424">
        <v>2001</v>
      </c>
      <c r="C2424" t="s">
        <v>41</v>
      </c>
      <c r="D2424" t="s">
        <v>405</v>
      </c>
      <c r="E2424" t="s">
        <v>406</v>
      </c>
      <c r="F2424">
        <v>891.28399999999999</v>
      </c>
      <c r="G2424" t="s">
        <v>407</v>
      </c>
    </row>
    <row r="2425" spans="1:7" x14ac:dyDescent="0.25">
      <c r="A2425">
        <v>1</v>
      </c>
      <c r="B2425">
        <v>2001</v>
      </c>
      <c r="C2425" t="s">
        <v>394</v>
      </c>
      <c r="D2425" t="s">
        <v>405</v>
      </c>
      <c r="E2425" t="s">
        <v>406</v>
      </c>
      <c r="F2425">
        <v>172.97200000000001</v>
      </c>
      <c r="G2425" t="s">
        <v>407</v>
      </c>
    </row>
    <row r="2426" spans="1:7" x14ac:dyDescent="0.25">
      <c r="A2426">
        <v>1</v>
      </c>
      <c r="B2426">
        <v>2001</v>
      </c>
      <c r="C2426" t="s">
        <v>118</v>
      </c>
      <c r="D2426" t="s">
        <v>405</v>
      </c>
      <c r="E2426" t="s">
        <v>406</v>
      </c>
      <c r="F2426">
        <v>47.960999999999999</v>
      </c>
      <c r="G2426" t="s">
        <v>407</v>
      </c>
    </row>
    <row r="2427" spans="1:7" x14ac:dyDescent="0.25">
      <c r="A2427">
        <v>1</v>
      </c>
      <c r="B2427">
        <v>2001</v>
      </c>
      <c r="C2427" t="s">
        <v>81</v>
      </c>
      <c r="D2427" t="s">
        <v>405</v>
      </c>
      <c r="E2427" t="s">
        <v>406</v>
      </c>
      <c r="F2427">
        <v>589.89099999999996</v>
      </c>
      <c r="G2427" t="s">
        <v>407</v>
      </c>
    </row>
    <row r="2428" spans="1:7" x14ac:dyDescent="0.25">
      <c r="A2428">
        <v>1</v>
      </c>
      <c r="B2428">
        <v>2001</v>
      </c>
      <c r="C2428" t="s">
        <v>0</v>
      </c>
      <c r="D2428" t="s">
        <v>405</v>
      </c>
      <c r="E2428" t="s">
        <v>406</v>
      </c>
      <c r="F2428">
        <v>3865.3070000000002</v>
      </c>
      <c r="G2428" t="s">
        <v>407</v>
      </c>
    </row>
    <row r="2429" spans="1:7" x14ac:dyDescent="0.25">
      <c r="A2429">
        <v>1</v>
      </c>
      <c r="B2429">
        <v>2001</v>
      </c>
      <c r="C2429" t="s">
        <v>103</v>
      </c>
      <c r="D2429" t="s">
        <v>405</v>
      </c>
      <c r="E2429" t="s">
        <v>406</v>
      </c>
      <c r="F2429">
        <v>90.138000000000005</v>
      </c>
      <c r="G2429" t="s">
        <v>407</v>
      </c>
    </row>
    <row r="2430" spans="1:7" x14ac:dyDescent="0.25">
      <c r="A2430">
        <v>1</v>
      </c>
      <c r="B2430">
        <v>2001</v>
      </c>
      <c r="C2430" t="s">
        <v>86</v>
      </c>
      <c r="D2430" t="s">
        <v>405</v>
      </c>
      <c r="E2430" t="s">
        <v>406</v>
      </c>
      <c r="F2430">
        <v>328.50799999999998</v>
      </c>
      <c r="G2430" t="s">
        <v>407</v>
      </c>
    </row>
    <row r="2431" spans="1:7" x14ac:dyDescent="0.25">
      <c r="A2431">
        <v>1</v>
      </c>
      <c r="B2431">
        <v>2001</v>
      </c>
      <c r="C2431" t="s">
        <v>428</v>
      </c>
      <c r="D2431" t="s">
        <v>405</v>
      </c>
      <c r="E2431" t="s">
        <v>406</v>
      </c>
      <c r="F2431">
        <v>42.530999999999999</v>
      </c>
      <c r="G2431" t="s">
        <v>407</v>
      </c>
    </row>
    <row r="2432" spans="1:7" x14ac:dyDescent="0.25">
      <c r="A2432">
        <v>1</v>
      </c>
      <c r="B2432">
        <v>2001</v>
      </c>
      <c r="C2432" t="s">
        <v>96</v>
      </c>
      <c r="D2432" t="s">
        <v>405</v>
      </c>
      <c r="E2432" t="s">
        <v>406</v>
      </c>
      <c r="F2432">
        <v>43.442</v>
      </c>
      <c r="G2432" t="s">
        <v>407</v>
      </c>
    </row>
    <row r="2433" spans="1:7" x14ac:dyDescent="0.25">
      <c r="A2433">
        <v>1</v>
      </c>
      <c r="B2433">
        <v>2001</v>
      </c>
      <c r="C2433" t="s">
        <v>88</v>
      </c>
      <c r="D2433" t="s">
        <v>405</v>
      </c>
      <c r="E2433" t="s">
        <v>406</v>
      </c>
      <c r="F2433">
        <v>213.988</v>
      </c>
      <c r="G2433" t="s">
        <v>407</v>
      </c>
    </row>
    <row r="2434" spans="1:7" x14ac:dyDescent="0.25">
      <c r="A2434">
        <v>1</v>
      </c>
      <c r="B2434">
        <v>2001</v>
      </c>
      <c r="C2434" t="s">
        <v>87</v>
      </c>
      <c r="D2434" t="s">
        <v>405</v>
      </c>
      <c r="E2434" t="s">
        <v>406</v>
      </c>
      <c r="F2434">
        <v>90.119</v>
      </c>
      <c r="G2434" t="s">
        <v>407</v>
      </c>
    </row>
    <row r="2435" spans="1:7" x14ac:dyDescent="0.25">
      <c r="A2435">
        <v>1</v>
      </c>
      <c r="B2435">
        <v>2001</v>
      </c>
      <c r="C2435" t="s">
        <v>83</v>
      </c>
      <c r="D2435" t="s">
        <v>405</v>
      </c>
      <c r="E2435" t="s">
        <v>406</v>
      </c>
      <c r="F2435">
        <v>1480.9490000000001</v>
      </c>
      <c r="G2435" t="s">
        <v>407</v>
      </c>
    </row>
    <row r="2436" spans="1:7" x14ac:dyDescent="0.25">
      <c r="A2436">
        <v>1</v>
      </c>
      <c r="B2436">
        <v>2001</v>
      </c>
      <c r="C2436" t="s">
        <v>79</v>
      </c>
      <c r="D2436" t="s">
        <v>405</v>
      </c>
      <c r="E2436" t="s">
        <v>406</v>
      </c>
      <c r="F2436">
        <v>588.17100000000005</v>
      </c>
      <c r="G2436" t="s">
        <v>407</v>
      </c>
    </row>
    <row r="2437" spans="1:7" x14ac:dyDescent="0.25">
      <c r="A2437">
        <v>1</v>
      </c>
      <c r="B2437">
        <v>2001</v>
      </c>
      <c r="C2437" t="s">
        <v>98</v>
      </c>
      <c r="D2437" t="s">
        <v>405</v>
      </c>
      <c r="E2437" t="s">
        <v>406</v>
      </c>
      <c r="F2437">
        <v>101.254</v>
      </c>
      <c r="G2437" t="s">
        <v>407</v>
      </c>
    </row>
    <row r="2438" spans="1:7" x14ac:dyDescent="0.25">
      <c r="A2438">
        <v>1</v>
      </c>
      <c r="B2438">
        <v>2001</v>
      </c>
      <c r="C2438" t="s">
        <v>129</v>
      </c>
      <c r="D2438" t="s">
        <v>405</v>
      </c>
      <c r="E2438" t="s">
        <v>406</v>
      </c>
      <c r="F2438">
        <v>1052.8230000000001</v>
      </c>
      <c r="G2438" t="s">
        <v>407</v>
      </c>
    </row>
    <row r="2439" spans="1:7" x14ac:dyDescent="0.25">
      <c r="A2439">
        <v>1</v>
      </c>
      <c r="B2439">
        <v>2001</v>
      </c>
      <c r="C2439" t="s">
        <v>101</v>
      </c>
      <c r="D2439" t="s">
        <v>405</v>
      </c>
      <c r="E2439" t="s">
        <v>406</v>
      </c>
      <c r="F2439">
        <v>71.084000000000003</v>
      </c>
      <c r="G2439" t="s">
        <v>407</v>
      </c>
    </row>
    <row r="2440" spans="1:7" x14ac:dyDescent="0.25">
      <c r="A2440">
        <v>1</v>
      </c>
      <c r="B2440">
        <v>2001</v>
      </c>
      <c r="C2440" t="s">
        <v>427</v>
      </c>
      <c r="D2440" t="s">
        <v>405</v>
      </c>
      <c r="E2440" t="s">
        <v>406</v>
      </c>
      <c r="F2440">
        <v>310.95800000000003</v>
      </c>
      <c r="G2440" t="s">
        <v>407</v>
      </c>
    </row>
    <row r="2441" spans="1:7" x14ac:dyDescent="0.25">
      <c r="A2441">
        <v>1</v>
      </c>
      <c r="B2441">
        <v>2001</v>
      </c>
      <c r="C2441" t="s">
        <v>424</v>
      </c>
      <c r="D2441" t="s">
        <v>405</v>
      </c>
      <c r="E2441" t="s">
        <v>406</v>
      </c>
      <c r="F2441">
        <v>188.541</v>
      </c>
      <c r="G2441" t="s">
        <v>407</v>
      </c>
    </row>
    <row r="2442" spans="1:7" x14ac:dyDescent="0.25">
      <c r="A2442">
        <v>1</v>
      </c>
      <c r="B2442">
        <v>2001</v>
      </c>
      <c r="C2442" t="s">
        <v>105</v>
      </c>
      <c r="D2442" t="s">
        <v>405</v>
      </c>
      <c r="E2442" t="s">
        <v>406</v>
      </c>
      <c r="F2442">
        <v>102.42</v>
      </c>
      <c r="G2442" t="s">
        <v>407</v>
      </c>
    </row>
    <row r="2443" spans="1:7" x14ac:dyDescent="0.25">
      <c r="A2443">
        <v>1</v>
      </c>
      <c r="B2443">
        <v>2001</v>
      </c>
      <c r="C2443" t="s">
        <v>107</v>
      </c>
      <c r="D2443" t="s">
        <v>405</v>
      </c>
      <c r="E2443" t="s">
        <v>406</v>
      </c>
      <c r="F2443">
        <v>224.63499999999999</v>
      </c>
      <c r="G2443" t="s">
        <v>407</v>
      </c>
    </row>
    <row r="2444" spans="1:7" x14ac:dyDescent="0.25">
      <c r="A2444">
        <v>1</v>
      </c>
      <c r="B2444">
        <v>2001</v>
      </c>
      <c r="C2444" t="s">
        <v>425</v>
      </c>
      <c r="D2444" t="s">
        <v>405</v>
      </c>
      <c r="E2444" t="s">
        <v>406</v>
      </c>
      <c r="F2444">
        <v>39.572000000000003</v>
      </c>
      <c r="G2444" t="s">
        <v>407</v>
      </c>
    </row>
    <row r="2445" spans="1:7" x14ac:dyDescent="0.25">
      <c r="A2445">
        <v>1</v>
      </c>
      <c r="B2445">
        <v>2001</v>
      </c>
      <c r="C2445" t="s">
        <v>94</v>
      </c>
      <c r="D2445" t="s">
        <v>405</v>
      </c>
      <c r="E2445" t="s">
        <v>406</v>
      </c>
      <c r="F2445">
        <v>28.803000000000001</v>
      </c>
      <c r="G2445" t="s">
        <v>407</v>
      </c>
    </row>
    <row r="2446" spans="1:7" x14ac:dyDescent="0.25">
      <c r="A2446">
        <v>1</v>
      </c>
      <c r="B2446">
        <v>2001</v>
      </c>
      <c r="C2446" t="s">
        <v>100</v>
      </c>
      <c r="D2446" t="s">
        <v>405</v>
      </c>
      <c r="E2446" t="s">
        <v>406</v>
      </c>
      <c r="F2446">
        <v>83.281999999999996</v>
      </c>
      <c r="G2446" t="s">
        <v>407</v>
      </c>
    </row>
    <row r="2447" spans="1:7" x14ac:dyDescent="0.25">
      <c r="A2447">
        <v>1</v>
      </c>
      <c r="B2447">
        <v>2001</v>
      </c>
      <c r="C2447" t="s">
        <v>89</v>
      </c>
      <c r="D2447" t="s">
        <v>405</v>
      </c>
      <c r="E2447" t="s">
        <v>406</v>
      </c>
      <c r="F2447">
        <v>15.462</v>
      </c>
      <c r="G2447" t="s">
        <v>407</v>
      </c>
    </row>
    <row r="2448" spans="1:7" x14ac:dyDescent="0.25">
      <c r="A2448">
        <v>1</v>
      </c>
      <c r="B2448">
        <v>2001</v>
      </c>
      <c r="C2448" t="s">
        <v>391</v>
      </c>
      <c r="D2448" t="s">
        <v>405</v>
      </c>
      <c r="E2448" t="s">
        <v>406</v>
      </c>
      <c r="F2448">
        <v>210.1</v>
      </c>
      <c r="G2448" t="s">
        <v>407</v>
      </c>
    </row>
    <row r="2449" spans="1:7" x14ac:dyDescent="0.25">
      <c r="A2449">
        <v>1</v>
      </c>
      <c r="B2449">
        <v>2001</v>
      </c>
      <c r="C2449" t="s">
        <v>82</v>
      </c>
      <c r="D2449" t="s">
        <v>405</v>
      </c>
      <c r="E2449" t="s">
        <v>406</v>
      </c>
      <c r="F2449">
        <v>130.19900000000001</v>
      </c>
      <c r="G2449" t="s">
        <v>407</v>
      </c>
    </row>
    <row r="2450" spans="1:7" x14ac:dyDescent="0.25">
      <c r="A2450">
        <v>1</v>
      </c>
      <c r="B2450">
        <v>2001</v>
      </c>
      <c r="C2450" t="s">
        <v>85</v>
      </c>
      <c r="D2450" t="s">
        <v>405</v>
      </c>
      <c r="E2450" t="s">
        <v>406</v>
      </c>
      <c r="F2450">
        <v>34.298999999999999</v>
      </c>
      <c r="G2450" t="s">
        <v>407</v>
      </c>
    </row>
    <row r="2451" spans="1:7" x14ac:dyDescent="0.25">
      <c r="A2451">
        <v>1</v>
      </c>
      <c r="B2451">
        <v>2001</v>
      </c>
      <c r="C2451" t="s">
        <v>120</v>
      </c>
      <c r="D2451" t="s">
        <v>405</v>
      </c>
      <c r="E2451" t="s">
        <v>406</v>
      </c>
      <c r="F2451">
        <v>133.673</v>
      </c>
      <c r="G2451" t="s">
        <v>407</v>
      </c>
    </row>
    <row r="2452" spans="1:7" x14ac:dyDescent="0.25">
      <c r="A2452">
        <v>1</v>
      </c>
      <c r="B2452">
        <v>2001</v>
      </c>
      <c r="C2452" t="s">
        <v>84</v>
      </c>
      <c r="D2452" t="s">
        <v>405</v>
      </c>
      <c r="E2452" t="s">
        <v>406</v>
      </c>
      <c r="F2452">
        <v>43.172000000000004</v>
      </c>
      <c r="G2452" t="s">
        <v>407</v>
      </c>
    </row>
    <row r="2453" spans="1:7" x14ac:dyDescent="0.25">
      <c r="A2453">
        <v>1</v>
      </c>
      <c r="B2453">
        <v>2002</v>
      </c>
      <c r="C2453" t="s">
        <v>423</v>
      </c>
      <c r="D2453" t="s">
        <v>405</v>
      </c>
      <c r="E2453" t="s">
        <v>406</v>
      </c>
      <c r="F2453">
        <v>82.069000000000003</v>
      </c>
      <c r="G2453" t="s">
        <v>407</v>
      </c>
    </row>
    <row r="2454" spans="1:7" x14ac:dyDescent="0.25">
      <c r="A2454">
        <v>1</v>
      </c>
      <c r="B2454">
        <v>2002</v>
      </c>
      <c r="C2454" t="s">
        <v>393</v>
      </c>
      <c r="D2454" t="s">
        <v>405</v>
      </c>
      <c r="E2454" t="s">
        <v>406</v>
      </c>
      <c r="F2454">
        <v>76.347999999999999</v>
      </c>
      <c r="G2454" t="s">
        <v>407</v>
      </c>
    </row>
    <row r="2455" spans="1:7" x14ac:dyDescent="0.25">
      <c r="A2455">
        <v>1</v>
      </c>
      <c r="B2455">
        <v>2002</v>
      </c>
      <c r="C2455" t="s">
        <v>127</v>
      </c>
      <c r="D2455" t="s">
        <v>405</v>
      </c>
      <c r="E2455" t="s">
        <v>406</v>
      </c>
      <c r="F2455">
        <v>559.06399999999996</v>
      </c>
      <c r="G2455" t="s">
        <v>407</v>
      </c>
    </row>
    <row r="2456" spans="1:7" x14ac:dyDescent="0.25">
      <c r="A2456">
        <v>1</v>
      </c>
      <c r="B2456">
        <v>2002</v>
      </c>
      <c r="C2456" t="s">
        <v>53</v>
      </c>
      <c r="D2456" t="s">
        <v>405</v>
      </c>
      <c r="E2456" t="s">
        <v>406</v>
      </c>
      <c r="F2456">
        <v>586.69399999999996</v>
      </c>
      <c r="G2456" t="s">
        <v>407</v>
      </c>
    </row>
    <row r="2457" spans="1:7" x14ac:dyDescent="0.25">
      <c r="A2457">
        <v>1</v>
      </c>
      <c r="B2457">
        <v>2002</v>
      </c>
      <c r="C2457" t="s">
        <v>114</v>
      </c>
      <c r="D2457" t="s">
        <v>405</v>
      </c>
      <c r="E2457" t="s">
        <v>406</v>
      </c>
      <c r="F2457">
        <v>285.27500000000003</v>
      </c>
      <c r="G2457" t="s">
        <v>407</v>
      </c>
    </row>
    <row r="2458" spans="1:7" x14ac:dyDescent="0.25">
      <c r="A2458">
        <v>1</v>
      </c>
      <c r="B2458">
        <v>2002</v>
      </c>
      <c r="C2458" t="s">
        <v>416</v>
      </c>
      <c r="D2458" t="s">
        <v>405</v>
      </c>
      <c r="E2458" t="s">
        <v>406</v>
      </c>
      <c r="F2458">
        <v>95.981000000000009</v>
      </c>
      <c r="G2458" t="s">
        <v>407</v>
      </c>
    </row>
    <row r="2459" spans="1:7" x14ac:dyDescent="0.25">
      <c r="A2459">
        <v>1</v>
      </c>
      <c r="B2459">
        <v>2002</v>
      </c>
      <c r="C2459" t="s">
        <v>128</v>
      </c>
      <c r="D2459" t="s">
        <v>405</v>
      </c>
      <c r="E2459" t="s">
        <v>406</v>
      </c>
      <c r="F2459">
        <v>144.126</v>
      </c>
      <c r="G2459" t="s">
        <v>407</v>
      </c>
    </row>
    <row r="2460" spans="1:7" x14ac:dyDescent="0.25">
      <c r="A2460">
        <v>1</v>
      </c>
      <c r="B2460">
        <v>2002</v>
      </c>
      <c r="C2460" t="s">
        <v>426</v>
      </c>
      <c r="D2460" t="s">
        <v>405</v>
      </c>
      <c r="E2460" t="s">
        <v>406</v>
      </c>
      <c r="F2460">
        <v>46.106999999999999</v>
      </c>
      <c r="G2460" t="s">
        <v>407</v>
      </c>
    </row>
    <row r="2461" spans="1:7" x14ac:dyDescent="0.25">
      <c r="A2461">
        <v>1</v>
      </c>
      <c r="B2461">
        <v>2002</v>
      </c>
      <c r="C2461" t="s">
        <v>116</v>
      </c>
      <c r="D2461" t="s">
        <v>405</v>
      </c>
      <c r="E2461" t="s">
        <v>406</v>
      </c>
      <c r="F2461">
        <v>54.734999999999999</v>
      </c>
      <c r="G2461" t="s">
        <v>407</v>
      </c>
    </row>
    <row r="2462" spans="1:7" x14ac:dyDescent="0.25">
      <c r="A2462">
        <v>1</v>
      </c>
      <c r="B2462">
        <v>2002</v>
      </c>
      <c r="C2462" t="s">
        <v>419</v>
      </c>
      <c r="D2462" t="s">
        <v>405</v>
      </c>
      <c r="E2462" t="s">
        <v>406</v>
      </c>
      <c r="F2462">
        <v>244.96299999999999</v>
      </c>
      <c r="G2462" t="s">
        <v>407</v>
      </c>
    </row>
    <row r="2463" spans="1:7" x14ac:dyDescent="0.25">
      <c r="A2463">
        <v>1</v>
      </c>
      <c r="B2463">
        <v>2002</v>
      </c>
      <c r="C2463" t="s">
        <v>418</v>
      </c>
      <c r="D2463" t="s">
        <v>405</v>
      </c>
      <c r="E2463" t="s">
        <v>406</v>
      </c>
      <c r="F2463">
        <v>146.73500000000001</v>
      </c>
      <c r="G2463" t="s">
        <v>407</v>
      </c>
    </row>
    <row r="2464" spans="1:7" x14ac:dyDescent="0.25">
      <c r="A2464">
        <v>1</v>
      </c>
      <c r="B2464">
        <v>2002</v>
      </c>
      <c r="C2464" t="s">
        <v>97</v>
      </c>
      <c r="D2464" t="s">
        <v>405</v>
      </c>
      <c r="E2464" t="s">
        <v>406</v>
      </c>
      <c r="F2464">
        <v>387.24700000000001</v>
      </c>
      <c r="G2464" t="s">
        <v>407</v>
      </c>
    </row>
    <row r="2465" spans="1:7" x14ac:dyDescent="0.25">
      <c r="A2465">
        <v>1</v>
      </c>
      <c r="B2465">
        <v>2002</v>
      </c>
      <c r="C2465" t="s">
        <v>90</v>
      </c>
      <c r="D2465" t="s">
        <v>405</v>
      </c>
      <c r="E2465" t="s">
        <v>406</v>
      </c>
      <c r="F2465">
        <v>130.70500000000001</v>
      </c>
      <c r="G2465" t="s">
        <v>407</v>
      </c>
    </row>
    <row r="2466" spans="1:7" x14ac:dyDescent="0.25">
      <c r="A2466">
        <v>1</v>
      </c>
      <c r="B2466">
        <v>2002</v>
      </c>
      <c r="C2466" t="s">
        <v>392</v>
      </c>
      <c r="D2466" t="s">
        <v>405</v>
      </c>
      <c r="E2466" t="s">
        <v>406</v>
      </c>
      <c r="F2466">
        <v>129.4</v>
      </c>
      <c r="G2466" t="s">
        <v>407</v>
      </c>
    </row>
    <row r="2467" spans="1:7" x14ac:dyDescent="0.25">
      <c r="A2467">
        <v>1</v>
      </c>
      <c r="B2467">
        <v>2002</v>
      </c>
      <c r="C2467" t="s">
        <v>93</v>
      </c>
      <c r="D2467" t="s">
        <v>405</v>
      </c>
      <c r="E2467" t="s">
        <v>406</v>
      </c>
      <c r="F2467">
        <v>58.341999999999999</v>
      </c>
      <c r="G2467" t="s">
        <v>407</v>
      </c>
    </row>
    <row r="2468" spans="1:7" x14ac:dyDescent="0.25">
      <c r="A2468">
        <v>1</v>
      </c>
      <c r="B2468">
        <v>2002</v>
      </c>
      <c r="C2468" t="s">
        <v>41</v>
      </c>
      <c r="D2468" t="s">
        <v>405</v>
      </c>
      <c r="E2468" t="s">
        <v>406</v>
      </c>
      <c r="F2468">
        <v>891.28499999999997</v>
      </c>
      <c r="G2468" t="s">
        <v>407</v>
      </c>
    </row>
    <row r="2469" spans="1:7" x14ac:dyDescent="0.25">
      <c r="A2469">
        <v>1</v>
      </c>
      <c r="B2469">
        <v>2002</v>
      </c>
      <c r="C2469" t="s">
        <v>394</v>
      </c>
      <c r="D2469" t="s">
        <v>405</v>
      </c>
      <c r="E2469" t="s">
        <v>406</v>
      </c>
      <c r="F2469">
        <v>173.73400000000001</v>
      </c>
      <c r="G2469" t="s">
        <v>407</v>
      </c>
    </row>
    <row r="2470" spans="1:7" x14ac:dyDescent="0.25">
      <c r="A2470">
        <v>1</v>
      </c>
      <c r="B2470">
        <v>2002</v>
      </c>
      <c r="C2470" t="s">
        <v>118</v>
      </c>
      <c r="D2470" t="s">
        <v>405</v>
      </c>
      <c r="E2470" t="s">
        <v>406</v>
      </c>
      <c r="F2470">
        <v>49.31</v>
      </c>
      <c r="G2470" t="s">
        <v>407</v>
      </c>
    </row>
    <row r="2471" spans="1:7" x14ac:dyDescent="0.25">
      <c r="A2471">
        <v>1</v>
      </c>
      <c r="B2471">
        <v>2002</v>
      </c>
      <c r="C2471" t="s">
        <v>81</v>
      </c>
      <c r="D2471" t="s">
        <v>405</v>
      </c>
      <c r="E2471" t="s">
        <v>406</v>
      </c>
      <c r="F2471">
        <v>601.26900000000001</v>
      </c>
      <c r="G2471" t="s">
        <v>407</v>
      </c>
    </row>
    <row r="2472" spans="1:7" x14ac:dyDescent="0.25">
      <c r="A2472">
        <v>1</v>
      </c>
      <c r="B2472">
        <v>2002</v>
      </c>
      <c r="C2472" t="s">
        <v>0</v>
      </c>
      <c r="D2472" t="s">
        <v>405</v>
      </c>
      <c r="E2472" t="s">
        <v>406</v>
      </c>
      <c r="F2472">
        <v>4051.12</v>
      </c>
      <c r="G2472" t="s">
        <v>407</v>
      </c>
    </row>
    <row r="2473" spans="1:7" x14ac:dyDescent="0.25">
      <c r="A2473">
        <v>1</v>
      </c>
      <c r="B2473">
        <v>2002</v>
      </c>
      <c r="C2473" t="s">
        <v>103</v>
      </c>
      <c r="D2473" t="s">
        <v>405</v>
      </c>
      <c r="E2473" t="s">
        <v>406</v>
      </c>
      <c r="F2473">
        <v>84.491</v>
      </c>
      <c r="G2473" t="s">
        <v>407</v>
      </c>
    </row>
    <row r="2474" spans="1:7" x14ac:dyDescent="0.25">
      <c r="A2474">
        <v>1</v>
      </c>
      <c r="B2474">
        <v>2002</v>
      </c>
      <c r="C2474" t="s">
        <v>86</v>
      </c>
      <c r="D2474" t="s">
        <v>405</v>
      </c>
      <c r="E2474" t="s">
        <v>406</v>
      </c>
      <c r="F2474">
        <v>345.67099999999999</v>
      </c>
      <c r="G2474" t="s">
        <v>407</v>
      </c>
    </row>
    <row r="2475" spans="1:7" x14ac:dyDescent="0.25">
      <c r="A2475">
        <v>1</v>
      </c>
      <c r="B2475">
        <v>2002</v>
      </c>
      <c r="C2475" t="s">
        <v>428</v>
      </c>
      <c r="D2475" t="s">
        <v>405</v>
      </c>
      <c r="E2475" t="s">
        <v>406</v>
      </c>
      <c r="F2475">
        <v>43.670999999999999</v>
      </c>
      <c r="G2475" t="s">
        <v>407</v>
      </c>
    </row>
    <row r="2476" spans="1:7" x14ac:dyDescent="0.25">
      <c r="A2476">
        <v>1</v>
      </c>
      <c r="B2476">
        <v>2002</v>
      </c>
      <c r="C2476" t="s">
        <v>96</v>
      </c>
      <c r="D2476" t="s">
        <v>405</v>
      </c>
      <c r="E2476" t="s">
        <v>406</v>
      </c>
      <c r="F2476">
        <v>45.042000000000002</v>
      </c>
      <c r="G2476" t="s">
        <v>407</v>
      </c>
    </row>
    <row r="2477" spans="1:7" x14ac:dyDescent="0.25">
      <c r="A2477">
        <v>1</v>
      </c>
      <c r="B2477">
        <v>2002</v>
      </c>
      <c r="C2477" t="s">
        <v>88</v>
      </c>
      <c r="D2477" t="s">
        <v>405</v>
      </c>
      <c r="E2477" t="s">
        <v>406</v>
      </c>
      <c r="F2477">
        <v>218.221</v>
      </c>
      <c r="G2477" t="s">
        <v>407</v>
      </c>
    </row>
    <row r="2478" spans="1:7" x14ac:dyDescent="0.25">
      <c r="A2478">
        <v>1</v>
      </c>
      <c r="B2478">
        <v>2002</v>
      </c>
      <c r="C2478" t="s">
        <v>87</v>
      </c>
      <c r="D2478" t="s">
        <v>405</v>
      </c>
      <c r="E2478" t="s">
        <v>406</v>
      </c>
      <c r="F2478">
        <v>91.852000000000004</v>
      </c>
      <c r="G2478" t="s">
        <v>407</v>
      </c>
    </row>
    <row r="2479" spans="1:7" x14ac:dyDescent="0.25">
      <c r="A2479">
        <v>1</v>
      </c>
      <c r="B2479">
        <v>2002</v>
      </c>
      <c r="C2479" t="s">
        <v>83</v>
      </c>
      <c r="D2479" t="s">
        <v>405</v>
      </c>
      <c r="E2479" t="s">
        <v>406</v>
      </c>
      <c r="F2479">
        <v>1654.164</v>
      </c>
      <c r="G2479" t="s">
        <v>407</v>
      </c>
    </row>
    <row r="2480" spans="1:7" x14ac:dyDescent="0.25">
      <c r="A2480">
        <v>1</v>
      </c>
      <c r="B2480">
        <v>2002</v>
      </c>
      <c r="C2480" t="s">
        <v>79</v>
      </c>
      <c r="D2480" t="s">
        <v>405</v>
      </c>
      <c r="E2480" t="s">
        <v>406</v>
      </c>
      <c r="F2480">
        <v>610.50200000000007</v>
      </c>
      <c r="G2480" t="s">
        <v>407</v>
      </c>
    </row>
    <row r="2481" spans="1:7" x14ac:dyDescent="0.25">
      <c r="A2481">
        <v>1</v>
      </c>
      <c r="B2481">
        <v>2002</v>
      </c>
      <c r="C2481" t="s">
        <v>98</v>
      </c>
      <c r="D2481" t="s">
        <v>405</v>
      </c>
      <c r="E2481" t="s">
        <v>406</v>
      </c>
      <c r="F2481">
        <v>108.217</v>
      </c>
      <c r="G2481" t="s">
        <v>407</v>
      </c>
    </row>
    <row r="2482" spans="1:7" x14ac:dyDescent="0.25">
      <c r="A2482">
        <v>1</v>
      </c>
      <c r="B2482">
        <v>2002</v>
      </c>
      <c r="C2482" t="s">
        <v>129</v>
      </c>
      <c r="D2482" t="s">
        <v>405</v>
      </c>
      <c r="E2482" t="s">
        <v>406</v>
      </c>
      <c r="F2482">
        <v>1070.8900000000001</v>
      </c>
      <c r="G2482" t="s">
        <v>407</v>
      </c>
    </row>
    <row r="2483" spans="1:7" x14ac:dyDescent="0.25">
      <c r="A2483">
        <v>1</v>
      </c>
      <c r="B2483">
        <v>2002</v>
      </c>
      <c r="C2483" t="s">
        <v>101</v>
      </c>
      <c r="D2483" t="s">
        <v>405</v>
      </c>
      <c r="E2483" t="s">
        <v>406</v>
      </c>
      <c r="F2483">
        <v>74.248999999999995</v>
      </c>
      <c r="G2483" t="s">
        <v>407</v>
      </c>
    </row>
    <row r="2484" spans="1:7" x14ac:dyDescent="0.25">
      <c r="A2484">
        <v>1</v>
      </c>
      <c r="B2484">
        <v>2002</v>
      </c>
      <c r="C2484" t="s">
        <v>427</v>
      </c>
      <c r="D2484" t="s">
        <v>405</v>
      </c>
      <c r="E2484" t="s">
        <v>406</v>
      </c>
      <c r="F2484">
        <v>331.88200000000001</v>
      </c>
      <c r="G2484" t="s">
        <v>407</v>
      </c>
    </row>
    <row r="2485" spans="1:7" x14ac:dyDescent="0.25">
      <c r="A2485">
        <v>1</v>
      </c>
      <c r="B2485">
        <v>2002</v>
      </c>
      <c r="C2485" t="s">
        <v>424</v>
      </c>
      <c r="D2485" t="s">
        <v>405</v>
      </c>
      <c r="E2485" t="s">
        <v>406</v>
      </c>
      <c r="F2485">
        <v>198.83700000000002</v>
      </c>
      <c r="G2485" t="s">
        <v>407</v>
      </c>
    </row>
    <row r="2486" spans="1:7" x14ac:dyDescent="0.25">
      <c r="A2486">
        <v>1</v>
      </c>
      <c r="B2486">
        <v>2002</v>
      </c>
      <c r="C2486" t="s">
        <v>105</v>
      </c>
      <c r="D2486" t="s">
        <v>405</v>
      </c>
      <c r="E2486" t="s">
        <v>406</v>
      </c>
      <c r="F2486">
        <v>109.01300000000001</v>
      </c>
      <c r="G2486" t="s">
        <v>407</v>
      </c>
    </row>
    <row r="2487" spans="1:7" x14ac:dyDescent="0.25">
      <c r="A2487">
        <v>1</v>
      </c>
      <c r="B2487">
        <v>2002</v>
      </c>
      <c r="C2487" t="s">
        <v>107</v>
      </c>
      <c r="D2487" t="s">
        <v>405</v>
      </c>
      <c r="E2487" t="s">
        <v>406</v>
      </c>
      <c r="F2487">
        <v>227.55500000000001</v>
      </c>
      <c r="G2487" t="s">
        <v>407</v>
      </c>
    </row>
    <row r="2488" spans="1:7" x14ac:dyDescent="0.25">
      <c r="A2488">
        <v>1</v>
      </c>
      <c r="B2488">
        <v>2002</v>
      </c>
      <c r="C2488" t="s">
        <v>425</v>
      </c>
      <c r="D2488" t="s">
        <v>405</v>
      </c>
      <c r="E2488" t="s">
        <v>406</v>
      </c>
      <c r="F2488">
        <v>40.369</v>
      </c>
      <c r="G2488" t="s">
        <v>407</v>
      </c>
    </row>
    <row r="2489" spans="1:7" x14ac:dyDescent="0.25">
      <c r="A2489">
        <v>1</v>
      </c>
      <c r="B2489">
        <v>2002</v>
      </c>
      <c r="C2489" t="s">
        <v>94</v>
      </c>
      <c r="D2489" t="s">
        <v>405</v>
      </c>
      <c r="E2489" t="s">
        <v>406</v>
      </c>
      <c r="F2489">
        <v>29.731000000000002</v>
      </c>
      <c r="G2489" t="s">
        <v>407</v>
      </c>
    </row>
    <row r="2490" spans="1:7" x14ac:dyDescent="0.25">
      <c r="A2490">
        <v>1</v>
      </c>
      <c r="B2490">
        <v>2002</v>
      </c>
      <c r="C2490" t="s">
        <v>100</v>
      </c>
      <c r="D2490" t="s">
        <v>405</v>
      </c>
      <c r="E2490" t="s">
        <v>406</v>
      </c>
      <c r="F2490">
        <v>89.19</v>
      </c>
      <c r="G2490" t="s">
        <v>407</v>
      </c>
    </row>
    <row r="2491" spans="1:7" x14ac:dyDescent="0.25">
      <c r="A2491">
        <v>1</v>
      </c>
      <c r="B2491">
        <v>2002</v>
      </c>
      <c r="C2491" t="s">
        <v>89</v>
      </c>
      <c r="D2491" t="s">
        <v>405</v>
      </c>
      <c r="E2491" t="s">
        <v>406</v>
      </c>
      <c r="F2491">
        <v>21.545000000000002</v>
      </c>
      <c r="G2491" t="s">
        <v>407</v>
      </c>
    </row>
    <row r="2492" spans="1:7" x14ac:dyDescent="0.25">
      <c r="A2492">
        <v>1</v>
      </c>
      <c r="B2492">
        <v>2002</v>
      </c>
      <c r="C2492" t="s">
        <v>391</v>
      </c>
      <c r="D2492" t="s">
        <v>405</v>
      </c>
      <c r="E2492" t="s">
        <v>406</v>
      </c>
      <c r="F2492">
        <v>220.57500000000002</v>
      </c>
      <c r="G2492" t="s">
        <v>407</v>
      </c>
    </row>
    <row r="2493" spans="1:7" x14ac:dyDescent="0.25">
      <c r="A2493">
        <v>1</v>
      </c>
      <c r="B2493">
        <v>2002</v>
      </c>
      <c r="C2493" t="s">
        <v>82</v>
      </c>
      <c r="D2493" t="s">
        <v>405</v>
      </c>
      <c r="E2493" t="s">
        <v>406</v>
      </c>
      <c r="F2493">
        <v>141.08099999999999</v>
      </c>
      <c r="G2493" t="s">
        <v>407</v>
      </c>
    </row>
    <row r="2494" spans="1:7" x14ac:dyDescent="0.25">
      <c r="A2494">
        <v>1</v>
      </c>
      <c r="B2494">
        <v>2002</v>
      </c>
      <c r="C2494" t="s">
        <v>85</v>
      </c>
      <c r="D2494" t="s">
        <v>405</v>
      </c>
      <c r="E2494" t="s">
        <v>406</v>
      </c>
      <c r="F2494">
        <v>36.362000000000002</v>
      </c>
      <c r="G2494" t="s">
        <v>407</v>
      </c>
    </row>
    <row r="2495" spans="1:7" x14ac:dyDescent="0.25">
      <c r="A2495">
        <v>1</v>
      </c>
      <c r="B2495">
        <v>2002</v>
      </c>
      <c r="C2495" t="s">
        <v>120</v>
      </c>
      <c r="D2495" t="s">
        <v>405</v>
      </c>
      <c r="E2495" t="s">
        <v>406</v>
      </c>
      <c r="F2495">
        <v>141.73599999999999</v>
      </c>
      <c r="G2495" t="s">
        <v>407</v>
      </c>
    </row>
    <row r="2496" spans="1:7" x14ac:dyDescent="0.25">
      <c r="A2496">
        <v>1</v>
      </c>
      <c r="B2496">
        <v>2002</v>
      </c>
      <c r="C2496" t="s">
        <v>84</v>
      </c>
      <c r="D2496" t="s">
        <v>405</v>
      </c>
      <c r="E2496" t="s">
        <v>406</v>
      </c>
      <c r="F2496">
        <v>46.856000000000002</v>
      </c>
      <c r="G2496" t="s">
        <v>407</v>
      </c>
    </row>
    <row r="2497" spans="1:7" x14ac:dyDescent="0.25">
      <c r="A2497">
        <v>1</v>
      </c>
      <c r="B2497">
        <v>2003</v>
      </c>
      <c r="C2497" t="s">
        <v>423</v>
      </c>
      <c r="D2497" t="s">
        <v>405</v>
      </c>
      <c r="E2497" t="s">
        <v>406</v>
      </c>
      <c r="F2497">
        <v>84.63</v>
      </c>
      <c r="G2497" t="s">
        <v>407</v>
      </c>
    </row>
    <row r="2498" spans="1:7" x14ac:dyDescent="0.25">
      <c r="A2498">
        <v>1</v>
      </c>
      <c r="B2498">
        <v>2003</v>
      </c>
      <c r="C2498" t="s">
        <v>393</v>
      </c>
      <c r="D2498" t="s">
        <v>405</v>
      </c>
      <c r="E2498" t="s">
        <v>406</v>
      </c>
      <c r="F2498">
        <v>83.227000000000004</v>
      </c>
      <c r="G2498" t="s">
        <v>407</v>
      </c>
    </row>
    <row r="2499" spans="1:7" x14ac:dyDescent="0.25">
      <c r="A2499">
        <v>1</v>
      </c>
      <c r="B2499">
        <v>2003</v>
      </c>
      <c r="C2499" t="s">
        <v>127</v>
      </c>
      <c r="D2499" t="s">
        <v>405</v>
      </c>
      <c r="E2499" t="s">
        <v>406</v>
      </c>
      <c r="F2499">
        <v>566.83799999999997</v>
      </c>
      <c r="G2499" t="s">
        <v>407</v>
      </c>
    </row>
    <row r="2500" spans="1:7" x14ac:dyDescent="0.25">
      <c r="A2500">
        <v>1</v>
      </c>
      <c r="B2500">
        <v>2003</v>
      </c>
      <c r="C2500" t="s">
        <v>53</v>
      </c>
      <c r="D2500" t="s">
        <v>405</v>
      </c>
      <c r="E2500" t="s">
        <v>406</v>
      </c>
      <c r="F2500">
        <v>608.779</v>
      </c>
      <c r="G2500" t="s">
        <v>407</v>
      </c>
    </row>
    <row r="2501" spans="1:7" x14ac:dyDescent="0.25">
      <c r="A2501">
        <v>1</v>
      </c>
      <c r="B2501">
        <v>2003</v>
      </c>
      <c r="C2501" t="s">
        <v>114</v>
      </c>
      <c r="D2501" t="s">
        <v>405</v>
      </c>
      <c r="E2501" t="s">
        <v>406</v>
      </c>
      <c r="F2501">
        <v>293.88499999999999</v>
      </c>
      <c r="G2501" t="s">
        <v>407</v>
      </c>
    </row>
    <row r="2502" spans="1:7" x14ac:dyDescent="0.25">
      <c r="A2502">
        <v>1</v>
      </c>
      <c r="B2502">
        <v>2003</v>
      </c>
      <c r="C2502" t="s">
        <v>416</v>
      </c>
      <c r="D2502" t="s">
        <v>405</v>
      </c>
      <c r="E2502" t="s">
        <v>406</v>
      </c>
      <c r="F2502">
        <v>96.817999999999998</v>
      </c>
      <c r="G2502" t="s">
        <v>407</v>
      </c>
    </row>
    <row r="2503" spans="1:7" x14ac:dyDescent="0.25">
      <c r="A2503">
        <v>1</v>
      </c>
      <c r="B2503">
        <v>2003</v>
      </c>
      <c r="C2503" t="s">
        <v>128</v>
      </c>
      <c r="D2503" t="s">
        <v>405</v>
      </c>
      <c r="E2503" t="s">
        <v>406</v>
      </c>
      <c r="F2503">
        <v>151.631</v>
      </c>
      <c r="G2503" t="s">
        <v>407</v>
      </c>
    </row>
    <row r="2504" spans="1:7" x14ac:dyDescent="0.25">
      <c r="A2504">
        <v>1</v>
      </c>
      <c r="B2504">
        <v>2003</v>
      </c>
      <c r="C2504" t="s">
        <v>426</v>
      </c>
      <c r="D2504" t="s">
        <v>405</v>
      </c>
      <c r="E2504" t="s">
        <v>406</v>
      </c>
      <c r="F2504">
        <v>46.852000000000004</v>
      </c>
      <c r="G2504" t="s">
        <v>407</v>
      </c>
    </row>
    <row r="2505" spans="1:7" x14ac:dyDescent="0.25">
      <c r="A2505">
        <v>1</v>
      </c>
      <c r="B2505">
        <v>2003</v>
      </c>
      <c r="C2505" t="s">
        <v>116</v>
      </c>
      <c r="D2505" t="s">
        <v>405</v>
      </c>
      <c r="E2505" t="s">
        <v>406</v>
      </c>
      <c r="F2505">
        <v>55.14</v>
      </c>
      <c r="G2505" t="s">
        <v>407</v>
      </c>
    </row>
    <row r="2506" spans="1:7" x14ac:dyDescent="0.25">
      <c r="A2506">
        <v>1</v>
      </c>
      <c r="B2506">
        <v>2003</v>
      </c>
      <c r="C2506" t="s">
        <v>419</v>
      </c>
      <c r="D2506" t="s">
        <v>405</v>
      </c>
      <c r="E2506" t="s">
        <v>406</v>
      </c>
      <c r="F2506">
        <v>260.72700000000003</v>
      </c>
      <c r="G2506" t="s">
        <v>407</v>
      </c>
    </row>
    <row r="2507" spans="1:7" x14ac:dyDescent="0.25">
      <c r="A2507">
        <v>1</v>
      </c>
      <c r="B2507">
        <v>2003</v>
      </c>
      <c r="C2507" t="s">
        <v>418</v>
      </c>
      <c r="D2507" t="s">
        <v>405</v>
      </c>
      <c r="E2507" t="s">
        <v>406</v>
      </c>
      <c r="F2507">
        <v>135.43700000000001</v>
      </c>
      <c r="G2507" t="s">
        <v>407</v>
      </c>
    </row>
    <row r="2508" spans="1:7" x14ac:dyDescent="0.25">
      <c r="A2508">
        <v>1</v>
      </c>
      <c r="B2508">
        <v>2003</v>
      </c>
      <c r="C2508" t="s">
        <v>97</v>
      </c>
      <c r="D2508" t="s">
        <v>405</v>
      </c>
      <c r="E2508" t="s">
        <v>406</v>
      </c>
      <c r="F2508">
        <v>398.19800000000004</v>
      </c>
      <c r="G2508" t="s">
        <v>407</v>
      </c>
    </row>
    <row r="2509" spans="1:7" x14ac:dyDescent="0.25">
      <c r="A2509">
        <v>1</v>
      </c>
      <c r="B2509">
        <v>2003</v>
      </c>
      <c r="C2509" t="s">
        <v>90</v>
      </c>
      <c r="D2509" t="s">
        <v>405</v>
      </c>
      <c r="E2509" t="s">
        <v>406</v>
      </c>
      <c r="F2509">
        <v>107.273</v>
      </c>
      <c r="G2509" t="s">
        <v>407</v>
      </c>
    </row>
    <row r="2510" spans="1:7" x14ac:dyDescent="0.25">
      <c r="A2510">
        <v>1</v>
      </c>
      <c r="B2510">
        <v>2003</v>
      </c>
      <c r="C2510" t="s">
        <v>392</v>
      </c>
      <c r="D2510" t="s">
        <v>405</v>
      </c>
      <c r="E2510" t="s">
        <v>406</v>
      </c>
      <c r="F2510">
        <v>140.58099999999999</v>
      </c>
      <c r="G2510" t="s">
        <v>407</v>
      </c>
    </row>
    <row r="2511" spans="1:7" x14ac:dyDescent="0.25">
      <c r="A2511">
        <v>1</v>
      </c>
      <c r="B2511">
        <v>2003</v>
      </c>
      <c r="C2511" t="s">
        <v>93</v>
      </c>
      <c r="D2511" t="s">
        <v>405</v>
      </c>
      <c r="E2511" t="s">
        <v>406</v>
      </c>
      <c r="F2511">
        <v>63.866</v>
      </c>
      <c r="G2511" t="s">
        <v>407</v>
      </c>
    </row>
    <row r="2512" spans="1:7" x14ac:dyDescent="0.25">
      <c r="A2512">
        <v>1</v>
      </c>
      <c r="B2512">
        <v>2003</v>
      </c>
      <c r="C2512" t="s">
        <v>41</v>
      </c>
      <c r="D2512" t="s">
        <v>405</v>
      </c>
      <c r="E2512" t="s">
        <v>406</v>
      </c>
      <c r="F2512">
        <v>916.28600000000006</v>
      </c>
      <c r="G2512" t="s">
        <v>407</v>
      </c>
    </row>
    <row r="2513" spans="1:7" x14ac:dyDescent="0.25">
      <c r="A2513">
        <v>1</v>
      </c>
      <c r="B2513">
        <v>2003</v>
      </c>
      <c r="C2513" t="s">
        <v>394</v>
      </c>
      <c r="D2513" t="s">
        <v>405</v>
      </c>
      <c r="E2513" t="s">
        <v>406</v>
      </c>
      <c r="F2513">
        <v>180.36</v>
      </c>
      <c r="G2513" t="s">
        <v>407</v>
      </c>
    </row>
    <row r="2514" spans="1:7" x14ac:dyDescent="0.25">
      <c r="A2514">
        <v>1</v>
      </c>
      <c r="B2514">
        <v>2003</v>
      </c>
      <c r="C2514" t="s">
        <v>118</v>
      </c>
      <c r="D2514" t="s">
        <v>405</v>
      </c>
      <c r="E2514" t="s">
        <v>406</v>
      </c>
      <c r="F2514">
        <v>49.4</v>
      </c>
      <c r="G2514" t="s">
        <v>407</v>
      </c>
    </row>
    <row r="2515" spans="1:7" x14ac:dyDescent="0.25">
      <c r="A2515">
        <v>1</v>
      </c>
      <c r="B2515">
        <v>2003</v>
      </c>
      <c r="C2515" t="s">
        <v>81</v>
      </c>
      <c r="D2515" t="s">
        <v>405</v>
      </c>
      <c r="E2515" t="s">
        <v>406</v>
      </c>
      <c r="F2515">
        <v>589.65300000000002</v>
      </c>
      <c r="G2515" t="s">
        <v>407</v>
      </c>
    </row>
    <row r="2516" spans="1:7" x14ac:dyDescent="0.25">
      <c r="A2516">
        <v>1</v>
      </c>
      <c r="B2516">
        <v>2003</v>
      </c>
      <c r="C2516" t="s">
        <v>0</v>
      </c>
      <c r="D2516" t="s">
        <v>405</v>
      </c>
      <c r="E2516" t="s">
        <v>406</v>
      </c>
      <c r="F2516">
        <v>4081.7640000000001</v>
      </c>
      <c r="G2516" t="s">
        <v>407</v>
      </c>
    </row>
    <row r="2517" spans="1:7" x14ac:dyDescent="0.25">
      <c r="A2517">
        <v>1</v>
      </c>
      <c r="B2517">
        <v>2003</v>
      </c>
      <c r="C2517" t="s">
        <v>103</v>
      </c>
      <c r="D2517" t="s">
        <v>405</v>
      </c>
      <c r="E2517" t="s">
        <v>406</v>
      </c>
      <c r="F2517">
        <v>92.058000000000007</v>
      </c>
      <c r="G2517" t="s">
        <v>407</v>
      </c>
    </row>
    <row r="2518" spans="1:7" x14ac:dyDescent="0.25">
      <c r="A2518">
        <v>1</v>
      </c>
      <c r="B2518">
        <v>2003</v>
      </c>
      <c r="C2518" t="s">
        <v>86</v>
      </c>
      <c r="D2518" t="s">
        <v>405</v>
      </c>
      <c r="E2518" t="s">
        <v>406</v>
      </c>
      <c r="F2518">
        <v>364.339</v>
      </c>
      <c r="G2518" t="s">
        <v>407</v>
      </c>
    </row>
    <row r="2519" spans="1:7" x14ac:dyDescent="0.25">
      <c r="A2519">
        <v>1</v>
      </c>
      <c r="B2519">
        <v>2003</v>
      </c>
      <c r="C2519" t="s">
        <v>428</v>
      </c>
      <c r="D2519" t="s">
        <v>405</v>
      </c>
      <c r="E2519" t="s">
        <v>406</v>
      </c>
      <c r="F2519">
        <v>46.829000000000001</v>
      </c>
      <c r="G2519" t="s">
        <v>407</v>
      </c>
    </row>
    <row r="2520" spans="1:7" x14ac:dyDescent="0.25">
      <c r="A2520">
        <v>1</v>
      </c>
      <c r="B2520">
        <v>2003</v>
      </c>
      <c r="C2520" t="s">
        <v>96</v>
      </c>
      <c r="D2520" t="s">
        <v>405</v>
      </c>
      <c r="E2520" t="s">
        <v>406</v>
      </c>
      <c r="F2520">
        <v>46.541000000000004</v>
      </c>
      <c r="G2520" t="s">
        <v>407</v>
      </c>
    </row>
    <row r="2521" spans="1:7" x14ac:dyDescent="0.25">
      <c r="A2521">
        <v>1</v>
      </c>
      <c r="B2521">
        <v>2003</v>
      </c>
      <c r="C2521" t="s">
        <v>88</v>
      </c>
      <c r="D2521" t="s">
        <v>405</v>
      </c>
      <c r="E2521" t="s">
        <v>406</v>
      </c>
      <c r="F2521">
        <v>236.21700000000001</v>
      </c>
      <c r="G2521" t="s">
        <v>407</v>
      </c>
    </row>
    <row r="2522" spans="1:7" x14ac:dyDescent="0.25">
      <c r="A2522">
        <v>1</v>
      </c>
      <c r="B2522">
        <v>2003</v>
      </c>
      <c r="C2522" t="s">
        <v>87</v>
      </c>
      <c r="D2522" t="s">
        <v>405</v>
      </c>
      <c r="E2522" t="s">
        <v>406</v>
      </c>
      <c r="F2522">
        <v>91.944000000000003</v>
      </c>
      <c r="G2522" t="s">
        <v>407</v>
      </c>
    </row>
    <row r="2523" spans="1:7" x14ac:dyDescent="0.25">
      <c r="A2523">
        <v>1</v>
      </c>
      <c r="B2523">
        <v>2003</v>
      </c>
      <c r="C2523" t="s">
        <v>83</v>
      </c>
      <c r="D2523" t="s">
        <v>405</v>
      </c>
      <c r="E2523" t="s">
        <v>406</v>
      </c>
      <c r="F2523">
        <v>1910.7550000000001</v>
      </c>
      <c r="G2523" t="s">
        <v>407</v>
      </c>
    </row>
    <row r="2524" spans="1:7" x14ac:dyDescent="0.25">
      <c r="A2524">
        <v>1</v>
      </c>
      <c r="B2524">
        <v>2003</v>
      </c>
      <c r="C2524" t="s">
        <v>79</v>
      </c>
      <c r="D2524" t="s">
        <v>405</v>
      </c>
      <c r="E2524" t="s">
        <v>406</v>
      </c>
      <c r="F2524">
        <v>650.83699999999999</v>
      </c>
      <c r="G2524" t="s">
        <v>407</v>
      </c>
    </row>
    <row r="2525" spans="1:7" x14ac:dyDescent="0.25">
      <c r="A2525">
        <v>1</v>
      </c>
      <c r="B2525">
        <v>2003</v>
      </c>
      <c r="C2525" t="s">
        <v>98</v>
      </c>
      <c r="D2525" t="s">
        <v>405</v>
      </c>
      <c r="E2525" t="s">
        <v>406</v>
      </c>
      <c r="F2525">
        <v>112.974</v>
      </c>
      <c r="G2525" t="s">
        <v>407</v>
      </c>
    </row>
    <row r="2526" spans="1:7" x14ac:dyDescent="0.25">
      <c r="A2526">
        <v>1</v>
      </c>
      <c r="B2526">
        <v>2003</v>
      </c>
      <c r="C2526" t="s">
        <v>129</v>
      </c>
      <c r="D2526" t="s">
        <v>405</v>
      </c>
      <c r="E2526" t="s">
        <v>406</v>
      </c>
      <c r="F2526">
        <v>1061.8620000000001</v>
      </c>
      <c r="G2526" t="s">
        <v>407</v>
      </c>
    </row>
    <row r="2527" spans="1:7" x14ac:dyDescent="0.25">
      <c r="A2527">
        <v>1</v>
      </c>
      <c r="B2527">
        <v>2003</v>
      </c>
      <c r="C2527" t="s">
        <v>101</v>
      </c>
      <c r="D2527" t="s">
        <v>405</v>
      </c>
      <c r="E2527" t="s">
        <v>406</v>
      </c>
      <c r="F2527">
        <v>78.469000000000008</v>
      </c>
      <c r="G2527" t="s">
        <v>407</v>
      </c>
    </row>
    <row r="2528" spans="1:7" x14ac:dyDescent="0.25">
      <c r="A2528">
        <v>1</v>
      </c>
      <c r="B2528">
        <v>2003</v>
      </c>
      <c r="C2528" t="s">
        <v>427</v>
      </c>
      <c r="D2528" t="s">
        <v>405</v>
      </c>
      <c r="E2528" t="s">
        <v>406</v>
      </c>
      <c r="F2528">
        <v>345.19200000000001</v>
      </c>
      <c r="G2528" t="s">
        <v>407</v>
      </c>
    </row>
    <row r="2529" spans="1:7" x14ac:dyDescent="0.25">
      <c r="A2529">
        <v>1</v>
      </c>
      <c r="B2529">
        <v>2003</v>
      </c>
      <c r="C2529" t="s">
        <v>424</v>
      </c>
      <c r="D2529" t="s">
        <v>405</v>
      </c>
      <c r="E2529" t="s">
        <v>406</v>
      </c>
      <c r="F2529">
        <v>209.07</v>
      </c>
      <c r="G2529" t="s">
        <v>407</v>
      </c>
    </row>
    <row r="2530" spans="1:7" x14ac:dyDescent="0.25">
      <c r="A2530">
        <v>1</v>
      </c>
      <c r="B2530">
        <v>2003</v>
      </c>
      <c r="C2530" t="s">
        <v>105</v>
      </c>
      <c r="D2530" t="s">
        <v>405</v>
      </c>
      <c r="E2530" t="s">
        <v>406</v>
      </c>
      <c r="F2530">
        <v>116.983</v>
      </c>
      <c r="G2530" t="s">
        <v>407</v>
      </c>
    </row>
    <row r="2531" spans="1:7" x14ac:dyDescent="0.25">
      <c r="A2531">
        <v>1</v>
      </c>
      <c r="B2531">
        <v>2003</v>
      </c>
      <c r="C2531" t="s">
        <v>107</v>
      </c>
      <c r="D2531" t="s">
        <v>405</v>
      </c>
      <c r="E2531" t="s">
        <v>406</v>
      </c>
      <c r="F2531">
        <v>220.80199999999999</v>
      </c>
      <c r="G2531" t="s">
        <v>407</v>
      </c>
    </row>
    <row r="2532" spans="1:7" x14ac:dyDescent="0.25">
      <c r="A2532">
        <v>1</v>
      </c>
      <c r="B2532">
        <v>2003</v>
      </c>
      <c r="C2532" t="s">
        <v>425</v>
      </c>
      <c r="D2532" t="s">
        <v>405</v>
      </c>
      <c r="E2532" t="s">
        <v>406</v>
      </c>
      <c r="F2532">
        <v>40.533000000000001</v>
      </c>
      <c r="G2532" t="s">
        <v>407</v>
      </c>
    </row>
    <row r="2533" spans="1:7" x14ac:dyDescent="0.25">
      <c r="A2533">
        <v>1</v>
      </c>
      <c r="B2533">
        <v>2003</v>
      </c>
      <c r="C2533" t="s">
        <v>94</v>
      </c>
      <c r="D2533" t="s">
        <v>405</v>
      </c>
      <c r="E2533" t="s">
        <v>406</v>
      </c>
      <c r="F2533">
        <v>31.786000000000001</v>
      </c>
      <c r="G2533" t="s">
        <v>407</v>
      </c>
    </row>
    <row r="2534" spans="1:7" x14ac:dyDescent="0.25">
      <c r="A2534">
        <v>1</v>
      </c>
      <c r="B2534">
        <v>2003</v>
      </c>
      <c r="C2534" t="s">
        <v>100</v>
      </c>
      <c r="D2534" t="s">
        <v>405</v>
      </c>
      <c r="E2534" t="s">
        <v>406</v>
      </c>
      <c r="F2534">
        <v>95.183000000000007</v>
      </c>
      <c r="G2534" t="s">
        <v>407</v>
      </c>
    </row>
    <row r="2535" spans="1:7" x14ac:dyDescent="0.25">
      <c r="A2535">
        <v>1</v>
      </c>
      <c r="B2535">
        <v>2003</v>
      </c>
      <c r="C2535" t="s">
        <v>89</v>
      </c>
      <c r="D2535" t="s">
        <v>405</v>
      </c>
      <c r="E2535" t="s">
        <v>406</v>
      </c>
      <c r="F2535">
        <v>20.184000000000001</v>
      </c>
      <c r="G2535" t="s">
        <v>407</v>
      </c>
    </row>
    <row r="2536" spans="1:7" x14ac:dyDescent="0.25">
      <c r="A2536">
        <v>1</v>
      </c>
      <c r="B2536">
        <v>2003</v>
      </c>
      <c r="C2536" t="s">
        <v>391</v>
      </c>
      <c r="D2536" t="s">
        <v>405</v>
      </c>
      <c r="E2536" t="s">
        <v>406</v>
      </c>
      <c r="F2536">
        <v>234.22900000000001</v>
      </c>
      <c r="G2536" t="s">
        <v>407</v>
      </c>
    </row>
    <row r="2537" spans="1:7" x14ac:dyDescent="0.25">
      <c r="A2537">
        <v>1</v>
      </c>
      <c r="B2537">
        <v>2003</v>
      </c>
      <c r="C2537" t="s">
        <v>82</v>
      </c>
      <c r="D2537" t="s">
        <v>405</v>
      </c>
      <c r="E2537" t="s">
        <v>406</v>
      </c>
      <c r="F2537">
        <v>153.87800000000001</v>
      </c>
      <c r="G2537" t="s">
        <v>407</v>
      </c>
    </row>
    <row r="2538" spans="1:7" x14ac:dyDescent="0.25">
      <c r="A2538">
        <v>1</v>
      </c>
      <c r="B2538">
        <v>2003</v>
      </c>
      <c r="C2538" t="s">
        <v>85</v>
      </c>
      <c r="D2538" t="s">
        <v>405</v>
      </c>
      <c r="E2538" t="s">
        <v>406</v>
      </c>
      <c r="F2538">
        <v>39.802</v>
      </c>
      <c r="G2538" t="s">
        <v>407</v>
      </c>
    </row>
    <row r="2539" spans="1:7" x14ac:dyDescent="0.25">
      <c r="A2539">
        <v>1</v>
      </c>
      <c r="B2539">
        <v>2003</v>
      </c>
      <c r="C2539" t="s">
        <v>120</v>
      </c>
      <c r="D2539" t="s">
        <v>405</v>
      </c>
      <c r="E2539" t="s">
        <v>406</v>
      </c>
      <c r="F2539">
        <v>153</v>
      </c>
      <c r="G2539" t="s">
        <v>407</v>
      </c>
    </row>
    <row r="2540" spans="1:7" x14ac:dyDescent="0.25">
      <c r="A2540">
        <v>1</v>
      </c>
      <c r="B2540">
        <v>2003</v>
      </c>
      <c r="C2540" t="s">
        <v>84</v>
      </c>
      <c r="D2540" t="s">
        <v>405</v>
      </c>
      <c r="E2540" t="s">
        <v>406</v>
      </c>
      <c r="F2540">
        <v>49.45</v>
      </c>
      <c r="G2540" t="s">
        <v>407</v>
      </c>
    </row>
    <row r="2541" spans="1:7" x14ac:dyDescent="0.25">
      <c r="A2541">
        <v>1</v>
      </c>
      <c r="B2541">
        <v>2004</v>
      </c>
      <c r="C2541" t="s">
        <v>423</v>
      </c>
      <c r="D2541" t="s">
        <v>405</v>
      </c>
      <c r="E2541" t="s">
        <v>406</v>
      </c>
      <c r="F2541">
        <v>85.643000000000001</v>
      </c>
      <c r="G2541" t="s">
        <v>407</v>
      </c>
    </row>
    <row r="2542" spans="1:7" x14ac:dyDescent="0.25">
      <c r="A2542">
        <v>1</v>
      </c>
      <c r="B2542">
        <v>2004</v>
      </c>
      <c r="C2542" t="s">
        <v>393</v>
      </c>
      <c r="D2542" t="s">
        <v>405</v>
      </c>
      <c r="E2542" t="s">
        <v>406</v>
      </c>
      <c r="F2542">
        <v>84.332999999999998</v>
      </c>
      <c r="G2542" t="s">
        <v>407</v>
      </c>
    </row>
    <row r="2543" spans="1:7" x14ac:dyDescent="0.25">
      <c r="A2543">
        <v>1</v>
      </c>
      <c r="B2543">
        <v>2004</v>
      </c>
      <c r="C2543" t="s">
        <v>127</v>
      </c>
      <c r="D2543" t="s">
        <v>405</v>
      </c>
      <c r="E2543" t="s">
        <v>406</v>
      </c>
      <c r="F2543">
        <v>574.05399999999997</v>
      </c>
      <c r="G2543" t="s">
        <v>407</v>
      </c>
    </row>
    <row r="2544" spans="1:7" x14ac:dyDescent="0.25">
      <c r="A2544">
        <v>1</v>
      </c>
      <c r="B2544">
        <v>2004</v>
      </c>
      <c r="C2544" t="s">
        <v>53</v>
      </c>
      <c r="D2544" t="s">
        <v>405</v>
      </c>
      <c r="E2544" t="s">
        <v>406</v>
      </c>
      <c r="F2544">
        <v>617.46900000000005</v>
      </c>
      <c r="G2544" t="s">
        <v>407</v>
      </c>
    </row>
    <row r="2545" spans="1:7" x14ac:dyDescent="0.25">
      <c r="A2545">
        <v>1</v>
      </c>
      <c r="B2545">
        <v>2004</v>
      </c>
      <c r="C2545" t="s">
        <v>114</v>
      </c>
      <c r="D2545" t="s">
        <v>405</v>
      </c>
      <c r="E2545" t="s">
        <v>406</v>
      </c>
      <c r="F2545">
        <v>303.34699999999998</v>
      </c>
      <c r="G2545" t="s">
        <v>407</v>
      </c>
    </row>
    <row r="2546" spans="1:7" x14ac:dyDescent="0.25">
      <c r="A2546">
        <v>1</v>
      </c>
      <c r="B2546">
        <v>2004</v>
      </c>
      <c r="C2546" t="s">
        <v>416</v>
      </c>
      <c r="D2546" t="s">
        <v>405</v>
      </c>
      <c r="E2546" t="s">
        <v>406</v>
      </c>
      <c r="F2546">
        <v>101.214</v>
      </c>
      <c r="G2546" t="s">
        <v>407</v>
      </c>
    </row>
    <row r="2547" spans="1:7" x14ac:dyDescent="0.25">
      <c r="A2547">
        <v>1</v>
      </c>
      <c r="B2547">
        <v>2004</v>
      </c>
      <c r="C2547" t="s">
        <v>128</v>
      </c>
      <c r="D2547" t="s">
        <v>405</v>
      </c>
      <c r="E2547" t="s">
        <v>406</v>
      </c>
      <c r="F2547">
        <v>154.15899999999999</v>
      </c>
      <c r="G2547" t="s">
        <v>407</v>
      </c>
    </row>
    <row r="2548" spans="1:7" x14ac:dyDescent="0.25">
      <c r="A2548">
        <v>1</v>
      </c>
      <c r="B2548">
        <v>2004</v>
      </c>
      <c r="C2548" t="s">
        <v>426</v>
      </c>
      <c r="D2548" t="s">
        <v>405</v>
      </c>
      <c r="E2548" t="s">
        <v>406</v>
      </c>
      <c r="F2548">
        <v>45.105000000000004</v>
      </c>
      <c r="G2548" t="s">
        <v>407</v>
      </c>
    </row>
    <row r="2549" spans="1:7" x14ac:dyDescent="0.25">
      <c r="A2549">
        <v>1</v>
      </c>
      <c r="B2549">
        <v>2004</v>
      </c>
      <c r="C2549" t="s">
        <v>116</v>
      </c>
      <c r="D2549" t="s">
        <v>405</v>
      </c>
      <c r="E2549" t="s">
        <v>406</v>
      </c>
      <c r="F2549">
        <v>56.499000000000002</v>
      </c>
      <c r="G2549" t="s">
        <v>407</v>
      </c>
    </row>
    <row r="2550" spans="1:7" x14ac:dyDescent="0.25">
      <c r="A2550">
        <v>1</v>
      </c>
      <c r="B2550">
        <v>2004</v>
      </c>
      <c r="C2550" t="s">
        <v>419</v>
      </c>
      <c r="D2550" t="s">
        <v>405</v>
      </c>
      <c r="E2550" t="s">
        <v>406</v>
      </c>
      <c r="F2550">
        <v>280.00700000000001</v>
      </c>
      <c r="G2550" t="s">
        <v>407</v>
      </c>
    </row>
    <row r="2551" spans="1:7" x14ac:dyDescent="0.25">
      <c r="A2551">
        <v>1</v>
      </c>
      <c r="B2551">
        <v>2004</v>
      </c>
      <c r="C2551" t="s">
        <v>418</v>
      </c>
      <c r="D2551" t="s">
        <v>405</v>
      </c>
      <c r="E2551" t="s">
        <v>406</v>
      </c>
      <c r="F2551">
        <v>151.72800000000001</v>
      </c>
      <c r="G2551" t="s">
        <v>407</v>
      </c>
    </row>
    <row r="2552" spans="1:7" x14ac:dyDescent="0.25">
      <c r="A2552">
        <v>1</v>
      </c>
      <c r="B2552">
        <v>2004</v>
      </c>
      <c r="C2552" t="s">
        <v>97</v>
      </c>
      <c r="D2552" t="s">
        <v>405</v>
      </c>
      <c r="E2552" t="s">
        <v>406</v>
      </c>
      <c r="F2552">
        <v>393.92700000000002</v>
      </c>
      <c r="G2552" t="s">
        <v>407</v>
      </c>
    </row>
    <row r="2553" spans="1:7" x14ac:dyDescent="0.25">
      <c r="A2553">
        <v>1</v>
      </c>
      <c r="B2553">
        <v>2004</v>
      </c>
      <c r="C2553" t="s">
        <v>90</v>
      </c>
      <c r="D2553" t="s">
        <v>405</v>
      </c>
      <c r="E2553" t="s">
        <v>406</v>
      </c>
      <c r="F2553">
        <v>110.617</v>
      </c>
      <c r="G2553" t="s">
        <v>407</v>
      </c>
    </row>
    <row r="2554" spans="1:7" x14ac:dyDescent="0.25">
      <c r="A2554">
        <v>1</v>
      </c>
      <c r="B2554">
        <v>2004</v>
      </c>
      <c r="C2554" t="s">
        <v>392</v>
      </c>
      <c r="D2554" t="s">
        <v>405</v>
      </c>
      <c r="E2554" t="s">
        <v>406</v>
      </c>
      <c r="F2554">
        <v>150.69800000000001</v>
      </c>
      <c r="G2554" t="s">
        <v>407</v>
      </c>
    </row>
    <row r="2555" spans="1:7" x14ac:dyDescent="0.25">
      <c r="A2555">
        <v>1</v>
      </c>
      <c r="B2555">
        <v>2004</v>
      </c>
      <c r="C2555" t="s">
        <v>93</v>
      </c>
      <c r="D2555" t="s">
        <v>405</v>
      </c>
      <c r="E2555" t="s">
        <v>406</v>
      </c>
      <c r="F2555">
        <v>66.945000000000007</v>
      </c>
      <c r="G2555" t="s">
        <v>407</v>
      </c>
    </row>
    <row r="2556" spans="1:7" x14ac:dyDescent="0.25">
      <c r="A2556">
        <v>1</v>
      </c>
      <c r="B2556">
        <v>2004</v>
      </c>
      <c r="C2556" t="s">
        <v>41</v>
      </c>
      <c r="D2556" t="s">
        <v>405</v>
      </c>
      <c r="E2556" t="s">
        <v>406</v>
      </c>
      <c r="F2556">
        <v>931.86500000000001</v>
      </c>
      <c r="G2556" t="s">
        <v>407</v>
      </c>
    </row>
    <row r="2557" spans="1:7" x14ac:dyDescent="0.25">
      <c r="A2557">
        <v>1</v>
      </c>
      <c r="B2557">
        <v>2004</v>
      </c>
      <c r="C2557" t="s">
        <v>394</v>
      </c>
      <c r="D2557" t="s">
        <v>405</v>
      </c>
      <c r="E2557" t="s">
        <v>406</v>
      </c>
      <c r="F2557">
        <v>182.16499999999999</v>
      </c>
      <c r="G2557" t="s">
        <v>407</v>
      </c>
    </row>
    <row r="2558" spans="1:7" x14ac:dyDescent="0.25">
      <c r="A2558">
        <v>1</v>
      </c>
      <c r="B2558">
        <v>2004</v>
      </c>
      <c r="C2558" t="s">
        <v>118</v>
      </c>
      <c r="D2558" t="s">
        <v>405</v>
      </c>
      <c r="E2558" t="s">
        <v>406</v>
      </c>
      <c r="F2558">
        <v>50</v>
      </c>
      <c r="G2558" t="s">
        <v>407</v>
      </c>
    </row>
    <row r="2559" spans="1:7" x14ac:dyDescent="0.25">
      <c r="A2559">
        <v>1</v>
      </c>
      <c r="B2559">
        <v>2004</v>
      </c>
      <c r="C2559" t="s">
        <v>81</v>
      </c>
      <c r="D2559" t="s">
        <v>405</v>
      </c>
      <c r="E2559" t="s">
        <v>406</v>
      </c>
      <c r="F2559">
        <v>599.976</v>
      </c>
      <c r="G2559" t="s">
        <v>407</v>
      </c>
    </row>
    <row r="2560" spans="1:7" x14ac:dyDescent="0.25">
      <c r="A2560">
        <v>1</v>
      </c>
      <c r="B2560">
        <v>2004</v>
      </c>
      <c r="C2560" t="s">
        <v>0</v>
      </c>
      <c r="D2560" t="s">
        <v>405</v>
      </c>
      <c r="E2560" t="s">
        <v>406</v>
      </c>
      <c r="F2560">
        <v>4174.8559999999998</v>
      </c>
      <c r="G2560" t="s">
        <v>407</v>
      </c>
    </row>
    <row r="2561" spans="1:7" x14ac:dyDescent="0.25">
      <c r="A2561">
        <v>1</v>
      </c>
      <c r="B2561">
        <v>2004</v>
      </c>
      <c r="C2561" t="s">
        <v>103</v>
      </c>
      <c r="D2561" t="s">
        <v>405</v>
      </c>
      <c r="E2561" t="s">
        <v>406</v>
      </c>
      <c r="F2561">
        <v>100.25</v>
      </c>
      <c r="G2561" t="s">
        <v>407</v>
      </c>
    </row>
    <row r="2562" spans="1:7" x14ac:dyDescent="0.25">
      <c r="A2562">
        <v>1</v>
      </c>
      <c r="B2562">
        <v>2004</v>
      </c>
      <c r="C2562" t="s">
        <v>86</v>
      </c>
      <c r="D2562" t="s">
        <v>405</v>
      </c>
      <c r="E2562" t="s">
        <v>406</v>
      </c>
      <c r="F2562">
        <v>387.45300000000003</v>
      </c>
      <c r="G2562" t="s">
        <v>407</v>
      </c>
    </row>
    <row r="2563" spans="1:7" x14ac:dyDescent="0.25">
      <c r="A2563">
        <v>1</v>
      </c>
      <c r="B2563">
        <v>2004</v>
      </c>
      <c r="C2563" t="s">
        <v>428</v>
      </c>
      <c r="D2563" t="s">
        <v>405</v>
      </c>
      <c r="E2563" t="s">
        <v>406</v>
      </c>
      <c r="F2563">
        <v>51.207999999999998</v>
      </c>
      <c r="G2563" t="s">
        <v>407</v>
      </c>
    </row>
    <row r="2564" spans="1:7" x14ac:dyDescent="0.25">
      <c r="A2564">
        <v>1</v>
      </c>
      <c r="B2564">
        <v>2004</v>
      </c>
      <c r="C2564" t="s">
        <v>96</v>
      </c>
      <c r="D2564" t="s">
        <v>405</v>
      </c>
      <c r="E2564" t="s">
        <v>406</v>
      </c>
      <c r="F2564">
        <v>49.719000000000001</v>
      </c>
      <c r="G2564" t="s">
        <v>407</v>
      </c>
    </row>
    <row r="2565" spans="1:7" x14ac:dyDescent="0.25">
      <c r="A2565">
        <v>1</v>
      </c>
      <c r="B2565">
        <v>2004</v>
      </c>
      <c r="C2565" t="s">
        <v>88</v>
      </c>
      <c r="D2565" t="s">
        <v>405</v>
      </c>
      <c r="E2565" t="s">
        <v>406</v>
      </c>
      <c r="F2565">
        <v>237.583</v>
      </c>
      <c r="G2565" t="s">
        <v>407</v>
      </c>
    </row>
    <row r="2566" spans="1:7" x14ac:dyDescent="0.25">
      <c r="A2566">
        <v>1</v>
      </c>
      <c r="B2566">
        <v>2004</v>
      </c>
      <c r="C2566" t="s">
        <v>87</v>
      </c>
      <c r="D2566" t="s">
        <v>405</v>
      </c>
      <c r="E2566" t="s">
        <v>406</v>
      </c>
      <c r="F2566">
        <v>98.552000000000007</v>
      </c>
      <c r="G2566" t="s">
        <v>407</v>
      </c>
    </row>
    <row r="2567" spans="1:7" x14ac:dyDescent="0.25">
      <c r="A2567">
        <v>1</v>
      </c>
      <c r="B2567">
        <v>2004</v>
      </c>
      <c r="C2567" t="s">
        <v>83</v>
      </c>
      <c r="D2567" t="s">
        <v>405</v>
      </c>
      <c r="E2567" t="s">
        <v>406</v>
      </c>
      <c r="F2567">
        <v>2203.502</v>
      </c>
      <c r="G2567" t="s">
        <v>407</v>
      </c>
    </row>
    <row r="2568" spans="1:7" x14ac:dyDescent="0.25">
      <c r="A2568">
        <v>1</v>
      </c>
      <c r="B2568">
        <v>2004</v>
      </c>
      <c r="C2568" t="s">
        <v>79</v>
      </c>
      <c r="D2568" t="s">
        <v>405</v>
      </c>
      <c r="E2568" t="s">
        <v>406</v>
      </c>
      <c r="F2568">
        <v>683.99099999999999</v>
      </c>
      <c r="G2568" t="s">
        <v>407</v>
      </c>
    </row>
    <row r="2569" spans="1:7" x14ac:dyDescent="0.25">
      <c r="A2569">
        <v>1</v>
      </c>
      <c r="B2569">
        <v>2004</v>
      </c>
      <c r="C2569" t="s">
        <v>98</v>
      </c>
      <c r="D2569" t="s">
        <v>405</v>
      </c>
      <c r="E2569" t="s">
        <v>406</v>
      </c>
      <c r="F2569">
        <v>120.163</v>
      </c>
      <c r="G2569" t="s">
        <v>407</v>
      </c>
    </row>
    <row r="2570" spans="1:7" x14ac:dyDescent="0.25">
      <c r="A2570">
        <v>1</v>
      </c>
      <c r="B2570">
        <v>2004</v>
      </c>
      <c r="C2570" t="s">
        <v>129</v>
      </c>
      <c r="D2570" t="s">
        <v>405</v>
      </c>
      <c r="E2570" t="s">
        <v>406</v>
      </c>
      <c r="F2570">
        <v>1091.479</v>
      </c>
      <c r="G2570" t="s">
        <v>407</v>
      </c>
    </row>
    <row r="2571" spans="1:7" x14ac:dyDescent="0.25">
      <c r="A2571">
        <v>1</v>
      </c>
      <c r="B2571">
        <v>2004</v>
      </c>
      <c r="C2571" t="s">
        <v>101</v>
      </c>
      <c r="D2571" t="s">
        <v>405</v>
      </c>
      <c r="E2571" t="s">
        <v>406</v>
      </c>
      <c r="F2571">
        <v>82.284000000000006</v>
      </c>
      <c r="G2571" t="s">
        <v>407</v>
      </c>
    </row>
    <row r="2572" spans="1:7" x14ac:dyDescent="0.25">
      <c r="A2572">
        <v>1</v>
      </c>
      <c r="B2572">
        <v>2004</v>
      </c>
      <c r="C2572" t="s">
        <v>427</v>
      </c>
      <c r="D2572" t="s">
        <v>405</v>
      </c>
      <c r="E2572" t="s">
        <v>406</v>
      </c>
      <c r="F2572">
        <v>368.16200000000003</v>
      </c>
      <c r="G2572" t="s">
        <v>407</v>
      </c>
    </row>
    <row r="2573" spans="1:7" x14ac:dyDescent="0.25">
      <c r="A2573">
        <v>1</v>
      </c>
      <c r="B2573">
        <v>2004</v>
      </c>
      <c r="C2573" t="s">
        <v>424</v>
      </c>
      <c r="D2573" t="s">
        <v>405</v>
      </c>
      <c r="E2573" t="s">
        <v>406</v>
      </c>
      <c r="F2573">
        <v>218.39699999999999</v>
      </c>
      <c r="G2573" t="s">
        <v>407</v>
      </c>
    </row>
    <row r="2574" spans="1:7" x14ac:dyDescent="0.25">
      <c r="A2574">
        <v>1</v>
      </c>
      <c r="B2574">
        <v>2004</v>
      </c>
      <c r="C2574" t="s">
        <v>105</v>
      </c>
      <c r="D2574" t="s">
        <v>405</v>
      </c>
      <c r="E2574" t="s">
        <v>406</v>
      </c>
      <c r="F2574">
        <v>125.727</v>
      </c>
      <c r="G2574" t="s">
        <v>407</v>
      </c>
    </row>
    <row r="2575" spans="1:7" x14ac:dyDescent="0.25">
      <c r="A2575">
        <v>1</v>
      </c>
      <c r="B2575">
        <v>2004</v>
      </c>
      <c r="C2575" t="s">
        <v>107</v>
      </c>
      <c r="D2575" t="s">
        <v>405</v>
      </c>
      <c r="E2575" t="s">
        <v>406</v>
      </c>
      <c r="F2575">
        <v>228.434</v>
      </c>
      <c r="G2575" t="s">
        <v>407</v>
      </c>
    </row>
    <row r="2576" spans="1:7" x14ac:dyDescent="0.25">
      <c r="A2576">
        <v>1</v>
      </c>
      <c r="B2576">
        <v>2004</v>
      </c>
      <c r="C2576" t="s">
        <v>425</v>
      </c>
      <c r="D2576" t="s">
        <v>405</v>
      </c>
      <c r="E2576" t="s">
        <v>406</v>
      </c>
      <c r="F2576">
        <v>42.521000000000001</v>
      </c>
      <c r="G2576" t="s">
        <v>407</v>
      </c>
    </row>
    <row r="2577" spans="1:7" x14ac:dyDescent="0.25">
      <c r="A2577">
        <v>1</v>
      </c>
      <c r="B2577">
        <v>2004</v>
      </c>
      <c r="C2577" t="s">
        <v>94</v>
      </c>
      <c r="D2577" t="s">
        <v>405</v>
      </c>
      <c r="E2577" t="s">
        <v>406</v>
      </c>
      <c r="F2577">
        <v>33.477000000000004</v>
      </c>
      <c r="G2577" t="s">
        <v>407</v>
      </c>
    </row>
    <row r="2578" spans="1:7" x14ac:dyDescent="0.25">
      <c r="A2578">
        <v>1</v>
      </c>
      <c r="B2578">
        <v>2004</v>
      </c>
      <c r="C2578" t="s">
        <v>100</v>
      </c>
      <c r="D2578" t="s">
        <v>405</v>
      </c>
      <c r="E2578" t="s">
        <v>406</v>
      </c>
      <c r="F2578">
        <v>101.29900000000001</v>
      </c>
      <c r="G2578" t="s">
        <v>407</v>
      </c>
    </row>
    <row r="2579" spans="1:7" x14ac:dyDescent="0.25">
      <c r="A2579">
        <v>1</v>
      </c>
      <c r="B2579">
        <v>2004</v>
      </c>
      <c r="C2579" t="s">
        <v>89</v>
      </c>
      <c r="D2579" t="s">
        <v>405</v>
      </c>
      <c r="E2579" t="s">
        <v>406</v>
      </c>
      <c r="F2579">
        <v>24.275000000000002</v>
      </c>
      <c r="G2579" t="s">
        <v>407</v>
      </c>
    </row>
    <row r="2580" spans="1:7" x14ac:dyDescent="0.25">
      <c r="A2580">
        <v>1</v>
      </c>
      <c r="B2580">
        <v>2004</v>
      </c>
      <c r="C2580" t="s">
        <v>391</v>
      </c>
      <c r="D2580" t="s">
        <v>405</v>
      </c>
      <c r="E2580" t="s">
        <v>406</v>
      </c>
      <c r="F2580">
        <v>244.60500000000002</v>
      </c>
      <c r="G2580" t="s">
        <v>407</v>
      </c>
    </row>
    <row r="2581" spans="1:7" x14ac:dyDescent="0.25">
      <c r="A2581">
        <v>1</v>
      </c>
      <c r="B2581">
        <v>2004</v>
      </c>
      <c r="C2581" t="s">
        <v>82</v>
      </c>
      <c r="D2581" t="s">
        <v>405</v>
      </c>
      <c r="E2581" t="s">
        <v>406</v>
      </c>
      <c r="F2581">
        <v>166.91800000000001</v>
      </c>
      <c r="G2581" t="s">
        <v>407</v>
      </c>
    </row>
    <row r="2582" spans="1:7" x14ac:dyDescent="0.25">
      <c r="A2582">
        <v>1</v>
      </c>
      <c r="B2582">
        <v>2004</v>
      </c>
      <c r="C2582" t="s">
        <v>85</v>
      </c>
      <c r="D2582" t="s">
        <v>405</v>
      </c>
      <c r="E2582" t="s">
        <v>406</v>
      </c>
      <c r="F2582">
        <v>41.256</v>
      </c>
      <c r="G2582" t="s">
        <v>407</v>
      </c>
    </row>
    <row r="2583" spans="1:7" x14ac:dyDescent="0.25">
      <c r="A2583">
        <v>1</v>
      </c>
      <c r="B2583">
        <v>2004</v>
      </c>
      <c r="C2583" t="s">
        <v>120</v>
      </c>
      <c r="D2583" t="s">
        <v>405</v>
      </c>
      <c r="E2583" t="s">
        <v>406</v>
      </c>
      <c r="F2583">
        <v>159.875</v>
      </c>
      <c r="G2583" t="s">
        <v>407</v>
      </c>
    </row>
    <row r="2584" spans="1:7" x14ac:dyDescent="0.25">
      <c r="A2584">
        <v>1</v>
      </c>
      <c r="B2584">
        <v>2004</v>
      </c>
      <c r="C2584" t="s">
        <v>84</v>
      </c>
      <c r="D2584" t="s">
        <v>405</v>
      </c>
      <c r="E2584" t="s">
        <v>406</v>
      </c>
      <c r="F2584">
        <v>52.417000000000002</v>
      </c>
      <c r="G2584" t="s">
        <v>407</v>
      </c>
    </row>
    <row r="2585" spans="1:7" x14ac:dyDescent="0.25">
      <c r="A2585">
        <v>1</v>
      </c>
      <c r="B2585">
        <v>2005</v>
      </c>
      <c r="C2585" t="s">
        <v>423</v>
      </c>
      <c r="D2585" t="s">
        <v>405</v>
      </c>
      <c r="E2585" t="s">
        <v>406</v>
      </c>
      <c r="F2585">
        <v>87.025000000000006</v>
      </c>
      <c r="G2585" t="s">
        <v>407</v>
      </c>
    </row>
    <row r="2586" spans="1:7" x14ac:dyDescent="0.25">
      <c r="A2586">
        <v>1</v>
      </c>
      <c r="B2586">
        <v>2005</v>
      </c>
      <c r="C2586" t="s">
        <v>393</v>
      </c>
      <c r="D2586" t="s">
        <v>405</v>
      </c>
      <c r="E2586" t="s">
        <v>406</v>
      </c>
      <c r="F2586">
        <v>82.578000000000003</v>
      </c>
      <c r="G2586" t="s">
        <v>407</v>
      </c>
    </row>
    <row r="2587" spans="1:7" x14ac:dyDescent="0.25">
      <c r="A2587">
        <v>1</v>
      </c>
      <c r="B2587">
        <v>2005</v>
      </c>
      <c r="C2587" t="s">
        <v>127</v>
      </c>
      <c r="D2587" t="s">
        <v>405</v>
      </c>
      <c r="E2587" t="s">
        <v>406</v>
      </c>
      <c r="F2587">
        <v>576.06200000000001</v>
      </c>
      <c r="G2587" t="s">
        <v>407</v>
      </c>
    </row>
    <row r="2588" spans="1:7" x14ac:dyDescent="0.25">
      <c r="A2588">
        <v>1</v>
      </c>
      <c r="B2588">
        <v>2005</v>
      </c>
      <c r="C2588" t="s">
        <v>53</v>
      </c>
      <c r="D2588" t="s">
        <v>405</v>
      </c>
      <c r="E2588" t="s">
        <v>406</v>
      </c>
      <c r="F2588">
        <v>622.57900000000006</v>
      </c>
      <c r="G2588" t="s">
        <v>407</v>
      </c>
    </row>
    <row r="2589" spans="1:7" x14ac:dyDescent="0.25">
      <c r="A2589">
        <v>1</v>
      </c>
      <c r="B2589">
        <v>2005</v>
      </c>
      <c r="C2589" t="s">
        <v>114</v>
      </c>
      <c r="D2589" t="s">
        <v>405</v>
      </c>
      <c r="E2589" t="s">
        <v>406</v>
      </c>
      <c r="F2589">
        <v>303.7</v>
      </c>
      <c r="G2589" t="s">
        <v>407</v>
      </c>
    </row>
    <row r="2590" spans="1:7" x14ac:dyDescent="0.25">
      <c r="A2590">
        <v>1</v>
      </c>
      <c r="B2590">
        <v>2005</v>
      </c>
      <c r="C2590" t="s">
        <v>416</v>
      </c>
      <c r="D2590" t="s">
        <v>405</v>
      </c>
      <c r="E2590" t="s">
        <v>406</v>
      </c>
      <c r="F2590">
        <v>99.921000000000006</v>
      </c>
      <c r="G2590" t="s">
        <v>407</v>
      </c>
    </row>
    <row r="2591" spans="1:7" x14ac:dyDescent="0.25">
      <c r="A2591">
        <v>1</v>
      </c>
      <c r="B2591">
        <v>2005</v>
      </c>
      <c r="C2591" t="s">
        <v>128</v>
      </c>
      <c r="D2591" t="s">
        <v>405</v>
      </c>
      <c r="E2591" t="s">
        <v>406</v>
      </c>
      <c r="F2591">
        <v>156.93600000000001</v>
      </c>
      <c r="G2591" t="s">
        <v>407</v>
      </c>
    </row>
    <row r="2592" spans="1:7" x14ac:dyDescent="0.25">
      <c r="A2592">
        <v>1</v>
      </c>
      <c r="B2592">
        <v>2005</v>
      </c>
      <c r="C2592" t="s">
        <v>426</v>
      </c>
      <c r="D2592" t="s">
        <v>405</v>
      </c>
      <c r="E2592" t="s">
        <v>406</v>
      </c>
      <c r="F2592">
        <v>46.575000000000003</v>
      </c>
      <c r="G2592" t="s">
        <v>407</v>
      </c>
    </row>
    <row r="2593" spans="1:7" x14ac:dyDescent="0.25">
      <c r="A2593">
        <v>1</v>
      </c>
      <c r="B2593">
        <v>2005</v>
      </c>
      <c r="C2593" t="s">
        <v>116</v>
      </c>
      <c r="D2593" t="s">
        <v>405</v>
      </c>
      <c r="E2593" t="s">
        <v>406</v>
      </c>
      <c r="F2593">
        <v>59.413000000000004</v>
      </c>
      <c r="G2593" t="s">
        <v>407</v>
      </c>
    </row>
    <row r="2594" spans="1:7" x14ac:dyDescent="0.25">
      <c r="A2594">
        <v>1</v>
      </c>
      <c r="B2594">
        <v>2005</v>
      </c>
      <c r="C2594" t="s">
        <v>419</v>
      </c>
      <c r="D2594" t="s">
        <v>405</v>
      </c>
      <c r="E2594" t="s">
        <v>406</v>
      </c>
      <c r="F2594">
        <v>294.077</v>
      </c>
      <c r="G2594" t="s">
        <v>407</v>
      </c>
    </row>
    <row r="2595" spans="1:7" x14ac:dyDescent="0.25">
      <c r="A2595">
        <v>1</v>
      </c>
      <c r="B2595">
        <v>2005</v>
      </c>
      <c r="C2595" t="s">
        <v>418</v>
      </c>
      <c r="D2595" t="s">
        <v>405</v>
      </c>
      <c r="E2595" t="s">
        <v>406</v>
      </c>
      <c r="F2595">
        <v>158.43600000000001</v>
      </c>
      <c r="G2595" t="s">
        <v>407</v>
      </c>
    </row>
    <row r="2596" spans="1:7" x14ac:dyDescent="0.25">
      <c r="A2596">
        <v>1</v>
      </c>
      <c r="B2596">
        <v>2005</v>
      </c>
      <c r="C2596" t="s">
        <v>97</v>
      </c>
      <c r="D2596" t="s">
        <v>405</v>
      </c>
      <c r="E2596" t="s">
        <v>406</v>
      </c>
      <c r="F2596">
        <v>398.35599999999999</v>
      </c>
      <c r="G2596" t="s">
        <v>407</v>
      </c>
    </row>
    <row r="2597" spans="1:7" x14ac:dyDescent="0.25">
      <c r="A2597">
        <v>1</v>
      </c>
      <c r="B2597">
        <v>2005</v>
      </c>
      <c r="C2597" t="s">
        <v>90</v>
      </c>
      <c r="D2597" t="s">
        <v>405</v>
      </c>
      <c r="E2597" t="s">
        <v>406</v>
      </c>
      <c r="F2597">
        <v>138.00900000000001</v>
      </c>
      <c r="G2597" t="s">
        <v>407</v>
      </c>
    </row>
    <row r="2598" spans="1:7" x14ac:dyDescent="0.25">
      <c r="A2598">
        <v>1</v>
      </c>
      <c r="B2598">
        <v>2005</v>
      </c>
      <c r="C2598" t="s">
        <v>392</v>
      </c>
      <c r="D2598" t="s">
        <v>405</v>
      </c>
      <c r="E2598" t="s">
        <v>406</v>
      </c>
      <c r="F2598">
        <v>161.95600000000002</v>
      </c>
      <c r="G2598" t="s">
        <v>407</v>
      </c>
    </row>
    <row r="2599" spans="1:7" x14ac:dyDescent="0.25">
      <c r="A2599">
        <v>1</v>
      </c>
      <c r="B2599">
        <v>2005</v>
      </c>
      <c r="C2599" t="s">
        <v>93</v>
      </c>
      <c r="D2599" t="s">
        <v>405</v>
      </c>
      <c r="E2599" t="s">
        <v>406</v>
      </c>
      <c r="F2599">
        <v>67.847000000000008</v>
      </c>
      <c r="G2599" t="s">
        <v>407</v>
      </c>
    </row>
    <row r="2600" spans="1:7" x14ac:dyDescent="0.25">
      <c r="A2600">
        <v>1</v>
      </c>
      <c r="B2600">
        <v>2005</v>
      </c>
      <c r="C2600" t="s">
        <v>41</v>
      </c>
      <c r="D2600" t="s">
        <v>405</v>
      </c>
      <c r="E2600" t="s">
        <v>406</v>
      </c>
      <c r="F2600">
        <v>953.08600000000001</v>
      </c>
      <c r="G2600" t="s">
        <v>407</v>
      </c>
    </row>
    <row r="2601" spans="1:7" x14ac:dyDescent="0.25">
      <c r="A2601">
        <v>1</v>
      </c>
      <c r="B2601">
        <v>2005</v>
      </c>
      <c r="C2601" t="s">
        <v>394</v>
      </c>
      <c r="D2601" t="s">
        <v>405</v>
      </c>
      <c r="E2601" t="s">
        <v>406</v>
      </c>
      <c r="F2601">
        <v>186.05500000000001</v>
      </c>
      <c r="G2601" t="s">
        <v>407</v>
      </c>
    </row>
    <row r="2602" spans="1:7" x14ac:dyDescent="0.25">
      <c r="A2602">
        <v>1</v>
      </c>
      <c r="B2602">
        <v>2005</v>
      </c>
      <c r="C2602" t="s">
        <v>118</v>
      </c>
      <c r="D2602" t="s">
        <v>405</v>
      </c>
      <c r="E2602" t="s">
        <v>406</v>
      </c>
      <c r="F2602">
        <v>49.2</v>
      </c>
      <c r="G2602" t="s">
        <v>407</v>
      </c>
    </row>
    <row r="2603" spans="1:7" x14ac:dyDescent="0.25">
      <c r="A2603">
        <v>1</v>
      </c>
      <c r="B2603">
        <v>2005</v>
      </c>
      <c r="C2603" t="s">
        <v>81</v>
      </c>
      <c r="D2603" t="s">
        <v>405</v>
      </c>
      <c r="E2603" t="s">
        <v>406</v>
      </c>
      <c r="F2603">
        <v>620.572</v>
      </c>
      <c r="G2603" t="s">
        <v>407</v>
      </c>
    </row>
    <row r="2604" spans="1:7" x14ac:dyDescent="0.25">
      <c r="A2604">
        <v>1</v>
      </c>
      <c r="B2604">
        <v>2005</v>
      </c>
      <c r="C2604" t="s">
        <v>0</v>
      </c>
      <c r="D2604" t="s">
        <v>405</v>
      </c>
      <c r="E2604" t="s">
        <v>406</v>
      </c>
      <c r="F2604">
        <v>4294.3680000000004</v>
      </c>
      <c r="G2604" t="s">
        <v>407</v>
      </c>
    </row>
    <row r="2605" spans="1:7" x14ac:dyDescent="0.25">
      <c r="A2605">
        <v>1</v>
      </c>
      <c r="B2605">
        <v>2005</v>
      </c>
      <c r="C2605" t="s">
        <v>103</v>
      </c>
      <c r="D2605" t="s">
        <v>405</v>
      </c>
      <c r="E2605" t="s">
        <v>406</v>
      </c>
      <c r="F2605">
        <v>105.75</v>
      </c>
      <c r="G2605" t="s">
        <v>407</v>
      </c>
    </row>
    <row r="2606" spans="1:7" x14ac:dyDescent="0.25">
      <c r="A2606">
        <v>1</v>
      </c>
      <c r="B2606">
        <v>2005</v>
      </c>
      <c r="C2606" t="s">
        <v>86</v>
      </c>
      <c r="D2606" t="s">
        <v>405</v>
      </c>
      <c r="E2606" t="s">
        <v>406</v>
      </c>
      <c r="F2606">
        <v>403.03300000000002</v>
      </c>
      <c r="G2606" t="s">
        <v>407</v>
      </c>
    </row>
    <row r="2607" spans="1:7" x14ac:dyDescent="0.25">
      <c r="A2607">
        <v>1</v>
      </c>
      <c r="B2607">
        <v>2005</v>
      </c>
      <c r="C2607" t="s">
        <v>428</v>
      </c>
      <c r="D2607" t="s">
        <v>405</v>
      </c>
      <c r="E2607" t="s">
        <v>406</v>
      </c>
      <c r="F2607">
        <v>52.484000000000002</v>
      </c>
      <c r="G2607" t="s">
        <v>407</v>
      </c>
    </row>
    <row r="2608" spans="1:7" x14ac:dyDescent="0.25">
      <c r="A2608">
        <v>1</v>
      </c>
      <c r="B2608">
        <v>2005</v>
      </c>
      <c r="C2608" t="s">
        <v>96</v>
      </c>
      <c r="D2608" t="s">
        <v>405</v>
      </c>
      <c r="E2608" t="s">
        <v>406</v>
      </c>
      <c r="F2608">
        <v>50.337000000000003</v>
      </c>
      <c r="G2608" t="s">
        <v>407</v>
      </c>
    </row>
    <row r="2609" spans="1:7" x14ac:dyDescent="0.25">
      <c r="A2609">
        <v>1</v>
      </c>
      <c r="B2609">
        <v>2005</v>
      </c>
      <c r="C2609" t="s">
        <v>88</v>
      </c>
      <c r="D2609" t="s">
        <v>405</v>
      </c>
      <c r="E2609" t="s">
        <v>406</v>
      </c>
      <c r="F2609">
        <v>250.768</v>
      </c>
      <c r="G2609" t="s">
        <v>407</v>
      </c>
    </row>
    <row r="2610" spans="1:7" x14ac:dyDescent="0.25">
      <c r="A2610">
        <v>1</v>
      </c>
      <c r="B2610">
        <v>2005</v>
      </c>
      <c r="C2610" t="s">
        <v>87</v>
      </c>
      <c r="D2610" t="s">
        <v>405</v>
      </c>
      <c r="E2610" t="s">
        <v>406</v>
      </c>
      <c r="F2610">
        <v>105.384</v>
      </c>
      <c r="G2610" t="s">
        <v>407</v>
      </c>
    </row>
    <row r="2611" spans="1:7" x14ac:dyDescent="0.25">
      <c r="A2611">
        <v>1</v>
      </c>
      <c r="B2611">
        <v>2005</v>
      </c>
      <c r="C2611" t="s">
        <v>83</v>
      </c>
      <c r="D2611" t="s">
        <v>405</v>
      </c>
      <c r="E2611" t="s">
        <v>406</v>
      </c>
      <c r="F2611">
        <v>2500.4659999999999</v>
      </c>
      <c r="G2611" t="s">
        <v>407</v>
      </c>
    </row>
    <row r="2612" spans="1:7" x14ac:dyDescent="0.25">
      <c r="A2612">
        <v>1</v>
      </c>
      <c r="B2612">
        <v>2005</v>
      </c>
      <c r="C2612" t="s">
        <v>79</v>
      </c>
      <c r="D2612" t="s">
        <v>405</v>
      </c>
      <c r="E2612" t="s">
        <v>406</v>
      </c>
      <c r="F2612">
        <v>715.65600000000006</v>
      </c>
      <c r="G2612" t="s">
        <v>407</v>
      </c>
    </row>
    <row r="2613" spans="1:7" x14ac:dyDescent="0.25">
      <c r="A2613">
        <v>1</v>
      </c>
      <c r="B2613">
        <v>2005</v>
      </c>
      <c r="C2613" t="s">
        <v>98</v>
      </c>
      <c r="D2613" t="s">
        <v>405</v>
      </c>
      <c r="E2613" t="s">
        <v>406</v>
      </c>
      <c r="F2613">
        <v>127.529</v>
      </c>
      <c r="G2613" t="s">
        <v>407</v>
      </c>
    </row>
    <row r="2614" spans="1:7" x14ac:dyDescent="0.25">
      <c r="A2614">
        <v>1</v>
      </c>
      <c r="B2614">
        <v>2005</v>
      </c>
      <c r="C2614" t="s">
        <v>129</v>
      </c>
      <c r="D2614" t="s">
        <v>405</v>
      </c>
      <c r="E2614" t="s">
        <v>406</v>
      </c>
      <c r="F2614">
        <v>1111.6010000000001</v>
      </c>
      <c r="G2614" t="s">
        <v>407</v>
      </c>
    </row>
    <row r="2615" spans="1:7" x14ac:dyDescent="0.25">
      <c r="A2615">
        <v>1</v>
      </c>
      <c r="B2615">
        <v>2005</v>
      </c>
      <c r="C2615" t="s">
        <v>101</v>
      </c>
      <c r="D2615" t="s">
        <v>405</v>
      </c>
      <c r="E2615" t="s">
        <v>406</v>
      </c>
      <c r="F2615">
        <v>82.673000000000002</v>
      </c>
      <c r="G2615" t="s">
        <v>407</v>
      </c>
    </row>
    <row r="2616" spans="1:7" x14ac:dyDescent="0.25">
      <c r="A2616">
        <v>1</v>
      </c>
      <c r="B2616">
        <v>2005</v>
      </c>
      <c r="C2616" t="s">
        <v>427</v>
      </c>
      <c r="D2616" t="s">
        <v>405</v>
      </c>
      <c r="E2616" t="s">
        <v>406</v>
      </c>
      <c r="F2616">
        <v>389.39</v>
      </c>
      <c r="G2616" t="s">
        <v>407</v>
      </c>
    </row>
    <row r="2617" spans="1:7" x14ac:dyDescent="0.25">
      <c r="A2617">
        <v>1</v>
      </c>
      <c r="B2617">
        <v>2005</v>
      </c>
      <c r="C2617" t="s">
        <v>424</v>
      </c>
      <c r="D2617" t="s">
        <v>405</v>
      </c>
      <c r="E2617" t="s">
        <v>406</v>
      </c>
      <c r="F2617">
        <v>227.36199999999999</v>
      </c>
      <c r="G2617" t="s">
        <v>407</v>
      </c>
    </row>
    <row r="2618" spans="1:7" x14ac:dyDescent="0.25">
      <c r="A2618">
        <v>1</v>
      </c>
      <c r="B2618">
        <v>2005</v>
      </c>
      <c r="C2618" t="s">
        <v>105</v>
      </c>
      <c r="D2618" t="s">
        <v>405</v>
      </c>
      <c r="E2618" t="s">
        <v>406</v>
      </c>
      <c r="F2618">
        <v>132.197</v>
      </c>
      <c r="G2618" t="s">
        <v>407</v>
      </c>
    </row>
    <row r="2619" spans="1:7" x14ac:dyDescent="0.25">
      <c r="A2619">
        <v>1</v>
      </c>
      <c r="B2619">
        <v>2005</v>
      </c>
      <c r="C2619" t="s">
        <v>107</v>
      </c>
      <c r="D2619" t="s">
        <v>405</v>
      </c>
      <c r="E2619" t="s">
        <v>406</v>
      </c>
      <c r="F2619">
        <v>228.65</v>
      </c>
      <c r="G2619" t="s">
        <v>407</v>
      </c>
    </row>
    <row r="2620" spans="1:7" x14ac:dyDescent="0.25">
      <c r="A2620">
        <v>1</v>
      </c>
      <c r="B2620">
        <v>2005</v>
      </c>
      <c r="C2620" t="s">
        <v>425</v>
      </c>
      <c r="D2620" t="s">
        <v>405</v>
      </c>
      <c r="E2620" t="s">
        <v>406</v>
      </c>
      <c r="F2620">
        <v>42.72</v>
      </c>
      <c r="G2620" t="s">
        <v>407</v>
      </c>
    </row>
    <row r="2621" spans="1:7" x14ac:dyDescent="0.25">
      <c r="A2621">
        <v>1</v>
      </c>
      <c r="B2621">
        <v>2005</v>
      </c>
      <c r="C2621" t="s">
        <v>94</v>
      </c>
      <c r="D2621" t="s">
        <v>405</v>
      </c>
      <c r="E2621" t="s">
        <v>406</v>
      </c>
      <c r="F2621">
        <v>36.317999999999998</v>
      </c>
      <c r="G2621" t="s">
        <v>407</v>
      </c>
    </row>
    <row r="2622" spans="1:7" x14ac:dyDescent="0.25">
      <c r="A2622">
        <v>1</v>
      </c>
      <c r="B2622">
        <v>2005</v>
      </c>
      <c r="C2622" t="s">
        <v>100</v>
      </c>
      <c r="D2622" t="s">
        <v>405</v>
      </c>
      <c r="E2622" t="s">
        <v>406</v>
      </c>
      <c r="F2622">
        <v>108.69</v>
      </c>
      <c r="G2622" t="s">
        <v>407</v>
      </c>
    </row>
    <row r="2623" spans="1:7" x14ac:dyDescent="0.25">
      <c r="A2623">
        <v>1</v>
      </c>
      <c r="B2623">
        <v>2005</v>
      </c>
      <c r="C2623" t="s">
        <v>89</v>
      </c>
      <c r="D2623" t="s">
        <v>405</v>
      </c>
      <c r="E2623" t="s">
        <v>406</v>
      </c>
      <c r="F2623">
        <v>23.539000000000001</v>
      </c>
      <c r="G2623" t="s">
        <v>407</v>
      </c>
    </row>
    <row r="2624" spans="1:7" x14ac:dyDescent="0.25">
      <c r="A2624">
        <v>1</v>
      </c>
      <c r="B2624">
        <v>2005</v>
      </c>
      <c r="C2624" t="s">
        <v>391</v>
      </c>
      <c r="D2624" t="s">
        <v>405</v>
      </c>
      <c r="E2624" t="s">
        <v>406</v>
      </c>
      <c r="F2624">
        <v>244.922</v>
      </c>
      <c r="G2624" t="s">
        <v>407</v>
      </c>
    </row>
    <row r="2625" spans="1:7" x14ac:dyDescent="0.25">
      <c r="A2625">
        <v>1</v>
      </c>
      <c r="B2625">
        <v>2005</v>
      </c>
      <c r="C2625" t="s">
        <v>82</v>
      </c>
      <c r="D2625" t="s">
        <v>405</v>
      </c>
      <c r="E2625" t="s">
        <v>406</v>
      </c>
      <c r="F2625">
        <v>178.08799999999999</v>
      </c>
      <c r="G2625" t="s">
        <v>407</v>
      </c>
    </row>
    <row r="2626" spans="1:7" x14ac:dyDescent="0.25">
      <c r="A2626">
        <v>1</v>
      </c>
      <c r="B2626">
        <v>2005</v>
      </c>
      <c r="C2626" t="s">
        <v>85</v>
      </c>
      <c r="D2626" t="s">
        <v>405</v>
      </c>
      <c r="E2626" t="s">
        <v>406</v>
      </c>
      <c r="F2626">
        <v>43.734000000000002</v>
      </c>
      <c r="G2626" t="s">
        <v>407</v>
      </c>
    </row>
    <row r="2627" spans="1:7" x14ac:dyDescent="0.25">
      <c r="A2627">
        <v>1</v>
      </c>
      <c r="B2627">
        <v>2005</v>
      </c>
      <c r="C2627" t="s">
        <v>120</v>
      </c>
      <c r="D2627" t="s">
        <v>405</v>
      </c>
      <c r="E2627" t="s">
        <v>406</v>
      </c>
      <c r="F2627">
        <v>176.124</v>
      </c>
      <c r="G2627" t="s">
        <v>407</v>
      </c>
    </row>
    <row r="2628" spans="1:7" x14ac:dyDescent="0.25">
      <c r="A2628">
        <v>1</v>
      </c>
      <c r="B2628">
        <v>2005</v>
      </c>
      <c r="C2628" t="s">
        <v>84</v>
      </c>
      <c r="D2628" t="s">
        <v>405</v>
      </c>
      <c r="E2628" t="s">
        <v>406</v>
      </c>
      <c r="F2628">
        <v>60.698</v>
      </c>
      <c r="G2628" t="s">
        <v>407</v>
      </c>
    </row>
    <row r="2629" spans="1:7" x14ac:dyDescent="0.25">
      <c r="A2629">
        <v>1</v>
      </c>
      <c r="B2629">
        <v>2006</v>
      </c>
      <c r="C2629" t="s">
        <v>423</v>
      </c>
      <c r="D2629" t="s">
        <v>405</v>
      </c>
      <c r="E2629" t="s">
        <v>406</v>
      </c>
      <c r="F2629">
        <v>85.617000000000004</v>
      </c>
      <c r="G2629" t="s">
        <v>407</v>
      </c>
    </row>
    <row r="2630" spans="1:7" x14ac:dyDescent="0.25">
      <c r="A2630">
        <v>1</v>
      </c>
      <c r="B2630">
        <v>2006</v>
      </c>
      <c r="C2630" t="s">
        <v>393</v>
      </c>
      <c r="D2630" t="s">
        <v>405</v>
      </c>
      <c r="E2630" t="s">
        <v>406</v>
      </c>
      <c r="F2630">
        <v>84.361000000000004</v>
      </c>
      <c r="G2630" t="s">
        <v>407</v>
      </c>
    </row>
    <row r="2631" spans="1:7" x14ac:dyDescent="0.25">
      <c r="A2631">
        <v>1</v>
      </c>
      <c r="B2631">
        <v>2006</v>
      </c>
      <c r="C2631" t="s">
        <v>127</v>
      </c>
      <c r="D2631" t="s">
        <v>405</v>
      </c>
      <c r="E2631" t="s">
        <v>406</v>
      </c>
      <c r="F2631">
        <v>574.86900000000003</v>
      </c>
      <c r="G2631" t="s">
        <v>407</v>
      </c>
    </row>
    <row r="2632" spans="1:7" x14ac:dyDescent="0.25">
      <c r="A2632">
        <v>1</v>
      </c>
      <c r="B2632">
        <v>2006</v>
      </c>
      <c r="C2632" t="s">
        <v>53</v>
      </c>
      <c r="D2632" t="s">
        <v>405</v>
      </c>
      <c r="E2632" t="s">
        <v>406</v>
      </c>
      <c r="F2632">
        <v>639.49199999999996</v>
      </c>
      <c r="G2632" t="s">
        <v>407</v>
      </c>
    </row>
    <row r="2633" spans="1:7" x14ac:dyDescent="0.25">
      <c r="A2633">
        <v>1</v>
      </c>
      <c r="B2633">
        <v>2006</v>
      </c>
      <c r="C2633" t="s">
        <v>114</v>
      </c>
      <c r="D2633" t="s">
        <v>405</v>
      </c>
      <c r="E2633" t="s">
        <v>406</v>
      </c>
      <c r="F2633">
        <v>314.12200000000001</v>
      </c>
      <c r="G2633" t="s">
        <v>407</v>
      </c>
    </row>
    <row r="2634" spans="1:7" x14ac:dyDescent="0.25">
      <c r="A2634">
        <v>1</v>
      </c>
      <c r="B2634">
        <v>2006</v>
      </c>
      <c r="C2634" t="s">
        <v>416</v>
      </c>
      <c r="D2634" t="s">
        <v>405</v>
      </c>
      <c r="E2634" t="s">
        <v>406</v>
      </c>
      <c r="F2634">
        <v>98.832999999999998</v>
      </c>
      <c r="G2634" t="s">
        <v>407</v>
      </c>
    </row>
    <row r="2635" spans="1:7" x14ac:dyDescent="0.25">
      <c r="A2635">
        <v>1</v>
      </c>
      <c r="B2635">
        <v>2006</v>
      </c>
      <c r="C2635" t="s">
        <v>128</v>
      </c>
      <c r="D2635" t="s">
        <v>405</v>
      </c>
      <c r="E2635" t="s">
        <v>406</v>
      </c>
      <c r="F2635">
        <v>161.74199999999999</v>
      </c>
      <c r="G2635" t="s">
        <v>407</v>
      </c>
    </row>
    <row r="2636" spans="1:7" x14ac:dyDescent="0.25">
      <c r="A2636">
        <v>1</v>
      </c>
      <c r="B2636">
        <v>2006</v>
      </c>
      <c r="C2636" t="s">
        <v>426</v>
      </c>
      <c r="D2636" t="s">
        <v>405</v>
      </c>
      <c r="E2636" t="s">
        <v>406</v>
      </c>
      <c r="F2636">
        <v>49.041000000000004</v>
      </c>
      <c r="G2636" t="s">
        <v>407</v>
      </c>
    </row>
    <row r="2637" spans="1:7" x14ac:dyDescent="0.25">
      <c r="A2637">
        <v>1</v>
      </c>
      <c r="B2637">
        <v>2006</v>
      </c>
      <c r="C2637" t="s">
        <v>116</v>
      </c>
      <c r="D2637" t="s">
        <v>405</v>
      </c>
      <c r="E2637" t="s">
        <v>406</v>
      </c>
      <c r="F2637">
        <v>62.697000000000003</v>
      </c>
      <c r="G2637" t="s">
        <v>407</v>
      </c>
    </row>
    <row r="2638" spans="1:7" x14ac:dyDescent="0.25">
      <c r="A2638">
        <v>1</v>
      </c>
      <c r="B2638">
        <v>2006</v>
      </c>
      <c r="C2638" t="s">
        <v>419</v>
      </c>
      <c r="D2638" t="s">
        <v>405</v>
      </c>
      <c r="E2638" t="s">
        <v>406</v>
      </c>
      <c r="F2638">
        <v>299.45400000000001</v>
      </c>
      <c r="G2638" t="s">
        <v>407</v>
      </c>
    </row>
    <row r="2639" spans="1:7" x14ac:dyDescent="0.25">
      <c r="A2639">
        <v>1</v>
      </c>
      <c r="B2639">
        <v>2006</v>
      </c>
      <c r="C2639" t="s">
        <v>418</v>
      </c>
      <c r="D2639" t="s">
        <v>405</v>
      </c>
      <c r="E2639" t="s">
        <v>406</v>
      </c>
      <c r="F2639">
        <v>143.41900000000001</v>
      </c>
      <c r="G2639" t="s">
        <v>407</v>
      </c>
    </row>
    <row r="2640" spans="1:7" x14ac:dyDescent="0.25">
      <c r="A2640">
        <v>1</v>
      </c>
      <c r="B2640">
        <v>2006</v>
      </c>
      <c r="C2640" t="s">
        <v>97</v>
      </c>
      <c r="D2640" t="s">
        <v>405</v>
      </c>
      <c r="E2640" t="s">
        <v>406</v>
      </c>
      <c r="F2640">
        <v>397.28300000000002</v>
      </c>
      <c r="G2640" t="s">
        <v>407</v>
      </c>
    </row>
    <row r="2641" spans="1:7" x14ac:dyDescent="0.25">
      <c r="A2641">
        <v>1</v>
      </c>
      <c r="B2641">
        <v>2006</v>
      </c>
      <c r="C2641" t="s">
        <v>90</v>
      </c>
      <c r="D2641" t="s">
        <v>405</v>
      </c>
      <c r="E2641" t="s">
        <v>406</v>
      </c>
      <c r="F2641">
        <v>121.58200000000001</v>
      </c>
      <c r="G2641" t="s">
        <v>407</v>
      </c>
    </row>
    <row r="2642" spans="1:7" x14ac:dyDescent="0.25">
      <c r="A2642">
        <v>1</v>
      </c>
      <c r="B2642">
        <v>2006</v>
      </c>
      <c r="C2642" t="s">
        <v>392</v>
      </c>
      <c r="D2642" t="s">
        <v>405</v>
      </c>
      <c r="E2642" t="s">
        <v>406</v>
      </c>
      <c r="F2642">
        <v>176.29900000000001</v>
      </c>
      <c r="G2642" t="s">
        <v>407</v>
      </c>
    </row>
    <row r="2643" spans="1:7" x14ac:dyDescent="0.25">
      <c r="A2643">
        <v>1</v>
      </c>
      <c r="B2643">
        <v>2006</v>
      </c>
      <c r="C2643" t="s">
        <v>93</v>
      </c>
      <c r="D2643" t="s">
        <v>405</v>
      </c>
      <c r="E2643" t="s">
        <v>406</v>
      </c>
      <c r="F2643">
        <v>71.656999999999996</v>
      </c>
      <c r="G2643" t="s">
        <v>407</v>
      </c>
    </row>
    <row r="2644" spans="1:7" x14ac:dyDescent="0.25">
      <c r="A2644">
        <v>1</v>
      </c>
      <c r="B2644">
        <v>2006</v>
      </c>
      <c r="C2644" t="s">
        <v>41</v>
      </c>
      <c r="D2644" t="s">
        <v>405</v>
      </c>
      <c r="E2644" t="s">
        <v>406</v>
      </c>
      <c r="F2644">
        <v>995.79399999999998</v>
      </c>
      <c r="G2644" t="s">
        <v>407</v>
      </c>
    </row>
    <row r="2645" spans="1:7" x14ac:dyDescent="0.25">
      <c r="A2645">
        <v>1</v>
      </c>
      <c r="B2645">
        <v>2006</v>
      </c>
      <c r="C2645" t="s">
        <v>394</v>
      </c>
      <c r="D2645" t="s">
        <v>405</v>
      </c>
      <c r="E2645" t="s">
        <v>406</v>
      </c>
      <c r="F2645">
        <v>193.381</v>
      </c>
      <c r="G2645" t="s">
        <v>407</v>
      </c>
    </row>
    <row r="2646" spans="1:7" x14ac:dyDescent="0.25">
      <c r="A2646">
        <v>1</v>
      </c>
      <c r="B2646">
        <v>2006</v>
      </c>
      <c r="C2646" t="s">
        <v>118</v>
      </c>
      <c r="D2646" t="s">
        <v>405</v>
      </c>
      <c r="E2646" t="s">
        <v>406</v>
      </c>
      <c r="F2646">
        <v>50.92</v>
      </c>
      <c r="G2646" t="s">
        <v>407</v>
      </c>
    </row>
    <row r="2647" spans="1:7" x14ac:dyDescent="0.25">
      <c r="A2647">
        <v>1</v>
      </c>
      <c r="B2647">
        <v>2006</v>
      </c>
      <c r="C2647" t="s">
        <v>81</v>
      </c>
      <c r="D2647" t="s">
        <v>405</v>
      </c>
      <c r="E2647" t="s">
        <v>406</v>
      </c>
      <c r="F2647">
        <v>611.08400000000006</v>
      </c>
      <c r="G2647" t="s">
        <v>407</v>
      </c>
    </row>
    <row r="2648" spans="1:7" x14ac:dyDescent="0.25">
      <c r="A2648">
        <v>1</v>
      </c>
      <c r="B2648">
        <v>2006</v>
      </c>
      <c r="C2648" t="s">
        <v>0</v>
      </c>
      <c r="D2648" t="s">
        <v>405</v>
      </c>
      <c r="E2648" t="s">
        <v>406</v>
      </c>
      <c r="F2648">
        <v>4300.8310000000001</v>
      </c>
      <c r="G2648" t="s">
        <v>407</v>
      </c>
    </row>
    <row r="2649" spans="1:7" x14ac:dyDescent="0.25">
      <c r="A2649">
        <v>1</v>
      </c>
      <c r="B2649">
        <v>2006</v>
      </c>
      <c r="C2649" t="s">
        <v>103</v>
      </c>
      <c r="D2649" t="s">
        <v>405</v>
      </c>
      <c r="E2649" t="s">
        <v>406</v>
      </c>
      <c r="F2649">
        <v>107.07600000000001</v>
      </c>
      <c r="G2649" t="s">
        <v>407</v>
      </c>
    </row>
    <row r="2650" spans="1:7" x14ac:dyDescent="0.25">
      <c r="A2650">
        <v>1</v>
      </c>
      <c r="B2650">
        <v>2006</v>
      </c>
      <c r="C2650" t="s">
        <v>86</v>
      </c>
      <c r="D2650" t="s">
        <v>405</v>
      </c>
      <c r="E2650" t="s">
        <v>406</v>
      </c>
      <c r="F2650">
        <v>419.33699999999999</v>
      </c>
      <c r="G2650" t="s">
        <v>407</v>
      </c>
    </row>
    <row r="2651" spans="1:7" x14ac:dyDescent="0.25">
      <c r="A2651">
        <v>1</v>
      </c>
      <c r="B2651">
        <v>2006</v>
      </c>
      <c r="C2651" t="s">
        <v>428</v>
      </c>
      <c r="D2651" t="s">
        <v>405</v>
      </c>
      <c r="E2651" t="s">
        <v>406</v>
      </c>
      <c r="F2651">
        <v>55.32</v>
      </c>
      <c r="G2651" t="s">
        <v>407</v>
      </c>
    </row>
    <row r="2652" spans="1:7" x14ac:dyDescent="0.25">
      <c r="A2652">
        <v>1</v>
      </c>
      <c r="B2652">
        <v>2006</v>
      </c>
      <c r="C2652" t="s">
        <v>96</v>
      </c>
      <c r="D2652" t="s">
        <v>405</v>
      </c>
      <c r="E2652" t="s">
        <v>406</v>
      </c>
      <c r="F2652">
        <v>53.765000000000001</v>
      </c>
      <c r="G2652" t="s">
        <v>407</v>
      </c>
    </row>
    <row r="2653" spans="1:7" x14ac:dyDescent="0.25">
      <c r="A2653">
        <v>1</v>
      </c>
      <c r="B2653">
        <v>2006</v>
      </c>
      <c r="C2653" t="s">
        <v>88</v>
      </c>
      <c r="D2653" t="s">
        <v>405</v>
      </c>
      <c r="E2653" t="s">
        <v>406</v>
      </c>
      <c r="F2653">
        <v>257.80200000000002</v>
      </c>
      <c r="G2653" t="s">
        <v>407</v>
      </c>
    </row>
    <row r="2654" spans="1:7" x14ac:dyDescent="0.25">
      <c r="A2654">
        <v>1</v>
      </c>
      <c r="B2654">
        <v>2006</v>
      </c>
      <c r="C2654" t="s">
        <v>87</v>
      </c>
      <c r="D2654" t="s">
        <v>405</v>
      </c>
      <c r="E2654" t="s">
        <v>406</v>
      </c>
      <c r="F2654">
        <v>110.422</v>
      </c>
      <c r="G2654" t="s">
        <v>407</v>
      </c>
    </row>
    <row r="2655" spans="1:7" x14ac:dyDescent="0.25">
      <c r="A2655">
        <v>1</v>
      </c>
      <c r="B2655">
        <v>2006</v>
      </c>
      <c r="C2655" t="s">
        <v>83</v>
      </c>
      <c r="D2655" t="s">
        <v>405</v>
      </c>
      <c r="E2655" t="s">
        <v>406</v>
      </c>
      <c r="F2655">
        <v>2865.9540000000002</v>
      </c>
      <c r="G2655" t="s">
        <v>407</v>
      </c>
    </row>
    <row r="2656" spans="1:7" x14ac:dyDescent="0.25">
      <c r="A2656">
        <v>1</v>
      </c>
      <c r="B2656">
        <v>2006</v>
      </c>
      <c r="C2656" t="s">
        <v>79</v>
      </c>
      <c r="D2656" t="s">
        <v>405</v>
      </c>
      <c r="E2656" t="s">
        <v>406</v>
      </c>
      <c r="F2656">
        <v>773.78399999999999</v>
      </c>
      <c r="G2656" t="s">
        <v>407</v>
      </c>
    </row>
    <row r="2657" spans="1:7" x14ac:dyDescent="0.25">
      <c r="A2657">
        <v>1</v>
      </c>
      <c r="B2657">
        <v>2006</v>
      </c>
      <c r="C2657" t="s">
        <v>98</v>
      </c>
      <c r="D2657" t="s">
        <v>405</v>
      </c>
      <c r="E2657" t="s">
        <v>406</v>
      </c>
      <c r="F2657">
        <v>133.072</v>
      </c>
      <c r="G2657" t="s">
        <v>407</v>
      </c>
    </row>
    <row r="2658" spans="1:7" x14ac:dyDescent="0.25">
      <c r="A2658">
        <v>1</v>
      </c>
      <c r="B2658">
        <v>2006</v>
      </c>
      <c r="C2658" t="s">
        <v>129</v>
      </c>
      <c r="D2658" t="s">
        <v>405</v>
      </c>
      <c r="E2658" t="s">
        <v>406</v>
      </c>
      <c r="F2658">
        <v>1115.057</v>
      </c>
      <c r="G2658" t="s">
        <v>407</v>
      </c>
    </row>
    <row r="2659" spans="1:7" x14ac:dyDescent="0.25">
      <c r="A2659">
        <v>1</v>
      </c>
      <c r="B2659">
        <v>2006</v>
      </c>
      <c r="C2659" t="s">
        <v>101</v>
      </c>
      <c r="D2659" t="s">
        <v>405</v>
      </c>
      <c r="E2659" t="s">
        <v>406</v>
      </c>
      <c r="F2659">
        <v>89.83</v>
      </c>
      <c r="G2659" t="s">
        <v>407</v>
      </c>
    </row>
    <row r="2660" spans="1:7" x14ac:dyDescent="0.25">
      <c r="A2660">
        <v>1</v>
      </c>
      <c r="B2660">
        <v>2006</v>
      </c>
      <c r="C2660" t="s">
        <v>427</v>
      </c>
      <c r="D2660" t="s">
        <v>405</v>
      </c>
      <c r="E2660" t="s">
        <v>406</v>
      </c>
      <c r="F2660">
        <v>404.02100000000002</v>
      </c>
      <c r="G2660" t="s">
        <v>407</v>
      </c>
    </row>
    <row r="2661" spans="1:7" x14ac:dyDescent="0.25">
      <c r="A2661">
        <v>1</v>
      </c>
      <c r="B2661">
        <v>2006</v>
      </c>
      <c r="C2661" t="s">
        <v>424</v>
      </c>
      <c r="D2661" t="s">
        <v>405</v>
      </c>
      <c r="E2661" t="s">
        <v>406</v>
      </c>
      <c r="F2661">
        <v>235.464</v>
      </c>
      <c r="G2661" t="s">
        <v>407</v>
      </c>
    </row>
    <row r="2662" spans="1:7" x14ac:dyDescent="0.25">
      <c r="A2662">
        <v>1</v>
      </c>
      <c r="B2662">
        <v>2006</v>
      </c>
      <c r="C2662" t="s">
        <v>105</v>
      </c>
      <c r="D2662" t="s">
        <v>405</v>
      </c>
      <c r="E2662" t="s">
        <v>406</v>
      </c>
      <c r="F2662">
        <v>138.74199999999999</v>
      </c>
      <c r="G2662" t="s">
        <v>407</v>
      </c>
    </row>
    <row r="2663" spans="1:7" x14ac:dyDescent="0.25">
      <c r="A2663">
        <v>1</v>
      </c>
      <c r="B2663">
        <v>2006</v>
      </c>
      <c r="C2663" t="s">
        <v>107</v>
      </c>
      <c r="D2663" t="s">
        <v>405</v>
      </c>
      <c r="E2663" t="s">
        <v>406</v>
      </c>
      <c r="F2663">
        <v>232.83</v>
      </c>
      <c r="G2663" t="s">
        <v>407</v>
      </c>
    </row>
    <row r="2664" spans="1:7" x14ac:dyDescent="0.25">
      <c r="A2664">
        <v>1</v>
      </c>
      <c r="B2664">
        <v>2006</v>
      </c>
      <c r="C2664" t="s">
        <v>425</v>
      </c>
      <c r="D2664" t="s">
        <v>405</v>
      </c>
      <c r="E2664" t="s">
        <v>406</v>
      </c>
      <c r="F2664">
        <v>43.34</v>
      </c>
      <c r="G2664" t="s">
        <v>407</v>
      </c>
    </row>
    <row r="2665" spans="1:7" x14ac:dyDescent="0.25">
      <c r="A2665">
        <v>1</v>
      </c>
      <c r="B2665">
        <v>2006</v>
      </c>
      <c r="C2665" t="s">
        <v>94</v>
      </c>
      <c r="D2665" t="s">
        <v>405</v>
      </c>
      <c r="E2665" t="s">
        <v>406</v>
      </c>
      <c r="F2665">
        <v>37.768000000000001</v>
      </c>
      <c r="G2665" t="s">
        <v>407</v>
      </c>
    </row>
    <row r="2666" spans="1:7" x14ac:dyDescent="0.25">
      <c r="A2666">
        <v>1</v>
      </c>
      <c r="B2666">
        <v>2006</v>
      </c>
      <c r="C2666" t="s">
        <v>100</v>
      </c>
      <c r="D2666" t="s">
        <v>405</v>
      </c>
      <c r="E2666" t="s">
        <v>406</v>
      </c>
      <c r="F2666">
        <v>115.407</v>
      </c>
      <c r="G2666" t="s">
        <v>407</v>
      </c>
    </row>
    <row r="2667" spans="1:7" x14ac:dyDescent="0.25">
      <c r="A2667">
        <v>1</v>
      </c>
      <c r="B2667">
        <v>2006</v>
      </c>
      <c r="C2667" t="s">
        <v>89</v>
      </c>
      <c r="D2667" t="s">
        <v>405</v>
      </c>
      <c r="E2667" t="s">
        <v>406</v>
      </c>
      <c r="F2667">
        <v>23.11</v>
      </c>
      <c r="G2667" t="s">
        <v>407</v>
      </c>
    </row>
    <row r="2668" spans="1:7" x14ac:dyDescent="0.25">
      <c r="A2668">
        <v>1</v>
      </c>
      <c r="B2668">
        <v>2006</v>
      </c>
      <c r="C2668" t="s">
        <v>391</v>
      </c>
      <c r="D2668" t="s">
        <v>405</v>
      </c>
      <c r="E2668" t="s">
        <v>406</v>
      </c>
      <c r="F2668">
        <v>253.798</v>
      </c>
      <c r="G2668" t="s">
        <v>407</v>
      </c>
    </row>
    <row r="2669" spans="1:7" x14ac:dyDescent="0.25">
      <c r="A2669">
        <v>1</v>
      </c>
      <c r="B2669">
        <v>2006</v>
      </c>
      <c r="C2669" t="s">
        <v>82</v>
      </c>
      <c r="D2669" t="s">
        <v>405</v>
      </c>
      <c r="E2669" t="s">
        <v>406</v>
      </c>
      <c r="F2669">
        <v>192.68200000000002</v>
      </c>
      <c r="G2669" t="s">
        <v>407</v>
      </c>
    </row>
    <row r="2670" spans="1:7" x14ac:dyDescent="0.25">
      <c r="A2670">
        <v>1</v>
      </c>
      <c r="B2670">
        <v>2006</v>
      </c>
      <c r="C2670" t="s">
        <v>85</v>
      </c>
      <c r="D2670" t="s">
        <v>405</v>
      </c>
      <c r="E2670" t="s">
        <v>406</v>
      </c>
      <c r="F2670">
        <v>47.606999999999999</v>
      </c>
      <c r="G2670" t="s">
        <v>407</v>
      </c>
    </row>
    <row r="2671" spans="1:7" x14ac:dyDescent="0.25">
      <c r="A2671">
        <v>1</v>
      </c>
      <c r="B2671">
        <v>2006</v>
      </c>
      <c r="C2671" t="s">
        <v>120</v>
      </c>
      <c r="D2671" t="s">
        <v>405</v>
      </c>
      <c r="E2671" t="s">
        <v>406</v>
      </c>
      <c r="F2671">
        <v>181.434</v>
      </c>
      <c r="G2671" t="s">
        <v>407</v>
      </c>
    </row>
    <row r="2672" spans="1:7" x14ac:dyDescent="0.25">
      <c r="A2672">
        <v>1</v>
      </c>
      <c r="B2672">
        <v>2006</v>
      </c>
      <c r="C2672" t="s">
        <v>84</v>
      </c>
      <c r="D2672" t="s">
        <v>405</v>
      </c>
      <c r="E2672" t="s">
        <v>406</v>
      </c>
      <c r="F2672">
        <v>66.768000000000001</v>
      </c>
      <c r="G2672" t="s">
        <v>407</v>
      </c>
    </row>
    <row r="2673" spans="1:7" x14ac:dyDescent="0.25">
      <c r="A2673">
        <v>1</v>
      </c>
      <c r="B2673">
        <v>2007</v>
      </c>
      <c r="C2673" t="s">
        <v>423</v>
      </c>
      <c r="D2673" t="s">
        <v>405</v>
      </c>
      <c r="E2673" t="s">
        <v>406</v>
      </c>
      <c r="F2673">
        <v>88.822000000000003</v>
      </c>
      <c r="G2673" t="s">
        <v>407</v>
      </c>
    </row>
    <row r="2674" spans="1:7" x14ac:dyDescent="0.25">
      <c r="A2674">
        <v>1</v>
      </c>
      <c r="B2674">
        <v>2007</v>
      </c>
      <c r="C2674" t="s">
        <v>393</v>
      </c>
      <c r="D2674" t="s">
        <v>405</v>
      </c>
      <c r="E2674" t="s">
        <v>406</v>
      </c>
      <c r="F2674">
        <v>88.198000000000008</v>
      </c>
      <c r="G2674" t="s">
        <v>407</v>
      </c>
    </row>
    <row r="2675" spans="1:7" x14ac:dyDescent="0.25">
      <c r="A2675">
        <v>1</v>
      </c>
      <c r="B2675">
        <v>2007</v>
      </c>
      <c r="C2675" t="s">
        <v>127</v>
      </c>
      <c r="D2675" t="s">
        <v>405</v>
      </c>
      <c r="E2675" t="s">
        <v>406</v>
      </c>
      <c r="F2675">
        <v>569.76800000000003</v>
      </c>
      <c r="G2675" t="s">
        <v>407</v>
      </c>
    </row>
    <row r="2676" spans="1:7" x14ac:dyDescent="0.25">
      <c r="A2676">
        <v>1</v>
      </c>
      <c r="B2676">
        <v>2007</v>
      </c>
      <c r="C2676" t="s">
        <v>53</v>
      </c>
      <c r="D2676" t="s">
        <v>405</v>
      </c>
      <c r="E2676" t="s">
        <v>406</v>
      </c>
      <c r="F2676">
        <v>640.57799999999997</v>
      </c>
      <c r="G2676" t="s">
        <v>407</v>
      </c>
    </row>
    <row r="2677" spans="1:7" x14ac:dyDescent="0.25">
      <c r="A2677">
        <v>1</v>
      </c>
      <c r="B2677">
        <v>2007</v>
      </c>
      <c r="C2677" t="s">
        <v>114</v>
      </c>
      <c r="D2677" t="s">
        <v>405</v>
      </c>
      <c r="E2677" t="s">
        <v>406</v>
      </c>
      <c r="F2677">
        <v>313.88800000000003</v>
      </c>
      <c r="G2677" t="s">
        <v>407</v>
      </c>
    </row>
    <row r="2678" spans="1:7" x14ac:dyDescent="0.25">
      <c r="A2678">
        <v>1</v>
      </c>
      <c r="B2678">
        <v>2007</v>
      </c>
      <c r="C2678" t="s">
        <v>416</v>
      </c>
      <c r="D2678" t="s">
        <v>405</v>
      </c>
      <c r="E2678" t="s">
        <v>406</v>
      </c>
      <c r="F2678">
        <v>105.16500000000001</v>
      </c>
      <c r="G2678" t="s">
        <v>407</v>
      </c>
    </row>
    <row r="2679" spans="1:7" x14ac:dyDescent="0.25">
      <c r="A2679">
        <v>1</v>
      </c>
      <c r="B2679">
        <v>2007</v>
      </c>
      <c r="C2679" t="s">
        <v>128</v>
      </c>
      <c r="D2679" t="s">
        <v>405</v>
      </c>
      <c r="E2679" t="s">
        <v>406</v>
      </c>
      <c r="F2679">
        <v>159.34800000000001</v>
      </c>
      <c r="G2679" t="s">
        <v>407</v>
      </c>
    </row>
    <row r="2680" spans="1:7" x14ac:dyDescent="0.25">
      <c r="A2680">
        <v>1</v>
      </c>
      <c r="B2680">
        <v>2007</v>
      </c>
      <c r="C2680" t="s">
        <v>426</v>
      </c>
      <c r="D2680" t="s">
        <v>405</v>
      </c>
      <c r="E2680" t="s">
        <v>406</v>
      </c>
      <c r="F2680">
        <v>47.253</v>
      </c>
      <c r="G2680" t="s">
        <v>407</v>
      </c>
    </row>
    <row r="2681" spans="1:7" x14ac:dyDescent="0.25">
      <c r="A2681">
        <v>1</v>
      </c>
      <c r="B2681">
        <v>2007</v>
      </c>
      <c r="C2681" t="s">
        <v>116</v>
      </c>
      <c r="D2681" t="s">
        <v>405</v>
      </c>
      <c r="E2681" t="s">
        <v>406</v>
      </c>
      <c r="F2681">
        <v>61.673000000000002</v>
      </c>
      <c r="G2681" t="s">
        <v>407</v>
      </c>
    </row>
    <row r="2682" spans="1:7" x14ac:dyDescent="0.25">
      <c r="A2682">
        <v>1</v>
      </c>
      <c r="B2682">
        <v>2007</v>
      </c>
      <c r="C2682" t="s">
        <v>419</v>
      </c>
      <c r="D2682" t="s">
        <v>405</v>
      </c>
      <c r="E2682" t="s">
        <v>406</v>
      </c>
      <c r="F2682">
        <v>305.05200000000002</v>
      </c>
      <c r="G2682" t="s">
        <v>407</v>
      </c>
    </row>
    <row r="2683" spans="1:7" x14ac:dyDescent="0.25">
      <c r="A2683">
        <v>1</v>
      </c>
      <c r="B2683">
        <v>2007</v>
      </c>
      <c r="C2683" t="s">
        <v>418</v>
      </c>
      <c r="D2683" t="s">
        <v>405</v>
      </c>
      <c r="E2683" t="s">
        <v>406</v>
      </c>
      <c r="F2683">
        <v>148.92600000000002</v>
      </c>
      <c r="G2683" t="s">
        <v>407</v>
      </c>
    </row>
    <row r="2684" spans="1:7" x14ac:dyDescent="0.25">
      <c r="A2684">
        <v>1</v>
      </c>
      <c r="B2684">
        <v>2007</v>
      </c>
      <c r="C2684" t="s">
        <v>97</v>
      </c>
      <c r="D2684" t="s">
        <v>405</v>
      </c>
      <c r="E2684" t="s">
        <v>406</v>
      </c>
      <c r="F2684">
        <v>396.83</v>
      </c>
      <c r="G2684" t="s">
        <v>407</v>
      </c>
    </row>
    <row r="2685" spans="1:7" x14ac:dyDescent="0.25">
      <c r="A2685">
        <v>1</v>
      </c>
      <c r="B2685">
        <v>2007</v>
      </c>
      <c r="C2685" t="s">
        <v>90</v>
      </c>
      <c r="D2685" t="s">
        <v>405</v>
      </c>
      <c r="E2685" t="s">
        <v>406</v>
      </c>
      <c r="F2685">
        <v>137.19200000000001</v>
      </c>
      <c r="G2685" t="s">
        <v>407</v>
      </c>
    </row>
    <row r="2686" spans="1:7" x14ac:dyDescent="0.25">
      <c r="A2686">
        <v>1</v>
      </c>
      <c r="B2686">
        <v>2007</v>
      </c>
      <c r="C2686" t="s">
        <v>392</v>
      </c>
      <c r="D2686" t="s">
        <v>405</v>
      </c>
      <c r="E2686" t="s">
        <v>406</v>
      </c>
      <c r="F2686">
        <v>191.55799999999999</v>
      </c>
      <c r="G2686" t="s">
        <v>407</v>
      </c>
    </row>
    <row r="2687" spans="1:7" x14ac:dyDescent="0.25">
      <c r="A2687">
        <v>1</v>
      </c>
      <c r="B2687">
        <v>2007</v>
      </c>
      <c r="C2687" t="s">
        <v>93</v>
      </c>
      <c r="D2687" t="s">
        <v>405</v>
      </c>
      <c r="E2687" t="s">
        <v>406</v>
      </c>
      <c r="F2687">
        <v>76.597999999999999</v>
      </c>
      <c r="G2687" t="s">
        <v>407</v>
      </c>
    </row>
    <row r="2688" spans="1:7" x14ac:dyDescent="0.25">
      <c r="A2688">
        <v>1</v>
      </c>
      <c r="B2688">
        <v>2007</v>
      </c>
      <c r="C2688" t="s">
        <v>41</v>
      </c>
      <c r="D2688" t="s">
        <v>405</v>
      </c>
      <c r="E2688" t="s">
        <v>406</v>
      </c>
      <c r="F2688">
        <v>1015.333</v>
      </c>
      <c r="G2688" t="s">
        <v>407</v>
      </c>
    </row>
    <row r="2689" spans="1:7" x14ac:dyDescent="0.25">
      <c r="A2689">
        <v>1</v>
      </c>
      <c r="B2689">
        <v>2007</v>
      </c>
      <c r="C2689" t="s">
        <v>394</v>
      </c>
      <c r="D2689" t="s">
        <v>405</v>
      </c>
      <c r="E2689" t="s">
        <v>406</v>
      </c>
      <c r="F2689">
        <v>196.251</v>
      </c>
      <c r="G2689" t="s">
        <v>407</v>
      </c>
    </row>
    <row r="2690" spans="1:7" x14ac:dyDescent="0.25">
      <c r="A2690">
        <v>1</v>
      </c>
      <c r="B2690">
        <v>2007</v>
      </c>
      <c r="C2690" t="s">
        <v>118</v>
      </c>
      <c r="D2690" t="s">
        <v>405</v>
      </c>
      <c r="E2690" t="s">
        <v>406</v>
      </c>
      <c r="F2690">
        <v>48.95</v>
      </c>
      <c r="G2690" t="s">
        <v>407</v>
      </c>
    </row>
    <row r="2691" spans="1:7" x14ac:dyDescent="0.25">
      <c r="A2691">
        <v>1</v>
      </c>
      <c r="B2691">
        <v>2007</v>
      </c>
      <c r="C2691" t="s">
        <v>81</v>
      </c>
      <c r="D2691" t="s">
        <v>405</v>
      </c>
      <c r="E2691" t="s">
        <v>406</v>
      </c>
      <c r="F2691">
        <v>628.81799999999998</v>
      </c>
      <c r="G2691" t="s">
        <v>407</v>
      </c>
    </row>
    <row r="2692" spans="1:7" x14ac:dyDescent="0.25">
      <c r="A2692">
        <v>1</v>
      </c>
      <c r="B2692">
        <v>2007</v>
      </c>
      <c r="C2692" t="s">
        <v>0</v>
      </c>
      <c r="D2692" t="s">
        <v>405</v>
      </c>
      <c r="E2692" t="s">
        <v>406</v>
      </c>
      <c r="F2692">
        <v>4349.8410000000003</v>
      </c>
      <c r="G2692" t="s">
        <v>407</v>
      </c>
    </row>
    <row r="2693" spans="1:7" x14ac:dyDescent="0.25">
      <c r="A2693">
        <v>1</v>
      </c>
      <c r="B2693">
        <v>2007</v>
      </c>
      <c r="C2693" t="s">
        <v>103</v>
      </c>
      <c r="D2693" t="s">
        <v>405</v>
      </c>
      <c r="E2693" t="s">
        <v>406</v>
      </c>
      <c r="F2693">
        <v>107.755</v>
      </c>
      <c r="G2693" t="s">
        <v>407</v>
      </c>
    </row>
    <row r="2694" spans="1:7" x14ac:dyDescent="0.25">
      <c r="A2694">
        <v>1</v>
      </c>
      <c r="B2694">
        <v>2007</v>
      </c>
      <c r="C2694" t="s">
        <v>86</v>
      </c>
      <c r="D2694" t="s">
        <v>405</v>
      </c>
      <c r="E2694" t="s">
        <v>406</v>
      </c>
      <c r="F2694">
        <v>445.14699999999999</v>
      </c>
      <c r="G2694" t="s">
        <v>407</v>
      </c>
    </row>
    <row r="2695" spans="1:7" x14ac:dyDescent="0.25">
      <c r="A2695">
        <v>1</v>
      </c>
      <c r="B2695">
        <v>2007</v>
      </c>
      <c r="C2695" t="s">
        <v>428</v>
      </c>
      <c r="D2695" t="s">
        <v>405</v>
      </c>
      <c r="E2695" t="s">
        <v>406</v>
      </c>
      <c r="F2695">
        <v>58.509</v>
      </c>
      <c r="G2695" t="s">
        <v>407</v>
      </c>
    </row>
    <row r="2696" spans="1:7" x14ac:dyDescent="0.25">
      <c r="A2696">
        <v>1</v>
      </c>
      <c r="B2696">
        <v>2007</v>
      </c>
      <c r="C2696" t="s">
        <v>96</v>
      </c>
      <c r="D2696" t="s">
        <v>405</v>
      </c>
      <c r="E2696" t="s">
        <v>406</v>
      </c>
      <c r="F2696">
        <v>55.225000000000001</v>
      </c>
      <c r="G2696" t="s">
        <v>407</v>
      </c>
    </row>
    <row r="2697" spans="1:7" x14ac:dyDescent="0.25">
      <c r="A2697">
        <v>1</v>
      </c>
      <c r="B2697">
        <v>2007</v>
      </c>
      <c r="C2697" t="s">
        <v>88</v>
      </c>
      <c r="D2697" t="s">
        <v>405</v>
      </c>
      <c r="E2697" t="s">
        <v>406</v>
      </c>
      <c r="F2697">
        <v>265.27199999999999</v>
      </c>
      <c r="G2697" t="s">
        <v>407</v>
      </c>
    </row>
    <row r="2698" spans="1:7" x14ac:dyDescent="0.25">
      <c r="A2698">
        <v>1</v>
      </c>
      <c r="B2698">
        <v>2007</v>
      </c>
      <c r="C2698" t="s">
        <v>87</v>
      </c>
      <c r="D2698" t="s">
        <v>405</v>
      </c>
      <c r="E2698" t="s">
        <v>406</v>
      </c>
      <c r="F2698">
        <v>114.214</v>
      </c>
      <c r="G2698" t="s">
        <v>407</v>
      </c>
    </row>
    <row r="2699" spans="1:7" x14ac:dyDescent="0.25">
      <c r="A2699">
        <v>1</v>
      </c>
      <c r="B2699">
        <v>2007</v>
      </c>
      <c r="C2699" t="s">
        <v>83</v>
      </c>
      <c r="D2699" t="s">
        <v>405</v>
      </c>
      <c r="E2699" t="s">
        <v>406</v>
      </c>
      <c r="F2699">
        <v>3281.79</v>
      </c>
      <c r="G2699" t="s">
        <v>407</v>
      </c>
    </row>
    <row r="2700" spans="1:7" x14ac:dyDescent="0.25">
      <c r="A2700">
        <v>1</v>
      </c>
      <c r="B2700">
        <v>2007</v>
      </c>
      <c r="C2700" t="s">
        <v>79</v>
      </c>
      <c r="D2700" t="s">
        <v>405</v>
      </c>
      <c r="E2700" t="s">
        <v>406</v>
      </c>
      <c r="F2700">
        <v>823.56399999999996</v>
      </c>
      <c r="G2700" t="s">
        <v>407</v>
      </c>
    </row>
    <row r="2701" spans="1:7" x14ac:dyDescent="0.25">
      <c r="A2701">
        <v>1</v>
      </c>
      <c r="B2701">
        <v>2007</v>
      </c>
      <c r="C2701" t="s">
        <v>98</v>
      </c>
      <c r="D2701" t="s">
        <v>405</v>
      </c>
      <c r="E2701" t="s">
        <v>406</v>
      </c>
      <c r="F2701">
        <v>142.15100000000001</v>
      </c>
      <c r="G2701" t="s">
        <v>407</v>
      </c>
    </row>
    <row r="2702" spans="1:7" x14ac:dyDescent="0.25">
      <c r="A2702">
        <v>1</v>
      </c>
      <c r="B2702">
        <v>2007</v>
      </c>
      <c r="C2702" t="s">
        <v>129</v>
      </c>
      <c r="D2702" t="s">
        <v>405</v>
      </c>
      <c r="E2702" t="s">
        <v>406</v>
      </c>
      <c r="F2702">
        <v>1143.921</v>
      </c>
      <c r="G2702" t="s">
        <v>407</v>
      </c>
    </row>
    <row r="2703" spans="1:7" x14ac:dyDescent="0.25">
      <c r="A2703">
        <v>1</v>
      </c>
      <c r="B2703">
        <v>2007</v>
      </c>
      <c r="C2703" t="s">
        <v>101</v>
      </c>
      <c r="D2703" t="s">
        <v>405</v>
      </c>
      <c r="E2703" t="s">
        <v>406</v>
      </c>
      <c r="F2703">
        <v>97.516000000000005</v>
      </c>
      <c r="G2703" t="s">
        <v>407</v>
      </c>
    </row>
    <row r="2704" spans="1:7" x14ac:dyDescent="0.25">
      <c r="A2704">
        <v>1</v>
      </c>
      <c r="B2704">
        <v>2007</v>
      </c>
      <c r="C2704" t="s">
        <v>427</v>
      </c>
      <c r="D2704" t="s">
        <v>405</v>
      </c>
      <c r="E2704" t="s">
        <v>406</v>
      </c>
      <c r="F2704">
        <v>427.31600000000003</v>
      </c>
      <c r="G2704" t="s">
        <v>407</v>
      </c>
    </row>
    <row r="2705" spans="1:7" x14ac:dyDescent="0.25">
      <c r="A2705">
        <v>1</v>
      </c>
      <c r="B2705">
        <v>2007</v>
      </c>
      <c r="C2705" t="s">
        <v>424</v>
      </c>
      <c r="D2705" t="s">
        <v>405</v>
      </c>
      <c r="E2705" t="s">
        <v>406</v>
      </c>
      <c r="F2705">
        <v>243.12100000000001</v>
      </c>
      <c r="G2705" t="s">
        <v>407</v>
      </c>
    </row>
    <row r="2706" spans="1:7" x14ac:dyDescent="0.25">
      <c r="A2706">
        <v>1</v>
      </c>
      <c r="B2706">
        <v>2007</v>
      </c>
      <c r="C2706" t="s">
        <v>105</v>
      </c>
      <c r="D2706" t="s">
        <v>405</v>
      </c>
      <c r="E2706" t="s">
        <v>406</v>
      </c>
      <c r="F2706">
        <v>143.37800000000001</v>
      </c>
      <c r="G2706" t="s">
        <v>407</v>
      </c>
    </row>
    <row r="2707" spans="1:7" x14ac:dyDescent="0.25">
      <c r="A2707">
        <v>1</v>
      </c>
      <c r="B2707">
        <v>2007</v>
      </c>
      <c r="C2707" t="s">
        <v>107</v>
      </c>
      <c r="D2707" t="s">
        <v>405</v>
      </c>
      <c r="E2707" t="s">
        <v>406</v>
      </c>
      <c r="F2707">
        <v>243.15700000000001</v>
      </c>
      <c r="G2707" t="s">
        <v>407</v>
      </c>
    </row>
    <row r="2708" spans="1:7" x14ac:dyDescent="0.25">
      <c r="A2708">
        <v>1</v>
      </c>
      <c r="B2708">
        <v>2007</v>
      </c>
      <c r="C2708" t="s">
        <v>425</v>
      </c>
      <c r="D2708" t="s">
        <v>405</v>
      </c>
      <c r="E2708" t="s">
        <v>406</v>
      </c>
      <c r="F2708">
        <v>43.505000000000003</v>
      </c>
      <c r="G2708" t="s">
        <v>407</v>
      </c>
    </row>
    <row r="2709" spans="1:7" x14ac:dyDescent="0.25">
      <c r="A2709">
        <v>1</v>
      </c>
      <c r="B2709">
        <v>2007</v>
      </c>
      <c r="C2709" t="s">
        <v>94</v>
      </c>
      <c r="D2709" t="s">
        <v>405</v>
      </c>
      <c r="E2709" t="s">
        <v>406</v>
      </c>
      <c r="F2709">
        <v>39.942999999999998</v>
      </c>
      <c r="G2709" t="s">
        <v>407</v>
      </c>
    </row>
    <row r="2710" spans="1:7" x14ac:dyDescent="0.25">
      <c r="A2710">
        <v>1</v>
      </c>
      <c r="B2710">
        <v>2007</v>
      </c>
      <c r="C2710" t="s">
        <v>100</v>
      </c>
      <c r="D2710" t="s">
        <v>405</v>
      </c>
      <c r="E2710" t="s">
        <v>406</v>
      </c>
      <c r="F2710">
        <v>125.129</v>
      </c>
      <c r="G2710" t="s">
        <v>407</v>
      </c>
    </row>
    <row r="2711" spans="1:7" x14ac:dyDescent="0.25">
      <c r="A2711">
        <v>1</v>
      </c>
      <c r="B2711">
        <v>2007</v>
      </c>
      <c r="C2711" t="s">
        <v>89</v>
      </c>
      <c r="D2711" t="s">
        <v>405</v>
      </c>
      <c r="E2711" t="s">
        <v>406</v>
      </c>
      <c r="F2711">
        <v>22.978000000000002</v>
      </c>
      <c r="G2711" t="s">
        <v>407</v>
      </c>
    </row>
    <row r="2712" spans="1:7" x14ac:dyDescent="0.25">
      <c r="A2712">
        <v>1</v>
      </c>
      <c r="B2712">
        <v>2007</v>
      </c>
      <c r="C2712" t="s">
        <v>391</v>
      </c>
      <c r="D2712" t="s">
        <v>405</v>
      </c>
      <c r="E2712" t="s">
        <v>406</v>
      </c>
      <c r="F2712">
        <v>263.47899999999998</v>
      </c>
      <c r="G2712" t="s">
        <v>407</v>
      </c>
    </row>
    <row r="2713" spans="1:7" x14ac:dyDescent="0.25">
      <c r="A2713">
        <v>1</v>
      </c>
      <c r="B2713">
        <v>2007</v>
      </c>
      <c r="C2713" t="s">
        <v>82</v>
      </c>
      <c r="D2713" t="s">
        <v>405</v>
      </c>
      <c r="E2713" t="s">
        <v>406</v>
      </c>
      <c r="F2713">
        <v>203.98600000000002</v>
      </c>
      <c r="G2713" t="s">
        <v>407</v>
      </c>
    </row>
    <row r="2714" spans="1:7" x14ac:dyDescent="0.25">
      <c r="A2714">
        <v>1</v>
      </c>
      <c r="B2714">
        <v>2007</v>
      </c>
      <c r="C2714" t="s">
        <v>85</v>
      </c>
      <c r="D2714" t="s">
        <v>405</v>
      </c>
      <c r="E2714" t="s">
        <v>406</v>
      </c>
      <c r="F2714">
        <v>48.753</v>
      </c>
      <c r="G2714" t="s">
        <v>407</v>
      </c>
    </row>
    <row r="2715" spans="1:7" x14ac:dyDescent="0.25">
      <c r="A2715">
        <v>1</v>
      </c>
      <c r="B2715">
        <v>2007</v>
      </c>
      <c r="C2715" t="s">
        <v>120</v>
      </c>
      <c r="D2715" t="s">
        <v>405</v>
      </c>
      <c r="E2715" t="s">
        <v>406</v>
      </c>
      <c r="F2715">
        <v>190.535</v>
      </c>
      <c r="G2715" t="s">
        <v>407</v>
      </c>
    </row>
    <row r="2716" spans="1:7" x14ac:dyDescent="0.25">
      <c r="A2716">
        <v>1</v>
      </c>
      <c r="B2716">
        <v>2007</v>
      </c>
      <c r="C2716" t="s">
        <v>84</v>
      </c>
      <c r="D2716" t="s">
        <v>405</v>
      </c>
      <c r="E2716" t="s">
        <v>406</v>
      </c>
      <c r="F2716">
        <v>76.105999999999995</v>
      </c>
      <c r="G2716" t="s">
        <v>407</v>
      </c>
    </row>
    <row r="2717" spans="1:7" x14ac:dyDescent="0.25">
      <c r="A2717">
        <v>1</v>
      </c>
      <c r="B2717">
        <v>2008</v>
      </c>
      <c r="C2717" t="s">
        <v>423</v>
      </c>
      <c r="D2717" t="s">
        <v>405</v>
      </c>
      <c r="E2717" t="s">
        <v>406</v>
      </c>
      <c r="F2717">
        <v>84.93</v>
      </c>
      <c r="G2717" t="s">
        <v>407</v>
      </c>
    </row>
    <row r="2718" spans="1:7" x14ac:dyDescent="0.25">
      <c r="A2718">
        <v>1</v>
      </c>
      <c r="B2718">
        <v>2008</v>
      </c>
      <c r="C2718" t="s">
        <v>393</v>
      </c>
      <c r="D2718" t="s">
        <v>405</v>
      </c>
      <c r="E2718" t="s">
        <v>406</v>
      </c>
      <c r="F2718">
        <v>83.647000000000006</v>
      </c>
      <c r="G2718" t="s">
        <v>407</v>
      </c>
    </row>
    <row r="2719" spans="1:7" x14ac:dyDescent="0.25">
      <c r="A2719">
        <v>1</v>
      </c>
      <c r="B2719">
        <v>2008</v>
      </c>
      <c r="C2719" t="s">
        <v>127</v>
      </c>
      <c r="D2719" t="s">
        <v>405</v>
      </c>
      <c r="E2719" t="s">
        <v>406</v>
      </c>
      <c r="F2719">
        <v>573.81200000000001</v>
      </c>
      <c r="G2719" t="s">
        <v>407</v>
      </c>
    </row>
    <row r="2720" spans="1:7" x14ac:dyDescent="0.25">
      <c r="A2720">
        <v>1</v>
      </c>
      <c r="B2720">
        <v>2008</v>
      </c>
      <c r="C2720" t="s">
        <v>53</v>
      </c>
      <c r="D2720" t="s">
        <v>405</v>
      </c>
      <c r="E2720" t="s">
        <v>406</v>
      </c>
      <c r="F2720">
        <v>640.40600000000006</v>
      </c>
      <c r="G2720" t="s">
        <v>407</v>
      </c>
    </row>
    <row r="2721" spans="1:7" x14ac:dyDescent="0.25">
      <c r="A2721">
        <v>1</v>
      </c>
      <c r="B2721">
        <v>2008</v>
      </c>
      <c r="C2721" t="s">
        <v>114</v>
      </c>
      <c r="D2721" t="s">
        <v>405</v>
      </c>
      <c r="E2721" t="s">
        <v>406</v>
      </c>
      <c r="F2721">
        <v>319.13100000000003</v>
      </c>
      <c r="G2721" t="s">
        <v>407</v>
      </c>
    </row>
    <row r="2722" spans="1:7" x14ac:dyDescent="0.25">
      <c r="A2722">
        <v>1</v>
      </c>
      <c r="B2722">
        <v>2008</v>
      </c>
      <c r="C2722" t="s">
        <v>416</v>
      </c>
      <c r="D2722" t="s">
        <v>405</v>
      </c>
      <c r="E2722" t="s">
        <v>406</v>
      </c>
      <c r="F2722">
        <v>107.55200000000001</v>
      </c>
      <c r="G2722" t="s">
        <v>407</v>
      </c>
    </row>
    <row r="2723" spans="1:7" x14ac:dyDescent="0.25">
      <c r="A2723">
        <v>1</v>
      </c>
      <c r="B2723">
        <v>2008</v>
      </c>
      <c r="C2723" t="s">
        <v>128</v>
      </c>
      <c r="D2723" t="s">
        <v>405</v>
      </c>
      <c r="E2723" t="s">
        <v>406</v>
      </c>
      <c r="F2723">
        <v>155.30500000000001</v>
      </c>
      <c r="G2723" t="s">
        <v>407</v>
      </c>
    </row>
    <row r="2724" spans="1:7" x14ac:dyDescent="0.25">
      <c r="A2724">
        <v>1</v>
      </c>
      <c r="B2724">
        <v>2008</v>
      </c>
      <c r="C2724" t="s">
        <v>426</v>
      </c>
      <c r="D2724" t="s">
        <v>405</v>
      </c>
      <c r="E2724" t="s">
        <v>406</v>
      </c>
      <c r="F2724">
        <v>45.974000000000004</v>
      </c>
      <c r="G2724" t="s">
        <v>407</v>
      </c>
    </row>
    <row r="2725" spans="1:7" x14ac:dyDescent="0.25">
      <c r="A2725">
        <v>1</v>
      </c>
      <c r="B2725">
        <v>2008</v>
      </c>
      <c r="C2725" t="s">
        <v>116</v>
      </c>
      <c r="D2725" t="s">
        <v>405</v>
      </c>
      <c r="E2725" t="s">
        <v>406</v>
      </c>
      <c r="F2725">
        <v>64.956000000000003</v>
      </c>
      <c r="G2725" t="s">
        <v>407</v>
      </c>
    </row>
    <row r="2726" spans="1:7" x14ac:dyDescent="0.25">
      <c r="A2726">
        <v>1</v>
      </c>
      <c r="B2726">
        <v>2008</v>
      </c>
      <c r="C2726" t="s">
        <v>419</v>
      </c>
      <c r="D2726" t="s">
        <v>405</v>
      </c>
      <c r="E2726" t="s">
        <v>406</v>
      </c>
      <c r="F2726">
        <v>313.75799999999998</v>
      </c>
      <c r="G2726" t="s">
        <v>407</v>
      </c>
    </row>
    <row r="2727" spans="1:7" x14ac:dyDescent="0.25">
      <c r="A2727">
        <v>1</v>
      </c>
      <c r="B2727">
        <v>2008</v>
      </c>
      <c r="C2727" t="s">
        <v>418</v>
      </c>
      <c r="D2727" t="s">
        <v>405</v>
      </c>
      <c r="E2727" t="s">
        <v>406</v>
      </c>
      <c r="F2727">
        <v>150.036</v>
      </c>
      <c r="G2727" t="s">
        <v>407</v>
      </c>
    </row>
    <row r="2728" spans="1:7" x14ac:dyDescent="0.25">
      <c r="A2728">
        <v>1</v>
      </c>
      <c r="B2728">
        <v>2008</v>
      </c>
      <c r="C2728" t="s">
        <v>97</v>
      </c>
      <c r="D2728" t="s">
        <v>405</v>
      </c>
      <c r="E2728" t="s">
        <v>406</v>
      </c>
      <c r="F2728">
        <v>388.91899999999998</v>
      </c>
      <c r="G2728" t="s">
        <v>407</v>
      </c>
    </row>
    <row r="2729" spans="1:7" x14ac:dyDescent="0.25">
      <c r="A2729">
        <v>1</v>
      </c>
      <c r="B2729">
        <v>2008</v>
      </c>
      <c r="C2729" t="s">
        <v>90</v>
      </c>
      <c r="D2729" t="s">
        <v>405</v>
      </c>
      <c r="E2729" t="s">
        <v>406</v>
      </c>
      <c r="F2729">
        <v>142.13400000000001</v>
      </c>
      <c r="G2729" t="s">
        <v>407</v>
      </c>
    </row>
    <row r="2730" spans="1:7" x14ac:dyDescent="0.25">
      <c r="A2730">
        <v>1</v>
      </c>
      <c r="B2730">
        <v>2008</v>
      </c>
      <c r="C2730" t="s">
        <v>392</v>
      </c>
      <c r="D2730" t="s">
        <v>405</v>
      </c>
      <c r="E2730" t="s">
        <v>406</v>
      </c>
      <c r="F2730">
        <v>198.41800000000001</v>
      </c>
      <c r="G2730" t="s">
        <v>407</v>
      </c>
    </row>
    <row r="2731" spans="1:7" x14ac:dyDescent="0.25">
      <c r="A2731">
        <v>1</v>
      </c>
      <c r="B2731">
        <v>2008</v>
      </c>
      <c r="C2731" t="s">
        <v>93</v>
      </c>
      <c r="D2731" t="s">
        <v>405</v>
      </c>
      <c r="E2731" t="s">
        <v>406</v>
      </c>
      <c r="F2731">
        <v>80.326999999999998</v>
      </c>
      <c r="G2731" t="s">
        <v>407</v>
      </c>
    </row>
    <row r="2732" spans="1:7" x14ac:dyDescent="0.25">
      <c r="A2732">
        <v>1</v>
      </c>
      <c r="B2732">
        <v>2008</v>
      </c>
      <c r="C2732" t="s">
        <v>41</v>
      </c>
      <c r="D2732" t="s">
        <v>405</v>
      </c>
      <c r="E2732" t="s">
        <v>406</v>
      </c>
      <c r="F2732">
        <v>1040.3790000000001</v>
      </c>
      <c r="G2732" t="s">
        <v>407</v>
      </c>
    </row>
    <row r="2733" spans="1:7" x14ac:dyDescent="0.25">
      <c r="A2733">
        <v>1</v>
      </c>
      <c r="B2733">
        <v>2008</v>
      </c>
      <c r="C2733" t="s">
        <v>394</v>
      </c>
      <c r="D2733" t="s">
        <v>405</v>
      </c>
      <c r="E2733" t="s">
        <v>406</v>
      </c>
      <c r="F2733">
        <v>192.58600000000001</v>
      </c>
      <c r="G2733" t="s">
        <v>407</v>
      </c>
    </row>
    <row r="2734" spans="1:7" x14ac:dyDescent="0.25">
      <c r="A2734">
        <v>1</v>
      </c>
      <c r="B2734">
        <v>2008</v>
      </c>
      <c r="C2734" t="s">
        <v>118</v>
      </c>
      <c r="D2734" t="s">
        <v>405</v>
      </c>
      <c r="E2734" t="s">
        <v>406</v>
      </c>
      <c r="F2734">
        <v>49.4</v>
      </c>
      <c r="G2734" t="s">
        <v>407</v>
      </c>
    </row>
    <row r="2735" spans="1:7" x14ac:dyDescent="0.25">
      <c r="A2735">
        <v>1</v>
      </c>
      <c r="B2735">
        <v>2008</v>
      </c>
      <c r="C2735" t="s">
        <v>81</v>
      </c>
      <c r="D2735" t="s">
        <v>405</v>
      </c>
      <c r="E2735" t="s">
        <v>406</v>
      </c>
      <c r="F2735">
        <v>632.06500000000005</v>
      </c>
      <c r="G2735" t="s">
        <v>407</v>
      </c>
    </row>
    <row r="2736" spans="1:7" x14ac:dyDescent="0.25">
      <c r="A2736">
        <v>1</v>
      </c>
      <c r="B2736">
        <v>2008</v>
      </c>
      <c r="C2736" t="s">
        <v>0</v>
      </c>
      <c r="D2736" t="s">
        <v>405</v>
      </c>
      <c r="E2736" t="s">
        <v>406</v>
      </c>
      <c r="F2736">
        <v>4368.2610000000004</v>
      </c>
      <c r="G2736" t="s">
        <v>407</v>
      </c>
    </row>
    <row r="2737" spans="1:7" x14ac:dyDescent="0.25">
      <c r="A2737">
        <v>1</v>
      </c>
      <c r="B2737">
        <v>2008</v>
      </c>
      <c r="C2737" t="s">
        <v>103</v>
      </c>
      <c r="D2737" t="s">
        <v>405</v>
      </c>
      <c r="E2737" t="s">
        <v>406</v>
      </c>
      <c r="F2737">
        <v>121.92700000000001</v>
      </c>
      <c r="G2737" t="s">
        <v>407</v>
      </c>
    </row>
    <row r="2738" spans="1:7" x14ac:dyDescent="0.25">
      <c r="A2738">
        <v>1</v>
      </c>
      <c r="B2738">
        <v>2008</v>
      </c>
      <c r="C2738" t="s">
        <v>86</v>
      </c>
      <c r="D2738" t="s">
        <v>405</v>
      </c>
      <c r="E2738" t="s">
        <v>406</v>
      </c>
      <c r="F2738">
        <v>463.06700000000001</v>
      </c>
      <c r="G2738" t="s">
        <v>407</v>
      </c>
    </row>
    <row r="2739" spans="1:7" x14ac:dyDescent="0.25">
      <c r="A2739">
        <v>1</v>
      </c>
      <c r="B2739">
        <v>2008</v>
      </c>
      <c r="C2739" t="s">
        <v>428</v>
      </c>
      <c r="D2739" t="s">
        <v>405</v>
      </c>
      <c r="E2739" t="s">
        <v>406</v>
      </c>
      <c r="F2739">
        <v>59.704000000000001</v>
      </c>
      <c r="G2739" t="s">
        <v>407</v>
      </c>
    </row>
    <row r="2740" spans="1:7" x14ac:dyDescent="0.25">
      <c r="A2740">
        <v>1</v>
      </c>
      <c r="B2740">
        <v>2008</v>
      </c>
      <c r="C2740" t="s">
        <v>96</v>
      </c>
      <c r="D2740" t="s">
        <v>405</v>
      </c>
      <c r="E2740" t="s">
        <v>406</v>
      </c>
      <c r="F2740">
        <v>55.938000000000002</v>
      </c>
      <c r="G2740" t="s">
        <v>407</v>
      </c>
    </row>
    <row r="2741" spans="1:7" x14ac:dyDescent="0.25">
      <c r="A2741">
        <v>1</v>
      </c>
      <c r="B2741">
        <v>2008</v>
      </c>
      <c r="C2741" t="s">
        <v>88</v>
      </c>
      <c r="D2741" t="s">
        <v>405</v>
      </c>
      <c r="E2741" t="s">
        <v>406</v>
      </c>
      <c r="F2741">
        <v>269.315</v>
      </c>
      <c r="G2741" t="s">
        <v>407</v>
      </c>
    </row>
    <row r="2742" spans="1:7" x14ac:dyDescent="0.25">
      <c r="A2742">
        <v>1</v>
      </c>
      <c r="B2742">
        <v>2008</v>
      </c>
      <c r="C2742" t="s">
        <v>87</v>
      </c>
      <c r="D2742" t="s">
        <v>405</v>
      </c>
      <c r="E2742" t="s">
        <v>406</v>
      </c>
      <c r="F2742">
        <v>119.297</v>
      </c>
      <c r="G2742" t="s">
        <v>407</v>
      </c>
    </row>
    <row r="2743" spans="1:7" x14ac:dyDescent="0.25">
      <c r="A2743">
        <v>1</v>
      </c>
      <c r="B2743">
        <v>2008</v>
      </c>
      <c r="C2743" t="s">
        <v>83</v>
      </c>
      <c r="D2743" t="s">
        <v>405</v>
      </c>
      <c r="E2743" t="s">
        <v>406</v>
      </c>
      <c r="F2743">
        <v>3467.1849999999999</v>
      </c>
      <c r="G2743" t="s">
        <v>407</v>
      </c>
    </row>
    <row r="2744" spans="1:7" x14ac:dyDescent="0.25">
      <c r="A2744">
        <v>1</v>
      </c>
      <c r="B2744">
        <v>2008</v>
      </c>
      <c r="C2744" t="s">
        <v>79</v>
      </c>
      <c r="D2744" t="s">
        <v>405</v>
      </c>
      <c r="E2744" t="s">
        <v>406</v>
      </c>
      <c r="F2744">
        <v>849.87</v>
      </c>
      <c r="G2744" t="s">
        <v>407</v>
      </c>
    </row>
    <row r="2745" spans="1:7" x14ac:dyDescent="0.25">
      <c r="A2745">
        <v>1</v>
      </c>
      <c r="B2745">
        <v>2008</v>
      </c>
      <c r="C2745" t="s">
        <v>98</v>
      </c>
      <c r="D2745" t="s">
        <v>405</v>
      </c>
      <c r="E2745" t="s">
        <v>406</v>
      </c>
      <c r="F2745">
        <v>149.32599999999999</v>
      </c>
      <c r="G2745" t="s">
        <v>407</v>
      </c>
    </row>
    <row r="2746" spans="1:7" x14ac:dyDescent="0.25">
      <c r="A2746">
        <v>1</v>
      </c>
      <c r="B2746">
        <v>2008</v>
      </c>
      <c r="C2746" t="s">
        <v>129</v>
      </c>
      <c r="D2746" t="s">
        <v>405</v>
      </c>
      <c r="E2746" t="s">
        <v>406</v>
      </c>
      <c r="F2746">
        <v>1094.0889999999999</v>
      </c>
      <c r="G2746" t="s">
        <v>407</v>
      </c>
    </row>
    <row r="2747" spans="1:7" x14ac:dyDescent="0.25">
      <c r="A2747">
        <v>1</v>
      </c>
      <c r="B2747">
        <v>2008</v>
      </c>
      <c r="C2747" t="s">
        <v>101</v>
      </c>
      <c r="D2747" t="s">
        <v>405</v>
      </c>
      <c r="E2747" t="s">
        <v>406</v>
      </c>
      <c r="F2747">
        <v>97.801000000000002</v>
      </c>
      <c r="G2747" t="s">
        <v>407</v>
      </c>
    </row>
    <row r="2748" spans="1:7" x14ac:dyDescent="0.25">
      <c r="A2748">
        <v>1</v>
      </c>
      <c r="B2748">
        <v>2008</v>
      </c>
      <c r="C2748" t="s">
        <v>427</v>
      </c>
      <c r="D2748" t="s">
        <v>405</v>
      </c>
      <c r="E2748" t="s">
        <v>406</v>
      </c>
      <c r="F2748">
        <v>446.42900000000003</v>
      </c>
      <c r="G2748" t="s">
        <v>407</v>
      </c>
    </row>
    <row r="2749" spans="1:7" x14ac:dyDescent="0.25">
      <c r="A2749">
        <v>1</v>
      </c>
      <c r="B2749">
        <v>2008</v>
      </c>
      <c r="C2749" t="s">
        <v>424</v>
      </c>
      <c r="D2749" t="s">
        <v>405</v>
      </c>
      <c r="E2749" t="s">
        <v>406</v>
      </c>
      <c r="F2749">
        <v>238.31300000000002</v>
      </c>
      <c r="G2749" t="s">
        <v>407</v>
      </c>
    </row>
    <row r="2750" spans="1:7" x14ac:dyDescent="0.25">
      <c r="A2750">
        <v>1</v>
      </c>
      <c r="B2750">
        <v>2008</v>
      </c>
      <c r="C2750" t="s">
        <v>105</v>
      </c>
      <c r="D2750" t="s">
        <v>405</v>
      </c>
      <c r="E2750" t="s">
        <v>406</v>
      </c>
      <c r="F2750">
        <v>147.42600000000002</v>
      </c>
      <c r="G2750" t="s">
        <v>407</v>
      </c>
    </row>
    <row r="2751" spans="1:7" x14ac:dyDescent="0.25">
      <c r="A2751">
        <v>1</v>
      </c>
      <c r="B2751">
        <v>2008</v>
      </c>
      <c r="C2751" t="s">
        <v>107</v>
      </c>
      <c r="D2751" t="s">
        <v>405</v>
      </c>
      <c r="E2751" t="s">
        <v>406</v>
      </c>
      <c r="F2751">
        <v>243.221</v>
      </c>
      <c r="G2751" t="s">
        <v>407</v>
      </c>
    </row>
    <row r="2752" spans="1:7" x14ac:dyDescent="0.25">
      <c r="A2752">
        <v>1</v>
      </c>
      <c r="B2752">
        <v>2008</v>
      </c>
      <c r="C2752" t="s">
        <v>425</v>
      </c>
      <c r="D2752" t="s">
        <v>405</v>
      </c>
      <c r="E2752" t="s">
        <v>406</v>
      </c>
      <c r="F2752">
        <v>43.613</v>
      </c>
      <c r="G2752" t="s">
        <v>407</v>
      </c>
    </row>
    <row r="2753" spans="1:7" x14ac:dyDescent="0.25">
      <c r="A2753">
        <v>1</v>
      </c>
      <c r="B2753">
        <v>2008</v>
      </c>
      <c r="C2753" t="s">
        <v>94</v>
      </c>
      <c r="D2753" t="s">
        <v>405</v>
      </c>
      <c r="E2753" t="s">
        <v>406</v>
      </c>
      <c r="F2753">
        <v>42.596000000000004</v>
      </c>
      <c r="G2753" t="s">
        <v>407</v>
      </c>
    </row>
    <row r="2754" spans="1:7" x14ac:dyDescent="0.25">
      <c r="A2754">
        <v>1</v>
      </c>
      <c r="B2754">
        <v>2008</v>
      </c>
      <c r="C2754" t="s">
        <v>100</v>
      </c>
      <c r="D2754" t="s">
        <v>405</v>
      </c>
      <c r="E2754" t="s">
        <v>406</v>
      </c>
      <c r="F2754">
        <v>131.04</v>
      </c>
      <c r="G2754" t="s">
        <v>407</v>
      </c>
    </row>
    <row r="2755" spans="1:7" x14ac:dyDescent="0.25">
      <c r="A2755">
        <v>1</v>
      </c>
      <c r="B2755">
        <v>2008</v>
      </c>
      <c r="C2755" t="s">
        <v>89</v>
      </c>
      <c r="D2755" t="s">
        <v>405</v>
      </c>
      <c r="E2755" t="s">
        <v>406</v>
      </c>
      <c r="F2755">
        <v>21.11</v>
      </c>
      <c r="G2755" t="s">
        <v>407</v>
      </c>
    </row>
    <row r="2756" spans="1:7" x14ac:dyDescent="0.25">
      <c r="A2756">
        <v>1</v>
      </c>
      <c r="B2756">
        <v>2008</v>
      </c>
      <c r="C2756" t="s">
        <v>391</v>
      </c>
      <c r="D2756" t="s">
        <v>405</v>
      </c>
      <c r="E2756" t="s">
        <v>406</v>
      </c>
      <c r="F2756">
        <v>258.291</v>
      </c>
      <c r="G2756" t="s">
        <v>407</v>
      </c>
    </row>
    <row r="2757" spans="1:7" x14ac:dyDescent="0.25">
      <c r="A2757">
        <v>1</v>
      </c>
      <c r="B2757">
        <v>2008</v>
      </c>
      <c r="C2757" t="s">
        <v>82</v>
      </c>
      <c r="D2757" t="s">
        <v>405</v>
      </c>
      <c r="E2757" t="s">
        <v>406</v>
      </c>
      <c r="F2757">
        <v>214.53</v>
      </c>
      <c r="G2757" t="s">
        <v>407</v>
      </c>
    </row>
    <row r="2758" spans="1:7" x14ac:dyDescent="0.25">
      <c r="A2758">
        <v>1</v>
      </c>
      <c r="B2758">
        <v>2008</v>
      </c>
      <c r="C2758" t="s">
        <v>85</v>
      </c>
      <c r="D2758" t="s">
        <v>405</v>
      </c>
      <c r="E2758" t="s">
        <v>406</v>
      </c>
      <c r="F2758">
        <v>51.749000000000002</v>
      </c>
      <c r="G2758" t="s">
        <v>407</v>
      </c>
    </row>
    <row r="2759" spans="1:7" x14ac:dyDescent="0.25">
      <c r="A2759">
        <v>1</v>
      </c>
      <c r="B2759">
        <v>2008</v>
      </c>
      <c r="C2759" t="s">
        <v>120</v>
      </c>
      <c r="D2759" t="s">
        <v>405</v>
      </c>
      <c r="E2759" t="s">
        <v>406</v>
      </c>
      <c r="F2759">
        <v>204.20000000000002</v>
      </c>
      <c r="G2759" t="s">
        <v>407</v>
      </c>
    </row>
    <row r="2760" spans="1:7" x14ac:dyDescent="0.25">
      <c r="A2760">
        <v>1</v>
      </c>
      <c r="B2760">
        <v>2008</v>
      </c>
      <c r="C2760" t="s">
        <v>84</v>
      </c>
      <c r="D2760" t="s">
        <v>405</v>
      </c>
      <c r="E2760" t="s">
        <v>406</v>
      </c>
      <c r="F2760">
        <v>86.26</v>
      </c>
      <c r="G2760" t="s">
        <v>407</v>
      </c>
    </row>
    <row r="2761" spans="1:7" x14ac:dyDescent="0.25">
      <c r="A2761">
        <v>1</v>
      </c>
      <c r="B2761">
        <v>2009</v>
      </c>
      <c r="C2761" t="s">
        <v>423</v>
      </c>
      <c r="D2761" t="s">
        <v>405</v>
      </c>
      <c r="E2761" t="s">
        <v>406</v>
      </c>
      <c r="F2761">
        <v>91.234999999999999</v>
      </c>
      <c r="G2761" t="s">
        <v>407</v>
      </c>
    </row>
    <row r="2762" spans="1:7" x14ac:dyDescent="0.25">
      <c r="A2762">
        <v>1</v>
      </c>
      <c r="B2762">
        <v>2009</v>
      </c>
      <c r="C2762" t="s">
        <v>393</v>
      </c>
      <c r="D2762" t="s">
        <v>405</v>
      </c>
      <c r="E2762" t="s">
        <v>406</v>
      </c>
      <c r="F2762">
        <v>82.185000000000002</v>
      </c>
      <c r="G2762" t="s">
        <v>407</v>
      </c>
    </row>
    <row r="2763" spans="1:7" x14ac:dyDescent="0.25">
      <c r="A2763">
        <v>1</v>
      </c>
      <c r="B2763">
        <v>2009</v>
      </c>
      <c r="C2763" t="s">
        <v>127</v>
      </c>
      <c r="D2763" t="s">
        <v>405</v>
      </c>
      <c r="E2763" t="s">
        <v>406</v>
      </c>
      <c r="F2763">
        <v>535.93700000000001</v>
      </c>
      <c r="G2763" t="s">
        <v>407</v>
      </c>
    </row>
    <row r="2764" spans="1:7" x14ac:dyDescent="0.25">
      <c r="A2764">
        <v>1</v>
      </c>
      <c r="B2764">
        <v>2009</v>
      </c>
      <c r="C2764" t="s">
        <v>53</v>
      </c>
      <c r="D2764" t="s">
        <v>405</v>
      </c>
      <c r="E2764" t="s">
        <v>406</v>
      </c>
      <c r="F2764">
        <v>595.61699999999996</v>
      </c>
      <c r="G2764" t="s">
        <v>407</v>
      </c>
    </row>
    <row r="2765" spans="1:7" x14ac:dyDescent="0.25">
      <c r="A2765">
        <v>1</v>
      </c>
      <c r="B2765">
        <v>2009</v>
      </c>
      <c r="C2765" t="s">
        <v>114</v>
      </c>
      <c r="D2765" t="s">
        <v>405</v>
      </c>
      <c r="E2765" t="s">
        <v>406</v>
      </c>
      <c r="F2765">
        <v>292.64</v>
      </c>
      <c r="G2765" t="s">
        <v>407</v>
      </c>
    </row>
    <row r="2766" spans="1:7" x14ac:dyDescent="0.25">
      <c r="A2766">
        <v>1</v>
      </c>
      <c r="B2766">
        <v>2009</v>
      </c>
      <c r="C2766" t="s">
        <v>416</v>
      </c>
      <c r="D2766" t="s">
        <v>405</v>
      </c>
      <c r="E2766" t="s">
        <v>406</v>
      </c>
      <c r="F2766">
        <v>113.691</v>
      </c>
      <c r="G2766" t="s">
        <v>407</v>
      </c>
    </row>
    <row r="2767" spans="1:7" x14ac:dyDescent="0.25">
      <c r="A2767">
        <v>1</v>
      </c>
      <c r="B2767">
        <v>2009</v>
      </c>
      <c r="C2767" t="s">
        <v>128</v>
      </c>
      <c r="D2767" t="s">
        <v>405</v>
      </c>
      <c r="E2767" t="s">
        <v>406</v>
      </c>
      <c r="F2767">
        <v>151.72</v>
      </c>
      <c r="G2767" t="s">
        <v>407</v>
      </c>
    </row>
    <row r="2768" spans="1:7" x14ac:dyDescent="0.25">
      <c r="A2768">
        <v>1</v>
      </c>
      <c r="B2768">
        <v>2009</v>
      </c>
      <c r="C2768" t="s">
        <v>426</v>
      </c>
      <c r="D2768" t="s">
        <v>405</v>
      </c>
      <c r="E2768" t="s">
        <v>406</v>
      </c>
      <c r="F2768">
        <v>50.207000000000001</v>
      </c>
      <c r="G2768" t="s">
        <v>407</v>
      </c>
    </row>
    <row r="2769" spans="1:7" x14ac:dyDescent="0.25">
      <c r="A2769">
        <v>1</v>
      </c>
      <c r="B2769">
        <v>2009</v>
      </c>
      <c r="C2769" t="s">
        <v>116</v>
      </c>
      <c r="D2769" t="s">
        <v>405</v>
      </c>
      <c r="E2769" t="s">
        <v>406</v>
      </c>
      <c r="F2769">
        <v>58.014000000000003</v>
      </c>
      <c r="G2769" t="s">
        <v>407</v>
      </c>
    </row>
    <row r="2770" spans="1:7" x14ac:dyDescent="0.25">
      <c r="A2770">
        <v>1</v>
      </c>
      <c r="B2770">
        <v>2009</v>
      </c>
      <c r="C2770" t="s">
        <v>419</v>
      </c>
      <c r="D2770" t="s">
        <v>405</v>
      </c>
      <c r="E2770" t="s">
        <v>406</v>
      </c>
      <c r="F2770">
        <v>294.62</v>
      </c>
      <c r="G2770" t="s">
        <v>407</v>
      </c>
    </row>
    <row r="2771" spans="1:7" x14ac:dyDescent="0.25">
      <c r="A2771">
        <v>1</v>
      </c>
      <c r="B2771">
        <v>2009</v>
      </c>
      <c r="C2771" t="s">
        <v>418</v>
      </c>
      <c r="D2771" t="s">
        <v>405</v>
      </c>
      <c r="E2771" t="s">
        <v>406</v>
      </c>
      <c r="F2771">
        <v>136.72900000000001</v>
      </c>
      <c r="G2771" t="s">
        <v>407</v>
      </c>
    </row>
    <row r="2772" spans="1:7" x14ac:dyDescent="0.25">
      <c r="A2772">
        <v>1</v>
      </c>
      <c r="B2772">
        <v>2009</v>
      </c>
      <c r="C2772" t="s">
        <v>97</v>
      </c>
      <c r="D2772" t="s">
        <v>405</v>
      </c>
      <c r="E2772" t="s">
        <v>406</v>
      </c>
      <c r="F2772">
        <v>376.75600000000003</v>
      </c>
      <c r="G2772" t="s">
        <v>407</v>
      </c>
    </row>
    <row r="2773" spans="1:7" x14ac:dyDescent="0.25">
      <c r="A2773">
        <v>1</v>
      </c>
      <c r="B2773">
        <v>2009</v>
      </c>
      <c r="C2773" t="s">
        <v>90</v>
      </c>
      <c r="D2773" t="s">
        <v>405</v>
      </c>
      <c r="E2773" t="s">
        <v>406</v>
      </c>
      <c r="F2773">
        <v>131.773</v>
      </c>
      <c r="G2773" t="s">
        <v>407</v>
      </c>
    </row>
    <row r="2774" spans="1:7" x14ac:dyDescent="0.25">
      <c r="A2774">
        <v>1</v>
      </c>
      <c r="B2774">
        <v>2009</v>
      </c>
      <c r="C2774" t="s">
        <v>392</v>
      </c>
      <c r="D2774" t="s">
        <v>405</v>
      </c>
      <c r="E2774" t="s">
        <v>406</v>
      </c>
      <c r="F2774">
        <v>194.81200000000001</v>
      </c>
      <c r="G2774" t="s">
        <v>407</v>
      </c>
    </row>
    <row r="2775" spans="1:7" x14ac:dyDescent="0.25">
      <c r="A2775">
        <v>1</v>
      </c>
      <c r="B2775">
        <v>2009</v>
      </c>
      <c r="C2775" t="s">
        <v>93</v>
      </c>
      <c r="D2775" t="s">
        <v>405</v>
      </c>
      <c r="E2775" t="s">
        <v>406</v>
      </c>
      <c r="F2775">
        <v>78.710000000000008</v>
      </c>
      <c r="G2775" t="s">
        <v>407</v>
      </c>
    </row>
    <row r="2776" spans="1:7" x14ac:dyDescent="0.25">
      <c r="A2776">
        <v>1</v>
      </c>
      <c r="B2776">
        <v>2009</v>
      </c>
      <c r="C2776" t="s">
        <v>41</v>
      </c>
      <c r="D2776" t="s">
        <v>405</v>
      </c>
      <c r="E2776" t="s">
        <v>406</v>
      </c>
      <c r="F2776">
        <v>991.98</v>
      </c>
      <c r="G2776" t="s">
        <v>407</v>
      </c>
    </row>
    <row r="2777" spans="1:7" x14ac:dyDescent="0.25">
      <c r="A2777">
        <v>1</v>
      </c>
      <c r="B2777">
        <v>2009</v>
      </c>
      <c r="C2777" t="s">
        <v>394</v>
      </c>
      <c r="D2777" t="s">
        <v>405</v>
      </c>
      <c r="E2777" t="s">
        <v>406</v>
      </c>
      <c r="F2777">
        <v>173.619</v>
      </c>
      <c r="G2777" t="s">
        <v>407</v>
      </c>
    </row>
    <row r="2778" spans="1:7" x14ac:dyDescent="0.25">
      <c r="A2778">
        <v>1</v>
      </c>
      <c r="B2778">
        <v>2009</v>
      </c>
      <c r="C2778" t="s">
        <v>118</v>
      </c>
      <c r="D2778" t="s">
        <v>405</v>
      </c>
      <c r="E2778" t="s">
        <v>406</v>
      </c>
      <c r="F2778">
        <v>49.95</v>
      </c>
      <c r="G2778" t="s">
        <v>407</v>
      </c>
    </row>
    <row r="2779" spans="1:7" x14ac:dyDescent="0.25">
      <c r="A2779">
        <v>1</v>
      </c>
      <c r="B2779">
        <v>2009</v>
      </c>
      <c r="C2779" t="s">
        <v>81</v>
      </c>
      <c r="D2779" t="s">
        <v>405</v>
      </c>
      <c r="E2779" t="s">
        <v>406</v>
      </c>
      <c r="F2779">
        <v>609.97800000000007</v>
      </c>
      <c r="G2779" t="s">
        <v>407</v>
      </c>
    </row>
    <row r="2780" spans="1:7" x14ac:dyDescent="0.25">
      <c r="A2780">
        <v>1</v>
      </c>
      <c r="B2780">
        <v>2009</v>
      </c>
      <c r="C2780" t="s">
        <v>0</v>
      </c>
      <c r="D2780" t="s">
        <v>405</v>
      </c>
      <c r="E2780" t="s">
        <v>406</v>
      </c>
      <c r="F2780">
        <v>4188.2150000000001</v>
      </c>
      <c r="G2780" t="s">
        <v>407</v>
      </c>
    </row>
    <row r="2781" spans="1:7" x14ac:dyDescent="0.25">
      <c r="A2781">
        <v>1</v>
      </c>
      <c r="B2781">
        <v>2009</v>
      </c>
      <c r="C2781" t="s">
        <v>103</v>
      </c>
      <c r="D2781" t="s">
        <v>405</v>
      </c>
      <c r="E2781" t="s">
        <v>406</v>
      </c>
      <c r="F2781">
        <v>122.348</v>
      </c>
      <c r="G2781" t="s">
        <v>407</v>
      </c>
    </row>
    <row r="2782" spans="1:7" x14ac:dyDescent="0.25">
      <c r="A2782">
        <v>1</v>
      </c>
      <c r="B2782">
        <v>2009</v>
      </c>
      <c r="C2782" t="s">
        <v>86</v>
      </c>
      <c r="D2782" t="s">
        <v>405</v>
      </c>
      <c r="E2782" t="s">
        <v>406</v>
      </c>
      <c r="F2782">
        <v>466.12100000000004</v>
      </c>
      <c r="G2782" t="s">
        <v>407</v>
      </c>
    </row>
    <row r="2783" spans="1:7" x14ac:dyDescent="0.25">
      <c r="A2783">
        <v>1</v>
      </c>
      <c r="B2783">
        <v>2009</v>
      </c>
      <c r="C2783" t="s">
        <v>428</v>
      </c>
      <c r="D2783" t="s">
        <v>405</v>
      </c>
      <c r="E2783" t="s">
        <v>406</v>
      </c>
      <c r="F2783">
        <v>60.722000000000001</v>
      </c>
      <c r="G2783" t="s">
        <v>407</v>
      </c>
    </row>
    <row r="2784" spans="1:7" x14ac:dyDescent="0.25">
      <c r="A2784">
        <v>1</v>
      </c>
      <c r="B2784">
        <v>2009</v>
      </c>
      <c r="C2784" t="s">
        <v>96</v>
      </c>
      <c r="D2784" t="s">
        <v>405</v>
      </c>
      <c r="E2784" t="s">
        <v>406</v>
      </c>
      <c r="F2784">
        <v>57.149000000000001</v>
      </c>
      <c r="G2784" t="s">
        <v>407</v>
      </c>
    </row>
    <row r="2785" spans="1:7" x14ac:dyDescent="0.25">
      <c r="A2785">
        <v>1</v>
      </c>
      <c r="B2785">
        <v>2009</v>
      </c>
      <c r="C2785" t="s">
        <v>88</v>
      </c>
      <c r="D2785" t="s">
        <v>405</v>
      </c>
      <c r="E2785" t="s">
        <v>406</v>
      </c>
      <c r="F2785">
        <v>267.75400000000002</v>
      </c>
      <c r="G2785" t="s">
        <v>407</v>
      </c>
    </row>
    <row r="2786" spans="1:7" x14ac:dyDescent="0.25">
      <c r="A2786">
        <v>1</v>
      </c>
      <c r="B2786">
        <v>2009</v>
      </c>
      <c r="C2786" t="s">
        <v>87</v>
      </c>
      <c r="D2786" t="s">
        <v>405</v>
      </c>
      <c r="E2786" t="s">
        <v>406</v>
      </c>
      <c r="F2786">
        <v>119.58</v>
      </c>
      <c r="G2786" t="s">
        <v>407</v>
      </c>
    </row>
    <row r="2787" spans="1:7" x14ac:dyDescent="0.25">
      <c r="A2787">
        <v>1</v>
      </c>
      <c r="B2787">
        <v>2009</v>
      </c>
      <c r="C2787" t="s">
        <v>83</v>
      </c>
      <c r="D2787" t="s">
        <v>405</v>
      </c>
      <c r="E2787" t="s">
        <v>406</v>
      </c>
      <c r="F2787">
        <v>3715.0610000000001</v>
      </c>
      <c r="G2787" t="s">
        <v>407</v>
      </c>
    </row>
    <row r="2788" spans="1:7" x14ac:dyDescent="0.25">
      <c r="A2788">
        <v>1</v>
      </c>
      <c r="B2788">
        <v>2009</v>
      </c>
      <c r="C2788" t="s">
        <v>79</v>
      </c>
      <c r="D2788" t="s">
        <v>405</v>
      </c>
      <c r="E2788" t="s">
        <v>406</v>
      </c>
      <c r="F2788">
        <v>917.42399999999998</v>
      </c>
      <c r="G2788" t="s">
        <v>407</v>
      </c>
    </row>
    <row r="2789" spans="1:7" x14ac:dyDescent="0.25">
      <c r="A2789">
        <v>1</v>
      </c>
      <c r="B2789">
        <v>2009</v>
      </c>
      <c r="C2789" t="s">
        <v>98</v>
      </c>
      <c r="D2789" t="s">
        <v>405</v>
      </c>
      <c r="E2789" t="s">
        <v>406</v>
      </c>
      <c r="F2789">
        <v>156.774</v>
      </c>
      <c r="G2789" t="s">
        <v>407</v>
      </c>
    </row>
    <row r="2790" spans="1:7" x14ac:dyDescent="0.25">
      <c r="A2790">
        <v>1</v>
      </c>
      <c r="B2790">
        <v>2009</v>
      </c>
      <c r="C2790" t="s">
        <v>129</v>
      </c>
      <c r="D2790" t="s">
        <v>405</v>
      </c>
      <c r="E2790" t="s">
        <v>406</v>
      </c>
      <c r="F2790">
        <v>1059.808</v>
      </c>
      <c r="G2790" t="s">
        <v>407</v>
      </c>
    </row>
    <row r="2791" spans="1:7" x14ac:dyDescent="0.25">
      <c r="A2791">
        <v>1</v>
      </c>
      <c r="B2791">
        <v>2009</v>
      </c>
      <c r="C2791" t="s">
        <v>101</v>
      </c>
      <c r="D2791" t="s">
        <v>405</v>
      </c>
      <c r="E2791" t="s">
        <v>406</v>
      </c>
      <c r="F2791">
        <v>116.003</v>
      </c>
      <c r="G2791" t="s">
        <v>407</v>
      </c>
    </row>
    <row r="2792" spans="1:7" x14ac:dyDescent="0.25">
      <c r="A2792">
        <v>1</v>
      </c>
      <c r="B2792">
        <v>2009</v>
      </c>
      <c r="C2792" t="s">
        <v>427</v>
      </c>
      <c r="D2792" t="s">
        <v>405</v>
      </c>
      <c r="E2792" t="s">
        <v>406</v>
      </c>
      <c r="F2792">
        <v>454.50400000000002</v>
      </c>
      <c r="G2792" t="s">
        <v>407</v>
      </c>
    </row>
    <row r="2793" spans="1:7" x14ac:dyDescent="0.25">
      <c r="A2793">
        <v>1</v>
      </c>
      <c r="B2793">
        <v>2009</v>
      </c>
      <c r="C2793" t="s">
        <v>424</v>
      </c>
      <c r="D2793" t="s">
        <v>405</v>
      </c>
      <c r="E2793" t="s">
        <v>406</v>
      </c>
      <c r="F2793">
        <v>229.69400000000002</v>
      </c>
      <c r="G2793" t="s">
        <v>407</v>
      </c>
    </row>
    <row r="2794" spans="1:7" x14ac:dyDescent="0.25">
      <c r="A2794">
        <v>1</v>
      </c>
      <c r="B2794">
        <v>2009</v>
      </c>
      <c r="C2794" t="s">
        <v>105</v>
      </c>
      <c r="D2794" t="s">
        <v>405</v>
      </c>
      <c r="E2794" t="s">
        <v>406</v>
      </c>
      <c r="F2794">
        <v>148.39400000000001</v>
      </c>
      <c r="G2794" t="s">
        <v>407</v>
      </c>
    </row>
    <row r="2795" spans="1:7" x14ac:dyDescent="0.25">
      <c r="A2795">
        <v>1</v>
      </c>
      <c r="B2795">
        <v>2009</v>
      </c>
      <c r="C2795" t="s">
        <v>107</v>
      </c>
      <c r="D2795" t="s">
        <v>405</v>
      </c>
      <c r="E2795" t="s">
        <v>406</v>
      </c>
      <c r="F2795">
        <v>248.16200000000001</v>
      </c>
      <c r="G2795" t="s">
        <v>407</v>
      </c>
    </row>
    <row r="2796" spans="1:7" x14ac:dyDescent="0.25">
      <c r="A2796">
        <v>1</v>
      </c>
      <c r="B2796">
        <v>2009</v>
      </c>
      <c r="C2796" t="s">
        <v>425</v>
      </c>
      <c r="D2796" t="s">
        <v>405</v>
      </c>
      <c r="E2796" t="s">
        <v>406</v>
      </c>
      <c r="F2796">
        <v>43.192999999999998</v>
      </c>
      <c r="G2796" t="s">
        <v>407</v>
      </c>
    </row>
    <row r="2797" spans="1:7" x14ac:dyDescent="0.25">
      <c r="A2797">
        <v>1</v>
      </c>
      <c r="B2797">
        <v>2009</v>
      </c>
      <c r="C2797" t="s">
        <v>94</v>
      </c>
      <c r="D2797" t="s">
        <v>405</v>
      </c>
      <c r="E2797" t="s">
        <v>406</v>
      </c>
      <c r="F2797">
        <v>40.634</v>
      </c>
      <c r="G2797" t="s">
        <v>407</v>
      </c>
    </row>
    <row r="2798" spans="1:7" x14ac:dyDescent="0.25">
      <c r="A2798">
        <v>1</v>
      </c>
      <c r="B2798">
        <v>2009</v>
      </c>
      <c r="C2798" t="s">
        <v>100</v>
      </c>
      <c r="D2798" t="s">
        <v>405</v>
      </c>
      <c r="E2798" t="s">
        <v>406</v>
      </c>
      <c r="F2798">
        <v>139</v>
      </c>
      <c r="G2798" t="s">
        <v>407</v>
      </c>
    </row>
    <row r="2799" spans="1:7" x14ac:dyDescent="0.25">
      <c r="A2799">
        <v>1</v>
      </c>
      <c r="B2799">
        <v>2009</v>
      </c>
      <c r="C2799" t="s">
        <v>89</v>
      </c>
      <c r="D2799" t="s">
        <v>405</v>
      </c>
      <c r="E2799" t="s">
        <v>406</v>
      </c>
      <c r="F2799">
        <v>19.777000000000001</v>
      </c>
      <c r="G2799" t="s">
        <v>407</v>
      </c>
    </row>
    <row r="2800" spans="1:7" x14ac:dyDescent="0.25">
      <c r="A2800">
        <v>1</v>
      </c>
      <c r="B2800">
        <v>2009</v>
      </c>
      <c r="C2800" t="s">
        <v>391</v>
      </c>
      <c r="D2800" t="s">
        <v>405</v>
      </c>
      <c r="E2800" t="s">
        <v>406</v>
      </c>
      <c r="F2800">
        <v>249.55700000000002</v>
      </c>
      <c r="G2800" t="s">
        <v>407</v>
      </c>
    </row>
    <row r="2801" spans="1:7" x14ac:dyDescent="0.25">
      <c r="A2801">
        <v>1</v>
      </c>
      <c r="B2801">
        <v>2009</v>
      </c>
      <c r="C2801" t="s">
        <v>82</v>
      </c>
      <c r="D2801" t="s">
        <v>405</v>
      </c>
      <c r="E2801" t="s">
        <v>406</v>
      </c>
      <c r="F2801">
        <v>221.37</v>
      </c>
      <c r="G2801" t="s">
        <v>407</v>
      </c>
    </row>
    <row r="2802" spans="1:7" x14ac:dyDescent="0.25">
      <c r="A2802">
        <v>1</v>
      </c>
      <c r="B2802">
        <v>2009</v>
      </c>
      <c r="C2802" t="s">
        <v>85</v>
      </c>
      <c r="D2802" t="s">
        <v>405</v>
      </c>
      <c r="E2802" t="s">
        <v>406</v>
      </c>
      <c r="F2802">
        <v>53.216000000000001</v>
      </c>
      <c r="G2802" t="s">
        <v>407</v>
      </c>
    </row>
    <row r="2803" spans="1:7" x14ac:dyDescent="0.25">
      <c r="A2803">
        <v>1</v>
      </c>
      <c r="B2803">
        <v>2009</v>
      </c>
      <c r="C2803" t="s">
        <v>120</v>
      </c>
      <c r="D2803" t="s">
        <v>405</v>
      </c>
      <c r="E2803" t="s">
        <v>406</v>
      </c>
      <c r="F2803">
        <v>217.08199999999999</v>
      </c>
      <c r="G2803" t="s">
        <v>407</v>
      </c>
    </row>
    <row r="2804" spans="1:7" x14ac:dyDescent="0.25">
      <c r="A2804">
        <v>1</v>
      </c>
      <c r="B2804">
        <v>2009</v>
      </c>
      <c r="C2804" t="s">
        <v>84</v>
      </c>
      <c r="D2804" t="s">
        <v>405</v>
      </c>
      <c r="E2804" t="s">
        <v>406</v>
      </c>
      <c r="F2804">
        <v>90.573000000000008</v>
      </c>
      <c r="G2804" t="s">
        <v>407</v>
      </c>
    </row>
    <row r="2805" spans="1:7" x14ac:dyDescent="0.25">
      <c r="A2805">
        <v>1</v>
      </c>
      <c r="B2805">
        <v>2010</v>
      </c>
      <c r="C2805" t="s">
        <v>423</v>
      </c>
      <c r="D2805" t="s">
        <v>405</v>
      </c>
      <c r="E2805" t="s">
        <v>406</v>
      </c>
      <c r="F2805">
        <v>95.189000000000007</v>
      </c>
      <c r="G2805" t="s">
        <v>407</v>
      </c>
    </row>
    <row r="2806" spans="1:7" x14ac:dyDescent="0.25">
      <c r="A2806">
        <v>1</v>
      </c>
      <c r="B2806">
        <v>2010</v>
      </c>
      <c r="C2806" t="s">
        <v>393</v>
      </c>
      <c r="D2806" t="s">
        <v>405</v>
      </c>
      <c r="E2806" t="s">
        <v>406</v>
      </c>
      <c r="F2806">
        <v>85.903000000000006</v>
      </c>
      <c r="G2806" t="s">
        <v>407</v>
      </c>
    </row>
    <row r="2807" spans="1:7" x14ac:dyDescent="0.25">
      <c r="A2807">
        <v>1</v>
      </c>
      <c r="B2807">
        <v>2010</v>
      </c>
      <c r="C2807" t="s">
        <v>127</v>
      </c>
      <c r="D2807" t="s">
        <v>405</v>
      </c>
      <c r="E2807" t="s">
        <v>406</v>
      </c>
      <c r="F2807">
        <v>569.29</v>
      </c>
      <c r="G2807" t="s">
        <v>407</v>
      </c>
    </row>
    <row r="2808" spans="1:7" x14ac:dyDescent="0.25">
      <c r="A2808">
        <v>1</v>
      </c>
      <c r="B2808">
        <v>2010</v>
      </c>
      <c r="C2808" t="s">
        <v>53</v>
      </c>
      <c r="D2808" t="s">
        <v>405</v>
      </c>
      <c r="E2808" t="s">
        <v>406</v>
      </c>
      <c r="F2808">
        <v>632.98300000000006</v>
      </c>
      <c r="G2808" t="s">
        <v>407</v>
      </c>
    </row>
    <row r="2809" spans="1:7" x14ac:dyDescent="0.25">
      <c r="A2809">
        <v>1</v>
      </c>
      <c r="B2809">
        <v>2010</v>
      </c>
      <c r="C2809" t="s">
        <v>114</v>
      </c>
      <c r="D2809" t="s">
        <v>405</v>
      </c>
      <c r="E2809" t="s">
        <v>406</v>
      </c>
      <c r="F2809">
        <v>302.06299999999999</v>
      </c>
      <c r="G2809" t="s">
        <v>407</v>
      </c>
    </row>
    <row r="2810" spans="1:7" x14ac:dyDescent="0.25">
      <c r="A2810">
        <v>1</v>
      </c>
      <c r="B2810">
        <v>2010</v>
      </c>
      <c r="C2810" t="s">
        <v>416</v>
      </c>
      <c r="D2810" t="s">
        <v>405</v>
      </c>
      <c r="E2810" t="s">
        <v>406</v>
      </c>
      <c r="F2810">
        <v>119.27</v>
      </c>
      <c r="G2810" t="s">
        <v>407</v>
      </c>
    </row>
    <row r="2811" spans="1:7" x14ac:dyDescent="0.25">
      <c r="A2811">
        <v>1</v>
      </c>
      <c r="B2811">
        <v>2010</v>
      </c>
      <c r="C2811" t="s">
        <v>128</v>
      </c>
      <c r="D2811" t="s">
        <v>405</v>
      </c>
      <c r="E2811" t="s">
        <v>406</v>
      </c>
      <c r="F2811">
        <v>157.65700000000001</v>
      </c>
      <c r="G2811" t="s">
        <v>407</v>
      </c>
    </row>
    <row r="2812" spans="1:7" x14ac:dyDescent="0.25">
      <c r="A2812">
        <v>1</v>
      </c>
      <c r="B2812">
        <v>2010</v>
      </c>
      <c r="C2812" t="s">
        <v>426</v>
      </c>
      <c r="D2812" t="s">
        <v>405</v>
      </c>
      <c r="E2812" t="s">
        <v>406</v>
      </c>
      <c r="F2812">
        <v>54.09</v>
      </c>
      <c r="G2812" t="s">
        <v>407</v>
      </c>
    </row>
    <row r="2813" spans="1:7" x14ac:dyDescent="0.25">
      <c r="A2813">
        <v>1</v>
      </c>
      <c r="B2813">
        <v>2010</v>
      </c>
      <c r="C2813" t="s">
        <v>116</v>
      </c>
      <c r="D2813" t="s">
        <v>405</v>
      </c>
      <c r="E2813" t="s">
        <v>406</v>
      </c>
      <c r="F2813">
        <v>60.978999999999999</v>
      </c>
      <c r="G2813" t="s">
        <v>407</v>
      </c>
    </row>
    <row r="2814" spans="1:7" x14ac:dyDescent="0.25">
      <c r="A2814">
        <v>1</v>
      </c>
      <c r="B2814">
        <v>2010</v>
      </c>
      <c r="C2814" t="s">
        <v>419</v>
      </c>
      <c r="D2814" t="s">
        <v>405</v>
      </c>
      <c r="E2814" t="s">
        <v>406</v>
      </c>
      <c r="F2814">
        <v>301.52699999999999</v>
      </c>
      <c r="G2814" t="s">
        <v>407</v>
      </c>
    </row>
    <row r="2815" spans="1:7" x14ac:dyDescent="0.25">
      <c r="A2815">
        <v>1</v>
      </c>
      <c r="B2815">
        <v>2010</v>
      </c>
      <c r="C2815" t="s">
        <v>418</v>
      </c>
      <c r="D2815" t="s">
        <v>405</v>
      </c>
      <c r="E2815" t="s">
        <v>406</v>
      </c>
      <c r="F2815">
        <v>148.56300000000002</v>
      </c>
      <c r="G2815" t="s">
        <v>407</v>
      </c>
    </row>
    <row r="2816" spans="1:7" x14ac:dyDescent="0.25">
      <c r="A2816">
        <v>1</v>
      </c>
      <c r="B2816">
        <v>2010</v>
      </c>
      <c r="C2816" t="s">
        <v>97</v>
      </c>
      <c r="D2816" t="s">
        <v>405</v>
      </c>
      <c r="E2816" t="s">
        <v>406</v>
      </c>
      <c r="F2816">
        <v>382.07100000000003</v>
      </c>
      <c r="G2816" t="s">
        <v>407</v>
      </c>
    </row>
    <row r="2817" spans="1:7" x14ac:dyDescent="0.25">
      <c r="A2817">
        <v>1</v>
      </c>
      <c r="B2817">
        <v>2010</v>
      </c>
      <c r="C2817" t="s">
        <v>90</v>
      </c>
      <c r="D2817" t="s">
        <v>405</v>
      </c>
      <c r="E2817" t="s">
        <v>406</v>
      </c>
      <c r="F2817">
        <v>123.63000000000001</v>
      </c>
      <c r="G2817" t="s">
        <v>407</v>
      </c>
    </row>
    <row r="2818" spans="1:7" x14ac:dyDescent="0.25">
      <c r="A2818">
        <v>1</v>
      </c>
      <c r="B2818">
        <v>2010</v>
      </c>
      <c r="C2818" t="s">
        <v>392</v>
      </c>
      <c r="D2818" t="s">
        <v>405</v>
      </c>
      <c r="E2818" t="s">
        <v>406</v>
      </c>
      <c r="F2818">
        <v>211.208</v>
      </c>
      <c r="G2818" t="s">
        <v>407</v>
      </c>
    </row>
    <row r="2819" spans="1:7" x14ac:dyDescent="0.25">
      <c r="A2819">
        <v>1</v>
      </c>
      <c r="B2819">
        <v>2010</v>
      </c>
      <c r="C2819" t="s">
        <v>93</v>
      </c>
      <c r="D2819" t="s">
        <v>405</v>
      </c>
      <c r="E2819" t="s">
        <v>406</v>
      </c>
      <c r="F2819">
        <v>82.646000000000001</v>
      </c>
      <c r="G2819" t="s">
        <v>407</v>
      </c>
    </row>
    <row r="2820" spans="1:7" x14ac:dyDescent="0.25">
      <c r="A2820">
        <v>1</v>
      </c>
      <c r="B2820">
        <v>2010</v>
      </c>
      <c r="C2820" t="s">
        <v>41</v>
      </c>
      <c r="D2820" t="s">
        <v>405</v>
      </c>
      <c r="E2820" t="s">
        <v>406</v>
      </c>
      <c r="F2820">
        <v>1038.03</v>
      </c>
      <c r="G2820" t="s">
        <v>407</v>
      </c>
    </row>
    <row r="2821" spans="1:7" x14ac:dyDescent="0.25">
      <c r="A2821">
        <v>1</v>
      </c>
      <c r="B2821">
        <v>2010</v>
      </c>
      <c r="C2821" t="s">
        <v>394</v>
      </c>
      <c r="D2821" t="s">
        <v>405</v>
      </c>
      <c r="E2821" t="s">
        <v>406</v>
      </c>
      <c r="F2821">
        <v>188.828</v>
      </c>
      <c r="G2821" t="s">
        <v>407</v>
      </c>
    </row>
    <row r="2822" spans="1:7" x14ac:dyDescent="0.25">
      <c r="A2822">
        <v>1</v>
      </c>
      <c r="B2822">
        <v>2010</v>
      </c>
      <c r="C2822" t="s">
        <v>118</v>
      </c>
      <c r="D2822" t="s">
        <v>405</v>
      </c>
      <c r="E2822" t="s">
        <v>406</v>
      </c>
      <c r="F2822">
        <v>51.7</v>
      </c>
      <c r="G2822" t="s">
        <v>407</v>
      </c>
    </row>
    <row r="2823" spans="1:7" x14ac:dyDescent="0.25">
      <c r="A2823">
        <v>1</v>
      </c>
      <c r="B2823">
        <v>2010</v>
      </c>
      <c r="C2823" t="s">
        <v>81</v>
      </c>
      <c r="D2823" t="s">
        <v>405</v>
      </c>
      <c r="E2823" t="s">
        <v>406</v>
      </c>
      <c r="F2823">
        <v>604.36</v>
      </c>
      <c r="G2823" t="s">
        <v>407</v>
      </c>
    </row>
    <row r="2824" spans="1:7" x14ac:dyDescent="0.25">
      <c r="A2824">
        <v>1</v>
      </c>
      <c r="B2824">
        <v>2010</v>
      </c>
      <c r="C2824" t="s">
        <v>0</v>
      </c>
      <c r="D2824" t="s">
        <v>405</v>
      </c>
      <c r="E2824" t="s">
        <v>406</v>
      </c>
      <c r="F2824">
        <v>4378.43</v>
      </c>
      <c r="G2824" t="s">
        <v>407</v>
      </c>
    </row>
    <row r="2825" spans="1:7" x14ac:dyDescent="0.25">
      <c r="A2825">
        <v>1</v>
      </c>
      <c r="B2825">
        <v>2010</v>
      </c>
      <c r="C2825" t="s">
        <v>103</v>
      </c>
      <c r="D2825" t="s">
        <v>405</v>
      </c>
      <c r="E2825" t="s">
        <v>406</v>
      </c>
      <c r="F2825">
        <v>125.59400000000001</v>
      </c>
      <c r="G2825" t="s">
        <v>407</v>
      </c>
    </row>
    <row r="2826" spans="1:7" x14ac:dyDescent="0.25">
      <c r="A2826">
        <v>1</v>
      </c>
      <c r="B2826">
        <v>2010</v>
      </c>
      <c r="C2826" t="s">
        <v>86</v>
      </c>
      <c r="D2826" t="s">
        <v>405</v>
      </c>
      <c r="E2826" t="s">
        <v>406</v>
      </c>
      <c r="F2826">
        <v>515.745</v>
      </c>
      <c r="G2826" t="s">
        <v>407</v>
      </c>
    </row>
    <row r="2827" spans="1:7" x14ac:dyDescent="0.25">
      <c r="A2827">
        <v>1</v>
      </c>
      <c r="B2827">
        <v>2010</v>
      </c>
      <c r="C2827" t="s">
        <v>428</v>
      </c>
      <c r="D2827" t="s">
        <v>405</v>
      </c>
      <c r="E2827" t="s">
        <v>406</v>
      </c>
      <c r="F2827">
        <v>60.434000000000005</v>
      </c>
      <c r="G2827" t="s">
        <v>407</v>
      </c>
    </row>
    <row r="2828" spans="1:7" x14ac:dyDescent="0.25">
      <c r="A2828">
        <v>1</v>
      </c>
      <c r="B2828">
        <v>2010</v>
      </c>
      <c r="C2828" t="s">
        <v>96</v>
      </c>
      <c r="D2828" t="s">
        <v>405</v>
      </c>
      <c r="E2828" t="s">
        <v>406</v>
      </c>
      <c r="F2828">
        <v>59.423999999999999</v>
      </c>
      <c r="G2828" t="s">
        <v>407</v>
      </c>
    </row>
    <row r="2829" spans="1:7" x14ac:dyDescent="0.25">
      <c r="A2829">
        <v>1</v>
      </c>
      <c r="B2829">
        <v>2010</v>
      </c>
      <c r="C2829" t="s">
        <v>88</v>
      </c>
      <c r="D2829" t="s">
        <v>405</v>
      </c>
      <c r="E2829" t="s">
        <v>406</v>
      </c>
      <c r="F2829">
        <v>275.53699999999998</v>
      </c>
      <c r="G2829" t="s">
        <v>407</v>
      </c>
    </row>
    <row r="2830" spans="1:7" x14ac:dyDescent="0.25">
      <c r="A2830">
        <v>1</v>
      </c>
      <c r="B2830">
        <v>2010</v>
      </c>
      <c r="C2830" t="s">
        <v>87</v>
      </c>
      <c r="D2830" t="s">
        <v>405</v>
      </c>
      <c r="E2830" t="s">
        <v>406</v>
      </c>
      <c r="F2830">
        <v>113.765</v>
      </c>
      <c r="G2830" t="s">
        <v>407</v>
      </c>
    </row>
    <row r="2831" spans="1:7" x14ac:dyDescent="0.25">
      <c r="A2831">
        <v>1</v>
      </c>
      <c r="B2831">
        <v>2010</v>
      </c>
      <c r="C2831" t="s">
        <v>83</v>
      </c>
      <c r="D2831" t="s">
        <v>405</v>
      </c>
      <c r="E2831" t="s">
        <v>406</v>
      </c>
      <c r="F2831">
        <v>4207.9930000000004</v>
      </c>
      <c r="G2831" t="s">
        <v>407</v>
      </c>
    </row>
    <row r="2832" spans="1:7" x14ac:dyDescent="0.25">
      <c r="A2832">
        <v>1</v>
      </c>
      <c r="B2832">
        <v>2010</v>
      </c>
      <c r="C2832" t="s">
        <v>79</v>
      </c>
      <c r="D2832" t="s">
        <v>405</v>
      </c>
      <c r="E2832" t="s">
        <v>406</v>
      </c>
      <c r="F2832">
        <v>980.423</v>
      </c>
      <c r="G2832" t="s">
        <v>407</v>
      </c>
    </row>
    <row r="2833" spans="1:7" x14ac:dyDescent="0.25">
      <c r="A2833">
        <v>1</v>
      </c>
      <c r="B2833">
        <v>2010</v>
      </c>
      <c r="C2833" t="s">
        <v>98</v>
      </c>
      <c r="D2833" t="s">
        <v>405</v>
      </c>
      <c r="E2833" t="s">
        <v>406</v>
      </c>
      <c r="F2833">
        <v>169.755</v>
      </c>
      <c r="G2833" t="s">
        <v>407</v>
      </c>
    </row>
    <row r="2834" spans="1:7" x14ac:dyDescent="0.25">
      <c r="A2834">
        <v>1</v>
      </c>
      <c r="B2834">
        <v>2010</v>
      </c>
      <c r="C2834" t="s">
        <v>129</v>
      </c>
      <c r="D2834" t="s">
        <v>405</v>
      </c>
      <c r="E2834" t="s">
        <v>406</v>
      </c>
      <c r="F2834">
        <v>1127.441</v>
      </c>
      <c r="G2834" t="s">
        <v>407</v>
      </c>
    </row>
    <row r="2835" spans="1:7" x14ac:dyDescent="0.25">
      <c r="A2835">
        <v>1</v>
      </c>
      <c r="B2835">
        <v>2010</v>
      </c>
      <c r="C2835" t="s">
        <v>101</v>
      </c>
      <c r="D2835" t="s">
        <v>405</v>
      </c>
      <c r="E2835" t="s">
        <v>406</v>
      </c>
      <c r="F2835">
        <v>124.786</v>
      </c>
      <c r="G2835" t="s">
        <v>407</v>
      </c>
    </row>
    <row r="2836" spans="1:7" x14ac:dyDescent="0.25">
      <c r="A2836">
        <v>1</v>
      </c>
      <c r="B2836">
        <v>2010</v>
      </c>
      <c r="C2836" t="s">
        <v>427</v>
      </c>
      <c r="D2836" t="s">
        <v>405</v>
      </c>
      <c r="E2836" t="s">
        <v>406</v>
      </c>
      <c r="F2836">
        <v>499.50800000000004</v>
      </c>
      <c r="G2836" t="s">
        <v>407</v>
      </c>
    </row>
    <row r="2837" spans="1:7" x14ac:dyDescent="0.25">
      <c r="A2837">
        <v>1</v>
      </c>
      <c r="B2837">
        <v>2010</v>
      </c>
      <c r="C2837" t="s">
        <v>424</v>
      </c>
      <c r="D2837" t="s">
        <v>405</v>
      </c>
      <c r="E2837" t="s">
        <v>406</v>
      </c>
      <c r="F2837">
        <v>246.99600000000001</v>
      </c>
      <c r="G2837" t="s">
        <v>407</v>
      </c>
    </row>
    <row r="2838" spans="1:7" x14ac:dyDescent="0.25">
      <c r="A2838">
        <v>1</v>
      </c>
      <c r="B2838">
        <v>2010</v>
      </c>
      <c r="C2838" t="s">
        <v>105</v>
      </c>
      <c r="D2838" t="s">
        <v>405</v>
      </c>
      <c r="E2838" t="s">
        <v>406</v>
      </c>
      <c r="F2838">
        <v>159.52199999999999</v>
      </c>
      <c r="G2838" t="s">
        <v>407</v>
      </c>
    </row>
    <row r="2839" spans="1:7" x14ac:dyDescent="0.25">
      <c r="A2839">
        <v>1</v>
      </c>
      <c r="B2839">
        <v>2010</v>
      </c>
      <c r="C2839" t="s">
        <v>107</v>
      </c>
      <c r="D2839" t="s">
        <v>405</v>
      </c>
      <c r="E2839" t="s">
        <v>406</v>
      </c>
      <c r="F2839">
        <v>252.661</v>
      </c>
      <c r="G2839" t="s">
        <v>407</v>
      </c>
    </row>
    <row r="2840" spans="1:7" x14ac:dyDescent="0.25">
      <c r="A2840">
        <v>1</v>
      </c>
      <c r="B2840">
        <v>2010</v>
      </c>
      <c r="C2840" t="s">
        <v>425</v>
      </c>
      <c r="D2840" t="s">
        <v>405</v>
      </c>
      <c r="E2840" t="s">
        <v>406</v>
      </c>
      <c r="F2840">
        <v>44.622</v>
      </c>
      <c r="G2840" t="s">
        <v>407</v>
      </c>
    </row>
    <row r="2841" spans="1:7" x14ac:dyDescent="0.25">
      <c r="A2841">
        <v>1</v>
      </c>
      <c r="B2841">
        <v>2010</v>
      </c>
      <c r="C2841" t="s">
        <v>94</v>
      </c>
      <c r="D2841" t="s">
        <v>405</v>
      </c>
      <c r="E2841" t="s">
        <v>406</v>
      </c>
      <c r="F2841">
        <v>48.239000000000004</v>
      </c>
      <c r="G2841" t="s">
        <v>407</v>
      </c>
    </row>
    <row r="2842" spans="1:7" x14ac:dyDescent="0.25">
      <c r="A2842">
        <v>1</v>
      </c>
      <c r="B2842">
        <v>2010</v>
      </c>
      <c r="C2842" t="s">
        <v>100</v>
      </c>
      <c r="D2842" t="s">
        <v>405</v>
      </c>
      <c r="E2842" t="s">
        <v>406</v>
      </c>
      <c r="F2842">
        <v>146.79599999999999</v>
      </c>
      <c r="G2842" t="s">
        <v>407</v>
      </c>
    </row>
    <row r="2843" spans="1:7" x14ac:dyDescent="0.25">
      <c r="A2843">
        <v>1</v>
      </c>
      <c r="B2843">
        <v>2010</v>
      </c>
      <c r="C2843" t="s">
        <v>89</v>
      </c>
      <c r="D2843" t="s">
        <v>405</v>
      </c>
      <c r="E2843" t="s">
        <v>406</v>
      </c>
      <c r="F2843">
        <v>26.121000000000002</v>
      </c>
      <c r="G2843" t="s">
        <v>407</v>
      </c>
    </row>
    <row r="2844" spans="1:7" x14ac:dyDescent="0.25">
      <c r="A2844">
        <v>1</v>
      </c>
      <c r="B2844">
        <v>2010</v>
      </c>
      <c r="C2844" t="s">
        <v>391</v>
      </c>
      <c r="D2844" t="s">
        <v>405</v>
      </c>
      <c r="E2844" t="s">
        <v>406</v>
      </c>
      <c r="F2844">
        <v>259.601</v>
      </c>
      <c r="G2844" t="s">
        <v>407</v>
      </c>
    </row>
    <row r="2845" spans="1:7" x14ac:dyDescent="0.25">
      <c r="A2845">
        <v>1</v>
      </c>
      <c r="B2845">
        <v>2010</v>
      </c>
      <c r="C2845" t="s">
        <v>82</v>
      </c>
      <c r="D2845" t="s">
        <v>405</v>
      </c>
      <c r="E2845" t="s">
        <v>406</v>
      </c>
      <c r="F2845">
        <v>232.959</v>
      </c>
      <c r="G2845" t="s">
        <v>407</v>
      </c>
    </row>
    <row r="2846" spans="1:7" x14ac:dyDescent="0.25">
      <c r="A2846">
        <v>1</v>
      </c>
      <c r="B2846">
        <v>2010</v>
      </c>
      <c r="C2846" t="s">
        <v>85</v>
      </c>
      <c r="D2846" t="s">
        <v>405</v>
      </c>
      <c r="E2846" t="s">
        <v>406</v>
      </c>
      <c r="F2846">
        <v>57.029000000000003</v>
      </c>
      <c r="G2846" t="s">
        <v>407</v>
      </c>
    </row>
    <row r="2847" spans="1:7" x14ac:dyDescent="0.25">
      <c r="A2847">
        <v>1</v>
      </c>
      <c r="B2847">
        <v>2010</v>
      </c>
      <c r="C2847" t="s">
        <v>120</v>
      </c>
      <c r="D2847" t="s">
        <v>405</v>
      </c>
      <c r="E2847" t="s">
        <v>406</v>
      </c>
      <c r="F2847">
        <v>240.06700000000001</v>
      </c>
      <c r="G2847" t="s">
        <v>407</v>
      </c>
    </row>
    <row r="2848" spans="1:7" x14ac:dyDescent="0.25">
      <c r="A2848">
        <v>1</v>
      </c>
      <c r="B2848">
        <v>2010</v>
      </c>
      <c r="C2848" t="s">
        <v>84</v>
      </c>
      <c r="D2848" t="s">
        <v>405</v>
      </c>
      <c r="E2848" t="s">
        <v>406</v>
      </c>
      <c r="F2848">
        <v>97.728000000000009</v>
      </c>
      <c r="G2848" t="s">
        <v>407</v>
      </c>
    </row>
    <row r="2849" spans="1:7" x14ac:dyDescent="0.25">
      <c r="A2849">
        <v>1</v>
      </c>
      <c r="B2849">
        <v>2011</v>
      </c>
      <c r="C2849" t="s">
        <v>423</v>
      </c>
      <c r="D2849" t="s">
        <v>405</v>
      </c>
      <c r="E2849" t="s">
        <v>406</v>
      </c>
      <c r="F2849">
        <v>90.241</v>
      </c>
      <c r="G2849" t="s">
        <v>407</v>
      </c>
    </row>
    <row r="2850" spans="1:7" x14ac:dyDescent="0.25">
      <c r="A2850">
        <v>1</v>
      </c>
      <c r="B2850">
        <v>2011</v>
      </c>
      <c r="C2850" t="s">
        <v>393</v>
      </c>
      <c r="D2850" t="s">
        <v>405</v>
      </c>
      <c r="E2850" t="s">
        <v>406</v>
      </c>
      <c r="F2850">
        <v>87.477000000000004</v>
      </c>
      <c r="G2850" t="s">
        <v>407</v>
      </c>
    </row>
    <row r="2851" spans="1:7" x14ac:dyDescent="0.25">
      <c r="A2851">
        <v>1</v>
      </c>
      <c r="B2851">
        <v>2011</v>
      </c>
      <c r="C2851" t="s">
        <v>127</v>
      </c>
      <c r="D2851" t="s">
        <v>405</v>
      </c>
      <c r="E2851" t="s">
        <v>406</v>
      </c>
      <c r="F2851">
        <v>564.98500000000001</v>
      </c>
      <c r="G2851" t="s">
        <v>407</v>
      </c>
    </row>
    <row r="2852" spans="1:7" x14ac:dyDescent="0.25">
      <c r="A2852">
        <v>1</v>
      </c>
      <c r="B2852">
        <v>2011</v>
      </c>
      <c r="C2852" t="s">
        <v>53</v>
      </c>
      <c r="D2852" t="s">
        <v>405</v>
      </c>
      <c r="E2852" t="s">
        <v>406</v>
      </c>
      <c r="F2852">
        <v>613.06799999999998</v>
      </c>
      <c r="G2852" t="s">
        <v>407</v>
      </c>
    </row>
    <row r="2853" spans="1:7" x14ac:dyDescent="0.25">
      <c r="A2853">
        <v>1</v>
      </c>
      <c r="B2853">
        <v>2011</v>
      </c>
      <c r="C2853" t="s">
        <v>114</v>
      </c>
      <c r="D2853" t="s">
        <v>405</v>
      </c>
      <c r="E2853" t="s">
        <v>406</v>
      </c>
      <c r="F2853">
        <v>302.58199999999999</v>
      </c>
      <c r="G2853" t="s">
        <v>407</v>
      </c>
    </row>
    <row r="2854" spans="1:7" x14ac:dyDescent="0.25">
      <c r="A2854">
        <v>1</v>
      </c>
      <c r="B2854">
        <v>2011</v>
      </c>
      <c r="C2854" t="s">
        <v>416</v>
      </c>
      <c r="D2854" t="s">
        <v>405</v>
      </c>
      <c r="E2854" t="s">
        <v>406</v>
      </c>
      <c r="F2854">
        <v>113.96300000000001</v>
      </c>
      <c r="G2854" t="s">
        <v>407</v>
      </c>
    </row>
    <row r="2855" spans="1:7" x14ac:dyDescent="0.25">
      <c r="A2855">
        <v>1</v>
      </c>
      <c r="B2855">
        <v>2011</v>
      </c>
      <c r="C2855" t="s">
        <v>128</v>
      </c>
      <c r="D2855" t="s">
        <v>405</v>
      </c>
      <c r="E2855" t="s">
        <v>406</v>
      </c>
      <c r="F2855">
        <v>163.548</v>
      </c>
      <c r="G2855" t="s">
        <v>407</v>
      </c>
    </row>
    <row r="2856" spans="1:7" x14ac:dyDescent="0.25">
      <c r="A2856">
        <v>1</v>
      </c>
      <c r="B2856">
        <v>2011</v>
      </c>
      <c r="C2856" t="s">
        <v>426</v>
      </c>
      <c r="D2856" t="s">
        <v>405</v>
      </c>
      <c r="E2856" t="s">
        <v>406</v>
      </c>
      <c r="F2856">
        <v>52.463000000000001</v>
      </c>
      <c r="G2856" t="s">
        <v>407</v>
      </c>
    </row>
    <row r="2857" spans="1:7" x14ac:dyDescent="0.25">
      <c r="A2857">
        <v>1</v>
      </c>
      <c r="B2857">
        <v>2011</v>
      </c>
      <c r="C2857" t="s">
        <v>116</v>
      </c>
      <c r="D2857" t="s">
        <v>405</v>
      </c>
      <c r="E2857" t="s">
        <v>406</v>
      </c>
      <c r="F2857">
        <v>62.216999999999999</v>
      </c>
      <c r="G2857" t="s">
        <v>407</v>
      </c>
    </row>
    <row r="2858" spans="1:7" x14ac:dyDescent="0.25">
      <c r="A2858">
        <v>1</v>
      </c>
      <c r="B2858">
        <v>2011</v>
      </c>
      <c r="C2858" t="s">
        <v>419</v>
      </c>
      <c r="D2858" t="s">
        <v>405</v>
      </c>
      <c r="E2858" t="s">
        <v>406</v>
      </c>
      <c r="F2858">
        <v>293.84800000000001</v>
      </c>
      <c r="G2858" t="s">
        <v>407</v>
      </c>
    </row>
    <row r="2859" spans="1:7" x14ac:dyDescent="0.25">
      <c r="A2859">
        <v>1</v>
      </c>
      <c r="B2859">
        <v>2011</v>
      </c>
      <c r="C2859" t="s">
        <v>418</v>
      </c>
      <c r="D2859" t="s">
        <v>405</v>
      </c>
      <c r="E2859" t="s">
        <v>406</v>
      </c>
      <c r="F2859">
        <v>150.376</v>
      </c>
      <c r="G2859" t="s">
        <v>407</v>
      </c>
    </row>
    <row r="2860" spans="1:7" x14ac:dyDescent="0.25">
      <c r="A2860">
        <v>1</v>
      </c>
      <c r="B2860">
        <v>2011</v>
      </c>
      <c r="C2860" t="s">
        <v>97</v>
      </c>
      <c r="D2860" t="s">
        <v>405</v>
      </c>
      <c r="E2860" t="s">
        <v>406</v>
      </c>
      <c r="F2860">
        <v>367.98399999999998</v>
      </c>
      <c r="G2860" t="s">
        <v>407</v>
      </c>
    </row>
    <row r="2861" spans="1:7" x14ac:dyDescent="0.25">
      <c r="A2861">
        <v>1</v>
      </c>
      <c r="B2861">
        <v>2011</v>
      </c>
      <c r="C2861" t="s">
        <v>90</v>
      </c>
      <c r="D2861" t="s">
        <v>405</v>
      </c>
      <c r="E2861" t="s">
        <v>406</v>
      </c>
      <c r="F2861">
        <v>127.539</v>
      </c>
      <c r="G2861" t="s">
        <v>407</v>
      </c>
    </row>
    <row r="2862" spans="1:7" x14ac:dyDescent="0.25">
      <c r="A2862">
        <v>1</v>
      </c>
      <c r="B2862">
        <v>2011</v>
      </c>
      <c r="C2862" t="s">
        <v>392</v>
      </c>
      <c r="D2862" t="s">
        <v>405</v>
      </c>
      <c r="E2862" t="s">
        <v>406</v>
      </c>
      <c r="F2862">
        <v>229.393</v>
      </c>
      <c r="G2862" t="s">
        <v>407</v>
      </c>
    </row>
    <row r="2863" spans="1:7" x14ac:dyDescent="0.25">
      <c r="A2863">
        <v>1</v>
      </c>
      <c r="B2863">
        <v>2011</v>
      </c>
      <c r="C2863" t="s">
        <v>93</v>
      </c>
      <c r="D2863" t="s">
        <v>405</v>
      </c>
      <c r="E2863" t="s">
        <v>406</v>
      </c>
      <c r="F2863">
        <v>86.585999999999999</v>
      </c>
      <c r="G2863" t="s">
        <v>407</v>
      </c>
    </row>
    <row r="2864" spans="1:7" x14ac:dyDescent="0.25">
      <c r="A2864">
        <v>1</v>
      </c>
      <c r="B2864">
        <v>2011</v>
      </c>
      <c r="C2864" t="s">
        <v>41</v>
      </c>
      <c r="D2864" t="s">
        <v>405</v>
      </c>
      <c r="E2864" t="s">
        <v>406</v>
      </c>
      <c r="F2864">
        <v>1054.7650000000001</v>
      </c>
      <c r="G2864" t="s">
        <v>407</v>
      </c>
    </row>
    <row r="2865" spans="1:7" x14ac:dyDescent="0.25">
      <c r="A2865">
        <v>1</v>
      </c>
      <c r="B2865">
        <v>2011</v>
      </c>
      <c r="C2865" t="s">
        <v>394</v>
      </c>
      <c r="D2865" t="s">
        <v>405</v>
      </c>
      <c r="E2865" t="s">
        <v>406</v>
      </c>
      <c r="F2865">
        <v>194.94800000000001</v>
      </c>
      <c r="G2865" t="s">
        <v>407</v>
      </c>
    </row>
    <row r="2866" spans="1:7" x14ac:dyDescent="0.25">
      <c r="A2866">
        <v>1</v>
      </c>
      <c r="B2866">
        <v>2011</v>
      </c>
      <c r="C2866" t="s">
        <v>118</v>
      </c>
      <c r="D2866" t="s">
        <v>405</v>
      </c>
      <c r="E2866" t="s">
        <v>406</v>
      </c>
      <c r="F2866">
        <v>52.4</v>
      </c>
      <c r="G2866" t="s">
        <v>407</v>
      </c>
    </row>
    <row r="2867" spans="1:7" x14ac:dyDescent="0.25">
      <c r="A2867">
        <v>1</v>
      </c>
      <c r="B2867">
        <v>2011</v>
      </c>
      <c r="C2867" t="s">
        <v>81</v>
      </c>
      <c r="D2867" t="s">
        <v>405</v>
      </c>
      <c r="E2867" t="s">
        <v>406</v>
      </c>
      <c r="F2867">
        <v>633.84699999999998</v>
      </c>
      <c r="G2867" t="s">
        <v>407</v>
      </c>
    </row>
    <row r="2868" spans="1:7" x14ac:dyDescent="0.25">
      <c r="A2868">
        <v>1</v>
      </c>
      <c r="B2868">
        <v>2011</v>
      </c>
      <c r="C2868" t="s">
        <v>0</v>
      </c>
      <c r="D2868" t="s">
        <v>405</v>
      </c>
      <c r="E2868" t="s">
        <v>406</v>
      </c>
      <c r="F2868">
        <v>4349.4629999999997</v>
      </c>
      <c r="G2868" t="s">
        <v>407</v>
      </c>
    </row>
    <row r="2869" spans="1:7" x14ac:dyDescent="0.25">
      <c r="A2869">
        <v>1</v>
      </c>
      <c r="B2869">
        <v>2011</v>
      </c>
      <c r="C2869" t="s">
        <v>103</v>
      </c>
      <c r="D2869" t="s">
        <v>405</v>
      </c>
      <c r="E2869" t="s">
        <v>406</v>
      </c>
      <c r="F2869">
        <v>129.892</v>
      </c>
      <c r="G2869" t="s">
        <v>407</v>
      </c>
    </row>
    <row r="2870" spans="1:7" x14ac:dyDescent="0.25">
      <c r="A2870">
        <v>1</v>
      </c>
      <c r="B2870">
        <v>2011</v>
      </c>
      <c r="C2870" t="s">
        <v>86</v>
      </c>
      <c r="D2870" t="s">
        <v>405</v>
      </c>
      <c r="E2870" t="s">
        <v>406</v>
      </c>
      <c r="F2870">
        <v>531.75700000000006</v>
      </c>
      <c r="G2870" t="s">
        <v>407</v>
      </c>
    </row>
    <row r="2871" spans="1:7" x14ac:dyDescent="0.25">
      <c r="A2871">
        <v>1</v>
      </c>
      <c r="B2871">
        <v>2011</v>
      </c>
      <c r="C2871" t="s">
        <v>428</v>
      </c>
      <c r="D2871" t="s">
        <v>405</v>
      </c>
      <c r="E2871" t="s">
        <v>406</v>
      </c>
      <c r="F2871">
        <v>65.713000000000008</v>
      </c>
      <c r="G2871" t="s">
        <v>407</v>
      </c>
    </row>
    <row r="2872" spans="1:7" x14ac:dyDescent="0.25">
      <c r="A2872">
        <v>1</v>
      </c>
      <c r="B2872">
        <v>2011</v>
      </c>
      <c r="C2872" t="s">
        <v>96</v>
      </c>
      <c r="D2872" t="s">
        <v>405</v>
      </c>
      <c r="E2872" t="s">
        <v>406</v>
      </c>
      <c r="F2872">
        <v>61.005000000000003</v>
      </c>
      <c r="G2872" t="s">
        <v>407</v>
      </c>
    </row>
    <row r="2873" spans="1:7" x14ac:dyDescent="0.25">
      <c r="A2873">
        <v>1</v>
      </c>
      <c r="B2873">
        <v>2011</v>
      </c>
      <c r="C2873" t="s">
        <v>88</v>
      </c>
      <c r="D2873" t="s">
        <v>405</v>
      </c>
      <c r="E2873" t="s">
        <v>406</v>
      </c>
      <c r="F2873">
        <v>302.75100000000003</v>
      </c>
      <c r="G2873" t="s">
        <v>407</v>
      </c>
    </row>
    <row r="2874" spans="1:7" x14ac:dyDescent="0.25">
      <c r="A2874">
        <v>1</v>
      </c>
      <c r="B2874">
        <v>2011</v>
      </c>
      <c r="C2874" t="s">
        <v>87</v>
      </c>
      <c r="D2874" t="s">
        <v>405</v>
      </c>
      <c r="E2874" t="s">
        <v>406</v>
      </c>
      <c r="F2874">
        <v>117.961</v>
      </c>
      <c r="G2874" t="s">
        <v>407</v>
      </c>
    </row>
    <row r="2875" spans="1:7" x14ac:dyDescent="0.25">
      <c r="A2875">
        <v>1</v>
      </c>
      <c r="B2875">
        <v>2011</v>
      </c>
      <c r="C2875" t="s">
        <v>83</v>
      </c>
      <c r="D2875" t="s">
        <v>405</v>
      </c>
      <c r="E2875" t="s">
        <v>406</v>
      </c>
      <c r="F2875">
        <v>4715.7610000000004</v>
      </c>
      <c r="G2875" t="s">
        <v>407</v>
      </c>
    </row>
    <row r="2876" spans="1:7" x14ac:dyDescent="0.25">
      <c r="A2876">
        <v>1</v>
      </c>
      <c r="B2876">
        <v>2011</v>
      </c>
      <c r="C2876" t="s">
        <v>79</v>
      </c>
      <c r="D2876" t="s">
        <v>405</v>
      </c>
      <c r="E2876" t="s">
        <v>406</v>
      </c>
      <c r="F2876">
        <v>1072.615</v>
      </c>
      <c r="G2876" t="s">
        <v>407</v>
      </c>
    </row>
    <row r="2877" spans="1:7" x14ac:dyDescent="0.25">
      <c r="A2877">
        <v>1</v>
      </c>
      <c r="B2877">
        <v>2011</v>
      </c>
      <c r="C2877" t="s">
        <v>98</v>
      </c>
      <c r="D2877" t="s">
        <v>405</v>
      </c>
      <c r="E2877" t="s">
        <v>406</v>
      </c>
      <c r="F2877">
        <v>183.417</v>
      </c>
      <c r="G2877" t="s">
        <v>407</v>
      </c>
    </row>
    <row r="2878" spans="1:7" x14ac:dyDescent="0.25">
      <c r="A2878">
        <v>1</v>
      </c>
      <c r="B2878">
        <v>2011</v>
      </c>
      <c r="C2878" t="s">
        <v>129</v>
      </c>
      <c r="D2878" t="s">
        <v>405</v>
      </c>
      <c r="E2878" t="s">
        <v>406</v>
      </c>
      <c r="F2878">
        <v>1063.9860000000001</v>
      </c>
      <c r="G2878" t="s">
        <v>407</v>
      </c>
    </row>
    <row r="2879" spans="1:7" x14ac:dyDescent="0.25">
      <c r="A2879">
        <v>1</v>
      </c>
      <c r="B2879">
        <v>2011</v>
      </c>
      <c r="C2879" t="s">
        <v>101</v>
      </c>
      <c r="D2879" t="s">
        <v>405</v>
      </c>
      <c r="E2879" t="s">
        <v>406</v>
      </c>
      <c r="F2879">
        <v>129.27500000000001</v>
      </c>
      <c r="G2879" t="s">
        <v>407</v>
      </c>
    </row>
    <row r="2880" spans="1:7" x14ac:dyDescent="0.25">
      <c r="A2880">
        <v>1</v>
      </c>
      <c r="B2880">
        <v>2011</v>
      </c>
      <c r="C2880" t="s">
        <v>427</v>
      </c>
      <c r="D2880" t="s">
        <v>405</v>
      </c>
      <c r="E2880" t="s">
        <v>406</v>
      </c>
      <c r="F2880">
        <v>523.28600000000006</v>
      </c>
      <c r="G2880" t="s">
        <v>407</v>
      </c>
    </row>
    <row r="2881" spans="1:7" x14ac:dyDescent="0.25">
      <c r="A2881">
        <v>1</v>
      </c>
      <c r="B2881">
        <v>2011</v>
      </c>
      <c r="C2881" t="s">
        <v>424</v>
      </c>
      <c r="D2881" t="s">
        <v>405</v>
      </c>
      <c r="E2881" t="s">
        <v>406</v>
      </c>
      <c r="F2881">
        <v>252.01599999999999</v>
      </c>
      <c r="G2881" t="s">
        <v>407</v>
      </c>
    </row>
    <row r="2882" spans="1:7" x14ac:dyDescent="0.25">
      <c r="A2882">
        <v>1</v>
      </c>
      <c r="B2882">
        <v>2011</v>
      </c>
      <c r="C2882" t="s">
        <v>105</v>
      </c>
      <c r="D2882" t="s">
        <v>405</v>
      </c>
      <c r="E2882" t="s">
        <v>406</v>
      </c>
      <c r="F2882">
        <v>155.99100000000001</v>
      </c>
      <c r="G2882" t="s">
        <v>407</v>
      </c>
    </row>
    <row r="2883" spans="1:7" x14ac:dyDescent="0.25">
      <c r="A2883">
        <v>1</v>
      </c>
      <c r="B2883">
        <v>2011</v>
      </c>
      <c r="C2883" t="s">
        <v>107</v>
      </c>
      <c r="D2883" t="s">
        <v>405</v>
      </c>
      <c r="E2883" t="s">
        <v>406</v>
      </c>
      <c r="F2883">
        <v>253.82</v>
      </c>
      <c r="G2883" t="s">
        <v>407</v>
      </c>
    </row>
    <row r="2884" spans="1:7" x14ac:dyDescent="0.25">
      <c r="A2884">
        <v>1</v>
      </c>
      <c r="B2884">
        <v>2011</v>
      </c>
      <c r="C2884" t="s">
        <v>425</v>
      </c>
      <c r="D2884" t="s">
        <v>405</v>
      </c>
      <c r="E2884" t="s">
        <v>406</v>
      </c>
      <c r="F2884">
        <v>44.195999999999998</v>
      </c>
      <c r="G2884" t="s">
        <v>407</v>
      </c>
    </row>
    <row r="2885" spans="1:7" x14ac:dyDescent="0.25">
      <c r="A2885">
        <v>1</v>
      </c>
      <c r="B2885">
        <v>2011</v>
      </c>
      <c r="C2885" t="s">
        <v>94</v>
      </c>
      <c r="D2885" t="s">
        <v>405</v>
      </c>
      <c r="E2885" t="s">
        <v>406</v>
      </c>
      <c r="F2885">
        <v>55.765999999999998</v>
      </c>
      <c r="G2885" t="s">
        <v>407</v>
      </c>
    </row>
    <row r="2886" spans="1:7" x14ac:dyDescent="0.25">
      <c r="A2886">
        <v>1</v>
      </c>
      <c r="B2886">
        <v>2011</v>
      </c>
      <c r="C2886" t="s">
        <v>100</v>
      </c>
      <c r="D2886" t="s">
        <v>405</v>
      </c>
      <c r="E2886" t="s">
        <v>406</v>
      </c>
      <c r="F2886">
        <v>157.40600000000001</v>
      </c>
      <c r="G2886" t="s">
        <v>407</v>
      </c>
    </row>
    <row r="2887" spans="1:7" x14ac:dyDescent="0.25">
      <c r="A2887">
        <v>1</v>
      </c>
      <c r="B2887">
        <v>2011</v>
      </c>
      <c r="C2887" t="s">
        <v>89</v>
      </c>
      <c r="D2887" t="s">
        <v>405</v>
      </c>
      <c r="E2887" t="s">
        <v>406</v>
      </c>
      <c r="F2887">
        <v>27.033999999999999</v>
      </c>
      <c r="G2887" t="s">
        <v>407</v>
      </c>
    </row>
    <row r="2888" spans="1:7" x14ac:dyDescent="0.25">
      <c r="A2888">
        <v>1</v>
      </c>
      <c r="B2888">
        <v>2011</v>
      </c>
      <c r="C2888" t="s">
        <v>391</v>
      </c>
      <c r="D2888" t="s">
        <v>405</v>
      </c>
      <c r="E2888" t="s">
        <v>406</v>
      </c>
      <c r="F2888">
        <v>262.53800000000001</v>
      </c>
      <c r="G2888" t="s">
        <v>407</v>
      </c>
    </row>
    <row r="2889" spans="1:7" x14ac:dyDescent="0.25">
      <c r="A2889">
        <v>1</v>
      </c>
      <c r="B2889">
        <v>2011</v>
      </c>
      <c r="C2889" t="s">
        <v>82</v>
      </c>
      <c r="D2889" t="s">
        <v>405</v>
      </c>
      <c r="E2889" t="s">
        <v>406</v>
      </c>
      <c r="F2889">
        <v>240.05199999999999</v>
      </c>
      <c r="G2889" t="s">
        <v>407</v>
      </c>
    </row>
    <row r="2890" spans="1:7" x14ac:dyDescent="0.25">
      <c r="A2890">
        <v>1</v>
      </c>
      <c r="B2890">
        <v>2011</v>
      </c>
      <c r="C2890" t="s">
        <v>85</v>
      </c>
      <c r="D2890" t="s">
        <v>405</v>
      </c>
      <c r="E2890" t="s">
        <v>406</v>
      </c>
      <c r="F2890">
        <v>57.457000000000001</v>
      </c>
      <c r="G2890" t="s">
        <v>407</v>
      </c>
    </row>
    <row r="2891" spans="1:7" x14ac:dyDescent="0.25">
      <c r="A2891">
        <v>1</v>
      </c>
      <c r="B2891">
        <v>2011</v>
      </c>
      <c r="C2891" t="s">
        <v>120</v>
      </c>
      <c r="D2891" t="s">
        <v>405</v>
      </c>
      <c r="E2891" t="s">
        <v>406</v>
      </c>
      <c r="F2891">
        <v>250.077</v>
      </c>
      <c r="G2891" t="s">
        <v>407</v>
      </c>
    </row>
    <row r="2892" spans="1:7" x14ac:dyDescent="0.25">
      <c r="A2892">
        <v>1</v>
      </c>
      <c r="B2892">
        <v>2011</v>
      </c>
      <c r="C2892" t="s">
        <v>84</v>
      </c>
      <c r="D2892" t="s">
        <v>405</v>
      </c>
      <c r="E2892" t="s">
        <v>406</v>
      </c>
      <c r="F2892">
        <v>99.137</v>
      </c>
      <c r="G2892" t="s">
        <v>407</v>
      </c>
    </row>
    <row r="2893" spans="1:7" x14ac:dyDescent="0.25">
      <c r="A2893">
        <v>1</v>
      </c>
      <c r="B2893">
        <v>2012</v>
      </c>
      <c r="C2893" t="s">
        <v>423</v>
      </c>
      <c r="D2893" t="s">
        <v>405</v>
      </c>
      <c r="E2893" t="s">
        <v>406</v>
      </c>
      <c r="F2893">
        <v>82.923000000000002</v>
      </c>
      <c r="G2893" t="s">
        <v>407</v>
      </c>
    </row>
    <row r="2894" spans="1:7" x14ac:dyDescent="0.25">
      <c r="A2894">
        <v>1</v>
      </c>
      <c r="B2894">
        <v>2012</v>
      </c>
      <c r="C2894" t="s">
        <v>393</v>
      </c>
      <c r="D2894" t="s">
        <v>405</v>
      </c>
      <c r="E2894" t="s">
        <v>406</v>
      </c>
      <c r="F2894">
        <v>87.418000000000006</v>
      </c>
      <c r="G2894" t="s">
        <v>407</v>
      </c>
    </row>
    <row r="2895" spans="1:7" x14ac:dyDescent="0.25">
      <c r="A2895">
        <v>1</v>
      </c>
      <c r="B2895">
        <v>2012</v>
      </c>
      <c r="C2895" t="s">
        <v>127</v>
      </c>
      <c r="D2895" t="s">
        <v>405</v>
      </c>
      <c r="E2895" t="s">
        <v>406</v>
      </c>
      <c r="F2895">
        <v>564.47500000000002</v>
      </c>
      <c r="G2895" t="s">
        <v>407</v>
      </c>
    </row>
    <row r="2896" spans="1:7" x14ac:dyDescent="0.25">
      <c r="A2896">
        <v>1</v>
      </c>
      <c r="B2896">
        <v>2012</v>
      </c>
      <c r="C2896" t="s">
        <v>53</v>
      </c>
      <c r="D2896" t="s">
        <v>405</v>
      </c>
      <c r="E2896" t="s">
        <v>406</v>
      </c>
      <c r="F2896">
        <v>629.81200000000001</v>
      </c>
      <c r="G2896" t="s">
        <v>407</v>
      </c>
    </row>
    <row r="2897" spans="1:7" x14ac:dyDescent="0.25">
      <c r="A2897">
        <v>1</v>
      </c>
      <c r="B2897">
        <v>2012</v>
      </c>
      <c r="C2897" t="s">
        <v>114</v>
      </c>
      <c r="D2897" t="s">
        <v>405</v>
      </c>
      <c r="E2897" t="s">
        <v>406</v>
      </c>
      <c r="F2897">
        <v>299.27699999999999</v>
      </c>
      <c r="G2897" t="s">
        <v>407</v>
      </c>
    </row>
    <row r="2898" spans="1:7" x14ac:dyDescent="0.25">
      <c r="A2898">
        <v>1</v>
      </c>
      <c r="B2898">
        <v>2012</v>
      </c>
      <c r="C2898" t="s">
        <v>416</v>
      </c>
      <c r="D2898" t="s">
        <v>405</v>
      </c>
      <c r="E2898" t="s">
        <v>406</v>
      </c>
      <c r="F2898">
        <v>103.298</v>
      </c>
      <c r="G2898" t="s">
        <v>407</v>
      </c>
    </row>
    <row r="2899" spans="1:7" x14ac:dyDescent="0.25">
      <c r="A2899">
        <v>1</v>
      </c>
      <c r="B2899">
        <v>2012</v>
      </c>
      <c r="C2899" t="s">
        <v>128</v>
      </c>
      <c r="D2899" t="s">
        <v>405</v>
      </c>
      <c r="E2899" t="s">
        <v>406</v>
      </c>
      <c r="F2899">
        <v>162.13900000000001</v>
      </c>
      <c r="G2899" t="s">
        <v>407</v>
      </c>
    </row>
    <row r="2900" spans="1:7" x14ac:dyDescent="0.25">
      <c r="A2900">
        <v>1</v>
      </c>
      <c r="B2900">
        <v>2012</v>
      </c>
      <c r="C2900" t="s">
        <v>426</v>
      </c>
      <c r="D2900" t="s">
        <v>405</v>
      </c>
      <c r="E2900" t="s">
        <v>406</v>
      </c>
      <c r="F2900">
        <v>46.614000000000004</v>
      </c>
      <c r="G2900" t="s">
        <v>407</v>
      </c>
    </row>
    <row r="2901" spans="1:7" x14ac:dyDescent="0.25">
      <c r="A2901">
        <v>1</v>
      </c>
      <c r="B2901">
        <v>2012</v>
      </c>
      <c r="C2901" t="s">
        <v>116</v>
      </c>
      <c r="D2901" t="s">
        <v>405</v>
      </c>
      <c r="E2901" t="s">
        <v>406</v>
      </c>
      <c r="F2901">
        <v>59.045000000000002</v>
      </c>
      <c r="G2901" t="s">
        <v>407</v>
      </c>
    </row>
    <row r="2902" spans="1:7" x14ac:dyDescent="0.25">
      <c r="A2902">
        <v>1</v>
      </c>
      <c r="B2902">
        <v>2012</v>
      </c>
      <c r="C2902" t="s">
        <v>419</v>
      </c>
      <c r="D2902" t="s">
        <v>405</v>
      </c>
      <c r="E2902" t="s">
        <v>406</v>
      </c>
      <c r="F2902">
        <v>297.55900000000003</v>
      </c>
      <c r="G2902" t="s">
        <v>407</v>
      </c>
    </row>
    <row r="2903" spans="1:7" x14ac:dyDescent="0.25">
      <c r="A2903">
        <v>1</v>
      </c>
      <c r="B2903">
        <v>2012</v>
      </c>
      <c r="C2903" t="s">
        <v>418</v>
      </c>
      <c r="D2903" t="s">
        <v>405</v>
      </c>
      <c r="E2903" t="s">
        <v>406</v>
      </c>
      <c r="F2903">
        <v>166.56200000000001</v>
      </c>
      <c r="G2903" t="s">
        <v>407</v>
      </c>
    </row>
    <row r="2904" spans="1:7" x14ac:dyDescent="0.25">
      <c r="A2904">
        <v>1</v>
      </c>
      <c r="B2904">
        <v>2012</v>
      </c>
      <c r="C2904" t="s">
        <v>97</v>
      </c>
      <c r="D2904" t="s">
        <v>405</v>
      </c>
      <c r="E2904" t="s">
        <v>406</v>
      </c>
      <c r="F2904">
        <v>363.87900000000002</v>
      </c>
      <c r="G2904" t="s">
        <v>407</v>
      </c>
    </row>
    <row r="2905" spans="1:7" x14ac:dyDescent="0.25">
      <c r="A2905">
        <v>1</v>
      </c>
      <c r="B2905">
        <v>2012</v>
      </c>
      <c r="C2905" t="s">
        <v>90</v>
      </c>
      <c r="D2905" t="s">
        <v>405</v>
      </c>
      <c r="E2905" t="s">
        <v>406</v>
      </c>
      <c r="F2905">
        <v>147.66300000000001</v>
      </c>
      <c r="G2905" t="s">
        <v>407</v>
      </c>
    </row>
    <row r="2906" spans="1:7" x14ac:dyDescent="0.25">
      <c r="A2906">
        <v>1</v>
      </c>
      <c r="B2906">
        <v>2012</v>
      </c>
      <c r="C2906" t="s">
        <v>392</v>
      </c>
      <c r="D2906" t="s">
        <v>405</v>
      </c>
      <c r="E2906" t="s">
        <v>406</v>
      </c>
      <c r="F2906">
        <v>239.49600000000001</v>
      </c>
      <c r="G2906" t="s">
        <v>407</v>
      </c>
    </row>
    <row r="2907" spans="1:7" x14ac:dyDescent="0.25">
      <c r="A2907">
        <v>1</v>
      </c>
      <c r="B2907">
        <v>2012</v>
      </c>
      <c r="C2907" t="s">
        <v>93</v>
      </c>
      <c r="D2907" t="s">
        <v>405</v>
      </c>
      <c r="E2907" t="s">
        <v>406</v>
      </c>
      <c r="F2907">
        <v>92.817000000000007</v>
      </c>
      <c r="G2907" t="s">
        <v>407</v>
      </c>
    </row>
    <row r="2908" spans="1:7" x14ac:dyDescent="0.25">
      <c r="A2908">
        <v>1</v>
      </c>
      <c r="B2908">
        <v>2012</v>
      </c>
      <c r="C2908" t="s">
        <v>41</v>
      </c>
      <c r="D2908" t="s">
        <v>405</v>
      </c>
      <c r="E2908" t="s">
        <v>406</v>
      </c>
      <c r="F2908">
        <v>1070.7339999999999</v>
      </c>
      <c r="G2908" t="s">
        <v>407</v>
      </c>
    </row>
    <row r="2909" spans="1:7" x14ac:dyDescent="0.25">
      <c r="A2909">
        <v>1</v>
      </c>
      <c r="B2909">
        <v>2012</v>
      </c>
      <c r="C2909" t="s">
        <v>394</v>
      </c>
      <c r="D2909" t="s">
        <v>405</v>
      </c>
      <c r="E2909" t="s">
        <v>406</v>
      </c>
      <c r="F2909">
        <v>198.87800000000001</v>
      </c>
      <c r="G2909" t="s">
        <v>407</v>
      </c>
    </row>
    <row r="2910" spans="1:7" x14ac:dyDescent="0.25">
      <c r="A2910">
        <v>1</v>
      </c>
      <c r="B2910">
        <v>2012</v>
      </c>
      <c r="C2910" t="s">
        <v>118</v>
      </c>
      <c r="D2910" t="s">
        <v>405</v>
      </c>
      <c r="E2910" t="s">
        <v>406</v>
      </c>
      <c r="F2910">
        <v>52.5</v>
      </c>
      <c r="G2910" t="s">
        <v>407</v>
      </c>
    </row>
    <row r="2911" spans="1:7" x14ac:dyDescent="0.25">
      <c r="A2911">
        <v>1</v>
      </c>
      <c r="B2911">
        <v>2012</v>
      </c>
      <c r="C2911" t="s">
        <v>81</v>
      </c>
      <c r="D2911" t="s">
        <v>405</v>
      </c>
      <c r="E2911" t="s">
        <v>406</v>
      </c>
      <c r="F2911">
        <v>634.02200000000005</v>
      </c>
      <c r="G2911" t="s">
        <v>407</v>
      </c>
    </row>
    <row r="2912" spans="1:7" x14ac:dyDescent="0.25">
      <c r="A2912">
        <v>1</v>
      </c>
      <c r="B2912">
        <v>2012</v>
      </c>
      <c r="C2912" t="s">
        <v>0</v>
      </c>
      <c r="D2912" t="s">
        <v>405</v>
      </c>
      <c r="E2912" t="s">
        <v>406</v>
      </c>
      <c r="F2912">
        <v>4290.66</v>
      </c>
      <c r="G2912" t="s">
        <v>407</v>
      </c>
    </row>
    <row r="2913" spans="1:7" x14ac:dyDescent="0.25">
      <c r="A2913">
        <v>1</v>
      </c>
      <c r="B2913">
        <v>2012</v>
      </c>
      <c r="C2913" t="s">
        <v>103</v>
      </c>
      <c r="D2913" t="s">
        <v>405</v>
      </c>
      <c r="E2913" t="s">
        <v>406</v>
      </c>
      <c r="F2913">
        <v>136.05799999999999</v>
      </c>
      <c r="G2913" t="s">
        <v>407</v>
      </c>
    </row>
    <row r="2914" spans="1:7" x14ac:dyDescent="0.25">
      <c r="A2914">
        <v>1</v>
      </c>
      <c r="B2914">
        <v>2012</v>
      </c>
      <c r="C2914" t="s">
        <v>86</v>
      </c>
      <c r="D2914" t="s">
        <v>405</v>
      </c>
      <c r="E2914" t="s">
        <v>406</v>
      </c>
      <c r="F2914">
        <v>552.62400000000002</v>
      </c>
      <c r="G2914" t="s">
        <v>407</v>
      </c>
    </row>
    <row r="2915" spans="1:7" x14ac:dyDescent="0.25">
      <c r="A2915">
        <v>1</v>
      </c>
      <c r="B2915">
        <v>2012</v>
      </c>
      <c r="C2915" t="s">
        <v>428</v>
      </c>
      <c r="D2915" t="s">
        <v>405</v>
      </c>
      <c r="E2915" t="s">
        <v>406</v>
      </c>
      <c r="F2915">
        <v>69.751000000000005</v>
      </c>
      <c r="G2915" t="s">
        <v>407</v>
      </c>
    </row>
    <row r="2916" spans="1:7" x14ac:dyDescent="0.25">
      <c r="A2916">
        <v>1</v>
      </c>
      <c r="B2916">
        <v>2012</v>
      </c>
      <c r="C2916" t="s">
        <v>96</v>
      </c>
      <c r="D2916" t="s">
        <v>405</v>
      </c>
      <c r="E2916" t="s">
        <v>406</v>
      </c>
      <c r="F2916">
        <v>62.338000000000001</v>
      </c>
      <c r="G2916" t="s">
        <v>407</v>
      </c>
    </row>
    <row r="2917" spans="1:7" x14ac:dyDescent="0.25">
      <c r="A2917">
        <v>1</v>
      </c>
      <c r="B2917">
        <v>2012</v>
      </c>
      <c r="C2917" t="s">
        <v>88</v>
      </c>
      <c r="D2917" t="s">
        <v>405</v>
      </c>
      <c r="E2917" t="s">
        <v>406</v>
      </c>
      <c r="F2917">
        <v>307.22800000000001</v>
      </c>
      <c r="G2917" t="s">
        <v>407</v>
      </c>
    </row>
    <row r="2918" spans="1:7" x14ac:dyDescent="0.25">
      <c r="A2918">
        <v>1</v>
      </c>
      <c r="B2918">
        <v>2012</v>
      </c>
      <c r="C2918" t="s">
        <v>87</v>
      </c>
      <c r="D2918" t="s">
        <v>405</v>
      </c>
      <c r="E2918" t="s">
        <v>406</v>
      </c>
      <c r="F2918">
        <v>121.65300000000001</v>
      </c>
      <c r="G2918" t="s">
        <v>407</v>
      </c>
    </row>
    <row r="2919" spans="1:7" x14ac:dyDescent="0.25">
      <c r="A2919">
        <v>1</v>
      </c>
      <c r="B2919">
        <v>2012</v>
      </c>
      <c r="C2919" t="s">
        <v>83</v>
      </c>
      <c r="D2919" t="s">
        <v>405</v>
      </c>
      <c r="E2919" t="s">
        <v>406</v>
      </c>
      <c r="F2919">
        <v>4994.0450000000001</v>
      </c>
      <c r="G2919" t="s">
        <v>407</v>
      </c>
    </row>
    <row r="2920" spans="1:7" x14ac:dyDescent="0.25">
      <c r="A2920">
        <v>1</v>
      </c>
      <c r="B2920">
        <v>2012</v>
      </c>
      <c r="C2920" t="s">
        <v>79</v>
      </c>
      <c r="D2920" t="s">
        <v>405</v>
      </c>
      <c r="E2920" t="s">
        <v>406</v>
      </c>
      <c r="F2920">
        <v>1124.557</v>
      </c>
      <c r="G2920" t="s">
        <v>407</v>
      </c>
    </row>
    <row r="2921" spans="1:7" x14ac:dyDescent="0.25">
      <c r="A2921">
        <v>1</v>
      </c>
      <c r="B2921">
        <v>2012</v>
      </c>
      <c r="C2921" t="s">
        <v>98</v>
      </c>
      <c r="D2921" t="s">
        <v>405</v>
      </c>
      <c r="E2921" t="s">
        <v>406</v>
      </c>
      <c r="F2921">
        <v>200.03</v>
      </c>
      <c r="G2921" t="s">
        <v>407</v>
      </c>
    </row>
    <row r="2922" spans="1:7" x14ac:dyDescent="0.25">
      <c r="A2922">
        <v>1</v>
      </c>
      <c r="B2922">
        <v>2012</v>
      </c>
      <c r="C2922" t="s">
        <v>129</v>
      </c>
      <c r="D2922" t="s">
        <v>405</v>
      </c>
      <c r="E2922" t="s">
        <v>406</v>
      </c>
      <c r="F2922">
        <v>1052.415</v>
      </c>
      <c r="G2922" t="s">
        <v>407</v>
      </c>
    </row>
    <row r="2923" spans="1:7" x14ac:dyDescent="0.25">
      <c r="A2923">
        <v>1</v>
      </c>
      <c r="B2923">
        <v>2012</v>
      </c>
      <c r="C2923" t="s">
        <v>101</v>
      </c>
      <c r="D2923" t="s">
        <v>405</v>
      </c>
      <c r="E2923" t="s">
        <v>406</v>
      </c>
      <c r="F2923">
        <v>134.381</v>
      </c>
      <c r="G2923" t="s">
        <v>407</v>
      </c>
    </row>
    <row r="2924" spans="1:7" x14ac:dyDescent="0.25">
      <c r="A2924">
        <v>1</v>
      </c>
      <c r="B2924">
        <v>2012</v>
      </c>
      <c r="C2924" t="s">
        <v>427</v>
      </c>
      <c r="D2924" t="s">
        <v>405</v>
      </c>
      <c r="E2924" t="s">
        <v>406</v>
      </c>
      <c r="F2924">
        <v>534.61800000000005</v>
      </c>
      <c r="G2924" t="s">
        <v>407</v>
      </c>
    </row>
    <row r="2925" spans="1:7" x14ac:dyDescent="0.25">
      <c r="A2925">
        <v>1</v>
      </c>
      <c r="B2925">
        <v>2012</v>
      </c>
      <c r="C2925" t="s">
        <v>424</v>
      </c>
      <c r="D2925" t="s">
        <v>405</v>
      </c>
      <c r="E2925" t="s">
        <v>406</v>
      </c>
      <c r="F2925">
        <v>250.33600000000001</v>
      </c>
      <c r="G2925" t="s">
        <v>407</v>
      </c>
    </row>
    <row r="2926" spans="1:7" x14ac:dyDescent="0.25">
      <c r="A2926">
        <v>1</v>
      </c>
      <c r="B2926">
        <v>2012</v>
      </c>
      <c r="C2926" t="s">
        <v>105</v>
      </c>
      <c r="D2926" t="s">
        <v>405</v>
      </c>
      <c r="E2926" t="s">
        <v>406</v>
      </c>
      <c r="F2926">
        <v>166.642</v>
      </c>
      <c r="G2926" t="s">
        <v>407</v>
      </c>
    </row>
    <row r="2927" spans="1:7" x14ac:dyDescent="0.25">
      <c r="A2927">
        <v>1</v>
      </c>
      <c r="B2927">
        <v>2012</v>
      </c>
      <c r="C2927" t="s">
        <v>107</v>
      </c>
      <c r="D2927" t="s">
        <v>405</v>
      </c>
      <c r="E2927" t="s">
        <v>406</v>
      </c>
      <c r="F2927">
        <v>250.93100000000001</v>
      </c>
      <c r="G2927" t="s">
        <v>407</v>
      </c>
    </row>
    <row r="2928" spans="1:7" x14ac:dyDescent="0.25">
      <c r="A2928">
        <v>1</v>
      </c>
      <c r="B2928">
        <v>2012</v>
      </c>
      <c r="C2928" t="s">
        <v>425</v>
      </c>
      <c r="D2928" t="s">
        <v>405</v>
      </c>
      <c r="E2928" t="s">
        <v>406</v>
      </c>
      <c r="F2928">
        <v>44.005000000000003</v>
      </c>
      <c r="G2928" t="s">
        <v>407</v>
      </c>
    </row>
    <row r="2929" spans="1:7" x14ac:dyDescent="0.25">
      <c r="A2929">
        <v>1</v>
      </c>
      <c r="B2929">
        <v>2012</v>
      </c>
      <c r="C2929" t="s">
        <v>94</v>
      </c>
      <c r="D2929" t="s">
        <v>405</v>
      </c>
      <c r="E2929" t="s">
        <v>406</v>
      </c>
      <c r="F2929">
        <v>62.15</v>
      </c>
      <c r="G2929" t="s">
        <v>407</v>
      </c>
    </row>
    <row r="2930" spans="1:7" x14ac:dyDescent="0.25">
      <c r="A2930">
        <v>1</v>
      </c>
      <c r="B2930">
        <v>2012</v>
      </c>
      <c r="C2930" t="s">
        <v>100</v>
      </c>
      <c r="D2930" t="s">
        <v>405</v>
      </c>
      <c r="E2930" t="s">
        <v>406</v>
      </c>
      <c r="F2930">
        <v>164.62800000000001</v>
      </c>
      <c r="G2930" t="s">
        <v>407</v>
      </c>
    </row>
    <row r="2931" spans="1:7" x14ac:dyDescent="0.25">
      <c r="A2931">
        <v>1</v>
      </c>
      <c r="B2931">
        <v>2012</v>
      </c>
      <c r="C2931" t="s">
        <v>89</v>
      </c>
      <c r="D2931" t="s">
        <v>405</v>
      </c>
      <c r="E2931" t="s">
        <v>406</v>
      </c>
      <c r="F2931">
        <v>28.706</v>
      </c>
      <c r="G2931" t="s">
        <v>407</v>
      </c>
    </row>
    <row r="2932" spans="1:7" x14ac:dyDescent="0.25">
      <c r="A2932">
        <v>1</v>
      </c>
      <c r="B2932">
        <v>2012</v>
      </c>
      <c r="C2932" t="s">
        <v>391</v>
      </c>
      <c r="D2932" t="s">
        <v>405</v>
      </c>
      <c r="E2932" t="s">
        <v>406</v>
      </c>
      <c r="F2932">
        <v>257.91899999999998</v>
      </c>
      <c r="G2932" t="s">
        <v>407</v>
      </c>
    </row>
    <row r="2933" spans="1:7" x14ac:dyDescent="0.25">
      <c r="A2933">
        <v>1</v>
      </c>
      <c r="B2933">
        <v>2012</v>
      </c>
      <c r="C2933" t="s">
        <v>82</v>
      </c>
      <c r="D2933" t="s">
        <v>405</v>
      </c>
      <c r="E2933" t="s">
        <v>406</v>
      </c>
      <c r="F2933">
        <v>254.27600000000001</v>
      </c>
      <c r="G2933" t="s">
        <v>407</v>
      </c>
    </row>
    <row r="2934" spans="1:7" x14ac:dyDescent="0.25">
      <c r="A2934">
        <v>1</v>
      </c>
      <c r="B2934">
        <v>2012</v>
      </c>
      <c r="C2934" t="s">
        <v>85</v>
      </c>
      <c r="D2934" t="s">
        <v>405</v>
      </c>
      <c r="E2934" t="s">
        <v>406</v>
      </c>
      <c r="F2934">
        <v>62.655000000000001</v>
      </c>
      <c r="G2934" t="s">
        <v>407</v>
      </c>
    </row>
    <row r="2935" spans="1:7" x14ac:dyDescent="0.25">
      <c r="A2935">
        <v>1</v>
      </c>
      <c r="B2935">
        <v>2012</v>
      </c>
      <c r="C2935" t="s">
        <v>120</v>
      </c>
      <c r="D2935" t="s">
        <v>405</v>
      </c>
      <c r="E2935" t="s">
        <v>406</v>
      </c>
      <c r="F2935">
        <v>271.68</v>
      </c>
      <c r="G2935" t="s">
        <v>407</v>
      </c>
    </row>
    <row r="2936" spans="1:7" x14ac:dyDescent="0.25">
      <c r="A2936">
        <v>1</v>
      </c>
      <c r="B2936">
        <v>2012</v>
      </c>
      <c r="C2936" t="s">
        <v>84</v>
      </c>
      <c r="D2936" t="s">
        <v>405</v>
      </c>
      <c r="E2936" t="s">
        <v>406</v>
      </c>
      <c r="F2936">
        <v>102.60000000000001</v>
      </c>
      <c r="G2936" t="s">
        <v>407</v>
      </c>
    </row>
    <row r="2937" spans="1:7" x14ac:dyDescent="0.25">
      <c r="A2937">
        <v>1</v>
      </c>
      <c r="B2937">
        <v>2013</v>
      </c>
      <c r="C2937" t="s">
        <v>423</v>
      </c>
      <c r="D2937" t="s">
        <v>405</v>
      </c>
      <c r="E2937" t="s">
        <v>406</v>
      </c>
      <c r="F2937">
        <v>83.488</v>
      </c>
      <c r="G2937" t="s">
        <v>407</v>
      </c>
    </row>
    <row r="2938" spans="1:7" x14ac:dyDescent="0.25">
      <c r="A2938">
        <v>1</v>
      </c>
      <c r="B2938">
        <v>2013</v>
      </c>
      <c r="C2938" t="s">
        <v>393</v>
      </c>
      <c r="D2938" t="s">
        <v>405</v>
      </c>
      <c r="E2938" t="s">
        <v>406</v>
      </c>
      <c r="F2938">
        <v>86.912999999999997</v>
      </c>
      <c r="G2938" t="s">
        <v>407</v>
      </c>
    </row>
    <row r="2939" spans="1:7" x14ac:dyDescent="0.25">
      <c r="A2939">
        <v>1</v>
      </c>
      <c r="B2939">
        <v>2013</v>
      </c>
      <c r="C2939" t="s">
        <v>127</v>
      </c>
      <c r="D2939" t="s">
        <v>405</v>
      </c>
      <c r="E2939" t="s">
        <v>406</v>
      </c>
      <c r="F2939">
        <v>573.846</v>
      </c>
      <c r="G2939" t="s">
        <v>407</v>
      </c>
    </row>
    <row r="2940" spans="1:7" x14ac:dyDescent="0.25">
      <c r="A2940">
        <v>1</v>
      </c>
      <c r="B2940">
        <v>2013</v>
      </c>
      <c r="C2940" t="s">
        <v>53</v>
      </c>
      <c r="D2940" t="s">
        <v>405</v>
      </c>
      <c r="E2940" t="s">
        <v>406</v>
      </c>
      <c r="F2940">
        <v>638.72900000000004</v>
      </c>
      <c r="G2940" t="s">
        <v>407</v>
      </c>
    </row>
    <row r="2941" spans="1:7" x14ac:dyDescent="0.25">
      <c r="A2941">
        <v>1</v>
      </c>
      <c r="B2941">
        <v>2013</v>
      </c>
      <c r="C2941" t="s">
        <v>114</v>
      </c>
      <c r="D2941" t="s">
        <v>405</v>
      </c>
      <c r="E2941" t="s">
        <v>406</v>
      </c>
      <c r="F2941">
        <v>289.80700000000002</v>
      </c>
      <c r="G2941" t="s">
        <v>407</v>
      </c>
    </row>
    <row r="2942" spans="1:7" x14ac:dyDescent="0.25">
      <c r="A2942">
        <v>1</v>
      </c>
      <c r="B2942">
        <v>2013</v>
      </c>
      <c r="C2942" t="s">
        <v>416</v>
      </c>
      <c r="D2942" t="s">
        <v>405</v>
      </c>
      <c r="E2942" t="s">
        <v>406</v>
      </c>
      <c r="F2942">
        <v>101.736</v>
      </c>
      <c r="G2942" t="s">
        <v>407</v>
      </c>
    </row>
    <row r="2943" spans="1:7" x14ac:dyDescent="0.25">
      <c r="A2943">
        <v>1</v>
      </c>
      <c r="B2943">
        <v>2013</v>
      </c>
      <c r="C2943" t="s">
        <v>128</v>
      </c>
      <c r="D2943" t="s">
        <v>405</v>
      </c>
      <c r="E2943" t="s">
        <v>406</v>
      </c>
      <c r="F2943">
        <v>164.58</v>
      </c>
      <c r="G2943" t="s">
        <v>407</v>
      </c>
    </row>
    <row r="2944" spans="1:7" x14ac:dyDescent="0.25">
      <c r="A2944">
        <v>1</v>
      </c>
      <c r="B2944">
        <v>2013</v>
      </c>
      <c r="C2944" t="s">
        <v>426</v>
      </c>
      <c r="D2944" t="s">
        <v>405</v>
      </c>
      <c r="E2944" t="s">
        <v>406</v>
      </c>
      <c r="F2944">
        <v>51.672000000000004</v>
      </c>
      <c r="G2944" t="s">
        <v>407</v>
      </c>
    </row>
    <row r="2945" spans="1:7" x14ac:dyDescent="0.25">
      <c r="A2945">
        <v>1</v>
      </c>
      <c r="B2945">
        <v>2013</v>
      </c>
      <c r="C2945" t="s">
        <v>116</v>
      </c>
      <c r="D2945" t="s">
        <v>405</v>
      </c>
      <c r="E2945" t="s">
        <v>406</v>
      </c>
      <c r="F2945">
        <v>58.887</v>
      </c>
      <c r="G2945" t="s">
        <v>407</v>
      </c>
    </row>
    <row r="2946" spans="1:7" x14ac:dyDescent="0.25">
      <c r="A2946">
        <v>1</v>
      </c>
      <c r="B2946">
        <v>2013</v>
      </c>
      <c r="C2946" t="s">
        <v>419</v>
      </c>
      <c r="D2946" t="s">
        <v>405</v>
      </c>
      <c r="E2946" t="s">
        <v>406</v>
      </c>
      <c r="F2946">
        <v>285.63200000000001</v>
      </c>
      <c r="G2946" t="s">
        <v>407</v>
      </c>
    </row>
    <row r="2947" spans="1:7" x14ac:dyDescent="0.25">
      <c r="A2947">
        <v>1</v>
      </c>
      <c r="B2947">
        <v>2013</v>
      </c>
      <c r="C2947" t="s">
        <v>418</v>
      </c>
      <c r="D2947" t="s">
        <v>405</v>
      </c>
      <c r="E2947" t="s">
        <v>406</v>
      </c>
      <c r="F2947">
        <v>153.166</v>
      </c>
      <c r="G2947" t="s">
        <v>407</v>
      </c>
    </row>
    <row r="2948" spans="1:7" x14ac:dyDescent="0.25">
      <c r="A2948">
        <v>1</v>
      </c>
      <c r="B2948">
        <v>2013</v>
      </c>
      <c r="C2948" t="s">
        <v>97</v>
      </c>
      <c r="D2948" t="s">
        <v>405</v>
      </c>
      <c r="E2948" t="s">
        <v>406</v>
      </c>
      <c r="F2948">
        <v>358.29</v>
      </c>
      <c r="G2948" t="s">
        <v>407</v>
      </c>
    </row>
    <row r="2949" spans="1:7" x14ac:dyDescent="0.25">
      <c r="A2949">
        <v>1</v>
      </c>
      <c r="B2949">
        <v>2013</v>
      </c>
      <c r="C2949" t="s">
        <v>90</v>
      </c>
      <c r="D2949" t="s">
        <v>405</v>
      </c>
      <c r="E2949" t="s">
        <v>406</v>
      </c>
      <c r="F2949">
        <v>134.072</v>
      </c>
      <c r="G2949" t="s">
        <v>407</v>
      </c>
    </row>
    <row r="2950" spans="1:7" x14ac:dyDescent="0.25">
      <c r="A2950">
        <v>1</v>
      </c>
      <c r="B2950">
        <v>2013</v>
      </c>
      <c r="C2950" t="s">
        <v>392</v>
      </c>
      <c r="D2950" t="s">
        <v>405</v>
      </c>
      <c r="E2950" t="s">
        <v>406</v>
      </c>
      <c r="F2950">
        <v>240.154</v>
      </c>
      <c r="G2950" t="s">
        <v>407</v>
      </c>
    </row>
    <row r="2951" spans="1:7" x14ac:dyDescent="0.25">
      <c r="A2951">
        <v>1</v>
      </c>
      <c r="B2951">
        <v>2013</v>
      </c>
      <c r="C2951" t="s">
        <v>93</v>
      </c>
      <c r="D2951" t="s">
        <v>405</v>
      </c>
      <c r="E2951" t="s">
        <v>406</v>
      </c>
      <c r="F2951">
        <v>103.086</v>
      </c>
      <c r="G2951" t="s">
        <v>407</v>
      </c>
    </row>
    <row r="2952" spans="1:7" x14ac:dyDescent="0.25">
      <c r="A2952">
        <v>1</v>
      </c>
      <c r="B2952">
        <v>2013</v>
      </c>
      <c r="C2952" t="s">
        <v>41</v>
      </c>
      <c r="D2952" t="s">
        <v>405</v>
      </c>
      <c r="E2952" t="s">
        <v>406</v>
      </c>
      <c r="F2952">
        <v>1059.0920000000001</v>
      </c>
      <c r="G2952" t="s">
        <v>407</v>
      </c>
    </row>
    <row r="2953" spans="1:7" x14ac:dyDescent="0.25">
      <c r="A2953">
        <v>1</v>
      </c>
      <c r="B2953">
        <v>2013</v>
      </c>
      <c r="C2953" t="s">
        <v>394</v>
      </c>
      <c r="D2953" t="s">
        <v>405</v>
      </c>
      <c r="E2953" t="s">
        <v>406</v>
      </c>
      <c r="F2953">
        <v>194.37700000000001</v>
      </c>
      <c r="G2953" t="s">
        <v>407</v>
      </c>
    </row>
    <row r="2954" spans="1:7" x14ac:dyDescent="0.25">
      <c r="A2954">
        <v>1</v>
      </c>
      <c r="B2954">
        <v>2013</v>
      </c>
      <c r="C2954" t="s">
        <v>118</v>
      </c>
      <c r="D2954" t="s">
        <v>405</v>
      </c>
      <c r="E2954" t="s">
        <v>406</v>
      </c>
      <c r="F2954">
        <v>54.2</v>
      </c>
      <c r="G2954" t="s">
        <v>407</v>
      </c>
    </row>
    <row r="2955" spans="1:7" x14ac:dyDescent="0.25">
      <c r="A2955">
        <v>1</v>
      </c>
      <c r="B2955">
        <v>2013</v>
      </c>
      <c r="C2955" t="s">
        <v>81</v>
      </c>
      <c r="D2955" t="s">
        <v>405</v>
      </c>
      <c r="E2955" t="s">
        <v>406</v>
      </c>
      <c r="F2955">
        <v>659.43399999999997</v>
      </c>
      <c r="G2955" t="s">
        <v>407</v>
      </c>
    </row>
    <row r="2956" spans="1:7" x14ac:dyDescent="0.25">
      <c r="A2956">
        <v>1</v>
      </c>
      <c r="B2956">
        <v>2013</v>
      </c>
      <c r="C2956" t="s">
        <v>0</v>
      </c>
      <c r="D2956" t="s">
        <v>405</v>
      </c>
      <c r="E2956" t="s">
        <v>406</v>
      </c>
      <c r="F2956">
        <v>4306.3710000000001</v>
      </c>
      <c r="G2956" t="s">
        <v>407</v>
      </c>
    </row>
    <row r="2957" spans="1:7" x14ac:dyDescent="0.25">
      <c r="A2957">
        <v>1</v>
      </c>
      <c r="B2957">
        <v>2013</v>
      </c>
      <c r="C2957" t="s">
        <v>103</v>
      </c>
      <c r="D2957" t="s">
        <v>405</v>
      </c>
      <c r="E2957" t="s">
        <v>406</v>
      </c>
      <c r="F2957">
        <v>139.46700000000001</v>
      </c>
      <c r="G2957" t="s">
        <v>407</v>
      </c>
    </row>
    <row r="2958" spans="1:7" x14ac:dyDescent="0.25">
      <c r="A2958">
        <v>1</v>
      </c>
      <c r="B2958">
        <v>2013</v>
      </c>
      <c r="C2958" t="s">
        <v>86</v>
      </c>
      <c r="D2958" t="s">
        <v>405</v>
      </c>
      <c r="E2958" t="s">
        <v>406</v>
      </c>
      <c r="F2958">
        <v>571.096</v>
      </c>
      <c r="G2958" t="s">
        <v>407</v>
      </c>
    </row>
    <row r="2959" spans="1:7" x14ac:dyDescent="0.25">
      <c r="A2959">
        <v>1</v>
      </c>
      <c r="B2959">
        <v>2013</v>
      </c>
      <c r="C2959" t="s">
        <v>428</v>
      </c>
      <c r="D2959" t="s">
        <v>405</v>
      </c>
      <c r="E2959" t="s">
        <v>406</v>
      </c>
      <c r="F2959">
        <v>73.064999999999998</v>
      </c>
      <c r="G2959" t="s">
        <v>407</v>
      </c>
    </row>
    <row r="2960" spans="1:7" x14ac:dyDescent="0.25">
      <c r="A2960">
        <v>1</v>
      </c>
      <c r="B2960">
        <v>2013</v>
      </c>
      <c r="C2960" t="s">
        <v>96</v>
      </c>
      <c r="D2960" t="s">
        <v>405</v>
      </c>
      <c r="E2960" t="s">
        <v>406</v>
      </c>
      <c r="F2960">
        <v>73.992999999999995</v>
      </c>
      <c r="G2960" t="s">
        <v>407</v>
      </c>
    </row>
    <row r="2961" spans="1:7" x14ac:dyDescent="0.25">
      <c r="A2961">
        <v>1</v>
      </c>
      <c r="B2961">
        <v>2013</v>
      </c>
      <c r="C2961" t="s">
        <v>88</v>
      </c>
      <c r="D2961" t="s">
        <v>405</v>
      </c>
      <c r="E2961" t="s">
        <v>406</v>
      </c>
      <c r="F2961">
        <v>297.32600000000002</v>
      </c>
      <c r="G2961" t="s">
        <v>407</v>
      </c>
    </row>
    <row r="2962" spans="1:7" x14ac:dyDescent="0.25">
      <c r="A2962">
        <v>1</v>
      </c>
      <c r="B2962">
        <v>2013</v>
      </c>
      <c r="C2962" t="s">
        <v>87</v>
      </c>
      <c r="D2962" t="s">
        <v>405</v>
      </c>
      <c r="E2962" t="s">
        <v>406</v>
      </c>
      <c r="F2962">
        <v>123.16</v>
      </c>
      <c r="G2962" t="s">
        <v>407</v>
      </c>
    </row>
    <row r="2963" spans="1:7" x14ac:dyDescent="0.25">
      <c r="A2963">
        <v>1</v>
      </c>
      <c r="B2963">
        <v>2013</v>
      </c>
      <c r="C2963" t="s">
        <v>83</v>
      </c>
      <c r="D2963" t="s">
        <v>405</v>
      </c>
      <c r="E2963" t="s">
        <v>406</v>
      </c>
      <c r="F2963">
        <v>5447.2470000000003</v>
      </c>
      <c r="G2963" t="s">
        <v>407</v>
      </c>
    </row>
    <row r="2964" spans="1:7" x14ac:dyDescent="0.25">
      <c r="A2964">
        <v>1</v>
      </c>
      <c r="B2964">
        <v>2013</v>
      </c>
      <c r="C2964" t="s">
        <v>79</v>
      </c>
      <c r="D2964" t="s">
        <v>405</v>
      </c>
      <c r="E2964" t="s">
        <v>406</v>
      </c>
      <c r="F2964">
        <v>1191.884</v>
      </c>
      <c r="G2964" t="s">
        <v>407</v>
      </c>
    </row>
    <row r="2965" spans="1:7" x14ac:dyDescent="0.25">
      <c r="A2965">
        <v>1</v>
      </c>
      <c r="B2965">
        <v>2013</v>
      </c>
      <c r="C2965" t="s">
        <v>98</v>
      </c>
      <c r="D2965" t="s">
        <v>405</v>
      </c>
      <c r="E2965" t="s">
        <v>406</v>
      </c>
      <c r="F2965">
        <v>216.02</v>
      </c>
      <c r="G2965" t="s">
        <v>407</v>
      </c>
    </row>
    <row r="2966" spans="1:7" x14ac:dyDescent="0.25">
      <c r="A2966">
        <v>1</v>
      </c>
      <c r="B2966">
        <v>2013</v>
      </c>
      <c r="C2966" t="s">
        <v>129</v>
      </c>
      <c r="D2966" t="s">
        <v>405</v>
      </c>
      <c r="E2966" t="s">
        <v>406</v>
      </c>
      <c r="F2966">
        <v>1073.2540000000001</v>
      </c>
      <c r="G2966" t="s">
        <v>407</v>
      </c>
    </row>
    <row r="2967" spans="1:7" x14ac:dyDescent="0.25">
      <c r="A2967">
        <v>1</v>
      </c>
      <c r="B2967">
        <v>2013</v>
      </c>
      <c r="C2967" t="s">
        <v>101</v>
      </c>
      <c r="D2967" t="s">
        <v>405</v>
      </c>
      <c r="E2967" t="s">
        <v>406</v>
      </c>
      <c r="F2967">
        <v>138.34800000000001</v>
      </c>
      <c r="G2967" t="s">
        <v>407</v>
      </c>
    </row>
    <row r="2968" spans="1:7" x14ac:dyDescent="0.25">
      <c r="A2968">
        <v>1</v>
      </c>
      <c r="B2968">
        <v>2013</v>
      </c>
      <c r="C2968" t="s">
        <v>427</v>
      </c>
      <c r="D2968" t="s">
        <v>405</v>
      </c>
      <c r="E2968" t="s">
        <v>406</v>
      </c>
      <c r="F2968">
        <v>541.99599999999998</v>
      </c>
      <c r="G2968" t="s">
        <v>407</v>
      </c>
    </row>
    <row r="2969" spans="1:7" x14ac:dyDescent="0.25">
      <c r="A2969">
        <v>1</v>
      </c>
      <c r="B2969">
        <v>2013</v>
      </c>
      <c r="C2969" t="s">
        <v>424</v>
      </c>
      <c r="D2969" t="s">
        <v>405</v>
      </c>
      <c r="E2969" t="s">
        <v>406</v>
      </c>
      <c r="F2969">
        <v>252.351</v>
      </c>
      <c r="G2969" t="s">
        <v>407</v>
      </c>
    </row>
    <row r="2970" spans="1:7" x14ac:dyDescent="0.25">
      <c r="A2970">
        <v>1</v>
      </c>
      <c r="B2970">
        <v>2013</v>
      </c>
      <c r="C2970" t="s">
        <v>105</v>
      </c>
      <c r="D2970" t="s">
        <v>405</v>
      </c>
      <c r="E2970" t="s">
        <v>406</v>
      </c>
      <c r="F2970">
        <v>170.148</v>
      </c>
      <c r="G2970" t="s">
        <v>407</v>
      </c>
    </row>
    <row r="2971" spans="1:7" x14ac:dyDescent="0.25">
      <c r="A2971">
        <v>1</v>
      </c>
      <c r="B2971">
        <v>2013</v>
      </c>
      <c r="C2971" t="s">
        <v>107</v>
      </c>
      <c r="D2971" t="s">
        <v>405</v>
      </c>
      <c r="E2971" t="s">
        <v>406</v>
      </c>
      <c r="F2971">
        <v>249.37</v>
      </c>
      <c r="G2971" t="s">
        <v>407</v>
      </c>
    </row>
    <row r="2972" spans="1:7" x14ac:dyDescent="0.25">
      <c r="A2972">
        <v>1</v>
      </c>
      <c r="B2972">
        <v>2013</v>
      </c>
      <c r="C2972" t="s">
        <v>425</v>
      </c>
      <c r="D2972" t="s">
        <v>405</v>
      </c>
      <c r="E2972" t="s">
        <v>406</v>
      </c>
      <c r="F2972">
        <v>43.041000000000004</v>
      </c>
      <c r="G2972" t="s">
        <v>407</v>
      </c>
    </row>
    <row r="2973" spans="1:7" x14ac:dyDescent="0.25">
      <c r="A2973">
        <v>1</v>
      </c>
      <c r="B2973">
        <v>2013</v>
      </c>
      <c r="C2973" t="s">
        <v>94</v>
      </c>
      <c r="D2973" t="s">
        <v>405</v>
      </c>
      <c r="E2973" t="s">
        <v>406</v>
      </c>
      <c r="F2973">
        <v>64.763000000000005</v>
      </c>
      <c r="G2973" t="s">
        <v>407</v>
      </c>
    </row>
    <row r="2974" spans="1:7" x14ac:dyDescent="0.25">
      <c r="A2974">
        <v>1</v>
      </c>
      <c r="B2974">
        <v>2013</v>
      </c>
      <c r="C2974" t="s">
        <v>100</v>
      </c>
      <c r="D2974" t="s">
        <v>405</v>
      </c>
      <c r="E2974" t="s">
        <v>406</v>
      </c>
      <c r="F2974">
        <v>168.05</v>
      </c>
      <c r="G2974" t="s">
        <v>407</v>
      </c>
    </row>
    <row r="2975" spans="1:7" x14ac:dyDescent="0.25">
      <c r="A2975">
        <v>1</v>
      </c>
      <c r="B2975">
        <v>2013</v>
      </c>
      <c r="C2975" t="s">
        <v>89</v>
      </c>
      <c r="D2975" t="s">
        <v>405</v>
      </c>
      <c r="E2975" t="s">
        <v>406</v>
      </c>
      <c r="F2975">
        <v>28.882999999999999</v>
      </c>
      <c r="G2975" t="s">
        <v>407</v>
      </c>
    </row>
    <row r="2976" spans="1:7" x14ac:dyDescent="0.25">
      <c r="A2976">
        <v>1</v>
      </c>
      <c r="B2976">
        <v>2013</v>
      </c>
      <c r="C2976" t="s">
        <v>391</v>
      </c>
      <c r="D2976" t="s">
        <v>405</v>
      </c>
      <c r="E2976" t="s">
        <v>406</v>
      </c>
      <c r="F2976">
        <v>256.07299999999998</v>
      </c>
      <c r="G2976" t="s">
        <v>407</v>
      </c>
    </row>
    <row r="2977" spans="1:7" x14ac:dyDescent="0.25">
      <c r="A2977">
        <v>1</v>
      </c>
      <c r="B2977">
        <v>2013</v>
      </c>
      <c r="C2977" t="s">
        <v>82</v>
      </c>
      <c r="D2977" t="s">
        <v>405</v>
      </c>
      <c r="E2977" t="s">
        <v>406</v>
      </c>
      <c r="F2977">
        <v>262.43400000000003</v>
      </c>
      <c r="G2977" t="s">
        <v>407</v>
      </c>
    </row>
    <row r="2978" spans="1:7" x14ac:dyDescent="0.25">
      <c r="A2978">
        <v>1</v>
      </c>
      <c r="B2978">
        <v>2013</v>
      </c>
      <c r="C2978" t="s">
        <v>85</v>
      </c>
      <c r="D2978" t="s">
        <v>405</v>
      </c>
      <c r="E2978" t="s">
        <v>406</v>
      </c>
      <c r="F2978">
        <v>60.981999999999999</v>
      </c>
      <c r="G2978" t="s">
        <v>407</v>
      </c>
    </row>
    <row r="2979" spans="1:7" x14ac:dyDescent="0.25">
      <c r="A2979">
        <v>1</v>
      </c>
      <c r="B2979">
        <v>2013</v>
      </c>
      <c r="C2979" t="s">
        <v>120</v>
      </c>
      <c r="D2979" t="s">
        <v>405</v>
      </c>
      <c r="E2979" t="s">
        <v>406</v>
      </c>
      <c r="F2979">
        <v>284.017</v>
      </c>
      <c r="G2979" t="s">
        <v>407</v>
      </c>
    </row>
    <row r="2980" spans="1:7" x14ac:dyDescent="0.25">
      <c r="A2980">
        <v>1</v>
      </c>
      <c r="B2980">
        <v>2013</v>
      </c>
      <c r="C2980" t="s">
        <v>84</v>
      </c>
      <c r="D2980" t="s">
        <v>405</v>
      </c>
      <c r="E2980" t="s">
        <v>406</v>
      </c>
      <c r="F2980">
        <v>106.22200000000001</v>
      </c>
      <c r="G2980" t="s">
        <v>407</v>
      </c>
    </row>
    <row r="2981" spans="1:7" x14ac:dyDescent="0.25">
      <c r="A2981">
        <v>1</v>
      </c>
      <c r="B2981">
        <v>2014</v>
      </c>
      <c r="C2981" t="s">
        <v>423</v>
      </c>
      <c r="D2981" t="s">
        <v>405</v>
      </c>
      <c r="E2981" t="s">
        <v>406</v>
      </c>
      <c r="F2981">
        <v>72.671999999999997</v>
      </c>
      <c r="G2981" t="s">
        <v>407</v>
      </c>
    </row>
    <row r="2982" spans="1:7" x14ac:dyDescent="0.25">
      <c r="A2982">
        <v>1</v>
      </c>
      <c r="B2982">
        <v>2014</v>
      </c>
      <c r="C2982" t="s">
        <v>393</v>
      </c>
      <c r="D2982" t="s">
        <v>405</v>
      </c>
      <c r="E2982" t="s">
        <v>406</v>
      </c>
      <c r="F2982">
        <v>86.147999999999996</v>
      </c>
      <c r="G2982" t="s">
        <v>407</v>
      </c>
    </row>
    <row r="2983" spans="1:7" x14ac:dyDescent="0.25">
      <c r="A2983">
        <v>1</v>
      </c>
      <c r="B2983">
        <v>2014</v>
      </c>
      <c r="C2983" t="s">
        <v>127</v>
      </c>
      <c r="D2983" t="s">
        <v>405</v>
      </c>
      <c r="E2983" t="s">
        <v>406</v>
      </c>
      <c r="F2983">
        <v>564.154</v>
      </c>
      <c r="G2983" t="s">
        <v>407</v>
      </c>
    </row>
    <row r="2984" spans="1:7" x14ac:dyDescent="0.25">
      <c r="A2984">
        <v>1</v>
      </c>
      <c r="B2984">
        <v>2014</v>
      </c>
      <c r="C2984" t="s">
        <v>53</v>
      </c>
      <c r="D2984" t="s">
        <v>405</v>
      </c>
      <c r="E2984" t="s">
        <v>406</v>
      </c>
      <c r="F2984">
        <v>627.79499999999996</v>
      </c>
      <c r="G2984" t="s">
        <v>407</v>
      </c>
    </row>
    <row r="2985" spans="1:7" x14ac:dyDescent="0.25">
      <c r="A2985">
        <v>1</v>
      </c>
      <c r="B2985">
        <v>2014</v>
      </c>
      <c r="C2985" t="s">
        <v>114</v>
      </c>
      <c r="D2985" t="s">
        <v>405</v>
      </c>
      <c r="E2985" t="s">
        <v>406</v>
      </c>
      <c r="F2985">
        <v>279.827</v>
      </c>
      <c r="G2985" t="s">
        <v>407</v>
      </c>
    </row>
    <row r="2986" spans="1:7" x14ac:dyDescent="0.25">
      <c r="A2986">
        <v>1</v>
      </c>
      <c r="B2986">
        <v>2014</v>
      </c>
      <c r="C2986" t="s">
        <v>416</v>
      </c>
      <c r="D2986" t="s">
        <v>405</v>
      </c>
      <c r="E2986" t="s">
        <v>406</v>
      </c>
      <c r="F2986">
        <v>103.41800000000001</v>
      </c>
      <c r="G2986" t="s">
        <v>407</v>
      </c>
    </row>
    <row r="2987" spans="1:7" x14ac:dyDescent="0.25">
      <c r="A2987">
        <v>1</v>
      </c>
      <c r="B2987">
        <v>2014</v>
      </c>
      <c r="C2987" t="s">
        <v>128</v>
      </c>
      <c r="D2987" t="s">
        <v>405</v>
      </c>
      <c r="E2987" t="s">
        <v>406</v>
      </c>
      <c r="F2987">
        <v>159.059</v>
      </c>
      <c r="G2987" t="s">
        <v>407</v>
      </c>
    </row>
    <row r="2988" spans="1:7" x14ac:dyDescent="0.25">
      <c r="A2988">
        <v>1</v>
      </c>
      <c r="B2988">
        <v>2014</v>
      </c>
      <c r="C2988" t="s">
        <v>426</v>
      </c>
      <c r="D2988" t="s">
        <v>405</v>
      </c>
      <c r="E2988" t="s">
        <v>406</v>
      </c>
      <c r="F2988">
        <v>52.802</v>
      </c>
      <c r="G2988" t="s">
        <v>407</v>
      </c>
    </row>
    <row r="2989" spans="1:7" x14ac:dyDescent="0.25">
      <c r="A2989">
        <v>1</v>
      </c>
      <c r="B2989">
        <v>2014</v>
      </c>
      <c r="C2989" t="s">
        <v>116</v>
      </c>
      <c r="D2989" t="s">
        <v>405</v>
      </c>
      <c r="E2989" t="s">
        <v>406</v>
      </c>
      <c r="F2989">
        <v>65.676000000000002</v>
      </c>
      <c r="G2989" t="s">
        <v>407</v>
      </c>
    </row>
    <row r="2990" spans="1:7" x14ac:dyDescent="0.25">
      <c r="A2990">
        <v>1</v>
      </c>
      <c r="B2990">
        <v>2014</v>
      </c>
      <c r="C2990" t="s">
        <v>419</v>
      </c>
      <c r="D2990" t="s">
        <v>405</v>
      </c>
      <c r="E2990" t="s">
        <v>406</v>
      </c>
      <c r="F2990">
        <v>278.75</v>
      </c>
      <c r="G2990" t="s">
        <v>407</v>
      </c>
    </row>
    <row r="2991" spans="1:7" x14ac:dyDescent="0.25">
      <c r="A2991">
        <v>1</v>
      </c>
      <c r="B2991">
        <v>2014</v>
      </c>
      <c r="C2991" t="s">
        <v>418</v>
      </c>
      <c r="D2991" t="s">
        <v>405</v>
      </c>
      <c r="E2991" t="s">
        <v>406</v>
      </c>
      <c r="F2991">
        <v>153.66200000000001</v>
      </c>
      <c r="G2991" t="s">
        <v>407</v>
      </c>
    </row>
    <row r="2992" spans="1:7" x14ac:dyDescent="0.25">
      <c r="A2992">
        <v>1</v>
      </c>
      <c r="B2992">
        <v>2014</v>
      </c>
      <c r="C2992" t="s">
        <v>97</v>
      </c>
      <c r="D2992" t="s">
        <v>405</v>
      </c>
      <c r="E2992" t="s">
        <v>406</v>
      </c>
      <c r="F2992">
        <v>338.1</v>
      </c>
      <c r="G2992" t="s">
        <v>407</v>
      </c>
    </row>
    <row r="2993" spans="1:7" x14ac:dyDescent="0.25">
      <c r="A2993">
        <v>1</v>
      </c>
      <c r="B2993">
        <v>2014</v>
      </c>
      <c r="C2993" t="s">
        <v>90</v>
      </c>
      <c r="D2993" t="s">
        <v>405</v>
      </c>
      <c r="E2993" t="s">
        <v>406</v>
      </c>
      <c r="F2993">
        <v>141.97</v>
      </c>
      <c r="G2993" t="s">
        <v>407</v>
      </c>
    </row>
    <row r="2994" spans="1:7" x14ac:dyDescent="0.25">
      <c r="A2994">
        <v>1</v>
      </c>
      <c r="B2994">
        <v>2014</v>
      </c>
      <c r="C2994" t="s">
        <v>392</v>
      </c>
      <c r="D2994" t="s">
        <v>405</v>
      </c>
      <c r="E2994" t="s">
        <v>406</v>
      </c>
      <c r="F2994">
        <v>251.96299999999999</v>
      </c>
      <c r="G2994" t="s">
        <v>407</v>
      </c>
    </row>
    <row r="2995" spans="1:7" x14ac:dyDescent="0.25">
      <c r="A2995">
        <v>1</v>
      </c>
      <c r="B2995">
        <v>2014</v>
      </c>
      <c r="C2995" t="s">
        <v>93</v>
      </c>
      <c r="D2995" t="s">
        <v>405</v>
      </c>
      <c r="E2995" t="s">
        <v>406</v>
      </c>
      <c r="F2995">
        <v>105.068</v>
      </c>
      <c r="G2995" t="s">
        <v>407</v>
      </c>
    </row>
    <row r="2996" spans="1:7" x14ac:dyDescent="0.25">
      <c r="A2996">
        <v>1</v>
      </c>
      <c r="B2996">
        <v>2014</v>
      </c>
      <c r="C2996" t="s">
        <v>41</v>
      </c>
      <c r="D2996" t="s">
        <v>405</v>
      </c>
      <c r="E2996" t="s">
        <v>406</v>
      </c>
      <c r="F2996">
        <v>1064.2070000000001</v>
      </c>
      <c r="G2996" t="s">
        <v>407</v>
      </c>
    </row>
    <row r="2997" spans="1:7" x14ac:dyDescent="0.25">
      <c r="A2997">
        <v>1</v>
      </c>
      <c r="B2997">
        <v>2014</v>
      </c>
      <c r="C2997" t="s">
        <v>394</v>
      </c>
      <c r="D2997" t="s">
        <v>405</v>
      </c>
      <c r="E2997" t="s">
        <v>406</v>
      </c>
      <c r="F2997">
        <v>182.81800000000001</v>
      </c>
      <c r="G2997" t="s">
        <v>407</v>
      </c>
    </row>
    <row r="2998" spans="1:7" x14ac:dyDescent="0.25">
      <c r="A2998">
        <v>1</v>
      </c>
      <c r="B2998">
        <v>2014</v>
      </c>
      <c r="C2998" t="s">
        <v>118</v>
      </c>
      <c r="D2998" t="s">
        <v>405</v>
      </c>
      <c r="E2998" t="s">
        <v>406</v>
      </c>
      <c r="F2998">
        <v>55.4</v>
      </c>
      <c r="G2998" t="s">
        <v>407</v>
      </c>
    </row>
    <row r="2999" spans="1:7" x14ac:dyDescent="0.25">
      <c r="A2999">
        <v>1</v>
      </c>
      <c r="B2999">
        <v>2014</v>
      </c>
      <c r="C2999" t="s">
        <v>81</v>
      </c>
      <c r="D2999" t="s">
        <v>405</v>
      </c>
      <c r="E2999" t="s">
        <v>406</v>
      </c>
      <c r="F2999">
        <v>661.66700000000003</v>
      </c>
      <c r="G2999" t="s">
        <v>407</v>
      </c>
    </row>
    <row r="3000" spans="1:7" x14ac:dyDescent="0.25">
      <c r="A3000">
        <v>1</v>
      </c>
      <c r="B3000">
        <v>2014</v>
      </c>
      <c r="C3000" t="s">
        <v>0</v>
      </c>
      <c r="D3000" t="s">
        <v>405</v>
      </c>
      <c r="E3000" t="s">
        <v>406</v>
      </c>
      <c r="F3000">
        <v>4340.3710000000001</v>
      </c>
      <c r="G3000" t="s">
        <v>407</v>
      </c>
    </row>
    <row r="3001" spans="1:7" x14ac:dyDescent="0.25">
      <c r="A3001">
        <v>1</v>
      </c>
      <c r="B3001">
        <v>2014</v>
      </c>
      <c r="C3001" t="s">
        <v>103</v>
      </c>
      <c r="D3001" t="s">
        <v>405</v>
      </c>
      <c r="E3001" t="s">
        <v>406</v>
      </c>
      <c r="F3001">
        <v>138.57599999999999</v>
      </c>
      <c r="G3001" t="s">
        <v>407</v>
      </c>
    </row>
    <row r="3002" spans="1:7" x14ac:dyDescent="0.25">
      <c r="A3002">
        <v>1</v>
      </c>
      <c r="B3002">
        <v>2014</v>
      </c>
      <c r="C3002" t="s">
        <v>86</v>
      </c>
      <c r="D3002" t="s">
        <v>405</v>
      </c>
      <c r="E3002" t="s">
        <v>406</v>
      </c>
      <c r="F3002">
        <v>590.65100000000007</v>
      </c>
      <c r="G3002" t="s">
        <v>407</v>
      </c>
    </row>
    <row r="3003" spans="1:7" x14ac:dyDescent="0.25">
      <c r="A3003">
        <v>1</v>
      </c>
      <c r="B3003">
        <v>2014</v>
      </c>
      <c r="C3003" t="s">
        <v>428</v>
      </c>
      <c r="D3003" t="s">
        <v>405</v>
      </c>
      <c r="E3003" t="s">
        <v>406</v>
      </c>
      <c r="F3003">
        <v>70.753</v>
      </c>
      <c r="G3003" t="s">
        <v>407</v>
      </c>
    </row>
    <row r="3004" spans="1:7" x14ac:dyDescent="0.25">
      <c r="A3004">
        <v>1</v>
      </c>
      <c r="B3004">
        <v>2014</v>
      </c>
      <c r="C3004" t="s">
        <v>96</v>
      </c>
      <c r="D3004" t="s">
        <v>405</v>
      </c>
      <c r="E3004" t="s">
        <v>406</v>
      </c>
      <c r="F3004">
        <v>71.125</v>
      </c>
      <c r="G3004" t="s">
        <v>407</v>
      </c>
    </row>
    <row r="3005" spans="1:7" x14ac:dyDescent="0.25">
      <c r="A3005">
        <v>1</v>
      </c>
      <c r="B3005">
        <v>2014</v>
      </c>
      <c r="C3005" t="s">
        <v>88</v>
      </c>
      <c r="D3005" t="s">
        <v>405</v>
      </c>
      <c r="E3005" t="s">
        <v>406</v>
      </c>
      <c r="F3005">
        <v>301.49599999999998</v>
      </c>
      <c r="G3005" t="s">
        <v>407</v>
      </c>
    </row>
    <row r="3006" spans="1:7" x14ac:dyDescent="0.25">
      <c r="A3006">
        <v>1</v>
      </c>
      <c r="B3006">
        <v>2014</v>
      </c>
      <c r="C3006" t="s">
        <v>87</v>
      </c>
      <c r="D3006" t="s">
        <v>405</v>
      </c>
      <c r="E3006" t="s">
        <v>406</v>
      </c>
      <c r="F3006">
        <v>126.143</v>
      </c>
      <c r="G3006" t="s">
        <v>407</v>
      </c>
    </row>
    <row r="3007" spans="1:7" x14ac:dyDescent="0.25">
      <c r="A3007">
        <v>1</v>
      </c>
      <c r="B3007">
        <v>2014</v>
      </c>
      <c r="C3007" t="s">
        <v>83</v>
      </c>
      <c r="D3007" t="s">
        <v>405</v>
      </c>
      <c r="E3007" t="s">
        <v>406</v>
      </c>
      <c r="F3007">
        <v>5678.9449999999997</v>
      </c>
      <c r="G3007" t="s">
        <v>407</v>
      </c>
    </row>
    <row r="3008" spans="1:7" x14ac:dyDescent="0.25">
      <c r="A3008">
        <v>1</v>
      </c>
      <c r="B3008">
        <v>2014</v>
      </c>
      <c r="C3008" t="s">
        <v>79</v>
      </c>
      <c r="D3008" t="s">
        <v>405</v>
      </c>
      <c r="E3008" t="s">
        <v>406</v>
      </c>
      <c r="F3008">
        <v>1294.22</v>
      </c>
      <c r="G3008" t="s">
        <v>407</v>
      </c>
    </row>
    <row r="3009" spans="1:7" x14ac:dyDescent="0.25">
      <c r="A3009">
        <v>1</v>
      </c>
      <c r="B3009">
        <v>2014</v>
      </c>
      <c r="C3009" t="s">
        <v>98</v>
      </c>
      <c r="D3009" t="s">
        <v>405</v>
      </c>
      <c r="E3009" t="s">
        <v>406</v>
      </c>
      <c r="F3009">
        <v>227.876</v>
      </c>
      <c r="G3009" t="s">
        <v>407</v>
      </c>
    </row>
    <row r="3010" spans="1:7" x14ac:dyDescent="0.25">
      <c r="A3010">
        <v>1</v>
      </c>
      <c r="B3010">
        <v>2014</v>
      </c>
      <c r="C3010" t="s">
        <v>129</v>
      </c>
      <c r="D3010" t="s">
        <v>405</v>
      </c>
      <c r="E3010" t="s">
        <v>406</v>
      </c>
      <c r="F3010">
        <v>1052.578</v>
      </c>
      <c r="G3010" t="s">
        <v>407</v>
      </c>
    </row>
    <row r="3011" spans="1:7" x14ac:dyDescent="0.25">
      <c r="A3011">
        <v>1</v>
      </c>
      <c r="B3011">
        <v>2014</v>
      </c>
      <c r="C3011" t="s">
        <v>101</v>
      </c>
      <c r="D3011" t="s">
        <v>405</v>
      </c>
      <c r="E3011" t="s">
        <v>406</v>
      </c>
      <c r="F3011">
        <v>147.46899999999999</v>
      </c>
      <c r="G3011" t="s">
        <v>407</v>
      </c>
    </row>
    <row r="3012" spans="1:7" x14ac:dyDescent="0.25">
      <c r="A3012">
        <v>1</v>
      </c>
      <c r="B3012">
        <v>2014</v>
      </c>
      <c r="C3012" t="s">
        <v>427</v>
      </c>
      <c r="D3012" t="s">
        <v>405</v>
      </c>
      <c r="E3012" t="s">
        <v>406</v>
      </c>
      <c r="F3012">
        <v>550.93399999999997</v>
      </c>
      <c r="G3012" t="s">
        <v>407</v>
      </c>
    </row>
    <row r="3013" spans="1:7" x14ac:dyDescent="0.25">
      <c r="A3013">
        <v>1</v>
      </c>
      <c r="B3013">
        <v>2014</v>
      </c>
      <c r="C3013" t="s">
        <v>424</v>
      </c>
      <c r="D3013" t="s">
        <v>405</v>
      </c>
      <c r="E3013" t="s">
        <v>406</v>
      </c>
      <c r="F3013">
        <v>260.02499999999998</v>
      </c>
      <c r="G3013" t="s">
        <v>407</v>
      </c>
    </row>
    <row r="3014" spans="1:7" x14ac:dyDescent="0.25">
      <c r="A3014">
        <v>1</v>
      </c>
      <c r="B3014">
        <v>2014</v>
      </c>
      <c r="C3014" t="s">
        <v>105</v>
      </c>
      <c r="D3014" t="s">
        <v>405</v>
      </c>
      <c r="E3014" t="s">
        <v>406</v>
      </c>
      <c r="F3014">
        <v>172.25900000000001</v>
      </c>
      <c r="G3014" t="s">
        <v>407</v>
      </c>
    </row>
    <row r="3015" spans="1:7" x14ac:dyDescent="0.25">
      <c r="A3015">
        <v>1</v>
      </c>
      <c r="B3015">
        <v>2014</v>
      </c>
      <c r="C3015" t="s">
        <v>107</v>
      </c>
      <c r="D3015" t="s">
        <v>405</v>
      </c>
      <c r="E3015" t="s">
        <v>406</v>
      </c>
      <c r="F3015">
        <v>247.45099999999999</v>
      </c>
      <c r="G3015" t="s">
        <v>407</v>
      </c>
    </row>
    <row r="3016" spans="1:7" x14ac:dyDescent="0.25">
      <c r="A3016">
        <v>1</v>
      </c>
      <c r="B3016">
        <v>2014</v>
      </c>
      <c r="C3016" t="s">
        <v>425</v>
      </c>
      <c r="D3016" t="s">
        <v>405</v>
      </c>
      <c r="E3016" t="s">
        <v>406</v>
      </c>
      <c r="F3016">
        <v>43.316000000000003</v>
      </c>
      <c r="G3016" t="s">
        <v>407</v>
      </c>
    </row>
    <row r="3017" spans="1:7" x14ac:dyDescent="0.25">
      <c r="A3017">
        <v>1</v>
      </c>
      <c r="B3017">
        <v>2014</v>
      </c>
      <c r="C3017" t="s">
        <v>94</v>
      </c>
      <c r="D3017" t="s">
        <v>405</v>
      </c>
      <c r="E3017" t="s">
        <v>406</v>
      </c>
      <c r="F3017">
        <v>70.790999999999997</v>
      </c>
      <c r="G3017" t="s">
        <v>407</v>
      </c>
    </row>
    <row r="3018" spans="1:7" x14ac:dyDescent="0.25">
      <c r="A3018">
        <v>1</v>
      </c>
      <c r="B3018">
        <v>2014</v>
      </c>
      <c r="C3018" t="s">
        <v>100</v>
      </c>
      <c r="D3018" t="s">
        <v>405</v>
      </c>
      <c r="E3018" t="s">
        <v>406</v>
      </c>
      <c r="F3018">
        <v>174.875</v>
      </c>
      <c r="G3018" t="s">
        <v>407</v>
      </c>
    </row>
    <row r="3019" spans="1:7" x14ac:dyDescent="0.25">
      <c r="A3019">
        <v>1</v>
      </c>
      <c r="B3019">
        <v>2014</v>
      </c>
      <c r="C3019" t="s">
        <v>89</v>
      </c>
      <c r="D3019" t="s">
        <v>405</v>
      </c>
      <c r="E3019" t="s">
        <v>406</v>
      </c>
      <c r="F3019">
        <v>30.39</v>
      </c>
      <c r="G3019" t="s">
        <v>407</v>
      </c>
    </row>
    <row r="3020" spans="1:7" x14ac:dyDescent="0.25">
      <c r="A3020">
        <v>1</v>
      </c>
      <c r="B3020">
        <v>2014</v>
      </c>
      <c r="C3020" t="s">
        <v>391</v>
      </c>
      <c r="D3020" t="s">
        <v>405</v>
      </c>
      <c r="E3020" t="s">
        <v>406</v>
      </c>
      <c r="F3020">
        <v>252.578</v>
      </c>
      <c r="G3020" t="s">
        <v>407</v>
      </c>
    </row>
    <row r="3021" spans="1:7" x14ac:dyDescent="0.25">
      <c r="A3021">
        <v>1</v>
      </c>
      <c r="B3021">
        <v>2014</v>
      </c>
      <c r="C3021" t="s">
        <v>82</v>
      </c>
      <c r="D3021" t="s">
        <v>405</v>
      </c>
      <c r="E3021" t="s">
        <v>406</v>
      </c>
      <c r="F3021">
        <v>274.60899999999998</v>
      </c>
      <c r="G3021" t="s">
        <v>407</v>
      </c>
    </row>
    <row r="3022" spans="1:7" x14ac:dyDescent="0.25">
      <c r="A3022">
        <v>1</v>
      </c>
      <c r="B3022">
        <v>2014</v>
      </c>
      <c r="C3022" t="s">
        <v>85</v>
      </c>
      <c r="D3022" t="s">
        <v>405</v>
      </c>
      <c r="E3022" t="s">
        <v>406</v>
      </c>
      <c r="F3022">
        <v>65.14</v>
      </c>
      <c r="G3022" t="s">
        <v>407</v>
      </c>
    </row>
    <row r="3023" spans="1:7" x14ac:dyDescent="0.25">
      <c r="A3023">
        <v>1</v>
      </c>
      <c r="B3023">
        <v>2014</v>
      </c>
      <c r="C3023" t="s">
        <v>120</v>
      </c>
      <c r="D3023" t="s">
        <v>405</v>
      </c>
      <c r="E3023" t="s">
        <v>406</v>
      </c>
      <c r="F3023">
        <v>311.80599999999998</v>
      </c>
      <c r="G3023" t="s">
        <v>407</v>
      </c>
    </row>
    <row r="3024" spans="1:7" x14ac:dyDescent="0.25">
      <c r="A3024">
        <v>1</v>
      </c>
      <c r="B3024">
        <v>2014</v>
      </c>
      <c r="C3024" t="s">
        <v>84</v>
      </c>
      <c r="D3024" t="s">
        <v>405</v>
      </c>
      <c r="E3024" t="s">
        <v>406</v>
      </c>
      <c r="F3024">
        <v>116.52800000000001</v>
      </c>
      <c r="G3024" t="s">
        <v>407</v>
      </c>
    </row>
    <row r="3025" spans="1:7" x14ac:dyDescent="0.25">
      <c r="A3025">
        <v>1</v>
      </c>
      <c r="B3025">
        <v>2015</v>
      </c>
      <c r="C3025" t="s">
        <v>423</v>
      </c>
      <c r="D3025" t="s">
        <v>405</v>
      </c>
      <c r="E3025" t="s">
        <v>406</v>
      </c>
      <c r="F3025">
        <v>69.849000000000004</v>
      </c>
      <c r="G3025" t="s">
        <v>407</v>
      </c>
    </row>
    <row r="3026" spans="1:7" x14ac:dyDescent="0.25">
      <c r="A3026">
        <v>1</v>
      </c>
      <c r="B3026">
        <v>2015</v>
      </c>
      <c r="C3026" t="s">
        <v>393</v>
      </c>
      <c r="D3026" t="s">
        <v>405</v>
      </c>
      <c r="E3026" t="s">
        <v>406</v>
      </c>
      <c r="F3026">
        <v>83.891999999999996</v>
      </c>
      <c r="G3026" t="s">
        <v>407</v>
      </c>
    </row>
    <row r="3027" spans="1:7" x14ac:dyDescent="0.25">
      <c r="A3027">
        <v>1</v>
      </c>
      <c r="B3027">
        <v>2015</v>
      </c>
      <c r="C3027" t="s">
        <v>127</v>
      </c>
      <c r="D3027" t="s">
        <v>405</v>
      </c>
      <c r="E3027" t="s">
        <v>406</v>
      </c>
      <c r="F3027">
        <v>570.32299999999998</v>
      </c>
      <c r="G3027" t="s">
        <v>407</v>
      </c>
    </row>
    <row r="3028" spans="1:7" x14ac:dyDescent="0.25">
      <c r="A3028">
        <v>1</v>
      </c>
      <c r="B3028">
        <v>2015</v>
      </c>
      <c r="C3028" t="s">
        <v>53</v>
      </c>
      <c r="D3028" t="s">
        <v>405</v>
      </c>
      <c r="E3028" t="s">
        <v>406</v>
      </c>
      <c r="F3028">
        <v>646.88800000000003</v>
      </c>
      <c r="G3028" t="s">
        <v>407</v>
      </c>
    </row>
    <row r="3029" spans="1:7" x14ac:dyDescent="0.25">
      <c r="A3029">
        <v>1</v>
      </c>
      <c r="B3029">
        <v>2015</v>
      </c>
      <c r="C3029" t="s">
        <v>114</v>
      </c>
      <c r="D3029" t="s">
        <v>405</v>
      </c>
      <c r="E3029" t="s">
        <v>406</v>
      </c>
      <c r="F3029">
        <v>282.99400000000003</v>
      </c>
      <c r="G3029" t="s">
        <v>407</v>
      </c>
    </row>
    <row r="3030" spans="1:7" x14ac:dyDescent="0.25">
      <c r="A3030">
        <v>1</v>
      </c>
      <c r="B3030">
        <v>2015</v>
      </c>
      <c r="C3030" t="s">
        <v>416</v>
      </c>
      <c r="D3030" t="s">
        <v>405</v>
      </c>
      <c r="E3030" t="s">
        <v>406</v>
      </c>
      <c r="F3030">
        <v>110.07000000000001</v>
      </c>
      <c r="G3030" t="s">
        <v>407</v>
      </c>
    </row>
    <row r="3031" spans="1:7" x14ac:dyDescent="0.25">
      <c r="A3031">
        <v>1</v>
      </c>
      <c r="B3031">
        <v>2015</v>
      </c>
      <c r="C3031" t="s">
        <v>128</v>
      </c>
      <c r="D3031" t="s">
        <v>405</v>
      </c>
      <c r="E3031" t="s">
        <v>406</v>
      </c>
      <c r="F3031">
        <v>164.94400000000002</v>
      </c>
      <c r="G3031" t="s">
        <v>407</v>
      </c>
    </row>
    <row r="3032" spans="1:7" x14ac:dyDescent="0.25">
      <c r="A3032">
        <v>1</v>
      </c>
      <c r="B3032">
        <v>2015</v>
      </c>
      <c r="C3032" t="s">
        <v>426</v>
      </c>
      <c r="D3032" t="s">
        <v>405</v>
      </c>
      <c r="E3032" t="s">
        <v>406</v>
      </c>
      <c r="F3032">
        <v>52.419000000000004</v>
      </c>
      <c r="G3032" t="s">
        <v>407</v>
      </c>
    </row>
    <row r="3033" spans="1:7" x14ac:dyDescent="0.25">
      <c r="A3033">
        <v>1</v>
      </c>
      <c r="B3033">
        <v>2015</v>
      </c>
      <c r="C3033" t="s">
        <v>116</v>
      </c>
      <c r="D3033" t="s">
        <v>405</v>
      </c>
      <c r="E3033" t="s">
        <v>406</v>
      </c>
      <c r="F3033">
        <v>66.296000000000006</v>
      </c>
      <c r="G3033" t="s">
        <v>407</v>
      </c>
    </row>
    <row r="3034" spans="1:7" x14ac:dyDescent="0.25">
      <c r="A3034">
        <v>1</v>
      </c>
      <c r="B3034">
        <v>2015</v>
      </c>
      <c r="C3034" t="s">
        <v>419</v>
      </c>
      <c r="D3034" t="s">
        <v>405</v>
      </c>
      <c r="E3034" t="s">
        <v>406</v>
      </c>
      <c r="F3034">
        <v>280.911</v>
      </c>
      <c r="G3034" t="s">
        <v>407</v>
      </c>
    </row>
    <row r="3035" spans="1:7" x14ac:dyDescent="0.25">
      <c r="A3035">
        <v>1</v>
      </c>
      <c r="B3035">
        <v>2015</v>
      </c>
      <c r="C3035" t="s">
        <v>418</v>
      </c>
      <c r="D3035" t="s">
        <v>405</v>
      </c>
      <c r="E3035" t="s">
        <v>406</v>
      </c>
      <c r="F3035">
        <v>162.05799999999999</v>
      </c>
      <c r="G3035" t="s">
        <v>407</v>
      </c>
    </row>
    <row r="3036" spans="1:7" x14ac:dyDescent="0.25">
      <c r="A3036">
        <v>1</v>
      </c>
      <c r="B3036">
        <v>2015</v>
      </c>
      <c r="C3036" t="s">
        <v>97</v>
      </c>
      <c r="D3036" t="s">
        <v>405</v>
      </c>
      <c r="E3036" t="s">
        <v>406</v>
      </c>
      <c r="F3036">
        <v>338.92400000000004</v>
      </c>
      <c r="G3036" t="s">
        <v>407</v>
      </c>
    </row>
    <row r="3037" spans="1:7" x14ac:dyDescent="0.25">
      <c r="A3037">
        <v>1</v>
      </c>
      <c r="B3037">
        <v>2015</v>
      </c>
      <c r="C3037" t="s">
        <v>90</v>
      </c>
      <c r="D3037" t="s">
        <v>405</v>
      </c>
      <c r="E3037" t="s">
        <v>406</v>
      </c>
      <c r="F3037">
        <v>144.54599999999999</v>
      </c>
      <c r="G3037" t="s">
        <v>407</v>
      </c>
    </row>
    <row r="3038" spans="1:7" x14ac:dyDescent="0.25">
      <c r="A3038">
        <v>1</v>
      </c>
      <c r="B3038">
        <v>2015</v>
      </c>
      <c r="C3038" t="s">
        <v>392</v>
      </c>
      <c r="D3038" t="s">
        <v>405</v>
      </c>
      <c r="E3038" t="s">
        <v>406</v>
      </c>
      <c r="F3038">
        <v>261.78300000000002</v>
      </c>
      <c r="G3038" t="s">
        <v>407</v>
      </c>
    </row>
    <row r="3039" spans="1:7" x14ac:dyDescent="0.25">
      <c r="A3039">
        <v>1</v>
      </c>
      <c r="B3039">
        <v>2015</v>
      </c>
      <c r="C3039" t="s">
        <v>93</v>
      </c>
      <c r="D3039" t="s">
        <v>405</v>
      </c>
      <c r="E3039" t="s">
        <v>406</v>
      </c>
      <c r="F3039">
        <v>106.468</v>
      </c>
      <c r="G3039" t="s">
        <v>407</v>
      </c>
    </row>
    <row r="3040" spans="1:7" x14ac:dyDescent="0.25">
      <c r="A3040">
        <v>1</v>
      </c>
      <c r="B3040">
        <v>2015</v>
      </c>
      <c r="C3040" t="s">
        <v>41</v>
      </c>
      <c r="D3040" t="s">
        <v>405</v>
      </c>
      <c r="E3040" t="s">
        <v>406</v>
      </c>
      <c r="F3040">
        <v>1067.5440000000001</v>
      </c>
      <c r="G3040" t="s">
        <v>407</v>
      </c>
    </row>
    <row r="3041" spans="1:7" x14ac:dyDescent="0.25">
      <c r="A3041">
        <v>1</v>
      </c>
      <c r="B3041">
        <v>2015</v>
      </c>
      <c r="C3041" t="s">
        <v>394</v>
      </c>
      <c r="D3041" t="s">
        <v>405</v>
      </c>
      <c r="E3041" t="s">
        <v>406</v>
      </c>
      <c r="F3041">
        <v>163.68200000000002</v>
      </c>
      <c r="G3041" t="s">
        <v>407</v>
      </c>
    </row>
    <row r="3042" spans="1:7" x14ac:dyDescent="0.25">
      <c r="A3042">
        <v>1</v>
      </c>
      <c r="B3042">
        <v>2015</v>
      </c>
      <c r="C3042" t="s">
        <v>118</v>
      </c>
      <c r="D3042" t="s">
        <v>405</v>
      </c>
      <c r="E3042" t="s">
        <v>406</v>
      </c>
      <c r="F3042">
        <v>57.28</v>
      </c>
      <c r="G3042" t="s">
        <v>407</v>
      </c>
    </row>
    <row r="3043" spans="1:7" x14ac:dyDescent="0.25">
      <c r="A3043">
        <v>1</v>
      </c>
      <c r="B3043">
        <v>2015</v>
      </c>
      <c r="C3043" t="s">
        <v>81</v>
      </c>
      <c r="D3043" t="s">
        <v>405</v>
      </c>
      <c r="E3043" t="s">
        <v>406</v>
      </c>
      <c r="F3043">
        <v>668.14599999999996</v>
      </c>
      <c r="G3043" t="s">
        <v>407</v>
      </c>
    </row>
    <row r="3044" spans="1:7" x14ac:dyDescent="0.25">
      <c r="A3044">
        <v>1</v>
      </c>
      <c r="B3044">
        <v>2015</v>
      </c>
      <c r="C3044" t="s">
        <v>0</v>
      </c>
      <c r="D3044" t="s">
        <v>405</v>
      </c>
      <c r="E3044" t="s">
        <v>406</v>
      </c>
      <c r="F3044">
        <v>4317.1589999999997</v>
      </c>
      <c r="G3044" t="s">
        <v>407</v>
      </c>
    </row>
    <row r="3045" spans="1:7" x14ac:dyDescent="0.25">
      <c r="A3045">
        <v>1</v>
      </c>
      <c r="B3045">
        <v>2015</v>
      </c>
      <c r="C3045" t="s">
        <v>103</v>
      </c>
      <c r="D3045" t="s">
        <v>405</v>
      </c>
      <c r="E3045" t="s">
        <v>406</v>
      </c>
      <c r="F3045">
        <v>145.447</v>
      </c>
      <c r="G3045" t="s">
        <v>407</v>
      </c>
    </row>
    <row r="3046" spans="1:7" x14ac:dyDescent="0.25">
      <c r="A3046">
        <v>1</v>
      </c>
      <c r="B3046">
        <v>2015</v>
      </c>
      <c r="C3046" t="s">
        <v>86</v>
      </c>
      <c r="D3046" t="s">
        <v>405</v>
      </c>
      <c r="E3046" t="s">
        <v>406</v>
      </c>
      <c r="F3046">
        <v>581.65200000000004</v>
      </c>
      <c r="G3046" t="s">
        <v>407</v>
      </c>
    </row>
    <row r="3047" spans="1:7" x14ac:dyDescent="0.25">
      <c r="A3047">
        <v>1</v>
      </c>
      <c r="B3047">
        <v>2015</v>
      </c>
      <c r="C3047" t="s">
        <v>428</v>
      </c>
      <c r="D3047" t="s">
        <v>405</v>
      </c>
      <c r="E3047" t="s">
        <v>406</v>
      </c>
      <c r="F3047">
        <v>75.387</v>
      </c>
      <c r="G3047" t="s">
        <v>407</v>
      </c>
    </row>
    <row r="3048" spans="1:7" x14ac:dyDescent="0.25">
      <c r="A3048">
        <v>1</v>
      </c>
      <c r="B3048">
        <v>2015</v>
      </c>
      <c r="C3048" t="s">
        <v>96</v>
      </c>
      <c r="D3048" t="s">
        <v>405</v>
      </c>
      <c r="E3048" t="s">
        <v>406</v>
      </c>
      <c r="F3048">
        <v>78.108999999999995</v>
      </c>
      <c r="G3048" t="s">
        <v>407</v>
      </c>
    </row>
    <row r="3049" spans="1:7" x14ac:dyDescent="0.25">
      <c r="A3049">
        <v>1</v>
      </c>
      <c r="B3049">
        <v>2015</v>
      </c>
      <c r="C3049" t="s">
        <v>88</v>
      </c>
      <c r="D3049" t="s">
        <v>405</v>
      </c>
      <c r="E3049" t="s">
        <v>406</v>
      </c>
      <c r="F3049">
        <v>310.71899999999999</v>
      </c>
      <c r="G3049" t="s">
        <v>407</v>
      </c>
    </row>
    <row r="3050" spans="1:7" x14ac:dyDescent="0.25">
      <c r="A3050">
        <v>1</v>
      </c>
      <c r="B3050">
        <v>2015</v>
      </c>
      <c r="C3050" t="s">
        <v>87</v>
      </c>
      <c r="D3050" t="s">
        <v>405</v>
      </c>
      <c r="E3050" t="s">
        <v>406</v>
      </c>
      <c r="F3050">
        <v>122.721</v>
      </c>
      <c r="G3050" t="s">
        <v>407</v>
      </c>
    </row>
    <row r="3051" spans="1:7" x14ac:dyDescent="0.25">
      <c r="A3051">
        <v>1</v>
      </c>
      <c r="B3051">
        <v>2015</v>
      </c>
      <c r="C3051" t="s">
        <v>83</v>
      </c>
      <c r="D3051" t="s">
        <v>405</v>
      </c>
      <c r="E3051" t="s">
        <v>406</v>
      </c>
      <c r="F3051">
        <v>5859.5150000000003</v>
      </c>
      <c r="G3051" t="s">
        <v>407</v>
      </c>
    </row>
    <row r="3052" spans="1:7" x14ac:dyDescent="0.25">
      <c r="A3052">
        <v>1</v>
      </c>
      <c r="B3052">
        <v>2015</v>
      </c>
      <c r="C3052" t="s">
        <v>79</v>
      </c>
      <c r="D3052" t="s">
        <v>405</v>
      </c>
      <c r="E3052" t="s">
        <v>406</v>
      </c>
      <c r="F3052">
        <v>1372.77</v>
      </c>
      <c r="G3052" t="s">
        <v>407</v>
      </c>
    </row>
    <row r="3053" spans="1:7" x14ac:dyDescent="0.25">
      <c r="A3053">
        <v>1</v>
      </c>
      <c r="B3053">
        <v>2015</v>
      </c>
      <c r="C3053" t="s">
        <v>98</v>
      </c>
      <c r="D3053" t="s">
        <v>405</v>
      </c>
      <c r="E3053" t="s">
        <v>406</v>
      </c>
      <c r="F3053">
        <v>233.98400000000001</v>
      </c>
      <c r="G3053" t="s">
        <v>407</v>
      </c>
    </row>
    <row r="3054" spans="1:7" x14ac:dyDescent="0.25">
      <c r="A3054">
        <v>1</v>
      </c>
      <c r="B3054">
        <v>2015</v>
      </c>
      <c r="C3054" t="s">
        <v>129</v>
      </c>
      <c r="D3054" t="s">
        <v>405</v>
      </c>
      <c r="E3054" t="s">
        <v>406</v>
      </c>
      <c r="F3054">
        <v>1046.944</v>
      </c>
      <c r="G3054" t="s">
        <v>407</v>
      </c>
    </row>
    <row r="3055" spans="1:7" x14ac:dyDescent="0.25">
      <c r="A3055">
        <v>1</v>
      </c>
      <c r="B3055">
        <v>2015</v>
      </c>
      <c r="C3055" t="s">
        <v>101</v>
      </c>
      <c r="D3055" t="s">
        <v>405</v>
      </c>
      <c r="E3055" t="s">
        <v>406</v>
      </c>
      <c r="F3055">
        <v>150.12299999999999</v>
      </c>
      <c r="G3055" t="s">
        <v>407</v>
      </c>
    </row>
    <row r="3056" spans="1:7" x14ac:dyDescent="0.25">
      <c r="A3056">
        <v>1</v>
      </c>
      <c r="B3056">
        <v>2015</v>
      </c>
      <c r="C3056" t="s">
        <v>427</v>
      </c>
      <c r="D3056" t="s">
        <v>405</v>
      </c>
      <c r="E3056" t="s">
        <v>406</v>
      </c>
      <c r="F3056">
        <v>552.697</v>
      </c>
      <c r="G3056" t="s">
        <v>407</v>
      </c>
    </row>
    <row r="3057" spans="1:7" x14ac:dyDescent="0.25">
      <c r="A3057">
        <v>1</v>
      </c>
      <c r="B3057">
        <v>2015</v>
      </c>
      <c r="C3057" t="s">
        <v>424</v>
      </c>
      <c r="D3057" t="s">
        <v>405</v>
      </c>
      <c r="E3057" t="s">
        <v>406</v>
      </c>
      <c r="F3057">
        <v>258.02499999999998</v>
      </c>
      <c r="G3057" t="s">
        <v>407</v>
      </c>
    </row>
    <row r="3058" spans="1:7" x14ac:dyDescent="0.25">
      <c r="A3058">
        <v>1</v>
      </c>
      <c r="B3058">
        <v>2015</v>
      </c>
      <c r="C3058" t="s">
        <v>105</v>
      </c>
      <c r="D3058" t="s">
        <v>405</v>
      </c>
      <c r="E3058" t="s">
        <v>406</v>
      </c>
      <c r="F3058">
        <v>177.47900000000001</v>
      </c>
      <c r="G3058" t="s">
        <v>407</v>
      </c>
    </row>
    <row r="3059" spans="1:7" x14ac:dyDescent="0.25">
      <c r="A3059">
        <v>1</v>
      </c>
      <c r="B3059">
        <v>2015</v>
      </c>
      <c r="C3059" t="s">
        <v>107</v>
      </c>
      <c r="D3059" t="s">
        <v>405</v>
      </c>
      <c r="E3059" t="s">
        <v>406</v>
      </c>
      <c r="F3059">
        <v>251.41499999999999</v>
      </c>
      <c r="G3059" t="s">
        <v>407</v>
      </c>
    </row>
    <row r="3060" spans="1:7" x14ac:dyDescent="0.25">
      <c r="A3060">
        <v>1</v>
      </c>
      <c r="B3060">
        <v>2015</v>
      </c>
      <c r="C3060" t="s">
        <v>425</v>
      </c>
      <c r="D3060" t="s">
        <v>405</v>
      </c>
      <c r="E3060" t="s">
        <v>406</v>
      </c>
      <c r="F3060">
        <v>44.04</v>
      </c>
      <c r="G3060" t="s">
        <v>407</v>
      </c>
    </row>
    <row r="3061" spans="1:7" x14ac:dyDescent="0.25">
      <c r="A3061">
        <v>1</v>
      </c>
      <c r="B3061">
        <v>2015</v>
      </c>
      <c r="C3061" t="s">
        <v>94</v>
      </c>
      <c r="D3061" t="s">
        <v>405</v>
      </c>
      <c r="E3061" t="s">
        <v>406</v>
      </c>
      <c r="F3061">
        <v>75.384</v>
      </c>
      <c r="G3061" t="s">
        <v>407</v>
      </c>
    </row>
    <row r="3062" spans="1:7" x14ac:dyDescent="0.25">
      <c r="A3062">
        <v>1</v>
      </c>
      <c r="B3062">
        <v>2015</v>
      </c>
      <c r="C3062" t="s">
        <v>100</v>
      </c>
      <c r="D3062" t="s">
        <v>405</v>
      </c>
      <c r="E3062" t="s">
        <v>406</v>
      </c>
      <c r="F3062">
        <v>186.32</v>
      </c>
      <c r="G3062" t="s">
        <v>407</v>
      </c>
    </row>
    <row r="3063" spans="1:7" x14ac:dyDescent="0.25">
      <c r="A3063">
        <v>1</v>
      </c>
      <c r="B3063">
        <v>2015</v>
      </c>
      <c r="C3063" t="s">
        <v>89</v>
      </c>
      <c r="D3063" t="s">
        <v>405</v>
      </c>
      <c r="E3063" t="s">
        <v>406</v>
      </c>
      <c r="F3063">
        <v>31.426000000000002</v>
      </c>
      <c r="G3063" t="s">
        <v>407</v>
      </c>
    </row>
    <row r="3064" spans="1:7" x14ac:dyDescent="0.25">
      <c r="A3064">
        <v>1</v>
      </c>
      <c r="B3064">
        <v>2015</v>
      </c>
      <c r="C3064" t="s">
        <v>391</v>
      </c>
      <c r="D3064" t="s">
        <v>405</v>
      </c>
      <c r="E3064" t="s">
        <v>406</v>
      </c>
      <c r="F3064">
        <v>249.655</v>
      </c>
      <c r="G3064" t="s">
        <v>407</v>
      </c>
    </row>
    <row r="3065" spans="1:7" x14ac:dyDescent="0.25">
      <c r="A3065">
        <v>1</v>
      </c>
      <c r="B3065">
        <v>2015</v>
      </c>
      <c r="C3065" t="s">
        <v>82</v>
      </c>
      <c r="D3065" t="s">
        <v>405</v>
      </c>
      <c r="E3065" t="s">
        <v>406</v>
      </c>
      <c r="F3065">
        <v>280.63299999999998</v>
      </c>
      <c r="G3065" t="s">
        <v>407</v>
      </c>
    </row>
    <row r="3066" spans="1:7" x14ac:dyDescent="0.25">
      <c r="A3066">
        <v>1</v>
      </c>
      <c r="B3066">
        <v>2015</v>
      </c>
      <c r="C3066" t="s">
        <v>85</v>
      </c>
      <c r="D3066" t="s">
        <v>405</v>
      </c>
      <c r="E3066" t="s">
        <v>406</v>
      </c>
      <c r="F3066">
        <v>68.287999999999997</v>
      </c>
      <c r="G3066" t="s">
        <v>407</v>
      </c>
    </row>
    <row r="3067" spans="1:7" x14ac:dyDescent="0.25">
      <c r="A3067">
        <v>1</v>
      </c>
      <c r="B3067">
        <v>2015</v>
      </c>
      <c r="C3067" t="s">
        <v>120</v>
      </c>
      <c r="D3067" t="s">
        <v>405</v>
      </c>
      <c r="E3067" t="s">
        <v>406</v>
      </c>
      <c r="F3067">
        <v>338.34199999999998</v>
      </c>
      <c r="G3067" t="s">
        <v>407</v>
      </c>
    </row>
    <row r="3068" spans="1:7" x14ac:dyDescent="0.25">
      <c r="A3068">
        <v>1</v>
      </c>
      <c r="B3068">
        <v>2015</v>
      </c>
      <c r="C3068" t="s">
        <v>84</v>
      </c>
      <c r="D3068" t="s">
        <v>405</v>
      </c>
      <c r="E3068" t="s">
        <v>406</v>
      </c>
      <c r="F3068">
        <v>127.366</v>
      </c>
      <c r="G3068" t="s">
        <v>407</v>
      </c>
    </row>
    <row r="3069" spans="1:7" x14ac:dyDescent="0.25">
      <c r="A3069">
        <v>1</v>
      </c>
      <c r="B3069">
        <v>2016</v>
      </c>
      <c r="C3069" t="s">
        <v>423</v>
      </c>
      <c r="D3069" t="s">
        <v>405</v>
      </c>
      <c r="E3069" t="s">
        <v>406</v>
      </c>
      <c r="F3069">
        <v>85.52</v>
      </c>
      <c r="G3069" t="s">
        <v>407</v>
      </c>
    </row>
    <row r="3070" spans="1:7" x14ac:dyDescent="0.25">
      <c r="A3070">
        <v>1</v>
      </c>
      <c r="B3070">
        <v>2016</v>
      </c>
      <c r="C3070" t="s">
        <v>393</v>
      </c>
      <c r="D3070" t="s">
        <v>405</v>
      </c>
      <c r="E3070" t="s">
        <v>406</v>
      </c>
      <c r="F3070">
        <v>83.308999999999997</v>
      </c>
      <c r="G3070" t="s">
        <v>407</v>
      </c>
    </row>
    <row r="3071" spans="1:7" x14ac:dyDescent="0.25">
      <c r="A3071">
        <v>1</v>
      </c>
      <c r="B3071">
        <v>2016</v>
      </c>
      <c r="C3071" t="s">
        <v>127</v>
      </c>
      <c r="D3071" t="s">
        <v>405</v>
      </c>
      <c r="E3071" t="s">
        <v>406</v>
      </c>
      <c r="F3071">
        <v>556.18399999999997</v>
      </c>
      <c r="G3071" t="s">
        <v>407</v>
      </c>
    </row>
    <row r="3072" spans="1:7" x14ac:dyDescent="0.25">
      <c r="A3072">
        <v>1</v>
      </c>
      <c r="B3072">
        <v>2016</v>
      </c>
      <c r="C3072" t="s">
        <v>53</v>
      </c>
      <c r="D3072" t="s">
        <v>405</v>
      </c>
      <c r="E3072" t="s">
        <v>406</v>
      </c>
      <c r="F3072">
        <v>649.11900000000003</v>
      </c>
      <c r="G3072" t="s">
        <v>407</v>
      </c>
    </row>
    <row r="3073" spans="1:7" x14ac:dyDescent="0.25">
      <c r="A3073">
        <v>1</v>
      </c>
      <c r="B3073">
        <v>2016</v>
      </c>
      <c r="C3073" t="s">
        <v>114</v>
      </c>
      <c r="D3073" t="s">
        <v>405</v>
      </c>
      <c r="E3073" t="s">
        <v>406</v>
      </c>
      <c r="F3073">
        <v>289.76800000000003</v>
      </c>
      <c r="G3073" t="s">
        <v>407</v>
      </c>
    </row>
    <row r="3074" spans="1:7" x14ac:dyDescent="0.25">
      <c r="A3074">
        <v>1</v>
      </c>
      <c r="B3074">
        <v>2016</v>
      </c>
      <c r="C3074" t="s">
        <v>416</v>
      </c>
      <c r="D3074" t="s">
        <v>405</v>
      </c>
      <c r="E3074" t="s">
        <v>406</v>
      </c>
      <c r="F3074">
        <v>115.17</v>
      </c>
      <c r="G3074" t="s">
        <v>407</v>
      </c>
    </row>
    <row r="3075" spans="1:7" x14ac:dyDescent="0.25">
      <c r="A3075">
        <v>1</v>
      </c>
      <c r="B3075">
        <v>2016</v>
      </c>
      <c r="C3075" t="s">
        <v>128</v>
      </c>
      <c r="D3075" t="s">
        <v>405</v>
      </c>
      <c r="E3075" t="s">
        <v>406</v>
      </c>
      <c r="F3075">
        <v>166.63499999999999</v>
      </c>
      <c r="G3075" t="s">
        <v>407</v>
      </c>
    </row>
    <row r="3076" spans="1:7" x14ac:dyDescent="0.25">
      <c r="A3076">
        <v>1</v>
      </c>
      <c r="B3076">
        <v>2016</v>
      </c>
      <c r="C3076" t="s">
        <v>426</v>
      </c>
      <c r="D3076" t="s">
        <v>405</v>
      </c>
      <c r="E3076" t="s">
        <v>406</v>
      </c>
      <c r="F3076">
        <v>60.28</v>
      </c>
      <c r="G3076" t="s">
        <v>407</v>
      </c>
    </row>
    <row r="3077" spans="1:7" x14ac:dyDescent="0.25">
      <c r="A3077">
        <v>1</v>
      </c>
      <c r="B3077">
        <v>2016</v>
      </c>
      <c r="C3077" t="s">
        <v>116</v>
      </c>
      <c r="D3077" t="s">
        <v>405</v>
      </c>
      <c r="E3077" t="s">
        <v>406</v>
      </c>
      <c r="F3077">
        <v>65.102999999999994</v>
      </c>
      <c r="G3077" t="s">
        <v>407</v>
      </c>
    </row>
    <row r="3078" spans="1:7" x14ac:dyDescent="0.25">
      <c r="A3078">
        <v>1</v>
      </c>
      <c r="B3078">
        <v>2016</v>
      </c>
      <c r="C3078" t="s">
        <v>419</v>
      </c>
      <c r="D3078" t="s">
        <v>405</v>
      </c>
      <c r="E3078" t="s">
        <v>406</v>
      </c>
      <c r="F3078">
        <v>274.779</v>
      </c>
      <c r="G3078" t="s">
        <v>407</v>
      </c>
    </row>
    <row r="3079" spans="1:7" x14ac:dyDescent="0.25">
      <c r="A3079">
        <v>1</v>
      </c>
      <c r="B3079">
        <v>2016</v>
      </c>
      <c r="C3079" t="s">
        <v>418</v>
      </c>
      <c r="D3079" t="s">
        <v>405</v>
      </c>
      <c r="E3079" t="s">
        <v>406</v>
      </c>
      <c r="F3079">
        <v>156.01</v>
      </c>
      <c r="G3079" t="s">
        <v>407</v>
      </c>
    </row>
    <row r="3080" spans="1:7" x14ac:dyDescent="0.25">
      <c r="A3080">
        <v>1</v>
      </c>
      <c r="B3080">
        <v>2016</v>
      </c>
      <c r="C3080" t="s">
        <v>97</v>
      </c>
      <c r="D3080" t="s">
        <v>405</v>
      </c>
      <c r="E3080" t="s">
        <v>406</v>
      </c>
      <c r="F3080">
        <v>339.399</v>
      </c>
      <c r="G3080" t="s">
        <v>407</v>
      </c>
    </row>
    <row r="3081" spans="1:7" x14ac:dyDescent="0.25">
      <c r="A3081">
        <v>1</v>
      </c>
      <c r="B3081">
        <v>2016</v>
      </c>
      <c r="C3081" t="s">
        <v>90</v>
      </c>
      <c r="D3081" t="s">
        <v>405</v>
      </c>
      <c r="E3081" t="s">
        <v>406</v>
      </c>
      <c r="F3081">
        <v>149.63</v>
      </c>
      <c r="G3081" t="s">
        <v>407</v>
      </c>
    </row>
    <row r="3082" spans="1:7" x14ac:dyDescent="0.25">
      <c r="A3082">
        <v>1</v>
      </c>
      <c r="B3082">
        <v>2016</v>
      </c>
      <c r="C3082" t="s">
        <v>392</v>
      </c>
      <c r="D3082" t="s">
        <v>405</v>
      </c>
      <c r="E3082" t="s">
        <v>406</v>
      </c>
      <c r="F3082">
        <v>274.40800000000002</v>
      </c>
      <c r="G3082" t="s">
        <v>407</v>
      </c>
    </row>
    <row r="3083" spans="1:7" x14ac:dyDescent="0.25">
      <c r="A3083">
        <v>1</v>
      </c>
      <c r="B3083">
        <v>2016</v>
      </c>
      <c r="C3083" t="s">
        <v>93</v>
      </c>
      <c r="D3083" t="s">
        <v>405</v>
      </c>
      <c r="E3083" t="s">
        <v>406</v>
      </c>
      <c r="F3083">
        <v>106.627</v>
      </c>
      <c r="G3083" t="s">
        <v>407</v>
      </c>
    </row>
    <row r="3084" spans="1:7" x14ac:dyDescent="0.25">
      <c r="A3084">
        <v>1</v>
      </c>
      <c r="B3084">
        <v>2016</v>
      </c>
      <c r="C3084" t="s">
        <v>41</v>
      </c>
      <c r="D3084" t="s">
        <v>405</v>
      </c>
      <c r="E3084" t="s">
        <v>406</v>
      </c>
      <c r="F3084">
        <v>1090.973</v>
      </c>
      <c r="G3084" t="s">
        <v>407</v>
      </c>
    </row>
    <row r="3085" spans="1:7" x14ac:dyDescent="0.25">
      <c r="A3085">
        <v>1</v>
      </c>
      <c r="B3085">
        <v>2016</v>
      </c>
      <c r="C3085" t="s">
        <v>394</v>
      </c>
      <c r="D3085" t="s">
        <v>405</v>
      </c>
      <c r="E3085" t="s">
        <v>406</v>
      </c>
      <c r="F3085">
        <v>164.57300000000001</v>
      </c>
      <c r="G3085" t="s">
        <v>407</v>
      </c>
    </row>
    <row r="3086" spans="1:7" x14ac:dyDescent="0.25">
      <c r="A3086">
        <v>1</v>
      </c>
      <c r="B3086">
        <v>2016</v>
      </c>
      <c r="C3086" t="s">
        <v>118</v>
      </c>
      <c r="D3086" t="s">
        <v>405</v>
      </c>
      <c r="E3086" t="s">
        <v>406</v>
      </c>
      <c r="F3086">
        <v>58.319000000000003</v>
      </c>
      <c r="G3086" t="s">
        <v>407</v>
      </c>
    </row>
    <row r="3087" spans="1:7" x14ac:dyDescent="0.25">
      <c r="A3087">
        <v>1</v>
      </c>
      <c r="B3087">
        <v>2016</v>
      </c>
      <c r="C3087" t="s">
        <v>81</v>
      </c>
      <c r="D3087" t="s">
        <v>405</v>
      </c>
      <c r="E3087" t="s">
        <v>406</v>
      </c>
      <c r="F3087">
        <v>667.43799999999999</v>
      </c>
      <c r="G3087" t="s">
        <v>407</v>
      </c>
    </row>
    <row r="3088" spans="1:7" x14ac:dyDescent="0.25">
      <c r="A3088">
        <v>1</v>
      </c>
      <c r="B3088">
        <v>2016</v>
      </c>
      <c r="C3088" t="s">
        <v>0</v>
      </c>
      <c r="D3088" t="s">
        <v>405</v>
      </c>
      <c r="E3088" t="s">
        <v>406</v>
      </c>
      <c r="F3088">
        <v>4322.0380000000005</v>
      </c>
      <c r="G3088" t="s">
        <v>407</v>
      </c>
    </row>
    <row r="3089" spans="1:7" x14ac:dyDescent="0.25">
      <c r="A3089">
        <v>1</v>
      </c>
      <c r="B3089">
        <v>2016</v>
      </c>
      <c r="C3089" t="s">
        <v>103</v>
      </c>
      <c r="D3089" t="s">
        <v>405</v>
      </c>
      <c r="E3089" t="s">
        <v>406</v>
      </c>
      <c r="F3089">
        <v>147.22</v>
      </c>
      <c r="G3089" t="s">
        <v>407</v>
      </c>
    </row>
    <row r="3090" spans="1:7" x14ac:dyDescent="0.25">
      <c r="A3090">
        <v>1</v>
      </c>
      <c r="B3090">
        <v>2016</v>
      </c>
      <c r="C3090" t="s">
        <v>86</v>
      </c>
      <c r="D3090" t="s">
        <v>405</v>
      </c>
      <c r="E3090" t="s">
        <v>406</v>
      </c>
      <c r="F3090">
        <v>578.88900000000001</v>
      </c>
      <c r="G3090" t="s">
        <v>407</v>
      </c>
    </row>
    <row r="3091" spans="1:7" x14ac:dyDescent="0.25">
      <c r="A3091">
        <v>1</v>
      </c>
      <c r="B3091">
        <v>2016</v>
      </c>
      <c r="C3091" t="s">
        <v>428</v>
      </c>
      <c r="D3091" t="s">
        <v>405</v>
      </c>
      <c r="E3091" t="s">
        <v>406</v>
      </c>
      <c r="F3091">
        <v>79.308000000000007</v>
      </c>
      <c r="G3091" t="s">
        <v>407</v>
      </c>
    </row>
    <row r="3092" spans="1:7" x14ac:dyDescent="0.25">
      <c r="A3092">
        <v>1</v>
      </c>
      <c r="B3092">
        <v>2016</v>
      </c>
      <c r="C3092" t="s">
        <v>96</v>
      </c>
      <c r="D3092" t="s">
        <v>405</v>
      </c>
      <c r="E3092" t="s">
        <v>406</v>
      </c>
      <c r="F3092">
        <v>76.903999999999996</v>
      </c>
      <c r="G3092" t="s">
        <v>407</v>
      </c>
    </row>
    <row r="3093" spans="1:7" x14ac:dyDescent="0.25">
      <c r="A3093">
        <v>1</v>
      </c>
      <c r="B3093">
        <v>2016</v>
      </c>
      <c r="C3093" t="s">
        <v>88</v>
      </c>
      <c r="D3093" t="s">
        <v>405</v>
      </c>
      <c r="E3093" t="s">
        <v>406</v>
      </c>
      <c r="F3093">
        <v>320.35300000000001</v>
      </c>
      <c r="G3093" t="s">
        <v>407</v>
      </c>
    </row>
    <row r="3094" spans="1:7" x14ac:dyDescent="0.25">
      <c r="A3094">
        <v>1</v>
      </c>
      <c r="B3094">
        <v>2016</v>
      </c>
      <c r="C3094" t="s">
        <v>87</v>
      </c>
      <c r="D3094" t="s">
        <v>405</v>
      </c>
      <c r="E3094" t="s">
        <v>406</v>
      </c>
      <c r="F3094">
        <v>112.577</v>
      </c>
      <c r="G3094" t="s">
        <v>407</v>
      </c>
    </row>
    <row r="3095" spans="1:7" x14ac:dyDescent="0.25">
      <c r="A3095">
        <v>1</v>
      </c>
      <c r="B3095">
        <v>2016</v>
      </c>
      <c r="C3095" t="s">
        <v>83</v>
      </c>
      <c r="D3095" t="s">
        <v>405</v>
      </c>
      <c r="E3095" t="s">
        <v>406</v>
      </c>
      <c r="F3095">
        <v>6217.9070000000002</v>
      </c>
      <c r="G3095" t="s">
        <v>407</v>
      </c>
    </row>
    <row r="3096" spans="1:7" x14ac:dyDescent="0.25">
      <c r="A3096">
        <v>1</v>
      </c>
      <c r="B3096">
        <v>2016</v>
      </c>
      <c r="C3096" t="s">
        <v>79</v>
      </c>
      <c r="D3096" t="s">
        <v>405</v>
      </c>
      <c r="E3096" t="s">
        <v>406</v>
      </c>
      <c r="F3096">
        <v>1477.5640000000001</v>
      </c>
      <c r="G3096" t="s">
        <v>407</v>
      </c>
    </row>
    <row r="3097" spans="1:7" x14ac:dyDescent="0.25">
      <c r="A3097">
        <v>1</v>
      </c>
      <c r="B3097">
        <v>2016</v>
      </c>
      <c r="C3097" t="s">
        <v>98</v>
      </c>
      <c r="D3097" t="s">
        <v>405</v>
      </c>
      <c r="E3097" t="s">
        <v>406</v>
      </c>
      <c r="F3097">
        <v>248.613</v>
      </c>
      <c r="G3097" t="s">
        <v>407</v>
      </c>
    </row>
    <row r="3098" spans="1:7" x14ac:dyDescent="0.25">
      <c r="A3098">
        <v>1</v>
      </c>
      <c r="B3098">
        <v>2016</v>
      </c>
      <c r="C3098" t="s">
        <v>129</v>
      </c>
      <c r="D3098" t="s">
        <v>405</v>
      </c>
      <c r="E3098" t="s">
        <v>406</v>
      </c>
      <c r="F3098">
        <v>1057.9760000000001</v>
      </c>
      <c r="G3098" t="s">
        <v>407</v>
      </c>
    </row>
    <row r="3099" spans="1:7" x14ac:dyDescent="0.25">
      <c r="A3099">
        <v>1</v>
      </c>
      <c r="B3099">
        <v>2016</v>
      </c>
      <c r="C3099" t="s">
        <v>101</v>
      </c>
      <c r="D3099" t="s">
        <v>405</v>
      </c>
      <c r="E3099" t="s">
        <v>406</v>
      </c>
      <c r="F3099">
        <v>156.66</v>
      </c>
      <c r="G3099" t="s">
        <v>407</v>
      </c>
    </row>
    <row r="3100" spans="1:7" x14ac:dyDescent="0.25">
      <c r="A3100">
        <v>1</v>
      </c>
      <c r="B3100">
        <v>2016</v>
      </c>
      <c r="C3100" t="s">
        <v>427</v>
      </c>
      <c r="D3100" t="s">
        <v>405</v>
      </c>
      <c r="E3100" t="s">
        <v>406</v>
      </c>
      <c r="F3100">
        <v>562.60300000000007</v>
      </c>
      <c r="G3100" t="s">
        <v>407</v>
      </c>
    </row>
    <row r="3101" spans="1:7" x14ac:dyDescent="0.25">
      <c r="A3101">
        <v>1</v>
      </c>
      <c r="B3101">
        <v>2016</v>
      </c>
      <c r="C3101" t="s">
        <v>424</v>
      </c>
      <c r="D3101" t="s">
        <v>405</v>
      </c>
      <c r="E3101" t="s">
        <v>406</v>
      </c>
      <c r="F3101">
        <v>264.13600000000002</v>
      </c>
      <c r="G3101" t="s">
        <v>407</v>
      </c>
    </row>
    <row r="3102" spans="1:7" x14ac:dyDescent="0.25">
      <c r="A3102">
        <v>1</v>
      </c>
      <c r="B3102">
        <v>2016</v>
      </c>
      <c r="C3102" t="s">
        <v>105</v>
      </c>
      <c r="D3102" t="s">
        <v>405</v>
      </c>
      <c r="E3102" t="s">
        <v>406</v>
      </c>
      <c r="F3102">
        <v>191.321</v>
      </c>
      <c r="G3102" t="s">
        <v>407</v>
      </c>
    </row>
    <row r="3103" spans="1:7" x14ac:dyDescent="0.25">
      <c r="A3103">
        <v>1</v>
      </c>
      <c r="B3103">
        <v>2016</v>
      </c>
      <c r="C3103" t="s">
        <v>107</v>
      </c>
      <c r="D3103" t="s">
        <v>405</v>
      </c>
      <c r="E3103" t="s">
        <v>406</v>
      </c>
      <c r="F3103">
        <v>256.56299999999999</v>
      </c>
      <c r="G3103" t="s">
        <v>407</v>
      </c>
    </row>
    <row r="3104" spans="1:7" x14ac:dyDescent="0.25">
      <c r="A3104">
        <v>1</v>
      </c>
      <c r="B3104">
        <v>2016</v>
      </c>
      <c r="C3104" t="s">
        <v>425</v>
      </c>
      <c r="D3104" t="s">
        <v>405</v>
      </c>
      <c r="E3104" t="s">
        <v>406</v>
      </c>
      <c r="F3104">
        <v>43.033000000000001</v>
      </c>
      <c r="G3104" t="s">
        <v>407</v>
      </c>
    </row>
    <row r="3105" spans="1:7" x14ac:dyDescent="0.25">
      <c r="A3105">
        <v>1</v>
      </c>
      <c r="B3105">
        <v>2016</v>
      </c>
      <c r="C3105" t="s">
        <v>94</v>
      </c>
      <c r="D3105" t="s">
        <v>405</v>
      </c>
      <c r="E3105" t="s">
        <v>406</v>
      </c>
      <c r="F3105">
        <v>77.962000000000003</v>
      </c>
      <c r="G3105" t="s">
        <v>407</v>
      </c>
    </row>
    <row r="3106" spans="1:7" x14ac:dyDescent="0.25">
      <c r="A3106">
        <v>1</v>
      </c>
      <c r="B3106">
        <v>2016</v>
      </c>
      <c r="C3106" t="s">
        <v>100</v>
      </c>
      <c r="D3106" t="s">
        <v>405</v>
      </c>
      <c r="E3106" t="s">
        <v>406</v>
      </c>
      <c r="F3106">
        <v>194.327</v>
      </c>
      <c r="G3106" t="s">
        <v>407</v>
      </c>
    </row>
    <row r="3107" spans="1:7" x14ac:dyDescent="0.25">
      <c r="A3107">
        <v>1</v>
      </c>
      <c r="B3107">
        <v>2016</v>
      </c>
      <c r="C3107" t="s">
        <v>89</v>
      </c>
      <c r="D3107" t="s">
        <v>405</v>
      </c>
      <c r="E3107" t="s">
        <v>406</v>
      </c>
      <c r="F3107">
        <v>30.897000000000002</v>
      </c>
      <c r="G3107" t="s">
        <v>407</v>
      </c>
    </row>
    <row r="3108" spans="1:7" x14ac:dyDescent="0.25">
      <c r="A3108">
        <v>1</v>
      </c>
      <c r="B3108">
        <v>2016</v>
      </c>
      <c r="C3108" t="s">
        <v>391</v>
      </c>
      <c r="D3108" t="s">
        <v>405</v>
      </c>
      <c r="E3108" t="s">
        <v>406</v>
      </c>
      <c r="F3108">
        <v>252.74700000000001</v>
      </c>
      <c r="G3108" t="s">
        <v>407</v>
      </c>
    </row>
    <row r="3109" spans="1:7" x14ac:dyDescent="0.25">
      <c r="A3109">
        <v>1</v>
      </c>
      <c r="B3109">
        <v>2016</v>
      </c>
      <c r="C3109" t="s">
        <v>82</v>
      </c>
      <c r="D3109" t="s">
        <v>405</v>
      </c>
      <c r="E3109" t="s">
        <v>406</v>
      </c>
      <c r="F3109">
        <v>289.09399999999999</v>
      </c>
      <c r="G3109" t="s">
        <v>407</v>
      </c>
    </row>
    <row r="3110" spans="1:7" x14ac:dyDescent="0.25">
      <c r="A3110">
        <v>1</v>
      </c>
      <c r="B3110">
        <v>2016</v>
      </c>
      <c r="C3110" t="s">
        <v>85</v>
      </c>
      <c r="D3110" t="s">
        <v>405</v>
      </c>
      <c r="E3110" t="s">
        <v>406</v>
      </c>
      <c r="F3110">
        <v>70.094000000000008</v>
      </c>
      <c r="G3110" t="s">
        <v>407</v>
      </c>
    </row>
    <row r="3111" spans="1:7" x14ac:dyDescent="0.25">
      <c r="A3111">
        <v>1</v>
      </c>
      <c r="B3111">
        <v>2016</v>
      </c>
      <c r="C3111" t="s">
        <v>120</v>
      </c>
      <c r="D3111" t="s">
        <v>405</v>
      </c>
      <c r="E3111" t="s">
        <v>406</v>
      </c>
      <c r="F3111">
        <v>344.80900000000003</v>
      </c>
      <c r="G3111" t="s">
        <v>407</v>
      </c>
    </row>
    <row r="3112" spans="1:7" x14ac:dyDescent="0.25">
      <c r="A3112">
        <v>1</v>
      </c>
      <c r="B3112">
        <v>2016</v>
      </c>
      <c r="C3112" t="s">
        <v>84</v>
      </c>
      <c r="D3112" t="s">
        <v>405</v>
      </c>
      <c r="E3112" t="s">
        <v>406</v>
      </c>
      <c r="F3112">
        <v>129.596</v>
      </c>
      <c r="G3112" t="s">
        <v>407</v>
      </c>
    </row>
    <row r="3113" spans="1:7" x14ac:dyDescent="0.25">
      <c r="A3113">
        <v>1</v>
      </c>
      <c r="B3113">
        <v>2017</v>
      </c>
      <c r="C3113" t="s">
        <v>423</v>
      </c>
      <c r="D3113" t="s">
        <v>405</v>
      </c>
      <c r="E3113" t="s">
        <v>406</v>
      </c>
      <c r="F3113">
        <v>86.379820695999996</v>
      </c>
      <c r="G3113" t="s">
        <v>407</v>
      </c>
    </row>
    <row r="3114" spans="1:7" x14ac:dyDescent="0.25">
      <c r="A3114">
        <v>1</v>
      </c>
      <c r="B3114">
        <v>2017</v>
      </c>
      <c r="C3114" t="s">
        <v>393</v>
      </c>
      <c r="D3114" t="s">
        <v>405</v>
      </c>
      <c r="E3114" t="s">
        <v>406</v>
      </c>
      <c r="F3114">
        <v>87.045018401999997</v>
      </c>
      <c r="G3114" t="s">
        <v>407</v>
      </c>
    </row>
    <row r="3115" spans="1:7" x14ac:dyDescent="0.25">
      <c r="A3115">
        <v>1</v>
      </c>
      <c r="B3115">
        <v>2017</v>
      </c>
      <c r="C3115" t="s">
        <v>127</v>
      </c>
      <c r="D3115" t="s">
        <v>405</v>
      </c>
      <c r="E3115" t="s">
        <v>406</v>
      </c>
      <c r="F3115">
        <v>553.92232943399995</v>
      </c>
      <c r="G3115" t="s">
        <v>407</v>
      </c>
    </row>
    <row r="3116" spans="1:7" x14ac:dyDescent="0.25">
      <c r="A3116">
        <v>1</v>
      </c>
      <c r="B3116">
        <v>2017</v>
      </c>
      <c r="C3116" t="s">
        <v>53</v>
      </c>
      <c r="D3116" t="s">
        <v>405</v>
      </c>
      <c r="E3116" t="s">
        <v>406</v>
      </c>
      <c r="F3116">
        <v>654.99400000000003</v>
      </c>
      <c r="G3116" t="s">
        <v>407</v>
      </c>
    </row>
    <row r="3117" spans="1:7" x14ac:dyDescent="0.25">
      <c r="A3117">
        <v>1</v>
      </c>
      <c r="B3117">
        <v>2017</v>
      </c>
      <c r="C3117" t="s">
        <v>114</v>
      </c>
      <c r="D3117" t="s">
        <v>405</v>
      </c>
      <c r="E3117" t="s">
        <v>406</v>
      </c>
      <c r="F3117">
        <v>295.82964249000003</v>
      </c>
      <c r="G3117" t="s">
        <v>407</v>
      </c>
    </row>
    <row r="3118" spans="1:7" x14ac:dyDescent="0.25">
      <c r="A3118">
        <v>1</v>
      </c>
      <c r="B3118">
        <v>2017</v>
      </c>
      <c r="C3118" t="s">
        <v>416</v>
      </c>
      <c r="D3118" t="s">
        <v>405</v>
      </c>
      <c r="E3118" t="s">
        <v>406</v>
      </c>
      <c r="F3118">
        <v>116.41265003300001</v>
      </c>
      <c r="G3118" t="s">
        <v>407</v>
      </c>
    </row>
    <row r="3119" spans="1:7" x14ac:dyDescent="0.25">
      <c r="A3119">
        <v>1</v>
      </c>
      <c r="B3119">
        <v>2017</v>
      </c>
      <c r="C3119" t="s">
        <v>128</v>
      </c>
      <c r="D3119" t="s">
        <v>405</v>
      </c>
      <c r="E3119" t="s">
        <v>406</v>
      </c>
      <c r="F3119">
        <v>170.465589241</v>
      </c>
      <c r="G3119" t="s">
        <v>407</v>
      </c>
    </row>
    <row r="3120" spans="1:7" x14ac:dyDescent="0.25">
      <c r="A3120">
        <v>1</v>
      </c>
      <c r="B3120">
        <v>2017</v>
      </c>
      <c r="C3120" t="s">
        <v>426</v>
      </c>
      <c r="D3120" t="s">
        <v>405</v>
      </c>
      <c r="E3120" t="s">
        <v>406</v>
      </c>
      <c r="F3120">
        <v>59.432689451999998</v>
      </c>
      <c r="G3120" t="s">
        <v>407</v>
      </c>
    </row>
    <row r="3121" spans="1:7" x14ac:dyDescent="0.25">
      <c r="A3121">
        <v>1</v>
      </c>
      <c r="B3121">
        <v>2017</v>
      </c>
      <c r="C3121" t="s">
        <v>116</v>
      </c>
      <c r="D3121" t="s">
        <v>405</v>
      </c>
      <c r="E3121" t="s">
        <v>406</v>
      </c>
      <c r="F3121">
        <v>64.296711318000007</v>
      </c>
      <c r="G3121" t="s">
        <v>407</v>
      </c>
    </row>
    <row r="3122" spans="1:7" x14ac:dyDescent="0.25">
      <c r="A3122">
        <v>1</v>
      </c>
      <c r="B3122">
        <v>2017</v>
      </c>
      <c r="C3122" t="s">
        <v>419</v>
      </c>
      <c r="D3122" t="s">
        <v>405</v>
      </c>
      <c r="E3122" t="s">
        <v>406</v>
      </c>
      <c r="F3122">
        <v>275.16231668099999</v>
      </c>
      <c r="G3122" t="s">
        <v>407</v>
      </c>
    </row>
    <row r="3123" spans="1:7" x14ac:dyDescent="0.25">
      <c r="A3123">
        <v>1</v>
      </c>
      <c r="B3123">
        <v>2017</v>
      </c>
      <c r="C3123" t="s">
        <v>418</v>
      </c>
      <c r="D3123" t="s">
        <v>405</v>
      </c>
      <c r="E3123" t="s">
        <v>406</v>
      </c>
      <c r="F3123">
        <v>164.175770398</v>
      </c>
      <c r="G3123" t="s">
        <v>407</v>
      </c>
    </row>
    <row r="3124" spans="1:7" x14ac:dyDescent="0.25">
      <c r="A3124">
        <v>1</v>
      </c>
      <c r="B3124">
        <v>2017</v>
      </c>
      <c r="C3124" t="s">
        <v>97</v>
      </c>
      <c r="D3124" t="s">
        <v>405</v>
      </c>
      <c r="E3124" t="s">
        <v>406</v>
      </c>
      <c r="F3124">
        <v>338.74622160500002</v>
      </c>
      <c r="G3124" t="s">
        <v>407</v>
      </c>
    </row>
    <row r="3125" spans="1:7" x14ac:dyDescent="0.25">
      <c r="A3125">
        <v>1</v>
      </c>
      <c r="B3125">
        <v>2017</v>
      </c>
      <c r="C3125" t="s">
        <v>90</v>
      </c>
      <c r="D3125" t="s">
        <v>405</v>
      </c>
      <c r="E3125" t="s">
        <v>406</v>
      </c>
      <c r="F3125">
        <v>150.04477686300001</v>
      </c>
      <c r="G3125" t="s">
        <v>407</v>
      </c>
    </row>
    <row r="3126" spans="1:7" x14ac:dyDescent="0.25">
      <c r="A3126">
        <v>1</v>
      </c>
      <c r="B3126">
        <v>2017</v>
      </c>
      <c r="C3126" t="s">
        <v>392</v>
      </c>
      <c r="D3126" t="s">
        <v>405</v>
      </c>
      <c r="E3126" t="s">
        <v>406</v>
      </c>
      <c r="F3126">
        <v>297.27752124400001</v>
      </c>
      <c r="G3126" t="s">
        <v>407</v>
      </c>
    </row>
    <row r="3127" spans="1:7" x14ac:dyDescent="0.25">
      <c r="A3127">
        <v>1</v>
      </c>
      <c r="B3127">
        <v>2017</v>
      </c>
      <c r="C3127" t="s">
        <v>93</v>
      </c>
      <c r="D3127" t="s">
        <v>405</v>
      </c>
      <c r="E3127" t="s">
        <v>406</v>
      </c>
      <c r="F3127">
        <v>116.01017600000002</v>
      </c>
      <c r="G3127" t="s">
        <v>407</v>
      </c>
    </row>
    <row r="3128" spans="1:7" x14ac:dyDescent="0.25">
      <c r="A3128">
        <v>1</v>
      </c>
      <c r="B3128">
        <v>2017</v>
      </c>
      <c r="C3128" t="s">
        <v>41</v>
      </c>
      <c r="D3128" t="s">
        <v>405</v>
      </c>
      <c r="E3128" t="s">
        <v>406</v>
      </c>
      <c r="F3128">
        <v>1109.9005929</v>
      </c>
      <c r="G3128" t="s">
        <v>407</v>
      </c>
    </row>
    <row r="3129" spans="1:7" x14ac:dyDescent="0.25">
      <c r="A3129">
        <v>1</v>
      </c>
      <c r="B3129">
        <v>2017</v>
      </c>
      <c r="C3129" t="s">
        <v>394</v>
      </c>
      <c r="D3129" t="s">
        <v>405</v>
      </c>
      <c r="E3129" t="s">
        <v>406</v>
      </c>
      <c r="F3129">
        <v>157.12700000000001</v>
      </c>
      <c r="G3129" t="s">
        <v>407</v>
      </c>
    </row>
    <row r="3130" spans="1:7" x14ac:dyDescent="0.25">
      <c r="A3130">
        <v>1</v>
      </c>
      <c r="B3130">
        <v>2017</v>
      </c>
      <c r="C3130" t="s">
        <v>118</v>
      </c>
      <c r="D3130" t="s">
        <v>405</v>
      </c>
      <c r="E3130" t="s">
        <v>406</v>
      </c>
      <c r="F3130">
        <v>60.092196958999999</v>
      </c>
      <c r="G3130" t="s">
        <v>407</v>
      </c>
    </row>
    <row r="3131" spans="1:7" x14ac:dyDescent="0.25">
      <c r="A3131">
        <v>1</v>
      </c>
      <c r="B3131">
        <v>2017</v>
      </c>
      <c r="C3131" t="s">
        <v>81</v>
      </c>
      <c r="D3131" t="s">
        <v>405</v>
      </c>
      <c r="E3131" t="s">
        <v>406</v>
      </c>
      <c r="F3131">
        <v>671.15887639700009</v>
      </c>
      <c r="G3131" t="s">
        <v>407</v>
      </c>
    </row>
    <row r="3132" spans="1:7" x14ac:dyDescent="0.25">
      <c r="A3132">
        <v>1</v>
      </c>
      <c r="B3132">
        <v>2017</v>
      </c>
      <c r="C3132" t="s">
        <v>0</v>
      </c>
      <c r="D3132" t="s">
        <v>405</v>
      </c>
      <c r="E3132" t="s">
        <v>406</v>
      </c>
      <c r="F3132">
        <v>4277.0786482080002</v>
      </c>
      <c r="G3132" t="s">
        <v>407</v>
      </c>
    </row>
    <row r="3133" spans="1:7" x14ac:dyDescent="0.25">
      <c r="A3133">
        <v>1</v>
      </c>
      <c r="B3133">
        <v>2017</v>
      </c>
      <c r="C3133" t="s">
        <v>103</v>
      </c>
      <c r="D3133" t="s">
        <v>405</v>
      </c>
      <c r="E3133" t="s">
        <v>406</v>
      </c>
      <c r="F3133">
        <v>147.07453982800001</v>
      </c>
      <c r="G3133" t="s">
        <v>407</v>
      </c>
    </row>
    <row r="3134" spans="1:7" x14ac:dyDescent="0.25">
      <c r="A3134">
        <v>1</v>
      </c>
      <c r="B3134">
        <v>2017</v>
      </c>
      <c r="C3134" t="s">
        <v>86</v>
      </c>
      <c r="D3134" t="s">
        <v>405</v>
      </c>
      <c r="E3134" t="s">
        <v>406</v>
      </c>
      <c r="F3134">
        <v>587.95285908400001</v>
      </c>
      <c r="G3134" t="s">
        <v>407</v>
      </c>
    </row>
    <row r="3135" spans="1:7" x14ac:dyDescent="0.25">
      <c r="A3135">
        <v>1</v>
      </c>
      <c r="B3135">
        <v>2017</v>
      </c>
      <c r="C3135" t="s">
        <v>428</v>
      </c>
      <c r="D3135" t="s">
        <v>405</v>
      </c>
      <c r="E3135" t="s">
        <v>406</v>
      </c>
      <c r="F3135">
        <v>78.945999999999998</v>
      </c>
      <c r="G3135" t="s">
        <v>407</v>
      </c>
    </row>
    <row r="3136" spans="1:7" x14ac:dyDescent="0.25">
      <c r="A3136">
        <v>1</v>
      </c>
      <c r="B3136">
        <v>2017</v>
      </c>
      <c r="C3136" t="s">
        <v>96</v>
      </c>
      <c r="D3136" t="s">
        <v>405</v>
      </c>
      <c r="E3136" t="s">
        <v>406</v>
      </c>
      <c r="F3136">
        <v>77.625997806000001</v>
      </c>
      <c r="G3136" t="s">
        <v>407</v>
      </c>
    </row>
    <row r="3137" spans="1:7" x14ac:dyDescent="0.25">
      <c r="A3137">
        <v>1</v>
      </c>
      <c r="B3137">
        <v>2017</v>
      </c>
      <c r="C3137" t="s">
        <v>88</v>
      </c>
      <c r="D3137" t="s">
        <v>405</v>
      </c>
      <c r="E3137" t="s">
        <v>406</v>
      </c>
      <c r="F3137">
        <v>313.37001759399999</v>
      </c>
      <c r="G3137" t="s">
        <v>407</v>
      </c>
    </row>
    <row r="3138" spans="1:7" x14ac:dyDescent="0.25">
      <c r="A3138">
        <v>1</v>
      </c>
      <c r="B3138">
        <v>2017</v>
      </c>
      <c r="C3138" t="s">
        <v>87</v>
      </c>
      <c r="D3138" t="s">
        <v>405</v>
      </c>
      <c r="E3138" t="s">
        <v>406</v>
      </c>
      <c r="F3138">
        <v>118.512929234</v>
      </c>
      <c r="G3138" t="s">
        <v>407</v>
      </c>
    </row>
    <row r="3139" spans="1:7" x14ac:dyDescent="0.25">
      <c r="A3139">
        <v>1</v>
      </c>
      <c r="B3139">
        <v>2017</v>
      </c>
      <c r="C3139" t="s">
        <v>83</v>
      </c>
      <c r="D3139" t="s">
        <v>405</v>
      </c>
      <c r="E3139" t="s">
        <v>406</v>
      </c>
      <c r="F3139">
        <v>6584.7635130000008</v>
      </c>
      <c r="G3139" t="s">
        <v>407</v>
      </c>
    </row>
    <row r="3140" spans="1:7" x14ac:dyDescent="0.25">
      <c r="A3140">
        <v>1</v>
      </c>
      <c r="B3140">
        <v>2017</v>
      </c>
      <c r="C3140" t="s">
        <v>79</v>
      </c>
      <c r="D3140" t="s">
        <v>405</v>
      </c>
      <c r="E3140" t="s">
        <v>406</v>
      </c>
      <c r="F3140">
        <v>1559.0576424420001</v>
      </c>
      <c r="G3140" t="s">
        <v>407</v>
      </c>
    </row>
    <row r="3141" spans="1:7" x14ac:dyDescent="0.25">
      <c r="A3141">
        <v>1</v>
      </c>
      <c r="B3141">
        <v>2017</v>
      </c>
      <c r="C3141" t="s">
        <v>98</v>
      </c>
      <c r="D3141" t="s">
        <v>405</v>
      </c>
      <c r="E3141" t="s">
        <v>406</v>
      </c>
      <c r="F3141">
        <v>255.333788027</v>
      </c>
      <c r="G3141" t="s">
        <v>407</v>
      </c>
    </row>
    <row r="3142" spans="1:7" x14ac:dyDescent="0.25">
      <c r="A3142">
        <v>1</v>
      </c>
      <c r="B3142">
        <v>2017</v>
      </c>
      <c r="C3142" t="s">
        <v>129</v>
      </c>
      <c r="D3142" t="s">
        <v>405</v>
      </c>
      <c r="E3142" t="s">
        <v>406</v>
      </c>
      <c r="F3142">
        <v>1085.212</v>
      </c>
      <c r="G3142" t="s">
        <v>407</v>
      </c>
    </row>
    <row r="3143" spans="1:7" x14ac:dyDescent="0.25">
      <c r="A3143">
        <v>1</v>
      </c>
      <c r="B3143">
        <v>2017</v>
      </c>
      <c r="C3143" t="s">
        <v>101</v>
      </c>
      <c r="D3143" t="s">
        <v>405</v>
      </c>
      <c r="E3143" t="s">
        <v>406</v>
      </c>
      <c r="F3143">
        <v>160.22773828300001</v>
      </c>
      <c r="G3143" t="s">
        <v>407</v>
      </c>
    </row>
    <row r="3144" spans="1:7" x14ac:dyDescent="0.25">
      <c r="A3144">
        <v>1</v>
      </c>
      <c r="B3144">
        <v>2017</v>
      </c>
      <c r="C3144" t="s">
        <v>427</v>
      </c>
      <c r="D3144" t="s">
        <v>405</v>
      </c>
      <c r="E3144" t="s">
        <v>406</v>
      </c>
      <c r="F3144">
        <v>576.228743915</v>
      </c>
      <c r="G3144" t="s">
        <v>407</v>
      </c>
    </row>
    <row r="3145" spans="1:7" x14ac:dyDescent="0.25">
      <c r="A3145">
        <v>1</v>
      </c>
      <c r="B3145">
        <v>2017</v>
      </c>
      <c r="C3145" t="s">
        <v>424</v>
      </c>
      <c r="D3145" t="s">
        <v>405</v>
      </c>
      <c r="E3145" t="s">
        <v>406</v>
      </c>
      <c r="F3145">
        <v>270.28393917099999</v>
      </c>
      <c r="G3145" t="s">
        <v>407</v>
      </c>
    </row>
    <row r="3146" spans="1:7" x14ac:dyDescent="0.25">
      <c r="A3146">
        <v>1</v>
      </c>
      <c r="B3146">
        <v>2017</v>
      </c>
      <c r="C3146" t="s">
        <v>105</v>
      </c>
      <c r="D3146" t="s">
        <v>405</v>
      </c>
      <c r="E3146" t="s">
        <v>406</v>
      </c>
      <c r="F3146">
        <v>188.03246916800001</v>
      </c>
      <c r="G3146" t="s">
        <v>407</v>
      </c>
    </row>
    <row r="3147" spans="1:7" x14ac:dyDescent="0.25">
      <c r="A3147">
        <v>1</v>
      </c>
      <c r="B3147">
        <v>2017</v>
      </c>
      <c r="C3147" t="s">
        <v>107</v>
      </c>
      <c r="D3147" t="s">
        <v>405</v>
      </c>
      <c r="E3147" t="s">
        <v>406</v>
      </c>
      <c r="F3147">
        <v>256.64088622399998</v>
      </c>
      <c r="G3147" t="s">
        <v>407</v>
      </c>
    </row>
    <row r="3148" spans="1:7" x14ac:dyDescent="0.25">
      <c r="A3148">
        <v>1</v>
      </c>
      <c r="B3148">
        <v>2017</v>
      </c>
      <c r="C3148" t="s">
        <v>425</v>
      </c>
      <c r="D3148" t="s">
        <v>405</v>
      </c>
      <c r="E3148" t="s">
        <v>406</v>
      </c>
      <c r="F3148">
        <v>43.524578204999997</v>
      </c>
      <c r="G3148" t="s">
        <v>407</v>
      </c>
    </row>
    <row r="3149" spans="1:7" x14ac:dyDescent="0.25">
      <c r="A3149">
        <v>1</v>
      </c>
      <c r="B3149">
        <v>2017</v>
      </c>
      <c r="C3149" t="s">
        <v>94</v>
      </c>
      <c r="D3149" t="s">
        <v>405</v>
      </c>
      <c r="E3149" t="s">
        <v>406</v>
      </c>
      <c r="F3149">
        <v>83.491</v>
      </c>
      <c r="G3149" t="s">
        <v>407</v>
      </c>
    </row>
    <row r="3150" spans="1:7" x14ac:dyDescent="0.25">
      <c r="A3150">
        <v>1</v>
      </c>
      <c r="B3150">
        <v>2017</v>
      </c>
      <c r="C3150" t="s">
        <v>100</v>
      </c>
      <c r="D3150" t="s">
        <v>405</v>
      </c>
      <c r="E3150" t="s">
        <v>406</v>
      </c>
      <c r="F3150">
        <v>199.57190223800001</v>
      </c>
      <c r="G3150" t="s">
        <v>407</v>
      </c>
    </row>
    <row r="3151" spans="1:7" x14ac:dyDescent="0.25">
      <c r="A3151">
        <v>1</v>
      </c>
      <c r="B3151">
        <v>2017</v>
      </c>
      <c r="C3151" t="s">
        <v>89</v>
      </c>
      <c r="D3151" t="s">
        <v>405</v>
      </c>
      <c r="E3151" t="s">
        <v>406</v>
      </c>
      <c r="F3151">
        <v>30.792483557000001</v>
      </c>
      <c r="G3151" t="s">
        <v>407</v>
      </c>
    </row>
    <row r="3152" spans="1:7" x14ac:dyDescent="0.25">
      <c r="A3152">
        <v>1</v>
      </c>
      <c r="B3152">
        <v>2017</v>
      </c>
      <c r="C3152" t="s">
        <v>391</v>
      </c>
      <c r="D3152" t="s">
        <v>405</v>
      </c>
      <c r="E3152" t="s">
        <v>406</v>
      </c>
      <c r="F3152">
        <v>255.096</v>
      </c>
      <c r="G3152" t="s">
        <v>407</v>
      </c>
    </row>
    <row r="3153" spans="1:7" x14ac:dyDescent="0.25">
      <c r="A3153">
        <v>1</v>
      </c>
      <c r="B3153">
        <v>2017</v>
      </c>
      <c r="C3153" t="s">
        <v>82</v>
      </c>
      <c r="D3153" t="s">
        <v>405</v>
      </c>
      <c r="E3153" t="s">
        <v>406</v>
      </c>
      <c r="F3153">
        <v>307.85937907900001</v>
      </c>
      <c r="G3153" t="s">
        <v>407</v>
      </c>
    </row>
    <row r="3154" spans="1:7" x14ac:dyDescent="0.25">
      <c r="A3154">
        <v>1</v>
      </c>
      <c r="B3154">
        <v>2017</v>
      </c>
      <c r="C3154" t="s">
        <v>85</v>
      </c>
      <c r="D3154" t="s">
        <v>405</v>
      </c>
      <c r="E3154" t="s">
        <v>406</v>
      </c>
      <c r="F3154">
        <v>72.787000000000006</v>
      </c>
      <c r="G3154" t="s">
        <v>407</v>
      </c>
    </row>
    <row r="3155" spans="1:7" x14ac:dyDescent="0.25">
      <c r="A3155">
        <v>1</v>
      </c>
      <c r="B3155">
        <v>2017</v>
      </c>
      <c r="C3155" t="s">
        <v>120</v>
      </c>
      <c r="D3155" t="s">
        <v>405</v>
      </c>
      <c r="E3155" t="s">
        <v>406</v>
      </c>
      <c r="F3155">
        <v>349.60157628500002</v>
      </c>
      <c r="G3155" t="s">
        <v>407</v>
      </c>
    </row>
    <row r="3156" spans="1:7" x14ac:dyDescent="0.25">
      <c r="A3156">
        <v>1</v>
      </c>
      <c r="B3156">
        <v>2017</v>
      </c>
      <c r="C3156" t="s">
        <v>84</v>
      </c>
      <c r="D3156" t="s">
        <v>405</v>
      </c>
      <c r="E3156" t="s">
        <v>406</v>
      </c>
      <c r="F3156">
        <v>134.55281799700001</v>
      </c>
      <c r="G3156" t="s">
        <v>407</v>
      </c>
    </row>
    <row r="3157" spans="1:7" x14ac:dyDescent="0.25">
      <c r="A3157">
        <v>1</v>
      </c>
      <c r="B3157">
        <v>2018</v>
      </c>
      <c r="C3157" t="s">
        <v>423</v>
      </c>
      <c r="D3157" t="s">
        <v>405</v>
      </c>
      <c r="E3157" t="s">
        <v>406</v>
      </c>
      <c r="F3157">
        <v>74.460825182999997</v>
      </c>
      <c r="G3157" t="s">
        <v>407</v>
      </c>
    </row>
    <row r="3158" spans="1:7" x14ac:dyDescent="0.25">
      <c r="A3158">
        <v>1</v>
      </c>
      <c r="B3158">
        <v>2018</v>
      </c>
      <c r="C3158" t="s">
        <v>393</v>
      </c>
      <c r="D3158" t="s">
        <v>405</v>
      </c>
      <c r="E3158" t="s">
        <v>406</v>
      </c>
      <c r="F3158">
        <v>88.012738803000005</v>
      </c>
      <c r="G3158" t="s">
        <v>407</v>
      </c>
    </row>
    <row r="3159" spans="1:7" x14ac:dyDescent="0.25">
      <c r="A3159">
        <v>1</v>
      </c>
      <c r="B3159">
        <v>2018</v>
      </c>
      <c r="C3159" t="s">
        <v>127</v>
      </c>
      <c r="D3159" t="s">
        <v>405</v>
      </c>
      <c r="E3159" t="s">
        <v>406</v>
      </c>
      <c r="F3159">
        <v>571.35026996299996</v>
      </c>
      <c r="G3159" t="s">
        <v>407</v>
      </c>
    </row>
    <row r="3160" spans="1:7" x14ac:dyDescent="0.25">
      <c r="A3160">
        <v>1</v>
      </c>
      <c r="B3160">
        <v>2018</v>
      </c>
      <c r="C3160" t="s">
        <v>53</v>
      </c>
      <c r="D3160" t="s">
        <v>405</v>
      </c>
      <c r="E3160" t="s">
        <v>406</v>
      </c>
      <c r="F3160">
        <v>647.37895579000008</v>
      </c>
      <c r="G3160" t="s">
        <v>407</v>
      </c>
    </row>
    <row r="3161" spans="1:7" x14ac:dyDescent="0.25">
      <c r="A3161">
        <v>1</v>
      </c>
      <c r="B3161">
        <v>2018</v>
      </c>
      <c r="C3161" t="s">
        <v>114</v>
      </c>
      <c r="D3161" t="s">
        <v>405</v>
      </c>
      <c r="E3161" t="s">
        <v>406</v>
      </c>
      <c r="F3161">
        <v>290.61232199400001</v>
      </c>
      <c r="G3161" t="s">
        <v>407</v>
      </c>
    </row>
    <row r="3162" spans="1:7" x14ac:dyDescent="0.25">
      <c r="A3162">
        <v>1</v>
      </c>
      <c r="B3162">
        <v>2018</v>
      </c>
      <c r="C3162" t="s">
        <v>416</v>
      </c>
      <c r="D3162" t="s">
        <v>405</v>
      </c>
      <c r="E3162" t="s">
        <v>406</v>
      </c>
      <c r="F3162">
        <v>117.24182485800002</v>
      </c>
      <c r="G3162" t="s">
        <v>407</v>
      </c>
    </row>
    <row r="3163" spans="1:7" x14ac:dyDescent="0.25">
      <c r="A3163">
        <v>1</v>
      </c>
      <c r="B3163">
        <v>2018</v>
      </c>
      <c r="C3163" t="s">
        <v>128</v>
      </c>
      <c r="D3163" t="s">
        <v>405</v>
      </c>
      <c r="E3163" t="s">
        <v>406</v>
      </c>
      <c r="F3163">
        <v>169.80984167100002</v>
      </c>
      <c r="G3163" t="s">
        <v>407</v>
      </c>
    </row>
    <row r="3164" spans="1:7" x14ac:dyDescent="0.25">
      <c r="A3164">
        <v>1</v>
      </c>
      <c r="B3164">
        <v>2018</v>
      </c>
      <c r="C3164" t="s">
        <v>426</v>
      </c>
      <c r="D3164" t="s">
        <v>405</v>
      </c>
      <c r="E3164" t="s">
        <v>406</v>
      </c>
      <c r="F3164">
        <v>59.770921747000003</v>
      </c>
      <c r="G3164" t="s">
        <v>407</v>
      </c>
    </row>
    <row r="3165" spans="1:7" x14ac:dyDescent="0.25">
      <c r="A3165">
        <v>1</v>
      </c>
      <c r="B3165">
        <v>2018</v>
      </c>
      <c r="C3165" t="s">
        <v>116</v>
      </c>
      <c r="D3165" t="s">
        <v>405</v>
      </c>
      <c r="E3165" t="s">
        <v>406</v>
      </c>
      <c r="F3165">
        <v>65.041961697000005</v>
      </c>
      <c r="G3165" t="s">
        <v>407</v>
      </c>
    </row>
    <row r="3166" spans="1:7" x14ac:dyDescent="0.25">
      <c r="A3166">
        <v>1</v>
      </c>
      <c r="B3166">
        <v>2018</v>
      </c>
      <c r="C3166" t="s">
        <v>419</v>
      </c>
      <c r="D3166" t="s">
        <v>405</v>
      </c>
      <c r="E3166" t="s">
        <v>406</v>
      </c>
      <c r="F3166">
        <v>273.69417309300002</v>
      </c>
      <c r="G3166" t="s">
        <v>407</v>
      </c>
    </row>
    <row r="3167" spans="1:7" x14ac:dyDescent="0.25">
      <c r="A3167">
        <v>1</v>
      </c>
      <c r="B3167">
        <v>2018</v>
      </c>
      <c r="C3167" t="s">
        <v>418</v>
      </c>
      <c r="D3167" t="s">
        <v>405</v>
      </c>
      <c r="E3167" t="s">
        <v>406</v>
      </c>
      <c r="F3167">
        <v>163.22107333600002</v>
      </c>
      <c r="G3167" t="s">
        <v>407</v>
      </c>
    </row>
    <row r="3168" spans="1:7" x14ac:dyDescent="0.25">
      <c r="A3168">
        <v>1</v>
      </c>
      <c r="B3168">
        <v>2018</v>
      </c>
      <c r="C3168" t="s">
        <v>97</v>
      </c>
      <c r="D3168" t="s">
        <v>405</v>
      </c>
      <c r="E3168" t="s">
        <v>406</v>
      </c>
      <c r="F3168">
        <v>334.01235822000001</v>
      </c>
      <c r="G3168" t="s">
        <v>407</v>
      </c>
    </row>
    <row r="3169" spans="1:7" x14ac:dyDescent="0.25">
      <c r="A3169">
        <v>1</v>
      </c>
      <c r="B3169">
        <v>2018</v>
      </c>
      <c r="C3169" t="s">
        <v>90</v>
      </c>
      <c r="D3169" t="s">
        <v>405</v>
      </c>
      <c r="E3169" t="s">
        <v>406</v>
      </c>
      <c r="F3169">
        <v>147.62382315899998</v>
      </c>
      <c r="G3169" t="s">
        <v>407</v>
      </c>
    </row>
    <row r="3170" spans="1:7" x14ac:dyDescent="0.25">
      <c r="A3170">
        <v>1</v>
      </c>
      <c r="B3170">
        <v>2018</v>
      </c>
      <c r="C3170" t="s">
        <v>392</v>
      </c>
      <c r="D3170" t="s">
        <v>405</v>
      </c>
      <c r="E3170" t="s">
        <v>406</v>
      </c>
      <c r="F3170">
        <v>302.710108429</v>
      </c>
      <c r="G3170" t="s">
        <v>407</v>
      </c>
    </row>
    <row r="3171" spans="1:7" x14ac:dyDescent="0.25">
      <c r="A3171">
        <v>1</v>
      </c>
      <c r="B3171">
        <v>2018</v>
      </c>
      <c r="C3171" t="s">
        <v>93</v>
      </c>
      <c r="D3171" t="s">
        <v>405</v>
      </c>
      <c r="E3171" t="s">
        <v>406</v>
      </c>
      <c r="F3171">
        <v>120.43378953</v>
      </c>
      <c r="G3171" t="s">
        <v>407</v>
      </c>
    </row>
    <row r="3172" spans="1:7" x14ac:dyDescent="0.25">
      <c r="A3172">
        <v>1</v>
      </c>
      <c r="B3172">
        <v>2018</v>
      </c>
      <c r="C3172" t="s">
        <v>41</v>
      </c>
      <c r="D3172" t="s">
        <v>405</v>
      </c>
      <c r="E3172" t="s">
        <v>406</v>
      </c>
      <c r="F3172">
        <v>1127.840537024</v>
      </c>
      <c r="G3172" t="s">
        <v>407</v>
      </c>
    </row>
    <row r="3173" spans="1:7" x14ac:dyDescent="0.25">
      <c r="A3173">
        <v>1</v>
      </c>
      <c r="B3173">
        <v>2018</v>
      </c>
      <c r="C3173" t="s">
        <v>394</v>
      </c>
      <c r="D3173" t="s">
        <v>405</v>
      </c>
      <c r="E3173" t="s">
        <v>406</v>
      </c>
      <c r="F3173">
        <v>158.92770572999999</v>
      </c>
      <c r="G3173" t="s">
        <v>407</v>
      </c>
    </row>
    <row r="3174" spans="1:7" x14ac:dyDescent="0.25">
      <c r="A3174">
        <v>1</v>
      </c>
      <c r="B3174">
        <v>2018</v>
      </c>
      <c r="C3174" t="s">
        <v>118</v>
      </c>
      <c r="D3174" t="s">
        <v>405</v>
      </c>
      <c r="E3174" t="s">
        <v>406</v>
      </c>
      <c r="F3174">
        <v>62.234071587999999</v>
      </c>
      <c r="G3174" t="s">
        <v>407</v>
      </c>
    </row>
    <row r="3175" spans="1:7" x14ac:dyDescent="0.25">
      <c r="A3175">
        <v>1</v>
      </c>
      <c r="B3175">
        <v>2018</v>
      </c>
      <c r="C3175" t="s">
        <v>81</v>
      </c>
      <c r="D3175" t="s">
        <v>405</v>
      </c>
      <c r="E3175" t="s">
        <v>406</v>
      </c>
      <c r="F3175">
        <v>662.986091257</v>
      </c>
      <c r="G3175" t="s">
        <v>407</v>
      </c>
    </row>
    <row r="3176" spans="1:7" x14ac:dyDescent="0.25">
      <c r="A3176">
        <v>1</v>
      </c>
      <c r="B3176">
        <v>2018</v>
      </c>
      <c r="C3176" t="s">
        <v>0</v>
      </c>
      <c r="D3176" t="s">
        <v>405</v>
      </c>
      <c r="E3176" t="s">
        <v>406</v>
      </c>
      <c r="F3176">
        <v>4429.2600162580002</v>
      </c>
      <c r="G3176" t="s">
        <v>407</v>
      </c>
    </row>
    <row r="3177" spans="1:7" x14ac:dyDescent="0.25">
      <c r="A3177">
        <v>1</v>
      </c>
      <c r="B3177">
        <v>2018</v>
      </c>
      <c r="C3177" t="s">
        <v>103</v>
      </c>
      <c r="D3177" t="s">
        <v>405</v>
      </c>
      <c r="E3177" t="s">
        <v>406</v>
      </c>
      <c r="F3177">
        <v>148.17041737300002</v>
      </c>
      <c r="G3177" t="s">
        <v>407</v>
      </c>
    </row>
    <row r="3178" spans="1:7" x14ac:dyDescent="0.25">
      <c r="A3178">
        <v>1</v>
      </c>
      <c r="B3178">
        <v>2018</v>
      </c>
      <c r="C3178" t="s">
        <v>86</v>
      </c>
      <c r="D3178" t="s">
        <v>405</v>
      </c>
      <c r="E3178" t="s">
        <v>406</v>
      </c>
      <c r="F3178">
        <v>596.435441814</v>
      </c>
      <c r="G3178" t="s">
        <v>407</v>
      </c>
    </row>
    <row r="3179" spans="1:7" x14ac:dyDescent="0.25">
      <c r="A3179">
        <v>1</v>
      </c>
      <c r="B3179">
        <v>2018</v>
      </c>
      <c r="C3179" t="s">
        <v>428</v>
      </c>
      <c r="D3179" t="s">
        <v>405</v>
      </c>
      <c r="E3179" t="s">
        <v>406</v>
      </c>
      <c r="F3179">
        <v>80.548308937000002</v>
      </c>
      <c r="G3179" t="s">
        <v>407</v>
      </c>
    </row>
    <row r="3180" spans="1:7" x14ac:dyDescent="0.25">
      <c r="A3180">
        <v>1</v>
      </c>
      <c r="B3180">
        <v>2018</v>
      </c>
      <c r="C3180" t="s">
        <v>96</v>
      </c>
      <c r="D3180" t="s">
        <v>405</v>
      </c>
      <c r="E3180" t="s">
        <v>406</v>
      </c>
      <c r="F3180">
        <v>80.277082993000008</v>
      </c>
      <c r="G3180" t="s">
        <v>407</v>
      </c>
    </row>
    <row r="3181" spans="1:7" x14ac:dyDescent="0.25">
      <c r="A3181">
        <v>1</v>
      </c>
      <c r="B3181">
        <v>2018</v>
      </c>
      <c r="C3181" t="s">
        <v>88</v>
      </c>
      <c r="D3181" t="s">
        <v>405</v>
      </c>
      <c r="E3181" t="s">
        <v>406</v>
      </c>
      <c r="F3181">
        <v>320.15604330600002</v>
      </c>
      <c r="G3181" t="s">
        <v>407</v>
      </c>
    </row>
    <row r="3182" spans="1:7" x14ac:dyDescent="0.25">
      <c r="A3182">
        <v>1</v>
      </c>
      <c r="B3182">
        <v>2018</v>
      </c>
      <c r="C3182" t="s">
        <v>87</v>
      </c>
      <c r="D3182" t="s">
        <v>405</v>
      </c>
      <c r="E3182" t="s">
        <v>406</v>
      </c>
      <c r="F3182">
        <v>100.316987289</v>
      </c>
      <c r="G3182" t="s">
        <v>407</v>
      </c>
    </row>
    <row r="3183" spans="1:7" x14ac:dyDescent="0.25">
      <c r="A3183">
        <v>1</v>
      </c>
      <c r="B3183">
        <v>2018</v>
      </c>
      <c r="C3183" t="s">
        <v>83</v>
      </c>
      <c r="D3183" t="s">
        <v>405</v>
      </c>
      <c r="E3183" t="s">
        <v>406</v>
      </c>
      <c r="F3183">
        <v>7091.7903035009995</v>
      </c>
      <c r="G3183" t="s">
        <v>407</v>
      </c>
    </row>
    <row r="3184" spans="1:7" x14ac:dyDescent="0.25">
      <c r="A3184">
        <v>1</v>
      </c>
      <c r="B3184">
        <v>2018</v>
      </c>
      <c r="C3184" t="s">
        <v>79</v>
      </c>
      <c r="D3184" t="s">
        <v>405</v>
      </c>
      <c r="E3184" t="s">
        <v>406</v>
      </c>
      <c r="F3184">
        <v>1643.1695901979999</v>
      </c>
      <c r="G3184" t="s">
        <v>407</v>
      </c>
    </row>
    <row r="3185" spans="1:7" x14ac:dyDescent="0.25">
      <c r="A3185">
        <v>1</v>
      </c>
      <c r="B3185">
        <v>2018</v>
      </c>
      <c r="C3185" t="s">
        <v>98</v>
      </c>
      <c r="D3185" t="s">
        <v>405</v>
      </c>
      <c r="E3185" t="s">
        <v>406</v>
      </c>
      <c r="F3185">
        <v>268.35613677500004</v>
      </c>
      <c r="G3185" t="s">
        <v>407</v>
      </c>
    </row>
    <row r="3186" spans="1:7" x14ac:dyDescent="0.25">
      <c r="A3186">
        <v>1</v>
      </c>
      <c r="B3186">
        <v>2018</v>
      </c>
      <c r="C3186" t="s">
        <v>129</v>
      </c>
      <c r="D3186" t="s">
        <v>405</v>
      </c>
      <c r="E3186" t="s">
        <v>406</v>
      </c>
      <c r="F3186">
        <v>1101.892555764</v>
      </c>
      <c r="G3186" t="s">
        <v>407</v>
      </c>
    </row>
    <row r="3187" spans="1:7" x14ac:dyDescent="0.25">
      <c r="A3187">
        <v>1</v>
      </c>
      <c r="B3187">
        <v>2018</v>
      </c>
      <c r="C3187" t="s">
        <v>101</v>
      </c>
      <c r="D3187" t="s">
        <v>405</v>
      </c>
      <c r="E3187" t="s">
        <v>406</v>
      </c>
      <c r="F3187">
        <v>166.38166741500001</v>
      </c>
      <c r="G3187" t="s">
        <v>407</v>
      </c>
    </row>
    <row r="3188" spans="1:7" x14ac:dyDescent="0.25">
      <c r="A3188">
        <v>1</v>
      </c>
      <c r="B3188">
        <v>2018</v>
      </c>
      <c r="C3188" t="s">
        <v>427</v>
      </c>
      <c r="D3188" t="s">
        <v>405</v>
      </c>
      <c r="E3188" t="s">
        <v>406</v>
      </c>
      <c r="F3188">
        <v>593.34602615100005</v>
      </c>
      <c r="G3188" t="s">
        <v>407</v>
      </c>
    </row>
    <row r="3189" spans="1:7" x14ac:dyDescent="0.25">
      <c r="A3189">
        <v>1</v>
      </c>
      <c r="B3189">
        <v>2018</v>
      </c>
      <c r="C3189" t="s">
        <v>424</v>
      </c>
      <c r="D3189" t="s">
        <v>405</v>
      </c>
      <c r="E3189" t="s">
        <v>406</v>
      </c>
      <c r="F3189">
        <v>273.60660641599998</v>
      </c>
      <c r="G3189" t="s">
        <v>407</v>
      </c>
    </row>
    <row r="3190" spans="1:7" x14ac:dyDescent="0.25">
      <c r="A3190">
        <v>1</v>
      </c>
      <c r="B3190">
        <v>2018</v>
      </c>
      <c r="C3190" t="s">
        <v>105</v>
      </c>
      <c r="D3190" t="s">
        <v>405</v>
      </c>
      <c r="E3190" t="s">
        <v>406</v>
      </c>
      <c r="F3190">
        <v>188.98788597699999</v>
      </c>
      <c r="G3190" t="s">
        <v>407</v>
      </c>
    </row>
    <row r="3191" spans="1:7" x14ac:dyDescent="0.25">
      <c r="A3191">
        <v>1</v>
      </c>
      <c r="B3191">
        <v>2018</v>
      </c>
      <c r="C3191" t="s">
        <v>107</v>
      </c>
      <c r="D3191" t="s">
        <v>405</v>
      </c>
      <c r="E3191" t="s">
        <v>406</v>
      </c>
      <c r="F3191">
        <v>258.99399101800003</v>
      </c>
      <c r="G3191" t="s">
        <v>407</v>
      </c>
    </row>
    <row r="3192" spans="1:7" x14ac:dyDescent="0.25">
      <c r="A3192">
        <v>1</v>
      </c>
      <c r="B3192">
        <v>2018</v>
      </c>
      <c r="C3192" t="s">
        <v>425</v>
      </c>
      <c r="D3192" t="s">
        <v>405</v>
      </c>
      <c r="E3192" t="s">
        <v>406</v>
      </c>
      <c r="F3192">
        <v>43.612476819000001</v>
      </c>
      <c r="G3192" t="s">
        <v>407</v>
      </c>
    </row>
    <row r="3193" spans="1:7" x14ac:dyDescent="0.25">
      <c r="A3193">
        <v>1</v>
      </c>
      <c r="B3193">
        <v>2018</v>
      </c>
      <c r="C3193" t="s">
        <v>94</v>
      </c>
      <c r="D3193" t="s">
        <v>405</v>
      </c>
      <c r="E3193" t="s">
        <v>406</v>
      </c>
      <c r="F3193">
        <v>86.604925277999996</v>
      </c>
      <c r="G3193" t="s">
        <v>407</v>
      </c>
    </row>
    <row r="3194" spans="1:7" x14ac:dyDescent="0.25">
      <c r="A3194">
        <v>1</v>
      </c>
      <c r="B3194">
        <v>2018</v>
      </c>
      <c r="C3194" t="s">
        <v>100</v>
      </c>
      <c r="D3194" t="s">
        <v>405</v>
      </c>
      <c r="E3194" t="s">
        <v>406</v>
      </c>
      <c r="F3194">
        <v>206.56807106900001</v>
      </c>
      <c r="G3194" t="s">
        <v>407</v>
      </c>
    </row>
    <row r="3195" spans="1:7" x14ac:dyDescent="0.25">
      <c r="A3195">
        <v>1</v>
      </c>
      <c r="B3195">
        <v>2018</v>
      </c>
      <c r="C3195" t="s">
        <v>89</v>
      </c>
      <c r="D3195" t="s">
        <v>405</v>
      </c>
      <c r="E3195" t="s">
        <v>406</v>
      </c>
      <c r="F3195">
        <v>33.309560022999996</v>
      </c>
      <c r="G3195" t="s">
        <v>407</v>
      </c>
    </row>
    <row r="3196" spans="1:7" x14ac:dyDescent="0.25">
      <c r="A3196">
        <v>1</v>
      </c>
      <c r="B3196">
        <v>2018</v>
      </c>
      <c r="C3196" t="s">
        <v>391</v>
      </c>
      <c r="D3196" t="s">
        <v>405</v>
      </c>
      <c r="E3196" t="s">
        <v>406</v>
      </c>
      <c r="F3196">
        <v>255.96501022000001</v>
      </c>
      <c r="G3196" t="s">
        <v>407</v>
      </c>
    </row>
    <row r="3197" spans="1:7" x14ac:dyDescent="0.25">
      <c r="A3197">
        <v>1</v>
      </c>
      <c r="B3197">
        <v>2018</v>
      </c>
      <c r="C3197" t="s">
        <v>82</v>
      </c>
      <c r="D3197" t="s">
        <v>405</v>
      </c>
      <c r="E3197" t="s">
        <v>406</v>
      </c>
      <c r="F3197">
        <v>310.83532908499996</v>
      </c>
      <c r="G3197" t="s">
        <v>407</v>
      </c>
    </row>
    <row r="3198" spans="1:7" x14ac:dyDescent="0.25">
      <c r="A3198">
        <v>1</v>
      </c>
      <c r="B3198">
        <v>2018</v>
      </c>
      <c r="C3198" t="s">
        <v>85</v>
      </c>
      <c r="D3198" t="s">
        <v>405</v>
      </c>
      <c r="E3198" t="s">
        <v>406</v>
      </c>
      <c r="F3198">
        <v>74.958217673000007</v>
      </c>
      <c r="G3198" t="s">
        <v>407</v>
      </c>
    </row>
    <row r="3199" spans="1:7" x14ac:dyDescent="0.25">
      <c r="A3199">
        <v>1</v>
      </c>
      <c r="B3199">
        <v>2018</v>
      </c>
      <c r="C3199" t="s">
        <v>120</v>
      </c>
      <c r="D3199" t="s">
        <v>405</v>
      </c>
      <c r="E3199" t="s">
        <v>406</v>
      </c>
      <c r="F3199">
        <v>351.14301088999997</v>
      </c>
      <c r="G3199" t="s">
        <v>407</v>
      </c>
    </row>
    <row r="3200" spans="1:7" x14ac:dyDescent="0.25">
      <c r="A3200">
        <v>1</v>
      </c>
      <c r="B3200">
        <v>2018</v>
      </c>
      <c r="C3200" t="s">
        <v>84</v>
      </c>
      <c r="D3200" t="s">
        <v>405</v>
      </c>
      <c r="E3200" t="s">
        <v>406</v>
      </c>
      <c r="F3200">
        <v>136.93032893</v>
      </c>
      <c r="G3200" t="s">
        <v>407</v>
      </c>
    </row>
    <row r="3201" spans="1:7" x14ac:dyDescent="0.25">
      <c r="A3201">
        <v>1</v>
      </c>
      <c r="B3201">
        <v>1990</v>
      </c>
      <c r="C3201" t="s">
        <v>130</v>
      </c>
      <c r="D3201" t="s">
        <v>408</v>
      </c>
      <c r="E3201" t="s">
        <v>409</v>
      </c>
      <c r="F3201">
        <v>2058.2641307240001</v>
      </c>
      <c r="G3201" t="s">
        <v>410</v>
      </c>
    </row>
    <row r="3202" spans="1:7" x14ac:dyDescent="0.25">
      <c r="A3202">
        <v>1</v>
      </c>
      <c r="B3202">
        <v>1990</v>
      </c>
      <c r="C3202" t="s">
        <v>416</v>
      </c>
      <c r="D3202" t="s">
        <v>408</v>
      </c>
      <c r="E3202" t="s">
        <v>409</v>
      </c>
      <c r="F3202">
        <v>76.087075197000004</v>
      </c>
      <c r="G3202" t="s">
        <v>410</v>
      </c>
    </row>
    <row r="3203" spans="1:7" x14ac:dyDescent="0.25">
      <c r="A3203">
        <v>1</v>
      </c>
      <c r="B3203">
        <v>1990</v>
      </c>
      <c r="C3203" t="s">
        <v>116</v>
      </c>
      <c r="D3203" t="s">
        <v>408</v>
      </c>
      <c r="E3203" t="s">
        <v>409</v>
      </c>
      <c r="F3203">
        <v>28.336014123000002</v>
      </c>
      <c r="G3203" t="s">
        <v>410</v>
      </c>
    </row>
    <row r="3204" spans="1:7" x14ac:dyDescent="0.25">
      <c r="A3204">
        <v>1</v>
      </c>
      <c r="B3204">
        <v>1990</v>
      </c>
      <c r="C3204" t="s">
        <v>97</v>
      </c>
      <c r="D3204" t="s">
        <v>408</v>
      </c>
      <c r="E3204" t="s">
        <v>409</v>
      </c>
      <c r="F3204">
        <v>49.671941244999999</v>
      </c>
      <c r="G3204" t="s">
        <v>410</v>
      </c>
    </row>
    <row r="3205" spans="1:7" x14ac:dyDescent="0.25">
      <c r="A3205">
        <v>1</v>
      </c>
      <c r="B3205">
        <v>1990</v>
      </c>
      <c r="C3205" t="s">
        <v>90</v>
      </c>
      <c r="D3205" t="s">
        <v>408</v>
      </c>
      <c r="E3205" t="s">
        <v>409</v>
      </c>
      <c r="F3205">
        <v>27.641981141000002</v>
      </c>
      <c r="G3205" t="s">
        <v>410</v>
      </c>
    </row>
    <row r="3206" spans="1:7" x14ac:dyDescent="0.25">
      <c r="A3206">
        <v>1</v>
      </c>
      <c r="B3206">
        <v>1990</v>
      </c>
      <c r="C3206" t="s">
        <v>93</v>
      </c>
      <c r="D3206" t="s">
        <v>408</v>
      </c>
      <c r="E3206" t="s">
        <v>409</v>
      </c>
      <c r="F3206">
        <v>7.1140053050000001</v>
      </c>
      <c r="G3206" t="s">
        <v>410</v>
      </c>
    </row>
    <row r="3207" spans="1:7" x14ac:dyDescent="0.25">
      <c r="A3207">
        <v>1</v>
      </c>
      <c r="B3207">
        <v>1990</v>
      </c>
      <c r="C3207" t="s">
        <v>41</v>
      </c>
      <c r="D3207" t="s">
        <v>408</v>
      </c>
      <c r="E3207" t="s">
        <v>409</v>
      </c>
      <c r="F3207">
        <v>628.89238817700004</v>
      </c>
      <c r="G3207" t="s">
        <v>410</v>
      </c>
    </row>
    <row r="3208" spans="1:7" x14ac:dyDescent="0.25">
      <c r="A3208">
        <v>1</v>
      </c>
      <c r="B3208">
        <v>1990</v>
      </c>
      <c r="C3208" t="s">
        <v>394</v>
      </c>
      <c r="D3208" t="s">
        <v>408</v>
      </c>
      <c r="E3208" t="s">
        <v>409</v>
      </c>
      <c r="F3208">
        <v>27.885990600000003</v>
      </c>
      <c r="G3208" t="s">
        <v>410</v>
      </c>
    </row>
    <row r="3209" spans="1:7" x14ac:dyDescent="0.25">
      <c r="A3209">
        <v>1</v>
      </c>
      <c r="B3209">
        <v>1990</v>
      </c>
      <c r="C3209" t="s">
        <v>118</v>
      </c>
      <c r="D3209" t="s">
        <v>408</v>
      </c>
      <c r="E3209" t="s">
        <v>409</v>
      </c>
      <c r="F3209">
        <v>40.728986241000001</v>
      </c>
      <c r="G3209" t="s">
        <v>410</v>
      </c>
    </row>
    <row r="3210" spans="1:7" x14ac:dyDescent="0.25">
      <c r="A3210">
        <v>1</v>
      </c>
      <c r="B3210">
        <v>1990</v>
      </c>
      <c r="C3210" t="s">
        <v>81</v>
      </c>
      <c r="D3210" t="s">
        <v>408</v>
      </c>
      <c r="E3210" t="s">
        <v>409</v>
      </c>
      <c r="F3210">
        <v>109.07090807500001</v>
      </c>
      <c r="G3210" t="s">
        <v>410</v>
      </c>
    </row>
    <row r="3211" spans="1:7" x14ac:dyDescent="0.25">
      <c r="A3211">
        <v>1</v>
      </c>
      <c r="B3211">
        <v>1990</v>
      </c>
      <c r="C3211" t="s">
        <v>0</v>
      </c>
      <c r="D3211" t="s">
        <v>408</v>
      </c>
      <c r="E3211" t="s">
        <v>409</v>
      </c>
      <c r="F3211">
        <v>506.604023665</v>
      </c>
      <c r="G3211" t="s">
        <v>410</v>
      </c>
    </row>
    <row r="3212" spans="1:7" x14ac:dyDescent="0.25">
      <c r="A3212">
        <v>1</v>
      </c>
      <c r="B3212">
        <v>1990</v>
      </c>
      <c r="C3212" t="s">
        <v>103</v>
      </c>
      <c r="D3212" t="s">
        <v>408</v>
      </c>
      <c r="E3212" t="s">
        <v>409</v>
      </c>
      <c r="F3212">
        <v>20.325980059000003</v>
      </c>
      <c r="G3212" t="s">
        <v>410</v>
      </c>
    </row>
    <row r="3213" spans="1:7" x14ac:dyDescent="0.25">
      <c r="A3213">
        <v>1</v>
      </c>
      <c r="B3213">
        <v>1990</v>
      </c>
      <c r="C3213" t="s">
        <v>86</v>
      </c>
      <c r="D3213" t="s">
        <v>408</v>
      </c>
      <c r="E3213" t="s">
        <v>409</v>
      </c>
      <c r="F3213">
        <v>3.8229996910000001</v>
      </c>
      <c r="G3213" t="s">
        <v>410</v>
      </c>
    </row>
    <row r="3214" spans="1:7" x14ac:dyDescent="0.25">
      <c r="A3214">
        <v>1</v>
      </c>
      <c r="B3214">
        <v>1990</v>
      </c>
      <c r="C3214" t="s">
        <v>96</v>
      </c>
      <c r="D3214" t="s">
        <v>408</v>
      </c>
      <c r="E3214" t="s">
        <v>409</v>
      </c>
      <c r="F3214">
        <v>4.5370049250000006</v>
      </c>
      <c r="G3214" t="s">
        <v>410</v>
      </c>
    </row>
    <row r="3215" spans="1:7" x14ac:dyDescent="0.25">
      <c r="A3215">
        <v>1</v>
      </c>
      <c r="B3215">
        <v>1990</v>
      </c>
      <c r="C3215" t="s">
        <v>88</v>
      </c>
      <c r="D3215" t="s">
        <v>408</v>
      </c>
      <c r="E3215" t="s">
        <v>409</v>
      </c>
      <c r="F3215">
        <v>25.578989841999999</v>
      </c>
      <c r="G3215" t="s">
        <v>410</v>
      </c>
    </row>
    <row r="3216" spans="1:7" x14ac:dyDescent="0.25">
      <c r="A3216">
        <v>1</v>
      </c>
      <c r="B3216">
        <v>1990</v>
      </c>
      <c r="C3216" t="s">
        <v>87</v>
      </c>
      <c r="D3216" t="s">
        <v>408</v>
      </c>
      <c r="E3216" t="s">
        <v>409</v>
      </c>
      <c r="F3216">
        <v>17.556014708999999</v>
      </c>
      <c r="G3216" t="s">
        <v>410</v>
      </c>
    </row>
    <row r="3217" spans="1:7" x14ac:dyDescent="0.25">
      <c r="A3217">
        <v>1</v>
      </c>
      <c r="B3217">
        <v>1990</v>
      </c>
      <c r="C3217" t="s">
        <v>83</v>
      </c>
      <c r="D3217" t="s">
        <v>408</v>
      </c>
      <c r="E3217" t="s">
        <v>409</v>
      </c>
      <c r="F3217">
        <v>15.299992294000001</v>
      </c>
      <c r="G3217" t="s">
        <v>410</v>
      </c>
    </row>
    <row r="3218" spans="1:7" x14ac:dyDescent="0.25">
      <c r="A3218">
        <v>1</v>
      </c>
      <c r="B3218">
        <v>1990</v>
      </c>
      <c r="C3218" t="s">
        <v>79</v>
      </c>
      <c r="D3218" t="s">
        <v>408</v>
      </c>
      <c r="E3218" t="s">
        <v>409</v>
      </c>
      <c r="F3218">
        <v>12.765991693</v>
      </c>
      <c r="G3218" t="s">
        <v>410</v>
      </c>
    </row>
    <row r="3219" spans="1:7" x14ac:dyDescent="0.25">
      <c r="A3219">
        <v>1</v>
      </c>
      <c r="B3219">
        <v>1990</v>
      </c>
      <c r="C3219" t="s">
        <v>98</v>
      </c>
      <c r="D3219" t="s">
        <v>408</v>
      </c>
      <c r="E3219" t="s">
        <v>409</v>
      </c>
      <c r="F3219">
        <v>48.279983842</v>
      </c>
      <c r="G3219" t="s">
        <v>410</v>
      </c>
    </row>
    <row r="3220" spans="1:7" x14ac:dyDescent="0.25">
      <c r="A3220">
        <v>1</v>
      </c>
      <c r="B3220">
        <v>1990</v>
      </c>
      <c r="C3220" t="s">
        <v>101</v>
      </c>
      <c r="D3220" t="s">
        <v>408</v>
      </c>
      <c r="E3220" t="s">
        <v>409</v>
      </c>
      <c r="F3220">
        <v>18.356009069999999</v>
      </c>
      <c r="G3220" t="s">
        <v>410</v>
      </c>
    </row>
    <row r="3221" spans="1:7" x14ac:dyDescent="0.25">
      <c r="A3221">
        <v>1</v>
      </c>
      <c r="B3221">
        <v>1990</v>
      </c>
      <c r="C3221" t="s">
        <v>105</v>
      </c>
      <c r="D3221" t="s">
        <v>408</v>
      </c>
      <c r="E3221" t="s">
        <v>409</v>
      </c>
      <c r="F3221">
        <v>6.3840064620000003</v>
      </c>
      <c r="G3221" t="s">
        <v>410</v>
      </c>
    </row>
    <row r="3222" spans="1:7" x14ac:dyDescent="0.25">
      <c r="A3222">
        <v>1</v>
      </c>
      <c r="B3222">
        <v>1990</v>
      </c>
      <c r="C3222" t="s">
        <v>107</v>
      </c>
      <c r="D3222" t="s">
        <v>408</v>
      </c>
      <c r="E3222" t="s">
        <v>409</v>
      </c>
      <c r="F3222">
        <v>20.475012904</v>
      </c>
      <c r="G3222" t="s">
        <v>410</v>
      </c>
    </row>
    <row r="3223" spans="1:7" x14ac:dyDescent="0.25">
      <c r="A3223">
        <v>1</v>
      </c>
      <c r="B3223">
        <v>1990</v>
      </c>
      <c r="C3223" t="s">
        <v>94</v>
      </c>
      <c r="D3223" t="s">
        <v>408</v>
      </c>
      <c r="E3223" t="s">
        <v>409</v>
      </c>
      <c r="F3223">
        <v>45.684035466000005</v>
      </c>
      <c r="G3223" t="s">
        <v>410</v>
      </c>
    </row>
    <row r="3224" spans="1:7" x14ac:dyDescent="0.25">
      <c r="A3224">
        <v>1</v>
      </c>
      <c r="B3224">
        <v>1990</v>
      </c>
      <c r="C3224" t="s">
        <v>100</v>
      </c>
      <c r="D3224" t="s">
        <v>408</v>
      </c>
      <c r="E3224" t="s">
        <v>409</v>
      </c>
      <c r="F3224">
        <v>8.2420000000000009</v>
      </c>
      <c r="G3224" t="s">
        <v>410</v>
      </c>
    </row>
    <row r="3225" spans="1:7" x14ac:dyDescent="0.25">
      <c r="A3225">
        <v>1</v>
      </c>
      <c r="B3225">
        <v>1990</v>
      </c>
      <c r="C3225" t="s">
        <v>89</v>
      </c>
      <c r="D3225" t="s">
        <v>408</v>
      </c>
      <c r="E3225" t="s">
        <v>409</v>
      </c>
      <c r="F3225">
        <v>4</v>
      </c>
      <c r="G3225" t="s">
        <v>410</v>
      </c>
    </row>
    <row r="3226" spans="1:7" x14ac:dyDescent="0.25">
      <c r="A3226">
        <v>1</v>
      </c>
      <c r="B3226">
        <v>1990</v>
      </c>
      <c r="C3226" t="s">
        <v>82</v>
      </c>
      <c r="D3226" t="s">
        <v>408</v>
      </c>
      <c r="E3226" t="s">
        <v>409</v>
      </c>
      <c r="F3226">
        <v>22.602006332000002</v>
      </c>
      <c r="G3226" t="s">
        <v>410</v>
      </c>
    </row>
    <row r="3227" spans="1:7" x14ac:dyDescent="0.25">
      <c r="A3227">
        <v>1</v>
      </c>
      <c r="B3227">
        <v>1990</v>
      </c>
      <c r="C3227" t="s">
        <v>85</v>
      </c>
      <c r="D3227" t="s">
        <v>408</v>
      </c>
      <c r="E3227" t="s">
        <v>409</v>
      </c>
      <c r="F3227">
        <v>4.0280029050000001</v>
      </c>
      <c r="G3227" t="s">
        <v>410</v>
      </c>
    </row>
    <row r="3228" spans="1:7" x14ac:dyDescent="0.25">
      <c r="A3228">
        <v>1</v>
      </c>
      <c r="B3228">
        <v>1990</v>
      </c>
      <c r="C3228" t="s">
        <v>120</v>
      </c>
      <c r="D3228" t="s">
        <v>408</v>
      </c>
      <c r="E3228" t="s">
        <v>409</v>
      </c>
      <c r="F3228">
        <v>23.855971788999998</v>
      </c>
      <c r="G3228" t="s">
        <v>410</v>
      </c>
    </row>
    <row r="3229" spans="1:7" x14ac:dyDescent="0.25">
      <c r="A3229">
        <v>1</v>
      </c>
      <c r="B3229">
        <v>1990</v>
      </c>
      <c r="C3229" t="s">
        <v>84</v>
      </c>
      <c r="D3229" t="s">
        <v>408</v>
      </c>
      <c r="E3229" t="s">
        <v>409</v>
      </c>
      <c r="F3229">
        <v>20.11</v>
      </c>
      <c r="G3229" t="s">
        <v>410</v>
      </c>
    </row>
    <row r="3230" spans="1:7" x14ac:dyDescent="0.25">
      <c r="A3230">
        <v>1</v>
      </c>
      <c r="B3230">
        <v>1991</v>
      </c>
      <c r="C3230" t="s">
        <v>130</v>
      </c>
      <c r="D3230" t="s">
        <v>408</v>
      </c>
      <c r="E3230" t="s">
        <v>409</v>
      </c>
      <c r="F3230">
        <v>2101.7187192840001</v>
      </c>
      <c r="G3230" t="s">
        <v>410</v>
      </c>
    </row>
    <row r="3231" spans="1:7" x14ac:dyDescent="0.25">
      <c r="A3231">
        <v>1</v>
      </c>
      <c r="B3231">
        <v>1991</v>
      </c>
      <c r="C3231" t="s">
        <v>416</v>
      </c>
      <c r="D3231" t="s">
        <v>408</v>
      </c>
      <c r="E3231" t="s">
        <v>409</v>
      </c>
      <c r="F3231">
        <v>86.025117655000003</v>
      </c>
      <c r="G3231" t="s">
        <v>410</v>
      </c>
    </row>
    <row r="3232" spans="1:7" x14ac:dyDescent="0.25">
      <c r="A3232">
        <v>1</v>
      </c>
      <c r="B3232">
        <v>1991</v>
      </c>
      <c r="C3232" t="s">
        <v>116</v>
      </c>
      <c r="D3232" t="s">
        <v>408</v>
      </c>
      <c r="E3232" t="s">
        <v>409</v>
      </c>
      <c r="F3232">
        <v>24.807023048000001</v>
      </c>
      <c r="G3232" t="s">
        <v>410</v>
      </c>
    </row>
    <row r="3233" spans="1:7" x14ac:dyDescent="0.25">
      <c r="A3233">
        <v>1</v>
      </c>
      <c r="B3233">
        <v>1991</v>
      </c>
      <c r="C3233" t="s">
        <v>97</v>
      </c>
      <c r="D3233" t="s">
        <v>408</v>
      </c>
      <c r="E3233" t="s">
        <v>409</v>
      </c>
      <c r="F3233">
        <v>56.783060364000001</v>
      </c>
      <c r="G3233" t="s">
        <v>410</v>
      </c>
    </row>
    <row r="3234" spans="1:7" x14ac:dyDescent="0.25">
      <c r="A3234">
        <v>1</v>
      </c>
      <c r="B3234">
        <v>1991</v>
      </c>
      <c r="C3234" t="s">
        <v>90</v>
      </c>
      <c r="D3234" t="s">
        <v>408</v>
      </c>
      <c r="E3234" t="s">
        <v>409</v>
      </c>
      <c r="F3234">
        <v>27.424996302</v>
      </c>
      <c r="G3234" t="s">
        <v>410</v>
      </c>
    </row>
    <row r="3235" spans="1:7" x14ac:dyDescent="0.25">
      <c r="A3235">
        <v>1</v>
      </c>
      <c r="B3235">
        <v>1991</v>
      </c>
      <c r="C3235" t="s">
        <v>93</v>
      </c>
      <c r="D3235" t="s">
        <v>408</v>
      </c>
      <c r="E3235" t="s">
        <v>409</v>
      </c>
      <c r="F3235">
        <v>7.8849923479999999</v>
      </c>
      <c r="G3235" t="s">
        <v>410</v>
      </c>
    </row>
    <row r="3236" spans="1:7" x14ac:dyDescent="0.25">
      <c r="A3236">
        <v>1</v>
      </c>
      <c r="B3236">
        <v>1991</v>
      </c>
      <c r="C3236" t="s">
        <v>41</v>
      </c>
      <c r="D3236" t="s">
        <v>408</v>
      </c>
      <c r="E3236" t="s">
        <v>409</v>
      </c>
      <c r="F3236">
        <v>631.73709129000008</v>
      </c>
      <c r="G3236" t="s">
        <v>410</v>
      </c>
    </row>
    <row r="3237" spans="1:7" x14ac:dyDescent="0.25">
      <c r="A3237">
        <v>1</v>
      </c>
      <c r="B3237">
        <v>1991</v>
      </c>
      <c r="C3237" t="s">
        <v>394</v>
      </c>
      <c r="D3237" t="s">
        <v>408</v>
      </c>
      <c r="E3237" t="s">
        <v>409</v>
      </c>
      <c r="F3237">
        <v>23.35198939</v>
      </c>
      <c r="G3237" t="s">
        <v>410</v>
      </c>
    </row>
    <row r="3238" spans="1:7" x14ac:dyDescent="0.25">
      <c r="A3238">
        <v>1</v>
      </c>
      <c r="B3238">
        <v>1991</v>
      </c>
      <c r="C3238" t="s">
        <v>118</v>
      </c>
      <c r="D3238" t="s">
        <v>408</v>
      </c>
      <c r="E3238" t="s">
        <v>409</v>
      </c>
      <c r="F3238">
        <v>41.826956743000004</v>
      </c>
      <c r="G3238" t="s">
        <v>410</v>
      </c>
    </row>
    <row r="3239" spans="1:7" x14ac:dyDescent="0.25">
      <c r="A3239">
        <v>1</v>
      </c>
      <c r="B3239">
        <v>1991</v>
      </c>
      <c r="C3239" t="s">
        <v>81</v>
      </c>
      <c r="D3239" t="s">
        <v>408</v>
      </c>
      <c r="E3239" t="s">
        <v>409</v>
      </c>
      <c r="F3239">
        <v>115.051149881</v>
      </c>
      <c r="G3239" t="s">
        <v>410</v>
      </c>
    </row>
    <row r="3240" spans="1:7" x14ac:dyDescent="0.25">
      <c r="A3240">
        <v>1</v>
      </c>
      <c r="B3240">
        <v>1991</v>
      </c>
      <c r="C3240" t="s">
        <v>0</v>
      </c>
      <c r="D3240" t="s">
        <v>408</v>
      </c>
      <c r="E3240" t="s">
        <v>409</v>
      </c>
      <c r="F3240">
        <v>503.17953155700002</v>
      </c>
      <c r="G3240" t="s">
        <v>410</v>
      </c>
    </row>
    <row r="3241" spans="1:7" x14ac:dyDescent="0.25">
      <c r="A3241">
        <v>1</v>
      </c>
      <c r="B3241">
        <v>1991</v>
      </c>
      <c r="C3241" t="s">
        <v>103</v>
      </c>
      <c r="D3241" t="s">
        <v>408</v>
      </c>
      <c r="E3241" t="s">
        <v>409</v>
      </c>
      <c r="F3241">
        <v>21.788008730000001</v>
      </c>
      <c r="G3241" t="s">
        <v>410</v>
      </c>
    </row>
    <row r="3242" spans="1:7" x14ac:dyDescent="0.25">
      <c r="A3242">
        <v>1</v>
      </c>
      <c r="B3242">
        <v>1991</v>
      </c>
      <c r="C3242" t="s">
        <v>86</v>
      </c>
      <c r="D3242" t="s">
        <v>408</v>
      </c>
      <c r="E3242" t="s">
        <v>409</v>
      </c>
      <c r="F3242">
        <v>3.7390007380000001</v>
      </c>
      <c r="G3242" t="s">
        <v>410</v>
      </c>
    </row>
    <row r="3243" spans="1:7" x14ac:dyDescent="0.25">
      <c r="A3243">
        <v>1</v>
      </c>
      <c r="B3243">
        <v>1991</v>
      </c>
      <c r="C3243" t="s">
        <v>96</v>
      </c>
      <c r="D3243" t="s">
        <v>408</v>
      </c>
      <c r="E3243" t="s">
        <v>409</v>
      </c>
      <c r="F3243">
        <v>4.4929965840000001</v>
      </c>
      <c r="G3243" t="s">
        <v>410</v>
      </c>
    </row>
    <row r="3244" spans="1:7" x14ac:dyDescent="0.25">
      <c r="A3244">
        <v>1</v>
      </c>
      <c r="B3244">
        <v>1991</v>
      </c>
      <c r="C3244" t="s">
        <v>88</v>
      </c>
      <c r="D3244" t="s">
        <v>408</v>
      </c>
      <c r="E3244" t="s">
        <v>409</v>
      </c>
      <c r="F3244">
        <v>25.459019114</v>
      </c>
      <c r="G3244" t="s">
        <v>410</v>
      </c>
    </row>
    <row r="3245" spans="1:7" x14ac:dyDescent="0.25">
      <c r="A3245">
        <v>1</v>
      </c>
      <c r="B3245">
        <v>1991</v>
      </c>
      <c r="C3245" t="s">
        <v>87</v>
      </c>
      <c r="D3245" t="s">
        <v>408</v>
      </c>
      <c r="E3245" t="s">
        <v>409</v>
      </c>
      <c r="F3245">
        <v>18.029018295000004</v>
      </c>
      <c r="G3245" t="s">
        <v>410</v>
      </c>
    </row>
    <row r="3246" spans="1:7" x14ac:dyDescent="0.25">
      <c r="A3246">
        <v>1</v>
      </c>
      <c r="B3246">
        <v>1991</v>
      </c>
      <c r="C3246" t="s">
        <v>83</v>
      </c>
      <c r="D3246" t="s">
        <v>408</v>
      </c>
      <c r="E3246" t="s">
        <v>409</v>
      </c>
      <c r="F3246">
        <v>16.069995633000001</v>
      </c>
      <c r="G3246" t="s">
        <v>410</v>
      </c>
    </row>
    <row r="3247" spans="1:7" x14ac:dyDescent="0.25">
      <c r="A3247">
        <v>1</v>
      </c>
      <c r="B3247">
        <v>1991</v>
      </c>
      <c r="C3247" t="s">
        <v>79</v>
      </c>
      <c r="D3247" t="s">
        <v>408</v>
      </c>
      <c r="E3247" t="s">
        <v>409</v>
      </c>
      <c r="F3247">
        <v>14.440991693000001</v>
      </c>
      <c r="G3247" t="s">
        <v>410</v>
      </c>
    </row>
    <row r="3248" spans="1:7" x14ac:dyDescent="0.25">
      <c r="A3248">
        <v>1</v>
      </c>
      <c r="B3248">
        <v>1991</v>
      </c>
      <c r="C3248" t="s">
        <v>98</v>
      </c>
      <c r="D3248" t="s">
        <v>408</v>
      </c>
      <c r="E3248" t="s">
        <v>409</v>
      </c>
      <c r="F3248">
        <v>54.522989086000003</v>
      </c>
      <c r="G3248" t="s">
        <v>410</v>
      </c>
    </row>
    <row r="3249" spans="1:7" x14ac:dyDescent="0.25">
      <c r="A3249">
        <v>1</v>
      </c>
      <c r="B3249">
        <v>1991</v>
      </c>
      <c r="C3249" t="s">
        <v>101</v>
      </c>
      <c r="D3249" t="s">
        <v>408</v>
      </c>
      <c r="E3249" t="s">
        <v>409</v>
      </c>
      <c r="F3249">
        <v>21.796976715</v>
      </c>
      <c r="G3249" t="s">
        <v>410</v>
      </c>
    </row>
    <row r="3250" spans="1:7" x14ac:dyDescent="0.25">
      <c r="A3250">
        <v>1</v>
      </c>
      <c r="B3250">
        <v>1991</v>
      </c>
      <c r="C3250" t="s">
        <v>105</v>
      </c>
      <c r="D3250" t="s">
        <v>408</v>
      </c>
      <c r="E3250" t="s">
        <v>409</v>
      </c>
      <c r="F3250">
        <v>7.8990056630000005</v>
      </c>
      <c r="G3250" t="s">
        <v>410</v>
      </c>
    </row>
    <row r="3251" spans="1:7" x14ac:dyDescent="0.25">
      <c r="A3251">
        <v>1</v>
      </c>
      <c r="B3251">
        <v>1991</v>
      </c>
      <c r="C3251" t="s">
        <v>107</v>
      </c>
      <c r="D3251" t="s">
        <v>408</v>
      </c>
      <c r="E3251" t="s">
        <v>409</v>
      </c>
      <c r="F3251">
        <v>21.311006087999999</v>
      </c>
      <c r="G3251" t="s">
        <v>410</v>
      </c>
    </row>
    <row r="3252" spans="1:7" x14ac:dyDescent="0.25">
      <c r="A3252">
        <v>1</v>
      </c>
      <c r="B3252">
        <v>1991</v>
      </c>
      <c r="C3252" t="s">
        <v>94</v>
      </c>
      <c r="D3252" t="s">
        <v>408</v>
      </c>
      <c r="E3252" t="s">
        <v>409</v>
      </c>
      <c r="F3252">
        <v>49.531988889000004</v>
      </c>
      <c r="G3252" t="s">
        <v>410</v>
      </c>
    </row>
    <row r="3253" spans="1:7" x14ac:dyDescent="0.25">
      <c r="A3253">
        <v>1</v>
      </c>
      <c r="B3253">
        <v>1991</v>
      </c>
      <c r="C3253" t="s">
        <v>100</v>
      </c>
      <c r="D3253" t="s">
        <v>408</v>
      </c>
      <c r="E3253" t="s">
        <v>409</v>
      </c>
      <c r="F3253">
        <v>9.08</v>
      </c>
      <c r="G3253" t="s">
        <v>410</v>
      </c>
    </row>
    <row r="3254" spans="1:7" x14ac:dyDescent="0.25">
      <c r="A3254">
        <v>1</v>
      </c>
      <c r="B3254">
        <v>1991</v>
      </c>
      <c r="C3254" t="s">
        <v>89</v>
      </c>
      <c r="D3254" t="s">
        <v>408</v>
      </c>
      <c r="E3254" t="s">
        <v>409</v>
      </c>
      <c r="F3254">
        <v>4.8780038480000005</v>
      </c>
      <c r="G3254" t="s">
        <v>410</v>
      </c>
    </row>
    <row r="3255" spans="1:7" x14ac:dyDescent="0.25">
      <c r="A3255">
        <v>1</v>
      </c>
      <c r="B3255">
        <v>1991</v>
      </c>
      <c r="C3255" t="s">
        <v>82</v>
      </c>
      <c r="D3255" t="s">
        <v>408</v>
      </c>
      <c r="E3255" t="s">
        <v>409</v>
      </c>
      <c r="F3255">
        <v>28.271033381000002</v>
      </c>
      <c r="G3255" t="s">
        <v>410</v>
      </c>
    </row>
    <row r="3256" spans="1:7" x14ac:dyDescent="0.25">
      <c r="A3256">
        <v>1</v>
      </c>
      <c r="B3256">
        <v>1991</v>
      </c>
      <c r="C3256" t="s">
        <v>85</v>
      </c>
      <c r="D3256" t="s">
        <v>408</v>
      </c>
      <c r="E3256" t="s">
        <v>409</v>
      </c>
      <c r="F3256">
        <v>0.83400033699999998</v>
      </c>
      <c r="G3256" t="s">
        <v>410</v>
      </c>
    </row>
    <row r="3257" spans="1:7" x14ac:dyDescent="0.25">
      <c r="A3257">
        <v>1</v>
      </c>
      <c r="B3257">
        <v>1991</v>
      </c>
      <c r="C3257" t="s">
        <v>120</v>
      </c>
      <c r="D3257" t="s">
        <v>408</v>
      </c>
      <c r="E3257" t="s">
        <v>409</v>
      </c>
      <c r="F3257">
        <v>24.362021551999998</v>
      </c>
      <c r="G3257" t="s">
        <v>410</v>
      </c>
    </row>
    <row r="3258" spans="1:7" x14ac:dyDescent="0.25">
      <c r="A3258">
        <v>1</v>
      </c>
      <c r="B3258">
        <v>1991</v>
      </c>
      <c r="C3258" t="s">
        <v>84</v>
      </c>
      <c r="D3258" t="s">
        <v>408</v>
      </c>
      <c r="E3258" t="s">
        <v>409</v>
      </c>
      <c r="F3258">
        <v>23.81</v>
      </c>
      <c r="G3258" t="s">
        <v>410</v>
      </c>
    </row>
    <row r="3259" spans="1:7" x14ac:dyDescent="0.25">
      <c r="A3259">
        <v>1</v>
      </c>
      <c r="B3259">
        <v>1992</v>
      </c>
      <c r="C3259" t="s">
        <v>130</v>
      </c>
      <c r="D3259" t="s">
        <v>408</v>
      </c>
      <c r="E3259" t="s">
        <v>409</v>
      </c>
      <c r="F3259">
        <v>2101.8841525620001</v>
      </c>
      <c r="G3259" t="s">
        <v>410</v>
      </c>
    </row>
    <row r="3260" spans="1:7" x14ac:dyDescent="0.25">
      <c r="A3260">
        <v>1</v>
      </c>
      <c r="B3260">
        <v>1992</v>
      </c>
      <c r="C3260" t="s">
        <v>416</v>
      </c>
      <c r="D3260" t="s">
        <v>408</v>
      </c>
      <c r="E3260" t="s">
        <v>409</v>
      </c>
      <c r="F3260">
        <v>86.391973364999998</v>
      </c>
      <c r="G3260" t="s">
        <v>410</v>
      </c>
    </row>
    <row r="3261" spans="1:7" x14ac:dyDescent="0.25">
      <c r="A3261">
        <v>1</v>
      </c>
      <c r="B3261">
        <v>1992</v>
      </c>
      <c r="C3261" t="s">
        <v>116</v>
      </c>
      <c r="D3261" t="s">
        <v>408</v>
      </c>
      <c r="E3261" t="s">
        <v>409</v>
      </c>
      <c r="F3261">
        <v>21.782002643000002</v>
      </c>
      <c r="G3261" t="s">
        <v>410</v>
      </c>
    </row>
    <row r="3262" spans="1:7" x14ac:dyDescent="0.25">
      <c r="A3262">
        <v>1</v>
      </c>
      <c r="B3262">
        <v>1992</v>
      </c>
      <c r="C3262" t="s">
        <v>97</v>
      </c>
      <c r="D3262" t="s">
        <v>408</v>
      </c>
      <c r="E3262" t="s">
        <v>409</v>
      </c>
      <c r="F3262">
        <v>55.627045161000005</v>
      </c>
      <c r="G3262" t="s">
        <v>410</v>
      </c>
    </row>
    <row r="3263" spans="1:7" x14ac:dyDescent="0.25">
      <c r="A3263">
        <v>1</v>
      </c>
      <c r="B3263">
        <v>1992</v>
      </c>
      <c r="C3263" t="s">
        <v>90</v>
      </c>
      <c r="D3263" t="s">
        <v>408</v>
      </c>
      <c r="E3263" t="s">
        <v>409</v>
      </c>
      <c r="F3263">
        <v>29.419007169</v>
      </c>
      <c r="G3263" t="s">
        <v>410</v>
      </c>
    </row>
    <row r="3264" spans="1:7" x14ac:dyDescent="0.25">
      <c r="A3264">
        <v>1</v>
      </c>
      <c r="B3264">
        <v>1992</v>
      </c>
      <c r="C3264" t="s">
        <v>93</v>
      </c>
      <c r="D3264" t="s">
        <v>408</v>
      </c>
      <c r="E3264" t="s">
        <v>409</v>
      </c>
      <c r="F3264">
        <v>8.1129973470000003</v>
      </c>
      <c r="G3264" t="s">
        <v>410</v>
      </c>
    </row>
    <row r="3265" spans="1:7" x14ac:dyDescent="0.25">
      <c r="A3265">
        <v>1</v>
      </c>
      <c r="B3265">
        <v>1992</v>
      </c>
      <c r="C3265" t="s">
        <v>41</v>
      </c>
      <c r="D3265" t="s">
        <v>408</v>
      </c>
      <c r="E3265" t="s">
        <v>409</v>
      </c>
      <c r="F3265">
        <v>629.49003400499998</v>
      </c>
      <c r="G3265" t="s">
        <v>410</v>
      </c>
    </row>
    <row r="3266" spans="1:7" x14ac:dyDescent="0.25">
      <c r="A3266">
        <v>1</v>
      </c>
      <c r="B3266">
        <v>1992</v>
      </c>
      <c r="C3266" t="s">
        <v>394</v>
      </c>
      <c r="D3266" t="s">
        <v>408</v>
      </c>
      <c r="E3266" t="s">
        <v>409</v>
      </c>
      <c r="F3266">
        <v>20.881989389999998</v>
      </c>
      <c r="G3266" t="s">
        <v>410</v>
      </c>
    </row>
    <row r="3267" spans="1:7" x14ac:dyDescent="0.25">
      <c r="A3267">
        <v>1</v>
      </c>
      <c r="B3267">
        <v>1992</v>
      </c>
      <c r="C3267" t="s">
        <v>118</v>
      </c>
      <c r="D3267" t="s">
        <v>408</v>
      </c>
      <c r="E3267" t="s">
        <v>409</v>
      </c>
      <c r="F3267">
        <v>43.143950748000002</v>
      </c>
      <c r="G3267" t="s">
        <v>410</v>
      </c>
    </row>
    <row r="3268" spans="1:7" x14ac:dyDescent="0.25">
      <c r="A3268">
        <v>1</v>
      </c>
      <c r="B3268">
        <v>1992</v>
      </c>
      <c r="C3268" t="s">
        <v>81</v>
      </c>
      <c r="D3268" t="s">
        <v>408</v>
      </c>
      <c r="E3268" t="s">
        <v>409</v>
      </c>
      <c r="F3268">
        <v>126.196037539</v>
      </c>
      <c r="G3268" t="s">
        <v>410</v>
      </c>
    </row>
    <row r="3269" spans="1:7" x14ac:dyDescent="0.25">
      <c r="A3269">
        <v>1</v>
      </c>
      <c r="B3269">
        <v>1992</v>
      </c>
      <c r="C3269" t="s">
        <v>0</v>
      </c>
      <c r="D3269" t="s">
        <v>408</v>
      </c>
      <c r="E3269" t="s">
        <v>409</v>
      </c>
      <c r="F3269">
        <v>507.20591570100004</v>
      </c>
      <c r="G3269" t="s">
        <v>410</v>
      </c>
    </row>
    <row r="3270" spans="1:7" x14ac:dyDescent="0.25">
      <c r="A3270">
        <v>1</v>
      </c>
      <c r="B3270">
        <v>1992</v>
      </c>
      <c r="C3270" t="s">
        <v>103</v>
      </c>
      <c r="D3270" t="s">
        <v>408</v>
      </c>
      <c r="E3270" t="s">
        <v>409</v>
      </c>
      <c r="F3270">
        <v>22.566023104999999</v>
      </c>
      <c r="G3270" t="s">
        <v>410</v>
      </c>
    </row>
    <row r="3271" spans="1:7" x14ac:dyDescent="0.25">
      <c r="A3271">
        <v>1</v>
      </c>
      <c r="B3271">
        <v>1992</v>
      </c>
      <c r="C3271" t="s">
        <v>86</v>
      </c>
      <c r="D3271" t="s">
        <v>408</v>
      </c>
      <c r="E3271" t="s">
        <v>409</v>
      </c>
      <c r="F3271">
        <v>4.0270005630000005</v>
      </c>
      <c r="G3271" t="s">
        <v>410</v>
      </c>
    </row>
    <row r="3272" spans="1:7" x14ac:dyDescent="0.25">
      <c r="A3272">
        <v>1</v>
      </c>
      <c r="B3272">
        <v>1992</v>
      </c>
      <c r="C3272" t="s">
        <v>96</v>
      </c>
      <c r="D3272" t="s">
        <v>408</v>
      </c>
      <c r="E3272" t="s">
        <v>409</v>
      </c>
      <c r="F3272">
        <v>4.601997023</v>
      </c>
      <c r="G3272" t="s">
        <v>410</v>
      </c>
    </row>
    <row r="3273" spans="1:7" x14ac:dyDescent="0.25">
      <c r="A3273">
        <v>1</v>
      </c>
      <c r="B3273">
        <v>1992</v>
      </c>
      <c r="C3273" t="s">
        <v>88</v>
      </c>
      <c r="D3273" t="s">
        <v>408</v>
      </c>
      <c r="E3273" t="s">
        <v>409</v>
      </c>
      <c r="F3273">
        <v>24.880017405</v>
      </c>
      <c r="G3273" t="s">
        <v>410</v>
      </c>
    </row>
    <row r="3274" spans="1:7" x14ac:dyDescent="0.25">
      <c r="A3274">
        <v>1</v>
      </c>
      <c r="B3274">
        <v>1992</v>
      </c>
      <c r="C3274" t="s">
        <v>87</v>
      </c>
      <c r="D3274" t="s">
        <v>408</v>
      </c>
      <c r="E3274" t="s">
        <v>409</v>
      </c>
      <c r="F3274">
        <v>17.950000563000003</v>
      </c>
      <c r="G3274" t="s">
        <v>410</v>
      </c>
    </row>
    <row r="3275" spans="1:7" x14ac:dyDescent="0.25">
      <c r="A3275">
        <v>1</v>
      </c>
      <c r="B3275">
        <v>1992</v>
      </c>
      <c r="C3275" t="s">
        <v>83</v>
      </c>
      <c r="D3275" t="s">
        <v>408</v>
      </c>
      <c r="E3275" t="s">
        <v>409</v>
      </c>
      <c r="F3275">
        <v>15.789987413999999</v>
      </c>
      <c r="G3275" t="s">
        <v>410</v>
      </c>
    </row>
    <row r="3276" spans="1:7" x14ac:dyDescent="0.25">
      <c r="A3276">
        <v>1</v>
      </c>
      <c r="B3276">
        <v>1992</v>
      </c>
      <c r="C3276" t="s">
        <v>79</v>
      </c>
      <c r="D3276" t="s">
        <v>408</v>
      </c>
      <c r="E3276" t="s">
        <v>409</v>
      </c>
      <c r="F3276">
        <v>16.115991693000002</v>
      </c>
      <c r="G3276" t="s">
        <v>410</v>
      </c>
    </row>
    <row r="3277" spans="1:7" x14ac:dyDescent="0.25">
      <c r="A3277">
        <v>1</v>
      </c>
      <c r="B3277">
        <v>1992</v>
      </c>
      <c r="C3277" t="s">
        <v>98</v>
      </c>
      <c r="D3277" t="s">
        <v>408</v>
      </c>
      <c r="E3277" t="s">
        <v>409</v>
      </c>
      <c r="F3277">
        <v>57.312068965999998</v>
      </c>
      <c r="G3277" t="s">
        <v>410</v>
      </c>
    </row>
    <row r="3278" spans="1:7" x14ac:dyDescent="0.25">
      <c r="A3278">
        <v>1</v>
      </c>
      <c r="B3278">
        <v>1992</v>
      </c>
      <c r="C3278" t="s">
        <v>101</v>
      </c>
      <c r="D3278" t="s">
        <v>408</v>
      </c>
      <c r="E3278" t="s">
        <v>409</v>
      </c>
      <c r="F3278">
        <v>22.592001875000001</v>
      </c>
      <c r="G3278" t="s">
        <v>410</v>
      </c>
    </row>
    <row r="3279" spans="1:7" x14ac:dyDescent="0.25">
      <c r="A3279">
        <v>1</v>
      </c>
      <c r="B3279">
        <v>1992</v>
      </c>
      <c r="C3279" t="s">
        <v>105</v>
      </c>
      <c r="D3279" t="s">
        <v>408</v>
      </c>
      <c r="E3279" t="s">
        <v>409</v>
      </c>
      <c r="F3279">
        <v>8.4630052449999997</v>
      </c>
      <c r="G3279" t="s">
        <v>410</v>
      </c>
    </row>
    <row r="3280" spans="1:7" x14ac:dyDescent="0.25">
      <c r="A3280">
        <v>1</v>
      </c>
      <c r="B3280">
        <v>1992</v>
      </c>
      <c r="C3280" t="s">
        <v>107</v>
      </c>
      <c r="D3280" t="s">
        <v>408</v>
      </c>
      <c r="E3280" t="s">
        <v>409</v>
      </c>
      <c r="F3280">
        <v>22.789006066999999</v>
      </c>
      <c r="G3280" t="s">
        <v>410</v>
      </c>
    </row>
    <row r="3281" spans="1:7" x14ac:dyDescent="0.25">
      <c r="A3281">
        <v>1</v>
      </c>
      <c r="B3281">
        <v>1992</v>
      </c>
      <c r="C3281" t="s">
        <v>94</v>
      </c>
      <c r="D3281" t="s">
        <v>408</v>
      </c>
      <c r="E3281" t="s">
        <v>409</v>
      </c>
      <c r="F3281">
        <v>51.670011374000005</v>
      </c>
      <c r="G3281" t="s">
        <v>410</v>
      </c>
    </row>
    <row r="3282" spans="1:7" x14ac:dyDescent="0.25">
      <c r="A3282">
        <v>1</v>
      </c>
      <c r="B3282">
        <v>1992</v>
      </c>
      <c r="C3282" t="s">
        <v>100</v>
      </c>
      <c r="D3282" t="s">
        <v>408</v>
      </c>
      <c r="E3282" t="s">
        <v>409</v>
      </c>
      <c r="F3282">
        <v>9.7789999999999999</v>
      </c>
      <c r="G3282" t="s">
        <v>410</v>
      </c>
    </row>
    <row r="3283" spans="1:7" x14ac:dyDescent="0.25">
      <c r="A3283">
        <v>1</v>
      </c>
      <c r="B3283">
        <v>1992</v>
      </c>
      <c r="C3283" t="s">
        <v>89</v>
      </c>
      <c r="D3283" t="s">
        <v>408</v>
      </c>
      <c r="E3283" t="s">
        <v>409</v>
      </c>
      <c r="F3283">
        <v>5.1319976100000009</v>
      </c>
      <c r="G3283" t="s">
        <v>410</v>
      </c>
    </row>
    <row r="3284" spans="1:7" x14ac:dyDescent="0.25">
      <c r="A3284">
        <v>1</v>
      </c>
      <c r="B3284">
        <v>1992</v>
      </c>
      <c r="C3284" t="s">
        <v>82</v>
      </c>
      <c r="D3284" t="s">
        <v>408</v>
      </c>
      <c r="E3284" t="s">
        <v>409</v>
      </c>
      <c r="F3284">
        <v>27.577034976</v>
      </c>
      <c r="G3284" t="s">
        <v>410</v>
      </c>
    </row>
    <row r="3285" spans="1:7" x14ac:dyDescent="0.25">
      <c r="A3285">
        <v>1</v>
      </c>
      <c r="B3285">
        <v>1992</v>
      </c>
      <c r="C3285" t="s">
        <v>85</v>
      </c>
      <c r="D3285" t="s">
        <v>408</v>
      </c>
      <c r="E3285" t="s">
        <v>409</v>
      </c>
      <c r="F3285">
        <v>4.9080048420000004</v>
      </c>
      <c r="G3285" t="s">
        <v>410</v>
      </c>
    </row>
    <row r="3286" spans="1:7" x14ac:dyDescent="0.25">
      <c r="A3286">
        <v>1</v>
      </c>
      <c r="B3286">
        <v>1992</v>
      </c>
      <c r="C3286" t="s">
        <v>120</v>
      </c>
      <c r="D3286" t="s">
        <v>408</v>
      </c>
      <c r="E3286" t="s">
        <v>409</v>
      </c>
      <c r="F3286">
        <v>26.999981579</v>
      </c>
      <c r="G3286" t="s">
        <v>410</v>
      </c>
    </row>
    <row r="3287" spans="1:7" x14ac:dyDescent="0.25">
      <c r="A3287">
        <v>1</v>
      </c>
      <c r="B3287">
        <v>1992</v>
      </c>
      <c r="C3287" t="s">
        <v>84</v>
      </c>
      <c r="D3287" t="s">
        <v>408</v>
      </c>
      <c r="E3287" t="s">
        <v>409</v>
      </c>
      <c r="F3287">
        <v>22</v>
      </c>
      <c r="G3287" t="s">
        <v>410</v>
      </c>
    </row>
    <row r="3288" spans="1:7" x14ac:dyDescent="0.25">
      <c r="A3288">
        <v>1</v>
      </c>
      <c r="B3288">
        <v>1993</v>
      </c>
      <c r="C3288" t="s">
        <v>130</v>
      </c>
      <c r="D3288" t="s">
        <v>408</v>
      </c>
      <c r="E3288" t="s">
        <v>409</v>
      </c>
      <c r="F3288">
        <v>2147.951245925</v>
      </c>
      <c r="G3288" t="s">
        <v>410</v>
      </c>
    </row>
    <row r="3289" spans="1:7" x14ac:dyDescent="0.25">
      <c r="A3289">
        <v>1</v>
      </c>
      <c r="B3289">
        <v>1993</v>
      </c>
      <c r="C3289" t="s">
        <v>416</v>
      </c>
      <c r="D3289" t="s">
        <v>408</v>
      </c>
      <c r="E3289" t="s">
        <v>409</v>
      </c>
      <c r="F3289">
        <v>88.065028944999995</v>
      </c>
      <c r="G3289" t="s">
        <v>410</v>
      </c>
    </row>
    <row r="3290" spans="1:7" x14ac:dyDescent="0.25">
      <c r="A3290">
        <v>1</v>
      </c>
      <c r="B3290">
        <v>1993</v>
      </c>
      <c r="C3290" t="s">
        <v>116</v>
      </c>
      <c r="D3290" t="s">
        <v>408</v>
      </c>
      <c r="E3290" t="s">
        <v>409</v>
      </c>
      <c r="F3290">
        <v>20.737024083000001</v>
      </c>
      <c r="G3290" t="s">
        <v>410</v>
      </c>
    </row>
    <row r="3291" spans="1:7" x14ac:dyDescent="0.25">
      <c r="A3291">
        <v>1</v>
      </c>
      <c r="B3291">
        <v>1993</v>
      </c>
      <c r="C3291" t="s">
        <v>97</v>
      </c>
      <c r="D3291" t="s">
        <v>408</v>
      </c>
      <c r="E3291" t="s">
        <v>409</v>
      </c>
      <c r="F3291">
        <v>65.513955635000002</v>
      </c>
      <c r="G3291" t="s">
        <v>410</v>
      </c>
    </row>
    <row r="3292" spans="1:7" x14ac:dyDescent="0.25">
      <c r="A3292">
        <v>1</v>
      </c>
      <c r="B3292">
        <v>1993</v>
      </c>
      <c r="C3292" t="s">
        <v>90</v>
      </c>
      <c r="D3292" t="s">
        <v>408</v>
      </c>
      <c r="E3292" t="s">
        <v>409</v>
      </c>
      <c r="F3292">
        <v>28.866969687000001</v>
      </c>
      <c r="G3292" t="s">
        <v>410</v>
      </c>
    </row>
    <row r="3293" spans="1:7" x14ac:dyDescent="0.25">
      <c r="A3293">
        <v>1</v>
      </c>
      <c r="B3293">
        <v>1993</v>
      </c>
      <c r="C3293" t="s">
        <v>93</v>
      </c>
      <c r="D3293" t="s">
        <v>408</v>
      </c>
      <c r="E3293" t="s">
        <v>409</v>
      </c>
      <c r="F3293">
        <v>6.6849955309999993</v>
      </c>
      <c r="G3293" t="s">
        <v>410</v>
      </c>
    </row>
    <row r="3294" spans="1:7" x14ac:dyDescent="0.25">
      <c r="A3294">
        <v>1</v>
      </c>
      <c r="B3294">
        <v>1993</v>
      </c>
      <c r="C3294" t="s">
        <v>41</v>
      </c>
      <c r="D3294" t="s">
        <v>408</v>
      </c>
      <c r="E3294" t="s">
        <v>409</v>
      </c>
      <c r="F3294">
        <v>607.29845670900011</v>
      </c>
      <c r="G3294" t="s">
        <v>410</v>
      </c>
    </row>
    <row r="3295" spans="1:7" x14ac:dyDescent="0.25">
      <c r="A3295">
        <v>1</v>
      </c>
      <c r="B3295">
        <v>1993</v>
      </c>
      <c r="C3295" t="s">
        <v>394</v>
      </c>
      <c r="D3295" t="s">
        <v>408</v>
      </c>
      <c r="E3295" t="s">
        <v>409</v>
      </c>
      <c r="F3295">
        <v>19.2</v>
      </c>
      <c r="G3295" t="s">
        <v>410</v>
      </c>
    </row>
    <row r="3296" spans="1:7" x14ac:dyDescent="0.25">
      <c r="A3296">
        <v>1</v>
      </c>
      <c r="B3296">
        <v>1993</v>
      </c>
      <c r="C3296" t="s">
        <v>118</v>
      </c>
      <c r="D3296" t="s">
        <v>408</v>
      </c>
      <c r="E3296" t="s">
        <v>409</v>
      </c>
      <c r="F3296">
        <v>45.261009342000001</v>
      </c>
      <c r="G3296" t="s">
        <v>410</v>
      </c>
    </row>
    <row r="3297" spans="1:7" x14ac:dyDescent="0.25">
      <c r="A3297">
        <v>1</v>
      </c>
      <c r="B3297">
        <v>1993</v>
      </c>
      <c r="C3297" t="s">
        <v>81</v>
      </c>
      <c r="D3297" t="s">
        <v>408</v>
      </c>
      <c r="E3297" t="s">
        <v>409</v>
      </c>
      <c r="F3297">
        <v>138.645911162</v>
      </c>
      <c r="G3297" t="s">
        <v>410</v>
      </c>
    </row>
    <row r="3298" spans="1:7" x14ac:dyDescent="0.25">
      <c r="A3298">
        <v>1</v>
      </c>
      <c r="B3298">
        <v>1993</v>
      </c>
      <c r="C3298" t="s">
        <v>0</v>
      </c>
      <c r="D3298" t="s">
        <v>408</v>
      </c>
      <c r="E3298" t="s">
        <v>409</v>
      </c>
      <c r="F3298">
        <v>514.35301926099999</v>
      </c>
      <c r="G3298" t="s">
        <v>410</v>
      </c>
    </row>
    <row r="3299" spans="1:7" x14ac:dyDescent="0.25">
      <c r="A3299">
        <v>1</v>
      </c>
      <c r="B3299">
        <v>1993</v>
      </c>
      <c r="C3299" t="s">
        <v>103</v>
      </c>
      <c r="D3299" t="s">
        <v>408</v>
      </c>
      <c r="E3299" t="s">
        <v>409</v>
      </c>
      <c r="F3299">
        <v>22.631014038</v>
      </c>
      <c r="G3299" t="s">
        <v>410</v>
      </c>
    </row>
    <row r="3300" spans="1:7" x14ac:dyDescent="0.25">
      <c r="A3300">
        <v>1</v>
      </c>
      <c r="B3300">
        <v>1993</v>
      </c>
      <c r="C3300" t="s">
        <v>86</v>
      </c>
      <c r="D3300" t="s">
        <v>408</v>
      </c>
      <c r="E3300" t="s">
        <v>409</v>
      </c>
      <c r="F3300">
        <v>4.3939962760000002</v>
      </c>
      <c r="G3300" t="s">
        <v>410</v>
      </c>
    </row>
    <row r="3301" spans="1:7" x14ac:dyDescent="0.25">
      <c r="A3301">
        <v>1</v>
      </c>
      <c r="B3301">
        <v>1993</v>
      </c>
      <c r="C3301" t="s">
        <v>96</v>
      </c>
      <c r="D3301" t="s">
        <v>408</v>
      </c>
      <c r="E3301" t="s">
        <v>409</v>
      </c>
      <c r="F3301">
        <v>4.5060004859999996</v>
      </c>
      <c r="G3301" t="s">
        <v>410</v>
      </c>
    </row>
    <row r="3302" spans="1:7" x14ac:dyDescent="0.25">
      <c r="A3302">
        <v>1</v>
      </c>
      <c r="B3302">
        <v>1993</v>
      </c>
      <c r="C3302" t="s">
        <v>88</v>
      </c>
      <c r="D3302" t="s">
        <v>408</v>
      </c>
      <c r="E3302" t="s">
        <v>409</v>
      </c>
      <c r="F3302">
        <v>26.149024025999999</v>
      </c>
      <c r="G3302" t="s">
        <v>410</v>
      </c>
    </row>
    <row r="3303" spans="1:7" x14ac:dyDescent="0.25">
      <c r="A3303">
        <v>1</v>
      </c>
      <c r="B3303">
        <v>1993</v>
      </c>
      <c r="C3303" t="s">
        <v>87</v>
      </c>
      <c r="D3303" t="s">
        <v>408</v>
      </c>
      <c r="E3303" t="s">
        <v>409</v>
      </c>
      <c r="F3303">
        <v>18.762001546</v>
      </c>
      <c r="G3303" t="s">
        <v>410</v>
      </c>
    </row>
    <row r="3304" spans="1:7" x14ac:dyDescent="0.25">
      <c r="A3304">
        <v>1</v>
      </c>
      <c r="B3304">
        <v>1993</v>
      </c>
      <c r="C3304" t="s">
        <v>83</v>
      </c>
      <c r="D3304" t="s">
        <v>408</v>
      </c>
      <c r="E3304" t="s">
        <v>409</v>
      </c>
      <c r="F3304">
        <v>16.765996250000001</v>
      </c>
      <c r="G3304" t="s">
        <v>410</v>
      </c>
    </row>
    <row r="3305" spans="1:7" x14ac:dyDescent="0.25">
      <c r="A3305">
        <v>1</v>
      </c>
      <c r="B3305">
        <v>1993</v>
      </c>
      <c r="C3305" t="s">
        <v>79</v>
      </c>
      <c r="D3305" t="s">
        <v>408</v>
      </c>
      <c r="E3305" t="s">
        <v>409</v>
      </c>
      <c r="F3305">
        <v>16.340005192</v>
      </c>
      <c r="G3305" t="s">
        <v>410</v>
      </c>
    </row>
    <row r="3306" spans="1:7" x14ac:dyDescent="0.25">
      <c r="A3306">
        <v>1</v>
      </c>
      <c r="B3306">
        <v>1993</v>
      </c>
      <c r="C3306" t="s">
        <v>98</v>
      </c>
      <c r="D3306" t="s">
        <v>408</v>
      </c>
      <c r="E3306" t="s">
        <v>409</v>
      </c>
      <c r="F3306">
        <v>59.009955615999999</v>
      </c>
      <c r="G3306" t="s">
        <v>410</v>
      </c>
    </row>
    <row r="3307" spans="1:7" x14ac:dyDescent="0.25">
      <c r="A3307">
        <v>1</v>
      </c>
      <c r="B3307">
        <v>1993</v>
      </c>
      <c r="C3307" t="s">
        <v>101</v>
      </c>
      <c r="D3307" t="s">
        <v>408</v>
      </c>
      <c r="E3307" t="s">
        <v>409</v>
      </c>
      <c r="F3307">
        <v>24.586009655999998</v>
      </c>
      <c r="G3307" t="s">
        <v>410</v>
      </c>
    </row>
    <row r="3308" spans="1:7" x14ac:dyDescent="0.25">
      <c r="A3308">
        <v>1</v>
      </c>
      <c r="B3308">
        <v>1993</v>
      </c>
      <c r="C3308" t="s">
        <v>105</v>
      </c>
      <c r="D3308" t="s">
        <v>408</v>
      </c>
      <c r="E3308" t="s">
        <v>409</v>
      </c>
      <c r="F3308">
        <v>9.4949872380000002</v>
      </c>
      <c r="G3308" t="s">
        <v>410</v>
      </c>
    </row>
    <row r="3309" spans="1:7" x14ac:dyDescent="0.25">
      <c r="A3309">
        <v>1</v>
      </c>
      <c r="B3309">
        <v>1993</v>
      </c>
      <c r="C3309" t="s">
        <v>107</v>
      </c>
      <c r="D3309" t="s">
        <v>408</v>
      </c>
      <c r="E3309" t="s">
        <v>409</v>
      </c>
      <c r="F3309">
        <v>24.460003174000001</v>
      </c>
      <c r="G3309" t="s">
        <v>410</v>
      </c>
    </row>
    <row r="3310" spans="1:7" x14ac:dyDescent="0.25">
      <c r="A3310">
        <v>1</v>
      </c>
      <c r="B3310">
        <v>1993</v>
      </c>
      <c r="C3310" t="s">
        <v>94</v>
      </c>
      <c r="D3310" t="s">
        <v>408</v>
      </c>
      <c r="E3310" t="s">
        <v>409</v>
      </c>
      <c r="F3310">
        <v>52.385990542000002</v>
      </c>
      <c r="G3310" t="s">
        <v>410</v>
      </c>
    </row>
    <row r="3311" spans="1:7" x14ac:dyDescent="0.25">
      <c r="A3311">
        <v>1</v>
      </c>
      <c r="B3311">
        <v>1993</v>
      </c>
      <c r="C3311" t="s">
        <v>100</v>
      </c>
      <c r="D3311" t="s">
        <v>408</v>
      </c>
      <c r="E3311" t="s">
        <v>409</v>
      </c>
      <c r="F3311">
        <v>11.544</v>
      </c>
      <c r="G3311" t="s">
        <v>410</v>
      </c>
    </row>
    <row r="3312" spans="1:7" x14ac:dyDescent="0.25">
      <c r="A3312">
        <v>1</v>
      </c>
      <c r="B3312">
        <v>1993</v>
      </c>
      <c r="C3312" t="s">
        <v>89</v>
      </c>
      <c r="D3312" t="s">
        <v>408</v>
      </c>
      <c r="E3312" t="s">
        <v>409</v>
      </c>
      <c r="F3312">
        <v>5.6049976580000003</v>
      </c>
      <c r="G3312" t="s">
        <v>410</v>
      </c>
    </row>
    <row r="3313" spans="1:7" x14ac:dyDescent="0.25">
      <c r="A3313">
        <v>1</v>
      </c>
      <c r="B3313">
        <v>1993</v>
      </c>
      <c r="C3313" t="s">
        <v>82</v>
      </c>
      <c r="D3313" t="s">
        <v>408</v>
      </c>
      <c r="E3313" t="s">
        <v>409</v>
      </c>
      <c r="F3313">
        <v>31.347011890999998</v>
      </c>
      <c r="G3313" t="s">
        <v>410</v>
      </c>
    </row>
    <row r="3314" spans="1:7" x14ac:dyDescent="0.25">
      <c r="A3314">
        <v>1</v>
      </c>
      <c r="B3314">
        <v>1993</v>
      </c>
      <c r="C3314" t="s">
        <v>85</v>
      </c>
      <c r="D3314" t="s">
        <v>408</v>
      </c>
      <c r="E3314" t="s">
        <v>409</v>
      </c>
      <c r="F3314">
        <v>8.6960080000000008</v>
      </c>
      <c r="G3314" t="s">
        <v>410</v>
      </c>
    </row>
    <row r="3315" spans="1:7" x14ac:dyDescent="0.25">
      <c r="A3315">
        <v>1</v>
      </c>
      <c r="B3315">
        <v>1993</v>
      </c>
      <c r="C3315" t="s">
        <v>120</v>
      </c>
      <c r="D3315" t="s">
        <v>408</v>
      </c>
      <c r="E3315" t="s">
        <v>409</v>
      </c>
      <c r="F3315">
        <v>28.091979916</v>
      </c>
      <c r="G3315" t="s">
        <v>410</v>
      </c>
    </row>
    <row r="3316" spans="1:7" x14ac:dyDescent="0.25">
      <c r="A3316">
        <v>1</v>
      </c>
      <c r="B3316">
        <v>1993</v>
      </c>
      <c r="C3316" t="s">
        <v>84</v>
      </c>
      <c r="D3316" t="s">
        <v>408</v>
      </c>
      <c r="E3316" t="s">
        <v>409</v>
      </c>
      <c r="F3316">
        <v>22.990000000000002</v>
      </c>
      <c r="G3316" t="s">
        <v>410</v>
      </c>
    </row>
    <row r="3317" spans="1:7" x14ac:dyDescent="0.25">
      <c r="A3317">
        <v>1</v>
      </c>
      <c r="B3317">
        <v>1994</v>
      </c>
      <c r="C3317" t="s">
        <v>130</v>
      </c>
      <c r="D3317" t="s">
        <v>408</v>
      </c>
      <c r="E3317" t="s">
        <v>409</v>
      </c>
      <c r="F3317">
        <v>2165.8302435670003</v>
      </c>
      <c r="G3317" t="s">
        <v>410</v>
      </c>
    </row>
    <row r="3318" spans="1:7" x14ac:dyDescent="0.25">
      <c r="A3318">
        <v>1</v>
      </c>
      <c r="B3318">
        <v>1994</v>
      </c>
      <c r="C3318" t="s">
        <v>416</v>
      </c>
      <c r="D3318" t="s">
        <v>408</v>
      </c>
      <c r="E3318" t="s">
        <v>409</v>
      </c>
      <c r="F3318">
        <v>83.538877773999999</v>
      </c>
      <c r="G3318" t="s">
        <v>410</v>
      </c>
    </row>
    <row r="3319" spans="1:7" x14ac:dyDescent="0.25">
      <c r="A3319">
        <v>1</v>
      </c>
      <c r="B3319">
        <v>1994</v>
      </c>
      <c r="C3319" t="s">
        <v>116</v>
      </c>
      <c r="D3319" t="s">
        <v>408</v>
      </c>
      <c r="E3319" t="s">
        <v>409</v>
      </c>
      <c r="F3319">
        <v>18.511000397</v>
      </c>
      <c r="G3319" t="s">
        <v>410</v>
      </c>
    </row>
    <row r="3320" spans="1:7" x14ac:dyDescent="0.25">
      <c r="A3320">
        <v>1</v>
      </c>
      <c r="B3320">
        <v>1994</v>
      </c>
      <c r="C3320" t="s">
        <v>97</v>
      </c>
      <c r="D3320" t="s">
        <v>408</v>
      </c>
      <c r="E3320" t="s">
        <v>409</v>
      </c>
      <c r="F3320">
        <v>69.652038037000011</v>
      </c>
      <c r="G3320" t="s">
        <v>410</v>
      </c>
    </row>
    <row r="3321" spans="1:7" x14ac:dyDescent="0.25">
      <c r="A3321">
        <v>1</v>
      </c>
      <c r="B3321">
        <v>1994</v>
      </c>
      <c r="C3321" t="s">
        <v>90</v>
      </c>
      <c r="D3321" t="s">
        <v>408</v>
      </c>
      <c r="E3321" t="s">
        <v>409</v>
      </c>
      <c r="F3321">
        <v>30.927000434000004</v>
      </c>
      <c r="G3321" t="s">
        <v>410</v>
      </c>
    </row>
    <row r="3322" spans="1:7" x14ac:dyDescent="0.25">
      <c r="A3322">
        <v>1</v>
      </c>
      <c r="B3322">
        <v>1994</v>
      </c>
      <c r="C3322" t="s">
        <v>93</v>
      </c>
      <c r="D3322" t="s">
        <v>408</v>
      </c>
      <c r="E3322" t="s">
        <v>409</v>
      </c>
      <c r="F3322">
        <v>4.4879987060000008</v>
      </c>
      <c r="G3322" t="s">
        <v>410</v>
      </c>
    </row>
    <row r="3323" spans="1:7" x14ac:dyDescent="0.25">
      <c r="A3323">
        <v>1</v>
      </c>
      <c r="B3323">
        <v>1994</v>
      </c>
      <c r="C3323" t="s">
        <v>41</v>
      </c>
      <c r="D3323" t="s">
        <v>408</v>
      </c>
      <c r="E3323" t="s">
        <v>409</v>
      </c>
      <c r="F3323">
        <v>596.49461156200005</v>
      </c>
      <c r="G3323" t="s">
        <v>410</v>
      </c>
    </row>
    <row r="3324" spans="1:7" x14ac:dyDescent="0.25">
      <c r="A3324">
        <v>1</v>
      </c>
      <c r="B3324">
        <v>1994</v>
      </c>
      <c r="C3324" t="s">
        <v>394</v>
      </c>
      <c r="D3324" t="s">
        <v>408</v>
      </c>
      <c r="E3324" t="s">
        <v>409</v>
      </c>
      <c r="F3324">
        <v>18.3</v>
      </c>
      <c r="G3324" t="s">
        <v>410</v>
      </c>
    </row>
    <row r="3325" spans="1:7" x14ac:dyDescent="0.25">
      <c r="A3325">
        <v>1</v>
      </c>
      <c r="B3325">
        <v>1994</v>
      </c>
      <c r="C3325" t="s">
        <v>118</v>
      </c>
      <c r="D3325" t="s">
        <v>408</v>
      </c>
      <c r="E3325" t="s">
        <v>409</v>
      </c>
      <c r="F3325">
        <v>47.418036266000001</v>
      </c>
      <c r="G3325" t="s">
        <v>410</v>
      </c>
    </row>
    <row r="3326" spans="1:7" x14ac:dyDescent="0.25">
      <c r="A3326">
        <v>1</v>
      </c>
      <c r="B3326">
        <v>1994</v>
      </c>
      <c r="C3326" t="s">
        <v>81</v>
      </c>
      <c r="D3326" t="s">
        <v>408</v>
      </c>
      <c r="E3326" t="s">
        <v>409</v>
      </c>
      <c r="F3326">
        <v>150.04996108899999</v>
      </c>
      <c r="G3326" t="s">
        <v>410</v>
      </c>
    </row>
    <row r="3327" spans="1:7" x14ac:dyDescent="0.25">
      <c r="A3327">
        <v>1</v>
      </c>
      <c r="B3327">
        <v>1994</v>
      </c>
      <c r="C3327" t="s">
        <v>0</v>
      </c>
      <c r="D3327" t="s">
        <v>408</v>
      </c>
      <c r="E3327" t="s">
        <v>409</v>
      </c>
      <c r="F3327">
        <v>534.61757342700002</v>
      </c>
      <c r="G3327" t="s">
        <v>410</v>
      </c>
    </row>
    <row r="3328" spans="1:7" x14ac:dyDescent="0.25">
      <c r="A3328">
        <v>1</v>
      </c>
      <c r="B3328">
        <v>1994</v>
      </c>
      <c r="C3328" t="s">
        <v>103</v>
      </c>
      <c r="D3328" t="s">
        <v>408</v>
      </c>
      <c r="E3328" t="s">
        <v>409</v>
      </c>
      <c r="F3328">
        <v>23.359977199000003</v>
      </c>
      <c r="G3328" t="s">
        <v>410</v>
      </c>
    </row>
    <row r="3329" spans="1:7" x14ac:dyDescent="0.25">
      <c r="A3329">
        <v>1</v>
      </c>
      <c r="B3329">
        <v>1994</v>
      </c>
      <c r="C3329" t="s">
        <v>86</v>
      </c>
      <c r="D3329" t="s">
        <v>408</v>
      </c>
      <c r="E3329" t="s">
        <v>409</v>
      </c>
      <c r="F3329">
        <v>4.5580003299999996</v>
      </c>
      <c r="G3329" t="s">
        <v>410</v>
      </c>
    </row>
    <row r="3330" spans="1:7" x14ac:dyDescent="0.25">
      <c r="A3330">
        <v>1</v>
      </c>
      <c r="B3330">
        <v>1994</v>
      </c>
      <c r="C3330" t="s">
        <v>96</v>
      </c>
      <c r="D3330" t="s">
        <v>408</v>
      </c>
      <c r="E3330" t="s">
        <v>409</v>
      </c>
      <c r="F3330">
        <v>4.6479996760000004</v>
      </c>
      <c r="G3330" t="s">
        <v>410</v>
      </c>
    </row>
    <row r="3331" spans="1:7" x14ac:dyDescent="0.25">
      <c r="A3331">
        <v>1</v>
      </c>
      <c r="B3331">
        <v>1994</v>
      </c>
      <c r="C3331" t="s">
        <v>88</v>
      </c>
      <c r="D3331" t="s">
        <v>408</v>
      </c>
      <c r="E3331" t="s">
        <v>409</v>
      </c>
      <c r="F3331">
        <v>26.944975203999999</v>
      </c>
      <c r="G3331" t="s">
        <v>410</v>
      </c>
    </row>
    <row r="3332" spans="1:7" x14ac:dyDescent="0.25">
      <c r="A3332">
        <v>1</v>
      </c>
      <c r="B3332">
        <v>1994</v>
      </c>
      <c r="C3332" t="s">
        <v>87</v>
      </c>
      <c r="D3332" t="s">
        <v>408</v>
      </c>
      <c r="E3332" t="s">
        <v>409</v>
      </c>
      <c r="F3332">
        <v>19.792000901000002</v>
      </c>
      <c r="G3332" t="s">
        <v>410</v>
      </c>
    </row>
    <row r="3333" spans="1:7" x14ac:dyDescent="0.25">
      <c r="A3333">
        <v>1</v>
      </c>
      <c r="B3333">
        <v>1994</v>
      </c>
      <c r="C3333" t="s">
        <v>83</v>
      </c>
      <c r="D3333" t="s">
        <v>408</v>
      </c>
      <c r="E3333" t="s">
        <v>409</v>
      </c>
      <c r="F3333">
        <v>17.558988980999999</v>
      </c>
      <c r="G3333" t="s">
        <v>410</v>
      </c>
    </row>
    <row r="3334" spans="1:7" x14ac:dyDescent="0.25">
      <c r="A3334">
        <v>1</v>
      </c>
      <c r="B3334">
        <v>1994</v>
      </c>
      <c r="C3334" t="s">
        <v>79</v>
      </c>
      <c r="D3334" t="s">
        <v>408</v>
      </c>
      <c r="E3334" t="s">
        <v>409</v>
      </c>
      <c r="F3334">
        <v>17.338006231000001</v>
      </c>
      <c r="G3334" t="s">
        <v>410</v>
      </c>
    </row>
    <row r="3335" spans="1:7" x14ac:dyDescent="0.25">
      <c r="A3335">
        <v>1</v>
      </c>
      <c r="B3335">
        <v>1994</v>
      </c>
      <c r="C3335" t="s">
        <v>98</v>
      </c>
      <c r="D3335" t="s">
        <v>408</v>
      </c>
      <c r="E3335" t="s">
        <v>409</v>
      </c>
      <c r="F3335">
        <v>65.599923152999992</v>
      </c>
      <c r="G3335" t="s">
        <v>410</v>
      </c>
    </row>
    <row r="3336" spans="1:7" x14ac:dyDescent="0.25">
      <c r="A3336">
        <v>1</v>
      </c>
      <c r="B3336">
        <v>1994</v>
      </c>
      <c r="C3336" t="s">
        <v>101</v>
      </c>
      <c r="D3336" t="s">
        <v>408</v>
      </c>
      <c r="E3336" t="s">
        <v>409</v>
      </c>
      <c r="F3336">
        <v>25.468984881000001</v>
      </c>
      <c r="G3336" t="s">
        <v>410</v>
      </c>
    </row>
    <row r="3337" spans="1:7" x14ac:dyDescent="0.25">
      <c r="A3337">
        <v>1</v>
      </c>
      <c r="B3337">
        <v>1994</v>
      </c>
      <c r="C3337" t="s">
        <v>105</v>
      </c>
      <c r="D3337" t="s">
        <v>408</v>
      </c>
      <c r="E3337" t="s">
        <v>409</v>
      </c>
      <c r="F3337">
        <v>10.570007692999999</v>
      </c>
      <c r="G3337" t="s">
        <v>410</v>
      </c>
    </row>
    <row r="3338" spans="1:7" x14ac:dyDescent="0.25">
      <c r="A3338">
        <v>1</v>
      </c>
      <c r="B3338">
        <v>1994</v>
      </c>
      <c r="C3338" t="s">
        <v>107</v>
      </c>
      <c r="D3338" t="s">
        <v>408</v>
      </c>
      <c r="E3338" t="s">
        <v>409</v>
      </c>
      <c r="F3338">
        <v>26.404031276999998</v>
      </c>
      <c r="G3338" t="s">
        <v>410</v>
      </c>
    </row>
    <row r="3339" spans="1:7" x14ac:dyDescent="0.25">
      <c r="A3339">
        <v>1</v>
      </c>
      <c r="B3339">
        <v>1994</v>
      </c>
      <c r="C3339" t="s">
        <v>94</v>
      </c>
      <c r="D3339" t="s">
        <v>408</v>
      </c>
      <c r="E3339" t="s">
        <v>409</v>
      </c>
      <c r="F3339">
        <v>48.206019952000005</v>
      </c>
      <c r="G3339" t="s">
        <v>410</v>
      </c>
    </row>
    <row r="3340" spans="1:7" x14ac:dyDescent="0.25">
      <c r="A3340">
        <v>1</v>
      </c>
      <c r="B3340">
        <v>1994</v>
      </c>
      <c r="C3340" t="s">
        <v>100</v>
      </c>
      <c r="D3340" t="s">
        <v>408</v>
      </c>
      <c r="E3340" t="s">
        <v>409</v>
      </c>
      <c r="F3340">
        <v>11.975014934999999</v>
      </c>
      <c r="G3340" t="s">
        <v>410</v>
      </c>
    </row>
    <row r="3341" spans="1:7" x14ac:dyDescent="0.25">
      <c r="A3341">
        <v>1</v>
      </c>
      <c r="B3341">
        <v>1994</v>
      </c>
      <c r="C3341" t="s">
        <v>89</v>
      </c>
      <c r="D3341" t="s">
        <v>408</v>
      </c>
      <c r="E3341" t="s">
        <v>409</v>
      </c>
      <c r="F3341">
        <v>5.4929988869999997</v>
      </c>
      <c r="G3341" t="s">
        <v>410</v>
      </c>
    </row>
    <row r="3342" spans="1:7" x14ac:dyDescent="0.25">
      <c r="A3342">
        <v>1</v>
      </c>
      <c r="B3342">
        <v>1994</v>
      </c>
      <c r="C3342" t="s">
        <v>82</v>
      </c>
      <c r="D3342" t="s">
        <v>408</v>
      </c>
      <c r="E3342" t="s">
        <v>409</v>
      </c>
      <c r="F3342">
        <v>37.988997865999998</v>
      </c>
      <c r="G3342" t="s">
        <v>410</v>
      </c>
    </row>
    <row r="3343" spans="1:7" x14ac:dyDescent="0.25">
      <c r="A3343">
        <v>1</v>
      </c>
      <c r="B3343">
        <v>1994</v>
      </c>
      <c r="C3343" t="s">
        <v>85</v>
      </c>
      <c r="D3343" t="s">
        <v>408</v>
      </c>
      <c r="E3343" t="s">
        <v>409</v>
      </c>
      <c r="F3343">
        <v>9.2779904999999996</v>
      </c>
      <c r="G3343" t="s">
        <v>410</v>
      </c>
    </row>
    <row r="3344" spans="1:7" x14ac:dyDescent="0.25">
      <c r="A3344">
        <v>1</v>
      </c>
      <c r="B3344">
        <v>1994</v>
      </c>
      <c r="C3344" t="s">
        <v>120</v>
      </c>
      <c r="D3344" t="s">
        <v>408</v>
      </c>
      <c r="E3344" t="s">
        <v>409</v>
      </c>
      <c r="F3344">
        <v>30.453027507999998</v>
      </c>
      <c r="G3344" t="s">
        <v>410</v>
      </c>
    </row>
    <row r="3345" spans="1:7" x14ac:dyDescent="0.25">
      <c r="A3345">
        <v>1</v>
      </c>
      <c r="B3345">
        <v>1994</v>
      </c>
      <c r="C3345" t="s">
        <v>84</v>
      </c>
      <c r="D3345" t="s">
        <v>408</v>
      </c>
      <c r="E3345" t="s">
        <v>409</v>
      </c>
      <c r="F3345">
        <v>26.86</v>
      </c>
      <c r="G3345" t="s">
        <v>410</v>
      </c>
    </row>
    <row r="3346" spans="1:7" x14ac:dyDescent="0.25">
      <c r="A3346">
        <v>1</v>
      </c>
      <c r="B3346">
        <v>1995</v>
      </c>
      <c r="C3346" t="s">
        <v>130</v>
      </c>
      <c r="D3346" t="s">
        <v>408</v>
      </c>
      <c r="E3346" t="s">
        <v>409</v>
      </c>
      <c r="F3346">
        <v>2203.1985734190002</v>
      </c>
      <c r="G3346" t="s">
        <v>410</v>
      </c>
    </row>
    <row r="3347" spans="1:7" x14ac:dyDescent="0.25">
      <c r="A3347">
        <v>1</v>
      </c>
      <c r="B3347">
        <v>1995</v>
      </c>
      <c r="C3347" t="s">
        <v>416</v>
      </c>
      <c r="D3347" t="s">
        <v>408</v>
      </c>
      <c r="E3347" t="s">
        <v>409</v>
      </c>
      <c r="F3347">
        <v>84.926062126000005</v>
      </c>
      <c r="G3347" t="s">
        <v>410</v>
      </c>
    </row>
    <row r="3348" spans="1:7" x14ac:dyDescent="0.25">
      <c r="A3348">
        <v>1</v>
      </c>
      <c r="B3348">
        <v>1995</v>
      </c>
      <c r="C3348" t="s">
        <v>116</v>
      </c>
      <c r="D3348" t="s">
        <v>408</v>
      </c>
      <c r="E3348" t="s">
        <v>409</v>
      </c>
      <c r="F3348">
        <v>18.043012484999998</v>
      </c>
      <c r="G3348" t="s">
        <v>410</v>
      </c>
    </row>
    <row r="3349" spans="1:7" x14ac:dyDescent="0.25">
      <c r="A3349">
        <v>1</v>
      </c>
      <c r="B3349">
        <v>1995</v>
      </c>
      <c r="C3349" t="s">
        <v>97</v>
      </c>
      <c r="D3349" t="s">
        <v>408</v>
      </c>
      <c r="E3349" t="s">
        <v>409</v>
      </c>
      <c r="F3349">
        <v>75.539080638000001</v>
      </c>
      <c r="G3349" t="s">
        <v>410</v>
      </c>
    </row>
    <row r="3350" spans="1:7" x14ac:dyDescent="0.25">
      <c r="A3350">
        <v>1</v>
      </c>
      <c r="B3350">
        <v>1995</v>
      </c>
      <c r="C3350" t="s">
        <v>90</v>
      </c>
      <c r="D3350" t="s">
        <v>408</v>
      </c>
      <c r="E3350" t="s">
        <v>409</v>
      </c>
      <c r="F3350">
        <v>31.448995215</v>
      </c>
      <c r="G3350" t="s">
        <v>410</v>
      </c>
    </row>
    <row r="3351" spans="1:7" x14ac:dyDescent="0.25">
      <c r="A3351">
        <v>1</v>
      </c>
      <c r="B3351">
        <v>1995</v>
      </c>
      <c r="C3351" t="s">
        <v>93</v>
      </c>
      <c r="D3351" t="s">
        <v>408</v>
      </c>
      <c r="E3351" t="s">
        <v>409</v>
      </c>
      <c r="F3351">
        <v>5.9159946950000002</v>
      </c>
      <c r="G3351" t="s">
        <v>410</v>
      </c>
    </row>
    <row r="3352" spans="1:7" x14ac:dyDescent="0.25">
      <c r="A3352">
        <v>1</v>
      </c>
      <c r="B3352">
        <v>1995</v>
      </c>
      <c r="C3352" t="s">
        <v>41</v>
      </c>
      <c r="D3352" t="s">
        <v>408</v>
      </c>
      <c r="E3352" t="s">
        <v>409</v>
      </c>
      <c r="F3352">
        <v>584.755976981</v>
      </c>
      <c r="G3352" t="s">
        <v>410</v>
      </c>
    </row>
    <row r="3353" spans="1:7" x14ac:dyDescent="0.25">
      <c r="A3353">
        <v>1</v>
      </c>
      <c r="B3353">
        <v>1995</v>
      </c>
      <c r="C3353" t="s">
        <v>394</v>
      </c>
      <c r="D3353" t="s">
        <v>408</v>
      </c>
      <c r="E3353" t="s">
        <v>409</v>
      </c>
      <c r="F3353">
        <v>18.160994362</v>
      </c>
      <c r="G3353" t="s">
        <v>410</v>
      </c>
    </row>
    <row r="3354" spans="1:7" x14ac:dyDescent="0.25">
      <c r="A3354">
        <v>1</v>
      </c>
      <c r="B3354">
        <v>1995</v>
      </c>
      <c r="C3354" t="s">
        <v>118</v>
      </c>
      <c r="D3354" t="s">
        <v>408</v>
      </c>
      <c r="E3354" t="s">
        <v>409</v>
      </c>
      <c r="F3354">
        <v>48.626012826999997</v>
      </c>
      <c r="G3354" t="s">
        <v>410</v>
      </c>
    </row>
    <row r="3355" spans="1:7" x14ac:dyDescent="0.25">
      <c r="A3355">
        <v>1</v>
      </c>
      <c r="B3355">
        <v>1995</v>
      </c>
      <c r="C3355" t="s">
        <v>81</v>
      </c>
      <c r="D3355" t="s">
        <v>408</v>
      </c>
      <c r="E3355" t="s">
        <v>409</v>
      </c>
      <c r="F3355">
        <v>159.20483656100001</v>
      </c>
      <c r="G3355" t="s">
        <v>410</v>
      </c>
    </row>
    <row r="3356" spans="1:7" x14ac:dyDescent="0.25">
      <c r="A3356">
        <v>1</v>
      </c>
      <c r="B3356">
        <v>1995</v>
      </c>
      <c r="C3356" t="s">
        <v>0</v>
      </c>
      <c r="D3356" t="s">
        <v>408</v>
      </c>
      <c r="E3356" t="s">
        <v>409</v>
      </c>
      <c r="F3356">
        <v>528.275227728</v>
      </c>
      <c r="G3356" t="s">
        <v>410</v>
      </c>
    </row>
    <row r="3357" spans="1:7" x14ac:dyDescent="0.25">
      <c r="A3357">
        <v>1</v>
      </c>
      <c r="B3357">
        <v>1995</v>
      </c>
      <c r="C3357" t="s">
        <v>103</v>
      </c>
      <c r="D3357" t="s">
        <v>408</v>
      </c>
      <c r="E3357" t="s">
        <v>409</v>
      </c>
      <c r="F3357">
        <v>25.773971231000001</v>
      </c>
      <c r="G3357" t="s">
        <v>410</v>
      </c>
    </row>
    <row r="3358" spans="1:7" x14ac:dyDescent="0.25">
      <c r="A3358">
        <v>1</v>
      </c>
      <c r="B3358">
        <v>1995</v>
      </c>
      <c r="C3358" t="s">
        <v>86</v>
      </c>
      <c r="D3358" t="s">
        <v>408</v>
      </c>
      <c r="E3358" t="s">
        <v>409</v>
      </c>
      <c r="F3358">
        <v>4.8899993660000005</v>
      </c>
      <c r="G3358" t="s">
        <v>410</v>
      </c>
    </row>
    <row r="3359" spans="1:7" x14ac:dyDescent="0.25">
      <c r="A3359">
        <v>1</v>
      </c>
      <c r="B3359">
        <v>1995</v>
      </c>
      <c r="C3359" t="s">
        <v>96</v>
      </c>
      <c r="D3359" t="s">
        <v>408</v>
      </c>
      <c r="E3359" t="s">
        <v>409</v>
      </c>
      <c r="F3359">
        <v>4.8729984389999998</v>
      </c>
      <c r="G3359" t="s">
        <v>410</v>
      </c>
    </row>
    <row r="3360" spans="1:7" x14ac:dyDescent="0.25">
      <c r="A3360">
        <v>1</v>
      </c>
      <c r="B3360">
        <v>1995</v>
      </c>
      <c r="C3360" t="s">
        <v>88</v>
      </c>
      <c r="D3360" t="s">
        <v>408</v>
      </c>
      <c r="E3360" t="s">
        <v>409</v>
      </c>
      <c r="F3360">
        <v>26.522011135</v>
      </c>
      <c r="G3360" t="s">
        <v>410</v>
      </c>
    </row>
    <row r="3361" spans="1:7" x14ac:dyDescent="0.25">
      <c r="A3361">
        <v>1</v>
      </c>
      <c r="B3361">
        <v>1995</v>
      </c>
      <c r="C3361" t="s">
        <v>87</v>
      </c>
      <c r="D3361" t="s">
        <v>408</v>
      </c>
      <c r="E3361" t="s">
        <v>409</v>
      </c>
      <c r="F3361">
        <v>21.131012199000001</v>
      </c>
      <c r="G3361" t="s">
        <v>410</v>
      </c>
    </row>
    <row r="3362" spans="1:7" x14ac:dyDescent="0.25">
      <c r="A3362">
        <v>1</v>
      </c>
      <c r="B3362">
        <v>1995</v>
      </c>
      <c r="C3362" t="s">
        <v>83</v>
      </c>
      <c r="D3362" t="s">
        <v>408</v>
      </c>
      <c r="E3362" t="s">
        <v>409</v>
      </c>
      <c r="F3362">
        <v>17.94700881</v>
      </c>
      <c r="G3362" t="s">
        <v>410</v>
      </c>
    </row>
    <row r="3363" spans="1:7" x14ac:dyDescent="0.25">
      <c r="A3363">
        <v>1</v>
      </c>
      <c r="B3363">
        <v>1995</v>
      </c>
      <c r="C3363" t="s">
        <v>79</v>
      </c>
      <c r="D3363" t="s">
        <v>408</v>
      </c>
      <c r="E3363" t="s">
        <v>409</v>
      </c>
      <c r="F3363">
        <v>20.932009346000001</v>
      </c>
      <c r="G3363" t="s">
        <v>410</v>
      </c>
    </row>
    <row r="3364" spans="1:7" x14ac:dyDescent="0.25">
      <c r="A3364">
        <v>1</v>
      </c>
      <c r="B3364">
        <v>1995</v>
      </c>
      <c r="C3364" t="s">
        <v>98</v>
      </c>
      <c r="D3364" t="s">
        <v>408</v>
      </c>
      <c r="E3364" t="s">
        <v>409</v>
      </c>
      <c r="F3364">
        <v>65.479025914000005</v>
      </c>
      <c r="G3364" t="s">
        <v>410</v>
      </c>
    </row>
    <row r="3365" spans="1:7" x14ac:dyDescent="0.25">
      <c r="A3365">
        <v>1</v>
      </c>
      <c r="B3365">
        <v>1995</v>
      </c>
      <c r="C3365" t="s">
        <v>101</v>
      </c>
      <c r="D3365" t="s">
        <v>408</v>
      </c>
      <c r="E3365" t="s">
        <v>409</v>
      </c>
      <c r="F3365">
        <v>29.178998380000003</v>
      </c>
      <c r="G3365" t="s">
        <v>410</v>
      </c>
    </row>
    <row r="3366" spans="1:7" x14ac:dyDescent="0.25">
      <c r="A3366">
        <v>1</v>
      </c>
      <c r="B3366">
        <v>1995</v>
      </c>
      <c r="C3366" t="s">
        <v>105</v>
      </c>
      <c r="D3366" t="s">
        <v>408</v>
      </c>
      <c r="E3366" t="s">
        <v>409</v>
      </c>
      <c r="F3366">
        <v>11.137994703</v>
      </c>
      <c r="G3366" t="s">
        <v>410</v>
      </c>
    </row>
    <row r="3367" spans="1:7" x14ac:dyDescent="0.25">
      <c r="A3367">
        <v>1</v>
      </c>
      <c r="B3367">
        <v>1995</v>
      </c>
      <c r="C3367" t="s">
        <v>107</v>
      </c>
      <c r="D3367" t="s">
        <v>408</v>
      </c>
      <c r="E3367" t="s">
        <v>409</v>
      </c>
      <c r="F3367">
        <v>29.260009409999999</v>
      </c>
      <c r="G3367" t="s">
        <v>410</v>
      </c>
    </row>
    <row r="3368" spans="1:7" x14ac:dyDescent="0.25">
      <c r="A3368">
        <v>1</v>
      </c>
      <c r="B3368">
        <v>1995</v>
      </c>
      <c r="C3368" t="s">
        <v>94</v>
      </c>
      <c r="D3368" t="s">
        <v>408</v>
      </c>
      <c r="E3368" t="s">
        <v>409</v>
      </c>
      <c r="F3368">
        <v>54.851055226</v>
      </c>
      <c r="G3368" t="s">
        <v>410</v>
      </c>
    </row>
    <row r="3369" spans="1:7" x14ac:dyDescent="0.25">
      <c r="A3369">
        <v>1</v>
      </c>
      <c r="B3369">
        <v>1995</v>
      </c>
      <c r="C3369" t="s">
        <v>100</v>
      </c>
      <c r="D3369" t="s">
        <v>408</v>
      </c>
      <c r="E3369" t="s">
        <v>409</v>
      </c>
      <c r="F3369">
        <v>12.593999999999999</v>
      </c>
      <c r="G3369" t="s">
        <v>410</v>
      </c>
    </row>
    <row r="3370" spans="1:7" x14ac:dyDescent="0.25">
      <c r="A3370">
        <v>1</v>
      </c>
      <c r="B3370">
        <v>1995</v>
      </c>
      <c r="C3370" t="s">
        <v>89</v>
      </c>
      <c r="D3370" t="s">
        <v>408</v>
      </c>
      <c r="E3370" t="s">
        <v>409</v>
      </c>
      <c r="F3370">
        <v>5.3849959859999998</v>
      </c>
      <c r="G3370" t="s">
        <v>410</v>
      </c>
    </row>
    <row r="3371" spans="1:7" x14ac:dyDescent="0.25">
      <c r="A3371">
        <v>1</v>
      </c>
      <c r="B3371">
        <v>1995</v>
      </c>
      <c r="C3371" t="s">
        <v>82</v>
      </c>
      <c r="D3371" t="s">
        <v>408</v>
      </c>
      <c r="E3371" t="s">
        <v>409</v>
      </c>
      <c r="F3371">
        <v>42.134998475000003</v>
      </c>
      <c r="G3371" t="s">
        <v>410</v>
      </c>
    </row>
    <row r="3372" spans="1:7" x14ac:dyDescent="0.25">
      <c r="A3372">
        <v>1</v>
      </c>
      <c r="B3372">
        <v>1995</v>
      </c>
      <c r="C3372" t="s">
        <v>85</v>
      </c>
      <c r="D3372" t="s">
        <v>408</v>
      </c>
      <c r="E3372" t="s">
        <v>409</v>
      </c>
      <c r="F3372">
        <v>9.2780000000000005</v>
      </c>
      <c r="G3372" t="s">
        <v>410</v>
      </c>
    </row>
    <row r="3373" spans="1:7" x14ac:dyDescent="0.25">
      <c r="A3373">
        <v>1</v>
      </c>
      <c r="B3373">
        <v>1995</v>
      </c>
      <c r="C3373" t="s">
        <v>120</v>
      </c>
      <c r="D3373" t="s">
        <v>408</v>
      </c>
      <c r="E3373" t="s">
        <v>409</v>
      </c>
      <c r="F3373">
        <v>30.330996515999999</v>
      </c>
      <c r="G3373" t="s">
        <v>410</v>
      </c>
    </row>
    <row r="3374" spans="1:7" x14ac:dyDescent="0.25">
      <c r="A3374">
        <v>1</v>
      </c>
      <c r="B3374">
        <v>1995</v>
      </c>
      <c r="C3374" t="s">
        <v>84</v>
      </c>
      <c r="D3374" t="s">
        <v>408</v>
      </c>
      <c r="E3374" t="s">
        <v>409</v>
      </c>
      <c r="F3374">
        <v>31.32</v>
      </c>
      <c r="G3374" t="s">
        <v>410</v>
      </c>
    </row>
    <row r="3375" spans="1:7" x14ac:dyDescent="0.25">
      <c r="A3375">
        <v>1</v>
      </c>
      <c r="B3375">
        <v>1996</v>
      </c>
      <c r="C3375" t="s">
        <v>130</v>
      </c>
      <c r="D3375" t="s">
        <v>408</v>
      </c>
      <c r="E3375" t="s">
        <v>409</v>
      </c>
      <c r="F3375">
        <v>2294.2714876790001</v>
      </c>
      <c r="G3375" t="s">
        <v>410</v>
      </c>
    </row>
    <row r="3376" spans="1:7" x14ac:dyDescent="0.25">
      <c r="A3376">
        <v>1</v>
      </c>
      <c r="B3376">
        <v>1996</v>
      </c>
      <c r="C3376" t="s">
        <v>416</v>
      </c>
      <c r="D3376" t="s">
        <v>408</v>
      </c>
      <c r="E3376" t="s">
        <v>409</v>
      </c>
      <c r="F3376">
        <v>96.113938972</v>
      </c>
      <c r="G3376" t="s">
        <v>410</v>
      </c>
    </row>
    <row r="3377" spans="1:7" x14ac:dyDescent="0.25">
      <c r="A3377">
        <v>1</v>
      </c>
      <c r="B3377">
        <v>1996</v>
      </c>
      <c r="C3377" t="s">
        <v>116</v>
      </c>
      <c r="D3377" t="s">
        <v>408</v>
      </c>
      <c r="E3377" t="s">
        <v>409</v>
      </c>
      <c r="F3377">
        <v>17.249003936000001</v>
      </c>
      <c r="G3377" t="s">
        <v>410</v>
      </c>
    </row>
    <row r="3378" spans="1:7" x14ac:dyDescent="0.25">
      <c r="A3378">
        <v>1</v>
      </c>
      <c r="B3378">
        <v>1996</v>
      </c>
      <c r="C3378" t="s">
        <v>97</v>
      </c>
      <c r="D3378" t="s">
        <v>408</v>
      </c>
      <c r="E3378" t="s">
        <v>409</v>
      </c>
      <c r="F3378">
        <v>90</v>
      </c>
      <c r="G3378" t="s">
        <v>410</v>
      </c>
    </row>
    <row r="3379" spans="1:7" x14ac:dyDescent="0.25">
      <c r="A3379">
        <v>1</v>
      </c>
      <c r="B3379">
        <v>1996</v>
      </c>
      <c r="C3379" t="s">
        <v>90</v>
      </c>
      <c r="D3379" t="s">
        <v>408</v>
      </c>
      <c r="E3379" t="s">
        <v>409</v>
      </c>
      <c r="F3379">
        <v>41.293999759000002</v>
      </c>
      <c r="G3379" t="s">
        <v>410</v>
      </c>
    </row>
    <row r="3380" spans="1:7" x14ac:dyDescent="0.25">
      <c r="A3380">
        <v>1</v>
      </c>
      <c r="B3380">
        <v>1996</v>
      </c>
      <c r="C3380" t="s">
        <v>93</v>
      </c>
      <c r="D3380" t="s">
        <v>408</v>
      </c>
      <c r="E3380" t="s">
        <v>409</v>
      </c>
      <c r="F3380">
        <v>6.5240053050000002</v>
      </c>
      <c r="G3380" t="s">
        <v>410</v>
      </c>
    </row>
    <row r="3381" spans="1:7" x14ac:dyDescent="0.25">
      <c r="A3381">
        <v>1</v>
      </c>
      <c r="B3381">
        <v>1996</v>
      </c>
      <c r="C3381" t="s">
        <v>41</v>
      </c>
      <c r="D3381" t="s">
        <v>408</v>
      </c>
      <c r="E3381" t="s">
        <v>409</v>
      </c>
      <c r="F3381">
        <v>590.80517917899999</v>
      </c>
      <c r="G3381" t="s">
        <v>410</v>
      </c>
    </row>
    <row r="3382" spans="1:7" x14ac:dyDescent="0.25">
      <c r="A3382">
        <v>1</v>
      </c>
      <c r="B3382">
        <v>1996</v>
      </c>
      <c r="C3382" t="s">
        <v>394</v>
      </c>
      <c r="D3382" t="s">
        <v>408</v>
      </c>
      <c r="E3382" t="s">
        <v>409</v>
      </c>
      <c r="F3382">
        <v>18.407995900000003</v>
      </c>
      <c r="G3382" t="s">
        <v>410</v>
      </c>
    </row>
    <row r="3383" spans="1:7" x14ac:dyDescent="0.25">
      <c r="A3383">
        <v>1</v>
      </c>
      <c r="B3383">
        <v>1996</v>
      </c>
      <c r="C3383" t="s">
        <v>118</v>
      </c>
      <c r="D3383" t="s">
        <v>408</v>
      </c>
      <c r="E3383" t="s">
        <v>409</v>
      </c>
      <c r="F3383">
        <v>48.986988308000001</v>
      </c>
      <c r="G3383" t="s">
        <v>410</v>
      </c>
    </row>
    <row r="3384" spans="1:7" x14ac:dyDescent="0.25">
      <c r="A3384">
        <v>1</v>
      </c>
      <c r="B3384">
        <v>1996</v>
      </c>
      <c r="C3384" t="s">
        <v>81</v>
      </c>
      <c r="D3384" t="s">
        <v>408</v>
      </c>
      <c r="E3384" t="s">
        <v>409</v>
      </c>
      <c r="F3384">
        <v>165.11392418400001</v>
      </c>
      <c r="G3384" t="s">
        <v>410</v>
      </c>
    </row>
    <row r="3385" spans="1:7" x14ac:dyDescent="0.25">
      <c r="A3385">
        <v>1</v>
      </c>
      <c r="B3385">
        <v>1996</v>
      </c>
      <c r="C3385" t="s">
        <v>0</v>
      </c>
      <c r="D3385" t="s">
        <v>408</v>
      </c>
      <c r="E3385" t="s">
        <v>409</v>
      </c>
      <c r="F3385">
        <v>533.66545866899992</v>
      </c>
      <c r="G3385" t="s">
        <v>410</v>
      </c>
    </row>
    <row r="3386" spans="1:7" x14ac:dyDescent="0.25">
      <c r="A3386">
        <v>1</v>
      </c>
      <c r="B3386">
        <v>1996</v>
      </c>
      <c r="C3386" t="s">
        <v>103</v>
      </c>
      <c r="D3386" t="s">
        <v>408</v>
      </c>
      <c r="E3386" t="s">
        <v>409</v>
      </c>
      <c r="F3386">
        <v>28.471977218999999</v>
      </c>
      <c r="G3386" t="s">
        <v>410</v>
      </c>
    </row>
    <row r="3387" spans="1:7" x14ac:dyDescent="0.25">
      <c r="A3387">
        <v>1</v>
      </c>
      <c r="B3387">
        <v>1996</v>
      </c>
      <c r="C3387" t="s">
        <v>86</v>
      </c>
      <c r="D3387" t="s">
        <v>408</v>
      </c>
      <c r="E3387" t="s">
        <v>409</v>
      </c>
      <c r="F3387">
        <v>5.4799992900000003</v>
      </c>
      <c r="G3387" t="s">
        <v>410</v>
      </c>
    </row>
    <row r="3388" spans="1:7" x14ac:dyDescent="0.25">
      <c r="A3388">
        <v>1</v>
      </c>
      <c r="B3388">
        <v>1996</v>
      </c>
      <c r="C3388" t="s">
        <v>96</v>
      </c>
      <c r="D3388" t="s">
        <v>408</v>
      </c>
      <c r="E3388" t="s">
        <v>409</v>
      </c>
      <c r="F3388">
        <v>5.2570057660000007</v>
      </c>
      <c r="G3388" t="s">
        <v>410</v>
      </c>
    </row>
    <row r="3389" spans="1:7" x14ac:dyDescent="0.25">
      <c r="A3389">
        <v>1</v>
      </c>
      <c r="B3389">
        <v>1996</v>
      </c>
      <c r="C3389" t="s">
        <v>88</v>
      </c>
      <c r="D3389" t="s">
        <v>408</v>
      </c>
      <c r="E3389" t="s">
        <v>409</v>
      </c>
      <c r="F3389">
        <v>29.837974181000003</v>
      </c>
      <c r="G3389" t="s">
        <v>410</v>
      </c>
    </row>
    <row r="3390" spans="1:7" x14ac:dyDescent="0.25">
      <c r="A3390">
        <v>1</v>
      </c>
      <c r="B3390">
        <v>1996</v>
      </c>
      <c r="C3390" t="s">
        <v>87</v>
      </c>
      <c r="D3390" t="s">
        <v>408</v>
      </c>
      <c r="E3390" t="s">
        <v>409</v>
      </c>
      <c r="F3390">
        <v>23.794021086000001</v>
      </c>
      <c r="G3390" t="s">
        <v>410</v>
      </c>
    </row>
    <row r="3391" spans="1:7" x14ac:dyDescent="0.25">
      <c r="A3391">
        <v>1</v>
      </c>
      <c r="B3391">
        <v>1996</v>
      </c>
      <c r="C3391" t="s">
        <v>83</v>
      </c>
      <c r="D3391" t="s">
        <v>408</v>
      </c>
      <c r="E3391" t="s">
        <v>409</v>
      </c>
      <c r="F3391">
        <v>20.113996558</v>
      </c>
      <c r="G3391" t="s">
        <v>410</v>
      </c>
    </row>
    <row r="3392" spans="1:7" x14ac:dyDescent="0.25">
      <c r="A3392">
        <v>1</v>
      </c>
      <c r="B3392">
        <v>1996</v>
      </c>
      <c r="C3392" t="s">
        <v>79</v>
      </c>
      <c r="D3392" t="s">
        <v>408</v>
      </c>
      <c r="E3392" t="s">
        <v>409</v>
      </c>
      <c r="F3392">
        <v>21.323987539000001</v>
      </c>
      <c r="G3392" t="s">
        <v>410</v>
      </c>
    </row>
    <row r="3393" spans="1:7" x14ac:dyDescent="0.25">
      <c r="A3393">
        <v>1</v>
      </c>
      <c r="B3393">
        <v>1996</v>
      </c>
      <c r="C3393" t="s">
        <v>98</v>
      </c>
      <c r="D3393" t="s">
        <v>408</v>
      </c>
      <c r="E3393" t="s">
        <v>409</v>
      </c>
      <c r="F3393">
        <v>68.951965281</v>
      </c>
      <c r="G3393" t="s">
        <v>410</v>
      </c>
    </row>
    <row r="3394" spans="1:7" x14ac:dyDescent="0.25">
      <c r="A3394">
        <v>1</v>
      </c>
      <c r="B3394">
        <v>1996</v>
      </c>
      <c r="C3394" t="s">
        <v>101</v>
      </c>
      <c r="D3394" t="s">
        <v>408</v>
      </c>
      <c r="E3394" t="s">
        <v>409</v>
      </c>
      <c r="F3394">
        <v>36.382995528000002</v>
      </c>
      <c r="G3394" t="s">
        <v>410</v>
      </c>
    </row>
    <row r="3395" spans="1:7" x14ac:dyDescent="0.25">
      <c r="A3395">
        <v>1</v>
      </c>
      <c r="B3395">
        <v>1996</v>
      </c>
      <c r="C3395" t="s">
        <v>105</v>
      </c>
      <c r="D3395" t="s">
        <v>408</v>
      </c>
      <c r="E3395" t="s">
        <v>409</v>
      </c>
      <c r="F3395">
        <v>13.077013954</v>
      </c>
      <c r="G3395" t="s">
        <v>410</v>
      </c>
    </row>
    <row r="3396" spans="1:7" x14ac:dyDescent="0.25">
      <c r="A3396">
        <v>1</v>
      </c>
      <c r="B3396">
        <v>1996</v>
      </c>
      <c r="C3396" t="s">
        <v>107</v>
      </c>
      <c r="D3396" t="s">
        <v>408</v>
      </c>
      <c r="E3396" t="s">
        <v>409</v>
      </c>
      <c r="F3396">
        <v>30.147995282</v>
      </c>
      <c r="G3396" t="s">
        <v>410</v>
      </c>
    </row>
    <row r="3397" spans="1:7" x14ac:dyDescent="0.25">
      <c r="A3397">
        <v>1</v>
      </c>
      <c r="B3397">
        <v>1996</v>
      </c>
      <c r="C3397" t="s">
        <v>94</v>
      </c>
      <c r="D3397" t="s">
        <v>408</v>
      </c>
      <c r="E3397" t="s">
        <v>409</v>
      </c>
      <c r="F3397">
        <v>58.187033995</v>
      </c>
      <c r="G3397" t="s">
        <v>410</v>
      </c>
    </row>
    <row r="3398" spans="1:7" x14ac:dyDescent="0.25">
      <c r="A3398">
        <v>1</v>
      </c>
      <c r="B3398">
        <v>1996</v>
      </c>
      <c r="C3398" t="s">
        <v>100</v>
      </c>
      <c r="D3398" t="s">
        <v>408</v>
      </c>
      <c r="E3398" t="s">
        <v>409</v>
      </c>
      <c r="F3398">
        <v>13.027000000000001</v>
      </c>
      <c r="G3398" t="s">
        <v>410</v>
      </c>
    </row>
    <row r="3399" spans="1:7" x14ac:dyDescent="0.25">
      <c r="A3399">
        <v>1</v>
      </c>
      <c r="B3399">
        <v>1996</v>
      </c>
      <c r="C3399" t="s">
        <v>89</v>
      </c>
      <c r="D3399" t="s">
        <v>408</v>
      </c>
      <c r="E3399" t="s">
        <v>409</v>
      </c>
      <c r="F3399">
        <v>5.4570023340000002</v>
      </c>
      <c r="G3399" t="s">
        <v>410</v>
      </c>
    </row>
    <row r="3400" spans="1:7" x14ac:dyDescent="0.25">
      <c r="A3400">
        <v>1</v>
      </c>
      <c r="B3400">
        <v>1996</v>
      </c>
      <c r="C3400" t="s">
        <v>82</v>
      </c>
      <c r="D3400" t="s">
        <v>408</v>
      </c>
      <c r="E3400" t="s">
        <v>409</v>
      </c>
      <c r="F3400">
        <v>41.965011687999997</v>
      </c>
      <c r="G3400" t="s">
        <v>410</v>
      </c>
    </row>
    <row r="3401" spans="1:7" x14ac:dyDescent="0.25">
      <c r="A3401">
        <v>1</v>
      </c>
      <c r="B3401">
        <v>1996</v>
      </c>
      <c r="C3401" t="s">
        <v>85</v>
      </c>
      <c r="D3401" t="s">
        <v>408</v>
      </c>
      <c r="E3401" t="s">
        <v>409</v>
      </c>
      <c r="F3401">
        <v>9.3019999999999996</v>
      </c>
      <c r="G3401" t="s">
        <v>410</v>
      </c>
    </row>
    <row r="3402" spans="1:7" x14ac:dyDescent="0.25">
      <c r="A3402">
        <v>1</v>
      </c>
      <c r="B3402">
        <v>1996</v>
      </c>
      <c r="C3402" t="s">
        <v>120</v>
      </c>
      <c r="D3402" t="s">
        <v>408</v>
      </c>
      <c r="E3402" t="s">
        <v>409</v>
      </c>
      <c r="F3402">
        <v>31.471014703000002</v>
      </c>
      <c r="G3402" t="s">
        <v>410</v>
      </c>
    </row>
    <row r="3403" spans="1:7" x14ac:dyDescent="0.25">
      <c r="A3403">
        <v>1</v>
      </c>
      <c r="B3403">
        <v>1996</v>
      </c>
      <c r="C3403" t="s">
        <v>84</v>
      </c>
      <c r="D3403" t="s">
        <v>408</v>
      </c>
      <c r="E3403" t="s">
        <v>409</v>
      </c>
      <c r="F3403">
        <v>33.799999999999997</v>
      </c>
      <c r="G3403" t="s">
        <v>410</v>
      </c>
    </row>
    <row r="3404" spans="1:7" x14ac:dyDescent="0.25">
      <c r="A3404">
        <v>1</v>
      </c>
      <c r="B3404">
        <v>1997</v>
      </c>
      <c r="C3404" t="s">
        <v>130</v>
      </c>
      <c r="D3404" t="s">
        <v>408</v>
      </c>
      <c r="E3404" t="s">
        <v>409</v>
      </c>
      <c r="F3404">
        <v>2297.0875259929999</v>
      </c>
      <c r="G3404" t="s">
        <v>410</v>
      </c>
    </row>
    <row r="3405" spans="1:7" x14ac:dyDescent="0.25">
      <c r="A3405">
        <v>1</v>
      </c>
      <c r="B3405">
        <v>1997</v>
      </c>
      <c r="C3405" t="s">
        <v>416</v>
      </c>
      <c r="D3405" t="s">
        <v>408</v>
      </c>
      <c r="E3405" t="s">
        <v>409</v>
      </c>
      <c r="F3405">
        <v>85.126039329999998</v>
      </c>
      <c r="G3405" t="s">
        <v>410</v>
      </c>
    </row>
    <row r="3406" spans="1:7" x14ac:dyDescent="0.25">
      <c r="A3406">
        <v>1</v>
      </c>
      <c r="B3406">
        <v>1997</v>
      </c>
      <c r="C3406" t="s">
        <v>116</v>
      </c>
      <c r="D3406" t="s">
        <v>408</v>
      </c>
      <c r="E3406" t="s">
        <v>409</v>
      </c>
      <c r="F3406">
        <v>14.965002472</v>
      </c>
      <c r="G3406" t="s">
        <v>410</v>
      </c>
    </row>
    <row r="3407" spans="1:7" x14ac:dyDescent="0.25">
      <c r="A3407">
        <v>1</v>
      </c>
      <c r="B3407">
        <v>1997</v>
      </c>
      <c r="C3407" t="s">
        <v>97</v>
      </c>
      <c r="D3407" t="s">
        <v>408</v>
      </c>
      <c r="E3407" t="s">
        <v>409</v>
      </c>
      <c r="F3407">
        <v>91.60491657099999</v>
      </c>
      <c r="G3407" t="s">
        <v>410</v>
      </c>
    </row>
    <row r="3408" spans="1:7" x14ac:dyDescent="0.25">
      <c r="A3408">
        <v>1</v>
      </c>
      <c r="B3408">
        <v>1997</v>
      </c>
      <c r="C3408" t="s">
        <v>90</v>
      </c>
      <c r="D3408" t="s">
        <v>408</v>
      </c>
      <c r="E3408" t="s">
        <v>409</v>
      </c>
      <c r="F3408">
        <v>46.727036756000004</v>
      </c>
      <c r="G3408" t="s">
        <v>410</v>
      </c>
    </row>
    <row r="3409" spans="1:7" x14ac:dyDescent="0.25">
      <c r="A3409">
        <v>1</v>
      </c>
      <c r="B3409">
        <v>1997</v>
      </c>
      <c r="C3409" t="s">
        <v>93</v>
      </c>
      <c r="D3409" t="s">
        <v>408</v>
      </c>
      <c r="E3409" t="s">
        <v>409</v>
      </c>
      <c r="F3409">
        <v>8.1140053049999992</v>
      </c>
      <c r="G3409" t="s">
        <v>410</v>
      </c>
    </row>
    <row r="3410" spans="1:7" x14ac:dyDescent="0.25">
      <c r="A3410">
        <v>1</v>
      </c>
      <c r="B3410">
        <v>1997</v>
      </c>
      <c r="C3410" t="s">
        <v>41</v>
      </c>
      <c r="D3410" t="s">
        <v>408</v>
      </c>
      <c r="E3410" t="s">
        <v>409</v>
      </c>
      <c r="F3410">
        <v>560.82160606900004</v>
      </c>
      <c r="G3410" t="s">
        <v>410</v>
      </c>
    </row>
    <row r="3411" spans="1:7" x14ac:dyDescent="0.25">
      <c r="A3411">
        <v>1</v>
      </c>
      <c r="B3411">
        <v>1997</v>
      </c>
      <c r="C3411" t="s">
        <v>394</v>
      </c>
      <c r="D3411" t="s">
        <v>408</v>
      </c>
      <c r="E3411" t="s">
        <v>409</v>
      </c>
      <c r="F3411">
        <v>18.131009739000003</v>
      </c>
      <c r="G3411" t="s">
        <v>410</v>
      </c>
    </row>
    <row r="3412" spans="1:7" x14ac:dyDescent="0.25">
      <c r="A3412">
        <v>1</v>
      </c>
      <c r="B3412">
        <v>1997</v>
      </c>
      <c r="C3412" t="s">
        <v>118</v>
      </c>
      <c r="D3412" t="s">
        <v>408</v>
      </c>
      <c r="E3412" t="s">
        <v>409</v>
      </c>
      <c r="F3412">
        <v>51.245005147000008</v>
      </c>
      <c r="G3412" t="s">
        <v>410</v>
      </c>
    </row>
    <row r="3413" spans="1:7" x14ac:dyDescent="0.25">
      <c r="A3413">
        <v>1</v>
      </c>
      <c r="B3413">
        <v>1997</v>
      </c>
      <c r="C3413" t="s">
        <v>81</v>
      </c>
      <c r="D3413" t="s">
        <v>408</v>
      </c>
      <c r="E3413" t="s">
        <v>409</v>
      </c>
      <c r="F3413">
        <v>168.015876139</v>
      </c>
      <c r="G3413" t="s">
        <v>410</v>
      </c>
    </row>
    <row r="3414" spans="1:7" x14ac:dyDescent="0.25">
      <c r="A3414">
        <v>1</v>
      </c>
      <c r="B3414">
        <v>1997</v>
      </c>
      <c r="C3414" t="s">
        <v>0</v>
      </c>
      <c r="D3414" t="s">
        <v>408</v>
      </c>
      <c r="E3414" t="s">
        <v>409</v>
      </c>
      <c r="F3414">
        <v>536.66866308700003</v>
      </c>
      <c r="G3414" t="s">
        <v>410</v>
      </c>
    </row>
    <row r="3415" spans="1:7" x14ac:dyDescent="0.25">
      <c r="A3415">
        <v>1</v>
      </c>
      <c r="B3415">
        <v>1997</v>
      </c>
      <c r="C3415" t="s">
        <v>103</v>
      </c>
      <c r="D3415" t="s">
        <v>408</v>
      </c>
      <c r="E3415" t="s">
        <v>409</v>
      </c>
      <c r="F3415">
        <v>29.829964899</v>
      </c>
      <c r="G3415" t="s">
        <v>410</v>
      </c>
    </row>
    <row r="3416" spans="1:7" x14ac:dyDescent="0.25">
      <c r="A3416">
        <v>1</v>
      </c>
      <c r="B3416">
        <v>1997</v>
      </c>
      <c r="C3416" t="s">
        <v>86</v>
      </c>
      <c r="D3416" t="s">
        <v>408</v>
      </c>
      <c r="E3416" t="s">
        <v>409</v>
      </c>
      <c r="F3416">
        <v>6.0839989139999995</v>
      </c>
      <c r="G3416" t="s">
        <v>410</v>
      </c>
    </row>
    <row r="3417" spans="1:7" x14ac:dyDescent="0.25">
      <c r="A3417">
        <v>1</v>
      </c>
      <c r="B3417">
        <v>1997</v>
      </c>
      <c r="C3417" t="s">
        <v>96</v>
      </c>
      <c r="D3417" t="s">
        <v>408</v>
      </c>
      <c r="E3417" t="s">
        <v>409</v>
      </c>
      <c r="F3417">
        <v>6.5599926010000003</v>
      </c>
      <c r="G3417" t="s">
        <v>410</v>
      </c>
    </row>
    <row r="3418" spans="1:7" x14ac:dyDescent="0.25">
      <c r="A3418">
        <v>1</v>
      </c>
      <c r="B3418">
        <v>1997</v>
      </c>
      <c r="C3418" t="s">
        <v>88</v>
      </c>
      <c r="D3418" t="s">
        <v>408</v>
      </c>
      <c r="E3418" t="s">
        <v>409</v>
      </c>
      <c r="F3418">
        <v>32.87799278</v>
      </c>
      <c r="G3418" t="s">
        <v>410</v>
      </c>
    </row>
    <row r="3419" spans="1:7" x14ac:dyDescent="0.25">
      <c r="A3419">
        <v>1</v>
      </c>
      <c r="B3419">
        <v>1997</v>
      </c>
      <c r="C3419" t="s">
        <v>87</v>
      </c>
      <c r="D3419" t="s">
        <v>408</v>
      </c>
      <c r="E3419" t="s">
        <v>409</v>
      </c>
      <c r="F3419">
        <v>24.275014365000001</v>
      </c>
      <c r="G3419" t="s">
        <v>410</v>
      </c>
    </row>
    <row r="3420" spans="1:7" x14ac:dyDescent="0.25">
      <c r="A3420">
        <v>1</v>
      </c>
      <c r="B3420">
        <v>1997</v>
      </c>
      <c r="C3420" t="s">
        <v>83</v>
      </c>
      <c r="D3420" t="s">
        <v>408</v>
      </c>
      <c r="E3420" t="s">
        <v>409</v>
      </c>
      <c r="F3420">
        <v>22.702987337</v>
      </c>
      <c r="G3420" t="s">
        <v>410</v>
      </c>
    </row>
    <row r="3421" spans="1:7" x14ac:dyDescent="0.25">
      <c r="A3421">
        <v>1</v>
      </c>
      <c r="B3421">
        <v>1997</v>
      </c>
      <c r="C3421" t="s">
        <v>79</v>
      </c>
      <c r="D3421" t="s">
        <v>408</v>
      </c>
      <c r="E3421" t="s">
        <v>409</v>
      </c>
      <c r="F3421">
        <v>24.544989615999999</v>
      </c>
      <c r="G3421" t="s">
        <v>410</v>
      </c>
    </row>
    <row r="3422" spans="1:7" x14ac:dyDescent="0.25">
      <c r="A3422">
        <v>1</v>
      </c>
      <c r="B3422">
        <v>1997</v>
      </c>
      <c r="C3422" t="s">
        <v>98</v>
      </c>
      <c r="D3422" t="s">
        <v>408</v>
      </c>
      <c r="E3422" t="s">
        <v>409</v>
      </c>
      <c r="F3422">
        <v>71.706912774000003</v>
      </c>
      <c r="G3422" t="s">
        <v>410</v>
      </c>
    </row>
    <row r="3423" spans="1:7" x14ac:dyDescent="0.25">
      <c r="A3423">
        <v>1</v>
      </c>
      <c r="B3423">
        <v>1997</v>
      </c>
      <c r="C3423" t="s">
        <v>101</v>
      </c>
      <c r="D3423" t="s">
        <v>408</v>
      </c>
      <c r="E3423" t="s">
        <v>409</v>
      </c>
      <c r="F3423">
        <v>41.430955499000007</v>
      </c>
      <c r="G3423" t="s">
        <v>410</v>
      </c>
    </row>
    <row r="3424" spans="1:7" x14ac:dyDescent="0.25">
      <c r="A3424">
        <v>1</v>
      </c>
      <c r="B3424">
        <v>1997</v>
      </c>
      <c r="C3424" t="s">
        <v>105</v>
      </c>
      <c r="D3424" t="s">
        <v>408</v>
      </c>
      <c r="E3424" t="s">
        <v>409</v>
      </c>
      <c r="F3424">
        <v>15.990021072999999</v>
      </c>
      <c r="G3424" t="s">
        <v>410</v>
      </c>
    </row>
    <row r="3425" spans="1:7" x14ac:dyDescent="0.25">
      <c r="A3425">
        <v>1</v>
      </c>
      <c r="B3425">
        <v>1997</v>
      </c>
      <c r="C3425" t="s">
        <v>107</v>
      </c>
      <c r="D3425" t="s">
        <v>408</v>
      </c>
      <c r="E3425" t="s">
        <v>409</v>
      </c>
      <c r="F3425">
        <v>29.907967434</v>
      </c>
      <c r="G3425" t="s">
        <v>410</v>
      </c>
    </row>
    <row r="3426" spans="1:7" x14ac:dyDescent="0.25">
      <c r="A3426">
        <v>1</v>
      </c>
      <c r="B3426">
        <v>1997</v>
      </c>
      <c r="C3426" t="s">
        <v>94</v>
      </c>
      <c r="D3426" t="s">
        <v>408</v>
      </c>
      <c r="E3426" t="s">
        <v>409</v>
      </c>
      <c r="F3426">
        <v>67.076077341000001</v>
      </c>
      <c r="G3426" t="s">
        <v>410</v>
      </c>
    </row>
    <row r="3427" spans="1:7" x14ac:dyDescent="0.25">
      <c r="A3427">
        <v>1</v>
      </c>
      <c r="B3427">
        <v>1997</v>
      </c>
      <c r="C3427" t="s">
        <v>100</v>
      </c>
      <c r="D3427" t="s">
        <v>408</v>
      </c>
      <c r="E3427" t="s">
        <v>409</v>
      </c>
      <c r="F3427">
        <v>13.353</v>
      </c>
      <c r="G3427" t="s">
        <v>410</v>
      </c>
    </row>
    <row r="3428" spans="1:7" x14ac:dyDescent="0.25">
      <c r="A3428">
        <v>1</v>
      </c>
      <c r="B3428">
        <v>1997</v>
      </c>
      <c r="C3428" t="s">
        <v>89</v>
      </c>
      <c r="D3428" t="s">
        <v>408</v>
      </c>
      <c r="E3428" t="s">
        <v>409</v>
      </c>
      <c r="F3428">
        <v>5.7059964369999996</v>
      </c>
      <c r="G3428" t="s">
        <v>410</v>
      </c>
    </row>
    <row r="3429" spans="1:7" x14ac:dyDescent="0.25">
      <c r="A3429">
        <v>1</v>
      </c>
      <c r="B3429">
        <v>1997</v>
      </c>
      <c r="C3429" t="s">
        <v>82</v>
      </c>
      <c r="D3429" t="s">
        <v>408</v>
      </c>
      <c r="E3429" t="s">
        <v>409</v>
      </c>
      <c r="F3429">
        <v>46.564996443000005</v>
      </c>
      <c r="G3429" t="s">
        <v>410</v>
      </c>
    </row>
    <row r="3430" spans="1:7" x14ac:dyDescent="0.25">
      <c r="A3430">
        <v>1</v>
      </c>
      <c r="B3430">
        <v>1997</v>
      </c>
      <c r="C3430" t="s">
        <v>85</v>
      </c>
      <c r="D3430" t="s">
        <v>408</v>
      </c>
      <c r="E3430" t="s">
        <v>409</v>
      </c>
      <c r="F3430">
        <v>9.27</v>
      </c>
      <c r="G3430" t="s">
        <v>410</v>
      </c>
    </row>
    <row r="3431" spans="1:7" x14ac:dyDescent="0.25">
      <c r="A3431">
        <v>1</v>
      </c>
      <c r="B3431">
        <v>1997</v>
      </c>
      <c r="C3431" t="s">
        <v>120</v>
      </c>
      <c r="D3431" t="s">
        <v>408</v>
      </c>
      <c r="E3431" t="s">
        <v>409</v>
      </c>
      <c r="F3431">
        <v>32.509986789999999</v>
      </c>
      <c r="G3431" t="s">
        <v>410</v>
      </c>
    </row>
    <row r="3432" spans="1:7" x14ac:dyDescent="0.25">
      <c r="A3432">
        <v>1</v>
      </c>
      <c r="B3432">
        <v>1997</v>
      </c>
      <c r="C3432" t="s">
        <v>84</v>
      </c>
      <c r="D3432" t="s">
        <v>408</v>
      </c>
      <c r="E3432" t="s">
        <v>409</v>
      </c>
      <c r="F3432">
        <v>36.31</v>
      </c>
      <c r="G3432" t="s">
        <v>410</v>
      </c>
    </row>
    <row r="3433" spans="1:7" x14ac:dyDescent="0.25">
      <c r="A3433">
        <v>1</v>
      </c>
      <c r="B3433">
        <v>1998</v>
      </c>
      <c r="C3433" t="s">
        <v>130</v>
      </c>
      <c r="D3433" t="s">
        <v>408</v>
      </c>
      <c r="E3433" t="s">
        <v>409</v>
      </c>
      <c r="F3433">
        <v>2344.0901759210001</v>
      </c>
      <c r="G3433" t="s">
        <v>410</v>
      </c>
    </row>
    <row r="3434" spans="1:7" x14ac:dyDescent="0.25">
      <c r="A3434">
        <v>1</v>
      </c>
      <c r="B3434">
        <v>1998</v>
      </c>
      <c r="C3434" t="s">
        <v>416</v>
      </c>
      <c r="D3434" t="s">
        <v>408</v>
      </c>
      <c r="E3434" t="s">
        <v>409</v>
      </c>
      <c r="F3434">
        <v>81.200013198000008</v>
      </c>
      <c r="G3434" t="s">
        <v>410</v>
      </c>
    </row>
    <row r="3435" spans="1:7" x14ac:dyDescent="0.25">
      <c r="A3435">
        <v>1</v>
      </c>
      <c r="B3435">
        <v>1998</v>
      </c>
      <c r="C3435" t="s">
        <v>116</v>
      </c>
      <c r="D3435" t="s">
        <v>408</v>
      </c>
      <c r="E3435" t="s">
        <v>409</v>
      </c>
      <c r="F3435">
        <v>14.004001328000001</v>
      </c>
      <c r="G3435" t="s">
        <v>410</v>
      </c>
    </row>
    <row r="3436" spans="1:7" x14ac:dyDescent="0.25">
      <c r="A3436">
        <v>1</v>
      </c>
      <c r="B3436">
        <v>1998</v>
      </c>
      <c r="C3436" t="s">
        <v>97</v>
      </c>
      <c r="D3436" t="s">
        <v>408</v>
      </c>
      <c r="E3436" t="s">
        <v>409</v>
      </c>
      <c r="F3436">
        <v>95.549066248000003</v>
      </c>
      <c r="G3436" t="s">
        <v>410</v>
      </c>
    </row>
    <row r="3437" spans="1:7" x14ac:dyDescent="0.25">
      <c r="A3437">
        <v>1</v>
      </c>
      <c r="B3437">
        <v>1998</v>
      </c>
      <c r="C3437" t="s">
        <v>90</v>
      </c>
      <c r="D3437" t="s">
        <v>408</v>
      </c>
      <c r="E3437" t="s">
        <v>409</v>
      </c>
      <c r="F3437">
        <v>47.597957350999998</v>
      </c>
      <c r="G3437" t="s">
        <v>410</v>
      </c>
    </row>
    <row r="3438" spans="1:7" x14ac:dyDescent="0.25">
      <c r="A3438">
        <v>1</v>
      </c>
      <c r="B3438">
        <v>1998</v>
      </c>
      <c r="C3438" t="s">
        <v>93</v>
      </c>
      <c r="D3438" t="s">
        <v>408</v>
      </c>
      <c r="E3438" t="s">
        <v>409</v>
      </c>
      <c r="F3438">
        <v>7.9479895279999999</v>
      </c>
      <c r="G3438" t="s">
        <v>410</v>
      </c>
    </row>
    <row r="3439" spans="1:7" x14ac:dyDescent="0.25">
      <c r="A3439">
        <v>1</v>
      </c>
      <c r="B3439">
        <v>1998</v>
      </c>
      <c r="C3439" t="s">
        <v>41</v>
      </c>
      <c r="D3439" t="s">
        <v>408</v>
      </c>
      <c r="E3439" t="s">
        <v>409</v>
      </c>
      <c r="F3439">
        <v>580.6231232020001</v>
      </c>
      <c r="G3439" t="s">
        <v>410</v>
      </c>
    </row>
    <row r="3440" spans="1:7" x14ac:dyDescent="0.25">
      <c r="A3440">
        <v>1</v>
      </c>
      <c r="B3440">
        <v>1998</v>
      </c>
      <c r="C3440" t="s">
        <v>394</v>
      </c>
      <c r="D3440" t="s">
        <v>408</v>
      </c>
      <c r="E3440" t="s">
        <v>409</v>
      </c>
      <c r="F3440">
        <v>17.966991287000003</v>
      </c>
      <c r="G3440" t="s">
        <v>410</v>
      </c>
    </row>
    <row r="3441" spans="1:7" x14ac:dyDescent="0.25">
      <c r="A3441">
        <v>1</v>
      </c>
      <c r="B3441">
        <v>1998</v>
      </c>
      <c r="C3441" t="s">
        <v>118</v>
      </c>
      <c r="D3441" t="s">
        <v>408</v>
      </c>
      <c r="E3441" t="s">
        <v>409</v>
      </c>
      <c r="F3441">
        <v>54.789991818000004</v>
      </c>
      <c r="G3441" t="s">
        <v>410</v>
      </c>
    </row>
    <row r="3442" spans="1:7" x14ac:dyDescent="0.25">
      <c r="A3442">
        <v>1</v>
      </c>
      <c r="B3442">
        <v>1998</v>
      </c>
      <c r="C3442" t="s">
        <v>81</v>
      </c>
      <c r="D3442" t="s">
        <v>408</v>
      </c>
      <c r="E3442" t="s">
        <v>409</v>
      </c>
      <c r="F3442">
        <v>173.026041394</v>
      </c>
      <c r="G3442" t="s">
        <v>410</v>
      </c>
    </row>
    <row r="3443" spans="1:7" x14ac:dyDescent="0.25">
      <c r="A3443">
        <v>1</v>
      </c>
      <c r="B3443">
        <v>1998</v>
      </c>
      <c r="C3443" t="s">
        <v>0</v>
      </c>
      <c r="D3443" t="s">
        <v>408</v>
      </c>
      <c r="E3443" t="s">
        <v>409</v>
      </c>
      <c r="F3443">
        <v>535.71149341500006</v>
      </c>
      <c r="G3443" t="s">
        <v>410</v>
      </c>
    </row>
    <row r="3444" spans="1:7" x14ac:dyDescent="0.25">
      <c r="A3444">
        <v>1</v>
      </c>
      <c r="B3444">
        <v>1998</v>
      </c>
      <c r="C3444" t="s">
        <v>103</v>
      </c>
      <c r="D3444" t="s">
        <v>408</v>
      </c>
      <c r="E3444" t="s">
        <v>409</v>
      </c>
      <c r="F3444">
        <v>32.197010158000005</v>
      </c>
      <c r="G3444" t="s">
        <v>410</v>
      </c>
    </row>
    <row r="3445" spans="1:7" x14ac:dyDescent="0.25">
      <c r="A3445">
        <v>1</v>
      </c>
      <c r="B3445">
        <v>1998</v>
      </c>
      <c r="C3445" t="s">
        <v>86</v>
      </c>
      <c r="D3445" t="s">
        <v>408</v>
      </c>
      <c r="E3445" t="s">
        <v>409</v>
      </c>
      <c r="F3445">
        <v>6.3850073680000001</v>
      </c>
      <c r="G3445" t="s">
        <v>410</v>
      </c>
    </row>
    <row r="3446" spans="1:7" x14ac:dyDescent="0.25">
      <c r="A3446">
        <v>1</v>
      </c>
      <c r="B3446">
        <v>1998</v>
      </c>
      <c r="C3446" t="s">
        <v>96</v>
      </c>
      <c r="D3446" t="s">
        <v>408</v>
      </c>
      <c r="E3446" t="s">
        <v>409</v>
      </c>
      <c r="F3446">
        <v>7.5029988059999999</v>
      </c>
      <c r="G3446" t="s">
        <v>410</v>
      </c>
    </row>
    <row r="3447" spans="1:7" x14ac:dyDescent="0.25">
      <c r="A3447">
        <v>1</v>
      </c>
      <c r="B3447">
        <v>1998</v>
      </c>
      <c r="C3447" t="s">
        <v>88</v>
      </c>
      <c r="D3447" t="s">
        <v>408</v>
      </c>
      <c r="E3447" t="s">
        <v>409</v>
      </c>
      <c r="F3447">
        <v>35.296022552000004</v>
      </c>
      <c r="G3447" t="s">
        <v>410</v>
      </c>
    </row>
    <row r="3448" spans="1:7" x14ac:dyDescent="0.25">
      <c r="A3448">
        <v>1</v>
      </c>
      <c r="B3448">
        <v>1998</v>
      </c>
      <c r="C3448" t="s">
        <v>87</v>
      </c>
      <c r="D3448" t="s">
        <v>408</v>
      </c>
      <c r="E3448" t="s">
        <v>409</v>
      </c>
      <c r="F3448">
        <v>25.039983415999998</v>
      </c>
      <c r="G3448" t="s">
        <v>410</v>
      </c>
    </row>
    <row r="3449" spans="1:7" x14ac:dyDescent="0.25">
      <c r="A3449">
        <v>1</v>
      </c>
      <c r="B3449">
        <v>1998</v>
      </c>
      <c r="C3449" t="s">
        <v>83</v>
      </c>
      <c r="D3449" t="s">
        <v>408</v>
      </c>
      <c r="E3449" t="s">
        <v>409</v>
      </c>
      <c r="F3449">
        <v>23.279006447</v>
      </c>
      <c r="G3449" t="s">
        <v>410</v>
      </c>
    </row>
    <row r="3450" spans="1:7" x14ac:dyDescent="0.25">
      <c r="A3450">
        <v>1</v>
      </c>
      <c r="B3450">
        <v>1998</v>
      </c>
      <c r="C3450" t="s">
        <v>79</v>
      </c>
      <c r="D3450" t="s">
        <v>408</v>
      </c>
      <c r="E3450" t="s">
        <v>409</v>
      </c>
      <c r="F3450">
        <v>25.705996885000001</v>
      </c>
      <c r="G3450" t="s">
        <v>410</v>
      </c>
    </row>
    <row r="3451" spans="1:7" x14ac:dyDescent="0.25">
      <c r="A3451">
        <v>1</v>
      </c>
      <c r="B3451">
        <v>1998</v>
      </c>
      <c r="C3451" t="s">
        <v>98</v>
      </c>
      <c r="D3451" t="s">
        <v>408</v>
      </c>
      <c r="E3451" t="s">
        <v>409</v>
      </c>
      <c r="F3451">
        <v>70.113990709000007</v>
      </c>
      <c r="G3451" t="s">
        <v>410</v>
      </c>
    </row>
    <row r="3452" spans="1:7" x14ac:dyDescent="0.25">
      <c r="A3452">
        <v>1</v>
      </c>
      <c r="B3452">
        <v>1998</v>
      </c>
      <c r="C3452" t="s">
        <v>101</v>
      </c>
      <c r="D3452" t="s">
        <v>408</v>
      </c>
      <c r="E3452" t="s">
        <v>409</v>
      </c>
      <c r="F3452">
        <v>41.881006492000004</v>
      </c>
      <c r="G3452" t="s">
        <v>410</v>
      </c>
    </row>
    <row r="3453" spans="1:7" x14ac:dyDescent="0.25">
      <c r="A3453">
        <v>1</v>
      </c>
      <c r="B3453">
        <v>1998</v>
      </c>
      <c r="C3453" t="s">
        <v>105</v>
      </c>
      <c r="D3453" t="s">
        <v>408</v>
      </c>
      <c r="E3453" t="s">
        <v>409</v>
      </c>
      <c r="F3453">
        <v>17.444979311000001</v>
      </c>
      <c r="G3453" t="s">
        <v>410</v>
      </c>
    </row>
    <row r="3454" spans="1:7" x14ac:dyDescent="0.25">
      <c r="A3454">
        <v>1</v>
      </c>
      <c r="B3454">
        <v>1998</v>
      </c>
      <c r="C3454" t="s">
        <v>107</v>
      </c>
      <c r="D3454" t="s">
        <v>408</v>
      </c>
      <c r="E3454" t="s">
        <v>409</v>
      </c>
      <c r="F3454">
        <v>31.054037684000001</v>
      </c>
      <c r="G3454" t="s">
        <v>410</v>
      </c>
    </row>
    <row r="3455" spans="1:7" x14ac:dyDescent="0.25">
      <c r="A3455">
        <v>1</v>
      </c>
      <c r="B3455">
        <v>1998</v>
      </c>
      <c r="C3455" t="s">
        <v>94</v>
      </c>
      <c r="D3455" t="s">
        <v>408</v>
      </c>
      <c r="E3455" t="s">
        <v>409</v>
      </c>
      <c r="F3455">
        <v>71.711045452000008</v>
      </c>
      <c r="G3455" t="s">
        <v>410</v>
      </c>
    </row>
    <row r="3456" spans="1:7" x14ac:dyDescent="0.25">
      <c r="A3456">
        <v>1</v>
      </c>
      <c r="B3456">
        <v>1998</v>
      </c>
      <c r="C3456" t="s">
        <v>100</v>
      </c>
      <c r="D3456" t="s">
        <v>408</v>
      </c>
      <c r="E3456" t="s">
        <v>409</v>
      </c>
      <c r="F3456">
        <v>13.742000000000001</v>
      </c>
      <c r="G3456" t="s">
        <v>410</v>
      </c>
    </row>
    <row r="3457" spans="1:7" x14ac:dyDescent="0.25">
      <c r="A3457">
        <v>1</v>
      </c>
      <c r="B3457">
        <v>1998</v>
      </c>
      <c r="C3457" t="s">
        <v>89</v>
      </c>
      <c r="D3457" t="s">
        <v>408</v>
      </c>
      <c r="E3457" t="s">
        <v>409</v>
      </c>
      <c r="F3457">
        <v>5.9</v>
      </c>
      <c r="G3457" t="s">
        <v>410</v>
      </c>
    </row>
    <row r="3458" spans="1:7" x14ac:dyDescent="0.25">
      <c r="A3458">
        <v>1</v>
      </c>
      <c r="B3458">
        <v>1998</v>
      </c>
      <c r="C3458" t="s">
        <v>82</v>
      </c>
      <c r="D3458" t="s">
        <v>408</v>
      </c>
      <c r="E3458" t="s">
        <v>409</v>
      </c>
      <c r="F3458">
        <v>49.092997256000004</v>
      </c>
      <c r="G3458" t="s">
        <v>410</v>
      </c>
    </row>
    <row r="3459" spans="1:7" x14ac:dyDescent="0.25">
      <c r="A3459">
        <v>1</v>
      </c>
      <c r="B3459">
        <v>1998</v>
      </c>
      <c r="C3459" t="s">
        <v>85</v>
      </c>
      <c r="D3459" t="s">
        <v>408</v>
      </c>
      <c r="E3459" t="s">
        <v>409</v>
      </c>
      <c r="F3459">
        <v>9.4909999999999997</v>
      </c>
      <c r="G3459" t="s">
        <v>410</v>
      </c>
    </row>
    <row r="3460" spans="1:7" x14ac:dyDescent="0.25">
      <c r="A3460">
        <v>1</v>
      </c>
      <c r="B3460">
        <v>1998</v>
      </c>
      <c r="C3460" t="s">
        <v>120</v>
      </c>
      <c r="D3460" t="s">
        <v>408</v>
      </c>
      <c r="E3460" t="s">
        <v>409</v>
      </c>
      <c r="F3460">
        <v>34.191971158000001</v>
      </c>
      <c r="G3460" t="s">
        <v>410</v>
      </c>
    </row>
    <row r="3461" spans="1:7" x14ac:dyDescent="0.25">
      <c r="A3461">
        <v>1</v>
      </c>
      <c r="B3461">
        <v>1998</v>
      </c>
      <c r="C3461" t="s">
        <v>84</v>
      </c>
      <c r="D3461" t="s">
        <v>408</v>
      </c>
      <c r="E3461" t="s">
        <v>409</v>
      </c>
      <c r="F3461">
        <v>36.550000000000004</v>
      </c>
      <c r="G3461" t="s">
        <v>410</v>
      </c>
    </row>
    <row r="3462" spans="1:7" x14ac:dyDescent="0.25">
      <c r="A3462">
        <v>1</v>
      </c>
      <c r="B3462">
        <v>1999</v>
      </c>
      <c r="C3462" t="s">
        <v>130</v>
      </c>
      <c r="D3462" t="s">
        <v>408</v>
      </c>
      <c r="E3462" t="s">
        <v>409</v>
      </c>
      <c r="F3462">
        <v>2417.7872525980001</v>
      </c>
      <c r="G3462" t="s">
        <v>410</v>
      </c>
    </row>
    <row r="3463" spans="1:7" x14ac:dyDescent="0.25">
      <c r="A3463">
        <v>1</v>
      </c>
      <c r="B3463">
        <v>1999</v>
      </c>
      <c r="C3463" t="s">
        <v>416</v>
      </c>
      <c r="D3463" t="s">
        <v>408</v>
      </c>
      <c r="E3463" t="s">
        <v>409</v>
      </c>
      <c r="F3463">
        <v>75.506927301999994</v>
      </c>
      <c r="G3463" t="s">
        <v>410</v>
      </c>
    </row>
    <row r="3464" spans="1:7" x14ac:dyDescent="0.25">
      <c r="A3464">
        <v>1</v>
      </c>
      <c r="B3464">
        <v>1999</v>
      </c>
      <c r="C3464" t="s">
        <v>116</v>
      </c>
      <c r="D3464" t="s">
        <v>408</v>
      </c>
      <c r="E3464" t="s">
        <v>409</v>
      </c>
      <c r="F3464">
        <v>14.026994262000001</v>
      </c>
      <c r="G3464" t="s">
        <v>410</v>
      </c>
    </row>
    <row r="3465" spans="1:7" x14ac:dyDescent="0.25">
      <c r="A3465">
        <v>1</v>
      </c>
      <c r="B3465">
        <v>1999</v>
      </c>
      <c r="C3465" t="s">
        <v>97</v>
      </c>
      <c r="D3465" t="s">
        <v>408</v>
      </c>
      <c r="E3465" t="s">
        <v>409</v>
      </c>
      <c r="F3465">
        <v>105.11486755199999</v>
      </c>
      <c r="G3465" t="s">
        <v>410</v>
      </c>
    </row>
    <row r="3466" spans="1:7" x14ac:dyDescent="0.25">
      <c r="A3466">
        <v>1</v>
      </c>
      <c r="B3466">
        <v>1999</v>
      </c>
      <c r="C3466" t="s">
        <v>90</v>
      </c>
      <c r="D3466" t="s">
        <v>408</v>
      </c>
      <c r="E3466" t="s">
        <v>409</v>
      </c>
      <c r="F3466">
        <v>50.990054260999997</v>
      </c>
      <c r="G3466" t="s">
        <v>410</v>
      </c>
    </row>
    <row r="3467" spans="1:7" x14ac:dyDescent="0.25">
      <c r="A3467">
        <v>1</v>
      </c>
      <c r="B3467">
        <v>1999</v>
      </c>
      <c r="C3467" t="s">
        <v>93</v>
      </c>
      <c r="D3467" t="s">
        <v>408</v>
      </c>
      <c r="E3467" t="s">
        <v>409</v>
      </c>
      <c r="F3467">
        <v>9.9460089690000011</v>
      </c>
      <c r="G3467" t="s">
        <v>410</v>
      </c>
    </row>
    <row r="3468" spans="1:7" x14ac:dyDescent="0.25">
      <c r="A3468">
        <v>1</v>
      </c>
      <c r="B3468">
        <v>1999</v>
      </c>
      <c r="C3468" t="s">
        <v>41</v>
      </c>
      <c r="D3468" t="s">
        <v>408</v>
      </c>
      <c r="E3468" t="s">
        <v>409</v>
      </c>
      <c r="F3468">
        <v>580.71899032199997</v>
      </c>
      <c r="G3468" t="s">
        <v>410</v>
      </c>
    </row>
    <row r="3469" spans="1:7" x14ac:dyDescent="0.25">
      <c r="A3469">
        <v>1</v>
      </c>
      <c r="B3469">
        <v>1999</v>
      </c>
      <c r="C3469" t="s">
        <v>394</v>
      </c>
      <c r="D3469" t="s">
        <v>408</v>
      </c>
      <c r="E3469" t="s">
        <v>409</v>
      </c>
      <c r="F3469">
        <v>18.092004099999997</v>
      </c>
      <c r="G3469" t="s">
        <v>410</v>
      </c>
    </row>
    <row r="3470" spans="1:7" x14ac:dyDescent="0.25">
      <c r="A3470">
        <v>1</v>
      </c>
      <c r="B3470">
        <v>1999</v>
      </c>
      <c r="C3470" t="s">
        <v>118</v>
      </c>
      <c r="D3470" t="s">
        <v>408</v>
      </c>
      <c r="E3470" t="s">
        <v>409</v>
      </c>
      <c r="F3470">
        <v>55.581012958999999</v>
      </c>
      <c r="G3470" t="s">
        <v>410</v>
      </c>
    </row>
    <row r="3471" spans="1:7" x14ac:dyDescent="0.25">
      <c r="A3471">
        <v>1</v>
      </c>
      <c r="B3471">
        <v>1999</v>
      </c>
      <c r="C3471" t="s">
        <v>81</v>
      </c>
      <c r="D3471" t="s">
        <v>408</v>
      </c>
      <c r="E3471" t="s">
        <v>409</v>
      </c>
      <c r="F3471">
        <v>176.24106016499999</v>
      </c>
      <c r="G3471" t="s">
        <v>410</v>
      </c>
    </row>
    <row r="3472" spans="1:7" x14ac:dyDescent="0.25">
      <c r="A3472">
        <v>1</v>
      </c>
      <c r="B3472">
        <v>1999</v>
      </c>
      <c r="C3472" t="s">
        <v>0</v>
      </c>
      <c r="D3472" t="s">
        <v>408</v>
      </c>
      <c r="E3472" t="s">
        <v>409</v>
      </c>
      <c r="F3472">
        <v>534.54586072500001</v>
      </c>
      <c r="G3472" t="s">
        <v>410</v>
      </c>
    </row>
    <row r="3473" spans="1:7" x14ac:dyDescent="0.25">
      <c r="A3473">
        <v>1</v>
      </c>
      <c r="B3473">
        <v>1999</v>
      </c>
      <c r="C3473" t="s">
        <v>103</v>
      </c>
      <c r="D3473" t="s">
        <v>408</v>
      </c>
      <c r="E3473" t="s">
        <v>409</v>
      </c>
      <c r="F3473">
        <v>36.741969444000006</v>
      </c>
      <c r="G3473" t="s">
        <v>410</v>
      </c>
    </row>
    <row r="3474" spans="1:7" x14ac:dyDescent="0.25">
      <c r="A3474">
        <v>1</v>
      </c>
      <c r="B3474">
        <v>1999</v>
      </c>
      <c r="C3474" t="s">
        <v>86</v>
      </c>
      <c r="D3474" t="s">
        <v>408</v>
      </c>
      <c r="E3474" t="s">
        <v>409</v>
      </c>
      <c r="F3474">
        <v>6.7850059099999998</v>
      </c>
      <c r="G3474" t="s">
        <v>410</v>
      </c>
    </row>
    <row r="3475" spans="1:7" x14ac:dyDescent="0.25">
      <c r="A3475">
        <v>1</v>
      </c>
      <c r="B3475">
        <v>1999</v>
      </c>
      <c r="C3475" t="s">
        <v>96</v>
      </c>
      <c r="D3475" t="s">
        <v>408</v>
      </c>
      <c r="E3475" t="s">
        <v>409</v>
      </c>
      <c r="F3475">
        <v>6.5819960229999994</v>
      </c>
      <c r="G3475" t="s">
        <v>410</v>
      </c>
    </row>
    <row r="3476" spans="1:7" x14ac:dyDescent="0.25">
      <c r="A3476">
        <v>1</v>
      </c>
      <c r="B3476">
        <v>1999</v>
      </c>
      <c r="C3476" t="s">
        <v>88</v>
      </c>
      <c r="D3476" t="s">
        <v>408</v>
      </c>
      <c r="E3476" t="s">
        <v>409</v>
      </c>
      <c r="F3476">
        <v>35.739987627000005</v>
      </c>
      <c r="G3476" t="s">
        <v>410</v>
      </c>
    </row>
    <row r="3477" spans="1:7" x14ac:dyDescent="0.25">
      <c r="A3477">
        <v>1</v>
      </c>
      <c r="B3477">
        <v>1999</v>
      </c>
      <c r="C3477" t="s">
        <v>87</v>
      </c>
      <c r="D3477" t="s">
        <v>408</v>
      </c>
      <c r="E3477" t="s">
        <v>409</v>
      </c>
      <c r="F3477">
        <v>21.953001776000001</v>
      </c>
      <c r="G3477" t="s">
        <v>410</v>
      </c>
    </row>
    <row r="3478" spans="1:7" x14ac:dyDescent="0.25">
      <c r="A3478">
        <v>1</v>
      </c>
      <c r="B3478">
        <v>1999</v>
      </c>
      <c r="C3478" t="s">
        <v>83</v>
      </c>
      <c r="D3478" t="s">
        <v>408</v>
      </c>
      <c r="E3478" t="s">
        <v>409</v>
      </c>
      <c r="F3478">
        <v>25.197991318</v>
      </c>
      <c r="G3478" t="s">
        <v>410</v>
      </c>
    </row>
    <row r="3479" spans="1:7" x14ac:dyDescent="0.25">
      <c r="A3479">
        <v>1</v>
      </c>
      <c r="B3479">
        <v>1999</v>
      </c>
      <c r="C3479" t="s">
        <v>79</v>
      </c>
      <c r="D3479" t="s">
        <v>408</v>
      </c>
      <c r="E3479" t="s">
        <v>409</v>
      </c>
      <c r="F3479">
        <v>27.768985945000001</v>
      </c>
      <c r="G3479" t="s">
        <v>410</v>
      </c>
    </row>
    <row r="3480" spans="1:7" x14ac:dyDescent="0.25">
      <c r="A3480">
        <v>1</v>
      </c>
      <c r="B3480">
        <v>1999</v>
      </c>
      <c r="C3480" t="s">
        <v>98</v>
      </c>
      <c r="D3480" t="s">
        <v>408</v>
      </c>
      <c r="E3480" t="s">
        <v>409</v>
      </c>
      <c r="F3480">
        <v>74.976921296</v>
      </c>
      <c r="G3480" t="s">
        <v>410</v>
      </c>
    </row>
    <row r="3481" spans="1:7" x14ac:dyDescent="0.25">
      <c r="A3481">
        <v>1</v>
      </c>
      <c r="B3481">
        <v>1999</v>
      </c>
      <c r="C3481" t="s">
        <v>101</v>
      </c>
      <c r="D3481" t="s">
        <v>408</v>
      </c>
      <c r="E3481" t="s">
        <v>409</v>
      </c>
      <c r="F3481">
        <v>43.424002078999997</v>
      </c>
      <c r="G3481" t="s">
        <v>410</v>
      </c>
    </row>
    <row r="3482" spans="1:7" x14ac:dyDescent="0.25">
      <c r="A3482">
        <v>1</v>
      </c>
      <c r="B3482">
        <v>1999</v>
      </c>
      <c r="C3482" t="s">
        <v>105</v>
      </c>
      <c r="D3482" t="s">
        <v>408</v>
      </c>
      <c r="E3482" t="s">
        <v>409</v>
      </c>
      <c r="F3482">
        <v>18.987015199000002</v>
      </c>
      <c r="G3482" t="s">
        <v>410</v>
      </c>
    </row>
    <row r="3483" spans="1:7" x14ac:dyDescent="0.25">
      <c r="A3483">
        <v>1</v>
      </c>
      <c r="B3483">
        <v>1999</v>
      </c>
      <c r="C3483" t="s">
        <v>107</v>
      </c>
      <c r="D3483" t="s">
        <v>408</v>
      </c>
      <c r="E3483" t="s">
        <v>409</v>
      </c>
      <c r="F3483">
        <v>31.613029158000003</v>
      </c>
      <c r="G3483" t="s">
        <v>410</v>
      </c>
    </row>
    <row r="3484" spans="1:7" x14ac:dyDescent="0.25">
      <c r="A3484">
        <v>1</v>
      </c>
      <c r="B3484">
        <v>1999</v>
      </c>
      <c r="C3484" t="s">
        <v>94</v>
      </c>
      <c r="D3484" t="s">
        <v>408</v>
      </c>
      <c r="E3484" t="s">
        <v>409</v>
      </c>
      <c r="F3484">
        <v>80.548086814000001</v>
      </c>
      <c r="G3484" t="s">
        <v>410</v>
      </c>
    </row>
    <row r="3485" spans="1:7" x14ac:dyDescent="0.25">
      <c r="A3485">
        <v>1</v>
      </c>
      <c r="B3485">
        <v>1999</v>
      </c>
      <c r="C3485" t="s">
        <v>100</v>
      </c>
      <c r="D3485" t="s">
        <v>408</v>
      </c>
      <c r="E3485" t="s">
        <v>409</v>
      </c>
      <c r="F3485">
        <v>17.408999042000001</v>
      </c>
      <c r="G3485" t="s">
        <v>410</v>
      </c>
    </row>
    <row r="3486" spans="1:7" x14ac:dyDescent="0.25">
      <c r="A3486">
        <v>1</v>
      </c>
      <c r="B3486">
        <v>1999</v>
      </c>
      <c r="C3486" t="s">
        <v>89</v>
      </c>
      <c r="D3486" t="s">
        <v>408</v>
      </c>
      <c r="E3486" t="s">
        <v>409</v>
      </c>
      <c r="F3486">
        <v>6.95</v>
      </c>
      <c r="G3486" t="s">
        <v>410</v>
      </c>
    </row>
    <row r="3487" spans="1:7" x14ac:dyDescent="0.25">
      <c r="A3487">
        <v>1</v>
      </c>
      <c r="B3487">
        <v>1999</v>
      </c>
      <c r="C3487" t="s">
        <v>82</v>
      </c>
      <c r="D3487" t="s">
        <v>408</v>
      </c>
      <c r="E3487" t="s">
        <v>409</v>
      </c>
      <c r="F3487">
        <v>56.921018797999999</v>
      </c>
      <c r="G3487" t="s">
        <v>410</v>
      </c>
    </row>
    <row r="3488" spans="1:7" x14ac:dyDescent="0.25">
      <c r="A3488">
        <v>1</v>
      </c>
      <c r="B3488">
        <v>1999</v>
      </c>
      <c r="C3488" t="s">
        <v>85</v>
      </c>
      <c r="D3488" t="s">
        <v>408</v>
      </c>
      <c r="E3488" t="s">
        <v>409</v>
      </c>
      <c r="F3488">
        <v>8.6880000000000006</v>
      </c>
      <c r="G3488" t="s">
        <v>410</v>
      </c>
    </row>
    <row r="3489" spans="1:7" x14ac:dyDescent="0.25">
      <c r="A3489">
        <v>1</v>
      </c>
      <c r="B3489">
        <v>1999</v>
      </c>
      <c r="C3489" t="s">
        <v>120</v>
      </c>
      <c r="D3489" t="s">
        <v>408</v>
      </c>
      <c r="E3489" t="s">
        <v>409</v>
      </c>
      <c r="F3489">
        <v>34.121024723000005</v>
      </c>
      <c r="G3489" t="s">
        <v>410</v>
      </c>
    </row>
    <row r="3490" spans="1:7" x14ac:dyDescent="0.25">
      <c r="A3490">
        <v>1</v>
      </c>
      <c r="B3490">
        <v>1999</v>
      </c>
      <c r="C3490" t="s">
        <v>84</v>
      </c>
      <c r="D3490" t="s">
        <v>408</v>
      </c>
      <c r="E3490" t="s">
        <v>409</v>
      </c>
      <c r="F3490">
        <v>37.54</v>
      </c>
      <c r="G3490" t="s">
        <v>410</v>
      </c>
    </row>
    <row r="3491" spans="1:7" x14ac:dyDescent="0.25">
      <c r="A3491">
        <v>1</v>
      </c>
      <c r="B3491">
        <v>2000</v>
      </c>
      <c r="C3491" t="s">
        <v>130</v>
      </c>
      <c r="D3491" t="s">
        <v>408</v>
      </c>
      <c r="E3491" t="s">
        <v>409</v>
      </c>
      <c r="F3491">
        <v>2503.5711500439998</v>
      </c>
      <c r="G3491" t="s">
        <v>410</v>
      </c>
    </row>
    <row r="3492" spans="1:7" x14ac:dyDescent="0.25">
      <c r="A3492">
        <v>1</v>
      </c>
      <c r="B3492">
        <v>2000</v>
      </c>
      <c r="C3492" t="s">
        <v>416</v>
      </c>
      <c r="D3492" t="s">
        <v>408</v>
      </c>
      <c r="E3492" t="s">
        <v>409</v>
      </c>
      <c r="F3492">
        <v>73.621025289000002</v>
      </c>
      <c r="G3492" t="s">
        <v>410</v>
      </c>
    </row>
    <row r="3493" spans="1:7" x14ac:dyDescent="0.25">
      <c r="A3493">
        <v>1</v>
      </c>
      <c r="B3493">
        <v>2000</v>
      </c>
      <c r="C3493" t="s">
        <v>116</v>
      </c>
      <c r="D3493" t="s">
        <v>408</v>
      </c>
      <c r="E3493" t="s">
        <v>409</v>
      </c>
      <c r="F3493">
        <v>13.750016842999999</v>
      </c>
      <c r="G3493" t="s">
        <v>410</v>
      </c>
    </row>
    <row r="3494" spans="1:7" x14ac:dyDescent="0.25">
      <c r="A3494">
        <v>1</v>
      </c>
      <c r="B3494">
        <v>2000</v>
      </c>
      <c r="C3494" t="s">
        <v>97</v>
      </c>
      <c r="D3494" t="s">
        <v>408</v>
      </c>
      <c r="E3494" t="s">
        <v>409</v>
      </c>
      <c r="F3494">
        <v>115.38603333799999</v>
      </c>
      <c r="G3494" t="s">
        <v>410</v>
      </c>
    </row>
    <row r="3495" spans="1:7" x14ac:dyDescent="0.25">
      <c r="A3495">
        <v>1</v>
      </c>
      <c r="B3495">
        <v>2000</v>
      </c>
      <c r="C3495" t="s">
        <v>90</v>
      </c>
      <c r="D3495" t="s">
        <v>408</v>
      </c>
      <c r="E3495" t="s">
        <v>409</v>
      </c>
      <c r="F3495">
        <v>53.293019802000003</v>
      </c>
      <c r="G3495" t="s">
        <v>410</v>
      </c>
    </row>
    <row r="3496" spans="1:7" x14ac:dyDescent="0.25">
      <c r="A3496">
        <v>1</v>
      </c>
      <c r="B3496">
        <v>2000</v>
      </c>
      <c r="C3496" t="s">
        <v>93</v>
      </c>
      <c r="D3496" t="s">
        <v>408</v>
      </c>
      <c r="E3496" t="s">
        <v>409</v>
      </c>
      <c r="F3496">
        <v>9.0860103470000002</v>
      </c>
      <c r="G3496" t="s">
        <v>410</v>
      </c>
    </row>
    <row r="3497" spans="1:7" x14ac:dyDescent="0.25">
      <c r="A3497">
        <v>1</v>
      </c>
      <c r="B3497">
        <v>2000</v>
      </c>
      <c r="C3497" t="s">
        <v>41</v>
      </c>
      <c r="D3497" t="s">
        <v>408</v>
      </c>
      <c r="E3497" t="s">
        <v>409</v>
      </c>
      <c r="F3497">
        <v>572.81658383500007</v>
      </c>
      <c r="G3497" t="s">
        <v>410</v>
      </c>
    </row>
    <row r="3498" spans="1:7" x14ac:dyDescent="0.25">
      <c r="A3498">
        <v>1</v>
      </c>
      <c r="B3498">
        <v>2000</v>
      </c>
      <c r="C3498" t="s">
        <v>394</v>
      </c>
      <c r="D3498" t="s">
        <v>408</v>
      </c>
      <c r="E3498" t="s">
        <v>409</v>
      </c>
      <c r="F3498">
        <v>17.884008201</v>
      </c>
      <c r="G3498" t="s">
        <v>410</v>
      </c>
    </row>
    <row r="3499" spans="1:7" x14ac:dyDescent="0.25">
      <c r="A3499">
        <v>1</v>
      </c>
      <c r="B3499">
        <v>2000</v>
      </c>
      <c r="C3499" t="s">
        <v>118</v>
      </c>
      <c r="D3499" t="s">
        <v>408</v>
      </c>
      <c r="E3499" t="s">
        <v>409</v>
      </c>
      <c r="F3499">
        <v>56.400987093999994</v>
      </c>
      <c r="G3499" t="s">
        <v>410</v>
      </c>
    </row>
    <row r="3500" spans="1:7" x14ac:dyDescent="0.25">
      <c r="A3500">
        <v>1</v>
      </c>
      <c r="B3500">
        <v>2000</v>
      </c>
      <c r="C3500" t="s">
        <v>81</v>
      </c>
      <c r="D3500" t="s">
        <v>408</v>
      </c>
      <c r="E3500" t="s">
        <v>409</v>
      </c>
      <c r="F3500">
        <v>181.67286127900002</v>
      </c>
      <c r="G3500" t="s">
        <v>410</v>
      </c>
    </row>
    <row r="3501" spans="1:7" x14ac:dyDescent="0.25">
      <c r="A3501">
        <v>1</v>
      </c>
      <c r="B3501">
        <v>2000</v>
      </c>
      <c r="C3501" t="s">
        <v>0</v>
      </c>
      <c r="D3501" t="s">
        <v>408</v>
      </c>
      <c r="E3501" t="s">
        <v>409</v>
      </c>
      <c r="F3501">
        <v>544.33471563400008</v>
      </c>
      <c r="G3501" t="s">
        <v>410</v>
      </c>
    </row>
    <row r="3502" spans="1:7" x14ac:dyDescent="0.25">
      <c r="A3502">
        <v>1</v>
      </c>
      <c r="B3502">
        <v>2000</v>
      </c>
      <c r="C3502" t="s">
        <v>103</v>
      </c>
      <c r="D3502" t="s">
        <v>408</v>
      </c>
      <c r="E3502" t="s">
        <v>409</v>
      </c>
      <c r="F3502">
        <v>40.996959845999996</v>
      </c>
      <c r="G3502" t="s">
        <v>410</v>
      </c>
    </row>
    <row r="3503" spans="1:7" x14ac:dyDescent="0.25">
      <c r="A3503">
        <v>1</v>
      </c>
      <c r="B3503">
        <v>2000</v>
      </c>
      <c r="C3503" t="s">
        <v>86</v>
      </c>
      <c r="D3503" t="s">
        <v>408</v>
      </c>
      <c r="E3503" t="s">
        <v>409</v>
      </c>
      <c r="F3503">
        <v>7.1620013950000008</v>
      </c>
      <c r="G3503" t="s">
        <v>410</v>
      </c>
    </row>
    <row r="3504" spans="1:7" x14ac:dyDescent="0.25">
      <c r="A3504">
        <v>1</v>
      </c>
      <c r="B3504">
        <v>2000</v>
      </c>
      <c r="C3504" t="s">
        <v>96</v>
      </c>
      <c r="D3504" t="s">
        <v>408</v>
      </c>
      <c r="E3504" t="s">
        <v>409</v>
      </c>
      <c r="F3504">
        <v>7.3380005669999999</v>
      </c>
      <c r="G3504" t="s">
        <v>410</v>
      </c>
    </row>
    <row r="3505" spans="1:7" x14ac:dyDescent="0.25">
      <c r="A3505">
        <v>1</v>
      </c>
      <c r="B3505">
        <v>2000</v>
      </c>
      <c r="C3505" t="s">
        <v>88</v>
      </c>
      <c r="D3505" t="s">
        <v>408</v>
      </c>
      <c r="E3505" t="s">
        <v>409</v>
      </c>
      <c r="F3505">
        <v>36.719997540999998</v>
      </c>
      <c r="G3505" t="s">
        <v>410</v>
      </c>
    </row>
    <row r="3506" spans="1:7" x14ac:dyDescent="0.25">
      <c r="A3506">
        <v>1</v>
      </c>
      <c r="B3506">
        <v>2000</v>
      </c>
      <c r="C3506" t="s">
        <v>87</v>
      </c>
      <c r="D3506" t="s">
        <v>408</v>
      </c>
      <c r="E3506" t="s">
        <v>409</v>
      </c>
      <c r="F3506">
        <v>22.904978965999998</v>
      </c>
      <c r="G3506" t="s">
        <v>410</v>
      </c>
    </row>
    <row r="3507" spans="1:7" x14ac:dyDescent="0.25">
      <c r="A3507">
        <v>1</v>
      </c>
      <c r="B3507">
        <v>2000</v>
      </c>
      <c r="C3507" t="s">
        <v>83</v>
      </c>
      <c r="D3507" t="s">
        <v>408</v>
      </c>
      <c r="E3507" t="s">
        <v>409</v>
      </c>
      <c r="F3507">
        <v>27.199994863000001</v>
      </c>
      <c r="G3507" t="s">
        <v>410</v>
      </c>
    </row>
    <row r="3508" spans="1:7" x14ac:dyDescent="0.25">
      <c r="A3508">
        <v>1</v>
      </c>
      <c r="B3508">
        <v>2000</v>
      </c>
      <c r="C3508" t="s">
        <v>79</v>
      </c>
      <c r="D3508" t="s">
        <v>408</v>
      </c>
      <c r="E3508" t="s">
        <v>409</v>
      </c>
      <c r="F3508">
        <v>27.859994808</v>
      </c>
      <c r="G3508" t="s">
        <v>410</v>
      </c>
    </row>
    <row r="3509" spans="1:7" x14ac:dyDescent="0.25">
      <c r="A3509">
        <v>1</v>
      </c>
      <c r="B3509">
        <v>2000</v>
      </c>
      <c r="C3509" t="s">
        <v>98</v>
      </c>
      <c r="D3509" t="s">
        <v>408</v>
      </c>
      <c r="E3509" t="s">
        <v>409</v>
      </c>
      <c r="F3509">
        <v>70.083005130999993</v>
      </c>
      <c r="G3509" t="s">
        <v>410</v>
      </c>
    </row>
    <row r="3510" spans="1:7" x14ac:dyDescent="0.25">
      <c r="A3510">
        <v>1</v>
      </c>
      <c r="B3510">
        <v>2000</v>
      </c>
      <c r="C3510" t="s">
        <v>101</v>
      </c>
      <c r="D3510" t="s">
        <v>408</v>
      </c>
      <c r="E3510" t="s">
        <v>409</v>
      </c>
      <c r="F3510">
        <v>50.443982439999999</v>
      </c>
      <c r="G3510" t="s">
        <v>410</v>
      </c>
    </row>
    <row r="3511" spans="1:7" x14ac:dyDescent="0.25">
      <c r="A3511">
        <v>1</v>
      </c>
      <c r="B3511">
        <v>2000</v>
      </c>
      <c r="C3511" t="s">
        <v>105</v>
      </c>
      <c r="D3511" t="s">
        <v>408</v>
      </c>
      <c r="E3511" t="s">
        <v>409</v>
      </c>
      <c r="F3511">
        <v>19.99002613</v>
      </c>
      <c r="G3511" t="s">
        <v>410</v>
      </c>
    </row>
    <row r="3512" spans="1:7" x14ac:dyDescent="0.25">
      <c r="A3512">
        <v>1</v>
      </c>
      <c r="B3512">
        <v>2000</v>
      </c>
      <c r="C3512" t="s">
        <v>107</v>
      </c>
      <c r="D3512" t="s">
        <v>408</v>
      </c>
      <c r="E3512" t="s">
        <v>409</v>
      </c>
      <c r="F3512">
        <v>32.819008775</v>
      </c>
      <c r="G3512" t="s">
        <v>410</v>
      </c>
    </row>
    <row r="3513" spans="1:7" x14ac:dyDescent="0.25">
      <c r="A3513">
        <v>1</v>
      </c>
      <c r="B3513">
        <v>2000</v>
      </c>
      <c r="C3513" t="s">
        <v>94</v>
      </c>
      <c r="D3513" t="s">
        <v>408</v>
      </c>
      <c r="E3513" t="s">
        <v>409</v>
      </c>
      <c r="F3513">
        <v>82.131945567999992</v>
      </c>
      <c r="G3513" t="s">
        <v>410</v>
      </c>
    </row>
    <row r="3514" spans="1:7" x14ac:dyDescent="0.25">
      <c r="A3514">
        <v>1</v>
      </c>
      <c r="B3514">
        <v>2000</v>
      </c>
      <c r="C3514" t="s">
        <v>100</v>
      </c>
      <c r="D3514" t="s">
        <v>408</v>
      </c>
      <c r="E3514" t="s">
        <v>409</v>
      </c>
      <c r="F3514">
        <v>17.673000000000002</v>
      </c>
      <c r="G3514" t="s">
        <v>410</v>
      </c>
    </row>
    <row r="3515" spans="1:7" x14ac:dyDescent="0.25">
      <c r="A3515">
        <v>1</v>
      </c>
      <c r="B3515">
        <v>2000</v>
      </c>
      <c r="C3515" t="s">
        <v>89</v>
      </c>
      <c r="D3515" t="s">
        <v>408</v>
      </c>
      <c r="E3515" t="s">
        <v>409</v>
      </c>
      <c r="F3515">
        <v>12.46</v>
      </c>
      <c r="G3515" t="s">
        <v>410</v>
      </c>
    </row>
    <row r="3516" spans="1:7" x14ac:dyDescent="0.25">
      <c r="A3516">
        <v>1</v>
      </c>
      <c r="B3516">
        <v>2000</v>
      </c>
      <c r="C3516" t="s">
        <v>82</v>
      </c>
      <c r="D3516" t="s">
        <v>408</v>
      </c>
      <c r="E3516" t="s">
        <v>409</v>
      </c>
      <c r="F3516">
        <v>58.927053239999999</v>
      </c>
      <c r="G3516" t="s">
        <v>410</v>
      </c>
    </row>
    <row r="3517" spans="1:7" x14ac:dyDescent="0.25">
      <c r="A3517">
        <v>1</v>
      </c>
      <c r="B3517">
        <v>2000</v>
      </c>
      <c r="C3517" t="s">
        <v>85</v>
      </c>
      <c r="D3517" t="s">
        <v>408</v>
      </c>
      <c r="E3517" t="s">
        <v>409</v>
      </c>
      <c r="F3517">
        <v>9.6</v>
      </c>
      <c r="G3517" t="s">
        <v>410</v>
      </c>
    </row>
    <row r="3518" spans="1:7" x14ac:dyDescent="0.25">
      <c r="A3518">
        <v>1</v>
      </c>
      <c r="B3518">
        <v>2000</v>
      </c>
      <c r="C3518" t="s">
        <v>120</v>
      </c>
      <c r="D3518" t="s">
        <v>408</v>
      </c>
      <c r="E3518" t="s">
        <v>409</v>
      </c>
      <c r="F3518">
        <v>37.679959579000005</v>
      </c>
      <c r="G3518" t="s">
        <v>410</v>
      </c>
    </row>
    <row r="3519" spans="1:7" x14ac:dyDescent="0.25">
      <c r="A3519">
        <v>1</v>
      </c>
      <c r="B3519">
        <v>2000</v>
      </c>
      <c r="C3519" t="s">
        <v>84</v>
      </c>
      <c r="D3519" t="s">
        <v>408</v>
      </c>
      <c r="E3519" t="s">
        <v>409</v>
      </c>
      <c r="F3519">
        <v>36.83</v>
      </c>
      <c r="G3519" t="s">
        <v>410</v>
      </c>
    </row>
    <row r="3520" spans="1:7" x14ac:dyDescent="0.25">
      <c r="A3520">
        <v>1</v>
      </c>
      <c r="B3520">
        <v>2001</v>
      </c>
      <c r="C3520" t="s">
        <v>130</v>
      </c>
      <c r="D3520" t="s">
        <v>408</v>
      </c>
      <c r="E3520" t="s">
        <v>409</v>
      </c>
      <c r="F3520">
        <v>2549.0772939140002</v>
      </c>
      <c r="G3520" t="s">
        <v>410</v>
      </c>
    </row>
    <row r="3521" spans="1:7" x14ac:dyDescent="0.25">
      <c r="A3521">
        <v>1</v>
      </c>
      <c r="B3521">
        <v>2001</v>
      </c>
      <c r="C3521" t="s">
        <v>416</v>
      </c>
      <c r="D3521" t="s">
        <v>408</v>
      </c>
      <c r="E3521" t="s">
        <v>409</v>
      </c>
      <c r="F3521">
        <v>77.563018909000007</v>
      </c>
      <c r="G3521" t="s">
        <v>410</v>
      </c>
    </row>
    <row r="3522" spans="1:7" x14ac:dyDescent="0.25">
      <c r="A3522">
        <v>1</v>
      </c>
      <c r="B3522">
        <v>2001</v>
      </c>
      <c r="C3522" t="s">
        <v>116</v>
      </c>
      <c r="D3522" t="s">
        <v>408</v>
      </c>
      <c r="E3522" t="s">
        <v>409</v>
      </c>
      <c r="F3522">
        <v>13.56799065</v>
      </c>
      <c r="G3522" t="s">
        <v>410</v>
      </c>
    </row>
    <row r="3523" spans="1:7" x14ac:dyDescent="0.25">
      <c r="A3523">
        <v>1</v>
      </c>
      <c r="B3523">
        <v>2001</v>
      </c>
      <c r="C3523" t="s">
        <v>97</v>
      </c>
      <c r="D3523" t="s">
        <v>408</v>
      </c>
      <c r="E3523" t="s">
        <v>409</v>
      </c>
      <c r="F3523">
        <v>111.27698844400001</v>
      </c>
      <c r="G3523" t="s">
        <v>410</v>
      </c>
    </row>
    <row r="3524" spans="1:7" x14ac:dyDescent="0.25">
      <c r="A3524">
        <v>1</v>
      </c>
      <c r="B3524">
        <v>2001</v>
      </c>
      <c r="C3524" t="s">
        <v>90</v>
      </c>
      <c r="D3524" t="s">
        <v>408</v>
      </c>
      <c r="E3524" t="s">
        <v>409</v>
      </c>
      <c r="F3524">
        <v>57.663980100000003</v>
      </c>
      <c r="G3524" t="s">
        <v>410</v>
      </c>
    </row>
    <row r="3525" spans="1:7" x14ac:dyDescent="0.25">
      <c r="A3525">
        <v>1</v>
      </c>
      <c r="B3525">
        <v>2001</v>
      </c>
      <c r="C3525" t="s">
        <v>93</v>
      </c>
      <c r="D3525" t="s">
        <v>408</v>
      </c>
      <c r="E3525" t="s">
        <v>409</v>
      </c>
      <c r="F3525">
        <v>8.2789970660000005</v>
      </c>
      <c r="G3525" t="s">
        <v>410</v>
      </c>
    </row>
    <row r="3526" spans="1:7" x14ac:dyDescent="0.25">
      <c r="A3526">
        <v>1</v>
      </c>
      <c r="B3526">
        <v>2001</v>
      </c>
      <c r="C3526" t="s">
        <v>41</v>
      </c>
      <c r="D3526" t="s">
        <v>408</v>
      </c>
      <c r="E3526" t="s">
        <v>409</v>
      </c>
      <c r="F3526">
        <v>570.40719330399997</v>
      </c>
      <c r="G3526" t="s">
        <v>410</v>
      </c>
    </row>
    <row r="3527" spans="1:7" x14ac:dyDescent="0.25">
      <c r="A3527">
        <v>1</v>
      </c>
      <c r="B3527">
        <v>2001</v>
      </c>
      <c r="C3527" t="s">
        <v>394</v>
      </c>
      <c r="D3527" t="s">
        <v>408</v>
      </c>
      <c r="E3527" t="s">
        <v>409</v>
      </c>
      <c r="F3527">
        <v>18.336976661000001</v>
      </c>
      <c r="G3527" t="s">
        <v>410</v>
      </c>
    </row>
    <row r="3528" spans="1:7" x14ac:dyDescent="0.25">
      <c r="A3528">
        <v>1</v>
      </c>
      <c r="B3528">
        <v>2001</v>
      </c>
      <c r="C3528" t="s">
        <v>118</v>
      </c>
      <c r="D3528" t="s">
        <v>408</v>
      </c>
      <c r="E3528" t="s">
        <v>409</v>
      </c>
      <c r="F3528">
        <v>57.418987041000001</v>
      </c>
      <c r="G3528" t="s">
        <v>410</v>
      </c>
    </row>
    <row r="3529" spans="1:7" x14ac:dyDescent="0.25">
      <c r="A3529">
        <v>1</v>
      </c>
      <c r="B3529">
        <v>2001</v>
      </c>
      <c r="C3529" t="s">
        <v>81</v>
      </c>
      <c r="D3529" t="s">
        <v>408</v>
      </c>
      <c r="E3529" t="s">
        <v>409</v>
      </c>
      <c r="F3529">
        <v>186.00288789700002</v>
      </c>
      <c r="G3529" t="s">
        <v>410</v>
      </c>
    </row>
    <row r="3530" spans="1:7" x14ac:dyDescent="0.25">
      <c r="A3530">
        <v>1</v>
      </c>
      <c r="B3530">
        <v>2001</v>
      </c>
      <c r="C3530" t="s">
        <v>0</v>
      </c>
      <c r="D3530" t="s">
        <v>408</v>
      </c>
      <c r="E3530" t="s">
        <v>409</v>
      </c>
      <c r="F3530">
        <v>556.47210990500002</v>
      </c>
      <c r="G3530" t="s">
        <v>410</v>
      </c>
    </row>
    <row r="3531" spans="1:7" x14ac:dyDescent="0.25">
      <c r="A3531">
        <v>1</v>
      </c>
      <c r="B3531">
        <v>2001</v>
      </c>
      <c r="C3531" t="s">
        <v>103</v>
      </c>
      <c r="D3531" t="s">
        <v>408</v>
      </c>
      <c r="E3531" t="s">
        <v>409</v>
      </c>
      <c r="F3531">
        <v>40.882958619</v>
      </c>
      <c r="G3531" t="s">
        <v>410</v>
      </c>
    </row>
    <row r="3532" spans="1:7" x14ac:dyDescent="0.25">
      <c r="A3532">
        <v>1</v>
      </c>
      <c r="B3532">
        <v>2001</v>
      </c>
      <c r="C3532" t="s">
        <v>86</v>
      </c>
      <c r="D3532" t="s">
        <v>408</v>
      </c>
      <c r="E3532" t="s">
        <v>409</v>
      </c>
      <c r="F3532">
        <v>7.2759991170000005</v>
      </c>
      <c r="G3532" t="s">
        <v>410</v>
      </c>
    </row>
    <row r="3533" spans="1:7" x14ac:dyDescent="0.25">
      <c r="A3533">
        <v>1</v>
      </c>
      <c r="B3533">
        <v>2001</v>
      </c>
      <c r="C3533" t="s">
        <v>96</v>
      </c>
      <c r="D3533" t="s">
        <v>408</v>
      </c>
      <c r="E3533" t="s">
        <v>409</v>
      </c>
      <c r="F3533">
        <v>7.7909893869999998</v>
      </c>
      <c r="G3533" t="s">
        <v>410</v>
      </c>
    </row>
    <row r="3534" spans="1:7" x14ac:dyDescent="0.25">
      <c r="A3534">
        <v>1</v>
      </c>
      <c r="B3534">
        <v>2001</v>
      </c>
      <c r="C3534" t="s">
        <v>88</v>
      </c>
      <c r="D3534" t="s">
        <v>408</v>
      </c>
      <c r="E3534" t="s">
        <v>409</v>
      </c>
      <c r="F3534">
        <v>36.320020826000004</v>
      </c>
      <c r="G3534" t="s">
        <v>410</v>
      </c>
    </row>
    <row r="3535" spans="1:7" x14ac:dyDescent="0.25">
      <c r="A3535">
        <v>1</v>
      </c>
      <c r="B3535">
        <v>2001</v>
      </c>
      <c r="C3535" t="s">
        <v>87</v>
      </c>
      <c r="D3535" t="s">
        <v>408</v>
      </c>
      <c r="E3535" t="s">
        <v>409</v>
      </c>
      <c r="F3535">
        <v>21.396011202999997</v>
      </c>
      <c r="G3535" t="s">
        <v>410</v>
      </c>
    </row>
    <row r="3536" spans="1:7" x14ac:dyDescent="0.25">
      <c r="A3536">
        <v>1</v>
      </c>
      <c r="B3536">
        <v>2001</v>
      </c>
      <c r="C3536" t="s">
        <v>83</v>
      </c>
      <c r="D3536" t="s">
        <v>408</v>
      </c>
      <c r="E3536" t="s">
        <v>409</v>
      </c>
      <c r="F3536">
        <v>30.328992320000001</v>
      </c>
      <c r="G3536" t="s">
        <v>410</v>
      </c>
    </row>
    <row r="3537" spans="1:7" x14ac:dyDescent="0.25">
      <c r="A3537">
        <v>1</v>
      </c>
      <c r="B3537">
        <v>2001</v>
      </c>
      <c r="C3537" t="s">
        <v>79</v>
      </c>
      <c r="D3537" t="s">
        <v>408</v>
      </c>
      <c r="E3537" t="s">
        <v>409</v>
      </c>
      <c r="F3537">
        <v>28.036993769000002</v>
      </c>
      <c r="G3537" t="s">
        <v>410</v>
      </c>
    </row>
    <row r="3538" spans="1:7" x14ac:dyDescent="0.25">
      <c r="A3538">
        <v>1</v>
      </c>
      <c r="B3538">
        <v>2001</v>
      </c>
      <c r="C3538" t="s">
        <v>98</v>
      </c>
      <c r="D3538" t="s">
        <v>408</v>
      </c>
      <c r="E3538" t="s">
        <v>409</v>
      </c>
      <c r="F3538">
        <v>67.611982206999997</v>
      </c>
      <c r="G3538" t="s">
        <v>410</v>
      </c>
    </row>
    <row r="3539" spans="1:7" x14ac:dyDescent="0.25">
      <c r="A3539">
        <v>1</v>
      </c>
      <c r="B3539">
        <v>2001</v>
      </c>
      <c r="C3539" t="s">
        <v>101</v>
      </c>
      <c r="D3539" t="s">
        <v>408</v>
      </c>
      <c r="E3539" t="s">
        <v>409</v>
      </c>
      <c r="F3539">
        <v>49.091979179000006</v>
      </c>
      <c r="G3539" t="s">
        <v>410</v>
      </c>
    </row>
    <row r="3540" spans="1:7" x14ac:dyDescent="0.25">
      <c r="A3540">
        <v>1</v>
      </c>
      <c r="B3540">
        <v>2001</v>
      </c>
      <c r="C3540" t="s">
        <v>105</v>
      </c>
      <c r="D3540" t="s">
        <v>408</v>
      </c>
      <c r="E3540" t="s">
        <v>409</v>
      </c>
      <c r="F3540">
        <v>19.422016457999998</v>
      </c>
      <c r="G3540" t="s">
        <v>410</v>
      </c>
    </row>
    <row r="3541" spans="1:7" x14ac:dyDescent="0.25">
      <c r="A3541">
        <v>1</v>
      </c>
      <c r="B3541">
        <v>2001</v>
      </c>
      <c r="C3541" t="s">
        <v>107</v>
      </c>
      <c r="D3541" t="s">
        <v>408</v>
      </c>
      <c r="E3541" t="s">
        <v>409</v>
      </c>
      <c r="F3541">
        <v>33.561022383000001</v>
      </c>
      <c r="G3541" t="s">
        <v>410</v>
      </c>
    </row>
    <row r="3542" spans="1:7" x14ac:dyDescent="0.25">
      <c r="A3542">
        <v>1</v>
      </c>
      <c r="B3542">
        <v>2001</v>
      </c>
      <c r="C3542" t="s">
        <v>94</v>
      </c>
      <c r="D3542" t="s">
        <v>408</v>
      </c>
      <c r="E3542" t="s">
        <v>409</v>
      </c>
      <c r="F3542">
        <v>77.266941656</v>
      </c>
      <c r="G3542" t="s">
        <v>410</v>
      </c>
    </row>
    <row r="3543" spans="1:7" x14ac:dyDescent="0.25">
      <c r="A3543">
        <v>1</v>
      </c>
      <c r="B3543">
        <v>2001</v>
      </c>
      <c r="C3543" t="s">
        <v>100</v>
      </c>
      <c r="D3543" t="s">
        <v>408</v>
      </c>
      <c r="E3543" t="s">
        <v>409</v>
      </c>
      <c r="F3543">
        <v>23.215</v>
      </c>
      <c r="G3543" t="s">
        <v>410</v>
      </c>
    </row>
    <row r="3544" spans="1:7" x14ac:dyDescent="0.25">
      <c r="A3544">
        <v>1</v>
      </c>
      <c r="B3544">
        <v>2001</v>
      </c>
      <c r="C3544" t="s">
        <v>89</v>
      </c>
      <c r="D3544" t="s">
        <v>408</v>
      </c>
      <c r="E3544" t="s">
        <v>409</v>
      </c>
      <c r="F3544">
        <v>14.9</v>
      </c>
      <c r="G3544" t="s">
        <v>410</v>
      </c>
    </row>
    <row r="3545" spans="1:7" x14ac:dyDescent="0.25">
      <c r="A3545">
        <v>1</v>
      </c>
      <c r="B3545">
        <v>2001</v>
      </c>
      <c r="C3545" t="s">
        <v>82</v>
      </c>
      <c r="D3545" t="s">
        <v>408</v>
      </c>
      <c r="E3545" t="s">
        <v>409</v>
      </c>
      <c r="F3545">
        <v>61.777984439000001</v>
      </c>
      <c r="G3545" t="s">
        <v>410</v>
      </c>
    </row>
    <row r="3546" spans="1:7" x14ac:dyDescent="0.25">
      <c r="A3546">
        <v>1</v>
      </c>
      <c r="B3546">
        <v>2001</v>
      </c>
      <c r="C3546" t="s">
        <v>85</v>
      </c>
      <c r="D3546" t="s">
        <v>408</v>
      </c>
      <c r="E3546" t="s">
        <v>409</v>
      </c>
      <c r="F3546">
        <v>9.5</v>
      </c>
      <c r="G3546" t="s">
        <v>410</v>
      </c>
    </row>
    <row r="3547" spans="1:7" x14ac:dyDescent="0.25">
      <c r="A3547">
        <v>1</v>
      </c>
      <c r="B3547">
        <v>2001</v>
      </c>
      <c r="C3547" t="s">
        <v>120</v>
      </c>
      <c r="D3547" t="s">
        <v>408</v>
      </c>
      <c r="E3547" t="s">
        <v>409</v>
      </c>
      <c r="F3547">
        <v>39.107035715000002</v>
      </c>
      <c r="G3547" t="s">
        <v>410</v>
      </c>
    </row>
    <row r="3548" spans="1:7" x14ac:dyDescent="0.25">
      <c r="A3548">
        <v>1</v>
      </c>
      <c r="B3548">
        <v>2001</v>
      </c>
      <c r="C3548" t="s">
        <v>84</v>
      </c>
      <c r="D3548" t="s">
        <v>408</v>
      </c>
      <c r="E3548" t="s">
        <v>409</v>
      </c>
      <c r="F3548">
        <v>42.74</v>
      </c>
      <c r="G3548" t="s">
        <v>410</v>
      </c>
    </row>
    <row r="3549" spans="1:7" x14ac:dyDescent="0.25">
      <c r="A3549">
        <v>1</v>
      </c>
      <c r="B3549">
        <v>2002</v>
      </c>
      <c r="C3549" t="s">
        <v>130</v>
      </c>
      <c r="D3549" t="s">
        <v>408</v>
      </c>
      <c r="E3549" t="s">
        <v>409</v>
      </c>
      <c r="F3549">
        <v>2611.8120809950001</v>
      </c>
      <c r="G3549" t="s">
        <v>410</v>
      </c>
    </row>
    <row r="3550" spans="1:7" x14ac:dyDescent="0.25">
      <c r="A3550">
        <v>1</v>
      </c>
      <c r="B3550">
        <v>2002</v>
      </c>
      <c r="C3550" t="s">
        <v>416</v>
      </c>
      <c r="D3550" t="s">
        <v>408</v>
      </c>
      <c r="E3550" t="s">
        <v>409</v>
      </c>
      <c r="F3550">
        <v>76.209927053000001</v>
      </c>
      <c r="G3550" t="s">
        <v>410</v>
      </c>
    </row>
    <row r="3551" spans="1:7" x14ac:dyDescent="0.25">
      <c r="A3551">
        <v>1</v>
      </c>
      <c r="B3551">
        <v>2002</v>
      </c>
      <c r="C3551" t="s">
        <v>116</v>
      </c>
      <c r="D3551" t="s">
        <v>408</v>
      </c>
      <c r="E3551" t="s">
        <v>409</v>
      </c>
      <c r="F3551">
        <v>13.443997884</v>
      </c>
      <c r="G3551" t="s">
        <v>410</v>
      </c>
    </row>
    <row r="3552" spans="1:7" x14ac:dyDescent="0.25">
      <c r="A3552">
        <v>1</v>
      </c>
      <c r="B3552">
        <v>2002</v>
      </c>
      <c r="C3552" t="s">
        <v>97</v>
      </c>
      <c r="D3552" t="s">
        <v>408</v>
      </c>
      <c r="E3552" t="s">
        <v>409</v>
      </c>
      <c r="F3552">
        <v>109.211101728</v>
      </c>
      <c r="G3552" t="s">
        <v>410</v>
      </c>
    </row>
    <row r="3553" spans="1:7" x14ac:dyDescent="0.25">
      <c r="A3553">
        <v>1</v>
      </c>
      <c r="B3553">
        <v>2002</v>
      </c>
      <c r="C3553" t="s">
        <v>90</v>
      </c>
      <c r="D3553" t="s">
        <v>408</v>
      </c>
      <c r="E3553" t="s">
        <v>409</v>
      </c>
      <c r="F3553">
        <v>69.358008744000003</v>
      </c>
      <c r="G3553" t="s">
        <v>410</v>
      </c>
    </row>
    <row r="3554" spans="1:7" x14ac:dyDescent="0.25">
      <c r="A3554">
        <v>1</v>
      </c>
      <c r="B3554">
        <v>2002</v>
      </c>
      <c r="C3554" t="s">
        <v>93</v>
      </c>
      <c r="D3554" t="s">
        <v>408</v>
      </c>
      <c r="E3554" t="s">
        <v>409</v>
      </c>
      <c r="F3554">
        <v>10.660004356</v>
      </c>
      <c r="G3554" t="s">
        <v>410</v>
      </c>
    </row>
    <row r="3555" spans="1:7" x14ac:dyDescent="0.25">
      <c r="A3555">
        <v>1</v>
      </c>
      <c r="B3555">
        <v>2002</v>
      </c>
      <c r="C3555" t="s">
        <v>41</v>
      </c>
      <c r="D3555" t="s">
        <v>408</v>
      </c>
      <c r="E3555" t="s">
        <v>409</v>
      </c>
      <c r="F3555">
        <v>583.52953178099995</v>
      </c>
      <c r="G3555" t="s">
        <v>410</v>
      </c>
    </row>
    <row r="3556" spans="1:7" x14ac:dyDescent="0.25">
      <c r="A3556">
        <v>1</v>
      </c>
      <c r="B3556">
        <v>2002</v>
      </c>
      <c r="C3556" t="s">
        <v>394</v>
      </c>
      <c r="D3556" t="s">
        <v>408</v>
      </c>
      <c r="E3556" t="s">
        <v>409</v>
      </c>
      <c r="F3556">
        <v>18.679989954</v>
      </c>
      <c r="G3556" t="s">
        <v>410</v>
      </c>
    </row>
    <row r="3557" spans="1:7" x14ac:dyDescent="0.25">
      <c r="A3557">
        <v>1</v>
      </c>
      <c r="B3557">
        <v>2002</v>
      </c>
      <c r="C3557" t="s">
        <v>118</v>
      </c>
      <c r="D3557" t="s">
        <v>408</v>
      </c>
      <c r="E3557" t="s">
        <v>409</v>
      </c>
      <c r="F3557">
        <v>58.428989944000001</v>
      </c>
      <c r="G3557" t="s">
        <v>410</v>
      </c>
    </row>
    <row r="3558" spans="1:7" x14ac:dyDescent="0.25">
      <c r="A3558">
        <v>1</v>
      </c>
      <c r="B3558">
        <v>2002</v>
      </c>
      <c r="C3558" t="s">
        <v>81</v>
      </c>
      <c r="D3558" t="s">
        <v>408</v>
      </c>
      <c r="E3558" t="s">
        <v>409</v>
      </c>
      <c r="F3558">
        <v>187.27923339500001</v>
      </c>
      <c r="G3558" t="s">
        <v>410</v>
      </c>
    </row>
    <row r="3559" spans="1:7" x14ac:dyDescent="0.25">
      <c r="A3559">
        <v>1</v>
      </c>
      <c r="B3559">
        <v>2002</v>
      </c>
      <c r="C3559" t="s">
        <v>0</v>
      </c>
      <c r="D3559" t="s">
        <v>408</v>
      </c>
      <c r="E3559" t="s">
        <v>409</v>
      </c>
      <c r="F3559">
        <v>536.39423290499997</v>
      </c>
      <c r="G3559" t="s">
        <v>410</v>
      </c>
    </row>
    <row r="3560" spans="1:7" x14ac:dyDescent="0.25">
      <c r="A3560">
        <v>1</v>
      </c>
      <c r="B3560">
        <v>2002</v>
      </c>
      <c r="C3560" t="s">
        <v>103</v>
      </c>
      <c r="D3560" t="s">
        <v>408</v>
      </c>
      <c r="E3560" t="s">
        <v>409</v>
      </c>
      <c r="F3560">
        <v>40.269048854000005</v>
      </c>
      <c r="G3560" t="s">
        <v>410</v>
      </c>
    </row>
    <row r="3561" spans="1:7" x14ac:dyDescent="0.25">
      <c r="A3561">
        <v>1</v>
      </c>
      <c r="B3561">
        <v>2002</v>
      </c>
      <c r="C3561" t="s">
        <v>86</v>
      </c>
      <c r="D3561" t="s">
        <v>408</v>
      </c>
      <c r="E3561" t="s">
        <v>409</v>
      </c>
      <c r="F3561">
        <v>9.3380023390000009</v>
      </c>
      <c r="G3561" t="s">
        <v>410</v>
      </c>
    </row>
    <row r="3562" spans="1:7" x14ac:dyDescent="0.25">
      <c r="A3562">
        <v>1</v>
      </c>
      <c r="B3562">
        <v>2002</v>
      </c>
      <c r="C3562" t="s">
        <v>96</v>
      </c>
      <c r="D3562" t="s">
        <v>408</v>
      </c>
      <c r="E3562" t="s">
        <v>409</v>
      </c>
      <c r="F3562">
        <v>7.7830026449999998</v>
      </c>
      <c r="G3562" t="s">
        <v>410</v>
      </c>
    </row>
    <row r="3563" spans="1:7" x14ac:dyDescent="0.25">
      <c r="A3563">
        <v>1</v>
      </c>
      <c r="B3563">
        <v>2002</v>
      </c>
      <c r="C3563" t="s">
        <v>88</v>
      </c>
      <c r="D3563" t="s">
        <v>408</v>
      </c>
      <c r="E3563" t="s">
        <v>409</v>
      </c>
      <c r="F3563">
        <v>37.342974837</v>
      </c>
      <c r="G3563" t="s">
        <v>410</v>
      </c>
    </row>
    <row r="3564" spans="1:7" x14ac:dyDescent="0.25">
      <c r="A3564">
        <v>1</v>
      </c>
      <c r="B3564">
        <v>2002</v>
      </c>
      <c r="C3564" t="s">
        <v>87</v>
      </c>
      <c r="D3564" t="s">
        <v>408</v>
      </c>
      <c r="E3564" t="s">
        <v>409</v>
      </c>
      <c r="F3564">
        <v>25.518006700999997</v>
      </c>
      <c r="G3564" t="s">
        <v>410</v>
      </c>
    </row>
    <row r="3565" spans="1:7" x14ac:dyDescent="0.25">
      <c r="A3565">
        <v>1</v>
      </c>
      <c r="B3565">
        <v>2002</v>
      </c>
      <c r="C3565" t="s">
        <v>83</v>
      </c>
      <c r="D3565" t="s">
        <v>408</v>
      </c>
      <c r="E3565" t="s">
        <v>409</v>
      </c>
      <c r="F3565">
        <v>32.660989957000005</v>
      </c>
      <c r="G3565" t="s">
        <v>410</v>
      </c>
    </row>
    <row r="3566" spans="1:7" x14ac:dyDescent="0.25">
      <c r="A3566">
        <v>1</v>
      </c>
      <c r="B3566">
        <v>2002</v>
      </c>
      <c r="C3566" t="s">
        <v>79</v>
      </c>
      <c r="D3566" t="s">
        <v>408</v>
      </c>
      <c r="E3566" t="s">
        <v>409</v>
      </c>
      <c r="F3566">
        <v>30.402025966</v>
      </c>
      <c r="G3566" t="s">
        <v>410</v>
      </c>
    </row>
    <row r="3567" spans="1:7" x14ac:dyDescent="0.25">
      <c r="A3567">
        <v>1</v>
      </c>
      <c r="B3567">
        <v>2002</v>
      </c>
      <c r="C3567" t="s">
        <v>98</v>
      </c>
      <c r="D3567" t="s">
        <v>408</v>
      </c>
      <c r="E3567" t="s">
        <v>409</v>
      </c>
      <c r="F3567">
        <v>74.472944648000009</v>
      </c>
      <c r="G3567" t="s">
        <v>410</v>
      </c>
    </row>
    <row r="3568" spans="1:7" x14ac:dyDescent="0.25">
      <c r="A3568">
        <v>1</v>
      </c>
      <c r="B3568">
        <v>2002</v>
      </c>
      <c r="C3568" t="s">
        <v>101</v>
      </c>
      <c r="D3568" t="s">
        <v>408</v>
      </c>
      <c r="E3568" t="s">
        <v>409</v>
      </c>
      <c r="F3568">
        <v>50.634049524000005</v>
      </c>
      <c r="G3568" t="s">
        <v>410</v>
      </c>
    </row>
    <row r="3569" spans="1:7" x14ac:dyDescent="0.25">
      <c r="A3569">
        <v>1</v>
      </c>
      <c r="B3569">
        <v>2002</v>
      </c>
      <c r="C3569" t="s">
        <v>105</v>
      </c>
      <c r="D3569" t="s">
        <v>408</v>
      </c>
      <c r="E3569" t="s">
        <v>409</v>
      </c>
      <c r="F3569">
        <v>20.55600433</v>
      </c>
      <c r="G3569" t="s">
        <v>410</v>
      </c>
    </row>
    <row r="3570" spans="1:7" x14ac:dyDescent="0.25">
      <c r="A3570">
        <v>1</v>
      </c>
      <c r="B3570">
        <v>2002</v>
      </c>
      <c r="C3570" t="s">
        <v>107</v>
      </c>
      <c r="D3570" t="s">
        <v>408</v>
      </c>
      <c r="E3570" t="s">
        <v>409</v>
      </c>
      <c r="F3570">
        <v>34.969995787999999</v>
      </c>
      <c r="G3570" t="s">
        <v>410</v>
      </c>
    </row>
    <row r="3571" spans="1:7" x14ac:dyDescent="0.25">
      <c r="A3571">
        <v>1</v>
      </c>
      <c r="B3571">
        <v>2002</v>
      </c>
      <c r="C3571" t="s">
        <v>94</v>
      </c>
      <c r="D3571" t="s">
        <v>408</v>
      </c>
      <c r="E3571" t="s">
        <v>409</v>
      </c>
      <c r="F3571">
        <v>79.515028357999995</v>
      </c>
      <c r="G3571" t="s">
        <v>410</v>
      </c>
    </row>
    <row r="3572" spans="1:7" x14ac:dyDescent="0.25">
      <c r="A3572">
        <v>1</v>
      </c>
      <c r="B3572">
        <v>2002</v>
      </c>
      <c r="C3572" t="s">
        <v>100</v>
      </c>
      <c r="D3572" t="s">
        <v>408</v>
      </c>
      <c r="E3572" t="s">
        <v>409</v>
      </c>
      <c r="F3572">
        <v>26.04</v>
      </c>
      <c r="G3572" t="s">
        <v>410</v>
      </c>
    </row>
    <row r="3573" spans="1:7" x14ac:dyDescent="0.25">
      <c r="A3573">
        <v>1</v>
      </c>
      <c r="B3573">
        <v>2002</v>
      </c>
      <c r="C3573" t="s">
        <v>89</v>
      </c>
      <c r="D3573" t="s">
        <v>408</v>
      </c>
      <c r="E3573" t="s">
        <v>409</v>
      </c>
      <c r="F3573">
        <v>14.200000000000001</v>
      </c>
      <c r="G3573" t="s">
        <v>410</v>
      </c>
    </row>
    <row r="3574" spans="1:7" x14ac:dyDescent="0.25">
      <c r="A3574">
        <v>1</v>
      </c>
      <c r="B3574">
        <v>2002</v>
      </c>
      <c r="C3574" t="s">
        <v>82</v>
      </c>
      <c r="D3574" t="s">
        <v>408</v>
      </c>
      <c r="E3574" t="s">
        <v>409</v>
      </c>
      <c r="F3574">
        <v>70.289028357000007</v>
      </c>
      <c r="G3574" t="s">
        <v>410</v>
      </c>
    </row>
    <row r="3575" spans="1:7" x14ac:dyDescent="0.25">
      <c r="A3575">
        <v>1</v>
      </c>
      <c r="B3575">
        <v>2002</v>
      </c>
      <c r="C3575" t="s">
        <v>85</v>
      </c>
      <c r="D3575" t="s">
        <v>408</v>
      </c>
      <c r="E3575" t="s">
        <v>409</v>
      </c>
      <c r="F3575">
        <v>8.7100000000000009</v>
      </c>
      <c r="G3575" t="s">
        <v>410</v>
      </c>
    </row>
    <row r="3576" spans="1:7" x14ac:dyDescent="0.25">
      <c r="A3576">
        <v>1</v>
      </c>
      <c r="B3576">
        <v>2002</v>
      </c>
      <c r="C3576" t="s">
        <v>120</v>
      </c>
      <c r="D3576" t="s">
        <v>408</v>
      </c>
      <c r="E3576" t="s">
        <v>409</v>
      </c>
      <c r="F3576">
        <v>45.694966012999998</v>
      </c>
      <c r="G3576" t="s">
        <v>410</v>
      </c>
    </row>
    <row r="3577" spans="1:7" x14ac:dyDescent="0.25">
      <c r="A3577">
        <v>1</v>
      </c>
      <c r="B3577">
        <v>2002</v>
      </c>
      <c r="C3577" t="s">
        <v>84</v>
      </c>
      <c r="D3577" t="s">
        <v>408</v>
      </c>
      <c r="E3577" t="s">
        <v>409</v>
      </c>
      <c r="F3577">
        <v>42.54</v>
      </c>
      <c r="G3577" t="s">
        <v>410</v>
      </c>
    </row>
    <row r="3578" spans="1:7" x14ac:dyDescent="0.25">
      <c r="A3578">
        <v>1</v>
      </c>
      <c r="B3578">
        <v>2003</v>
      </c>
      <c r="C3578" t="s">
        <v>130</v>
      </c>
      <c r="D3578" t="s">
        <v>408</v>
      </c>
      <c r="E3578" t="s">
        <v>409</v>
      </c>
      <c r="F3578">
        <v>2709.3172446150002</v>
      </c>
      <c r="G3578" t="s">
        <v>410</v>
      </c>
    </row>
    <row r="3579" spans="1:7" x14ac:dyDescent="0.25">
      <c r="A3579">
        <v>1</v>
      </c>
      <c r="B3579">
        <v>2003</v>
      </c>
      <c r="C3579" t="s">
        <v>416</v>
      </c>
      <c r="D3579" t="s">
        <v>408</v>
      </c>
      <c r="E3579" t="s">
        <v>409</v>
      </c>
      <c r="F3579">
        <v>72.848062917999997</v>
      </c>
      <c r="G3579" t="s">
        <v>410</v>
      </c>
    </row>
    <row r="3580" spans="1:7" x14ac:dyDescent="0.25">
      <c r="A3580">
        <v>1</v>
      </c>
      <c r="B3580">
        <v>2003</v>
      </c>
      <c r="C3580" t="s">
        <v>116</v>
      </c>
      <c r="D3580" t="s">
        <v>408</v>
      </c>
      <c r="E3580" t="s">
        <v>409</v>
      </c>
      <c r="F3580">
        <v>13.029004967999999</v>
      </c>
      <c r="G3580" t="s">
        <v>410</v>
      </c>
    </row>
    <row r="3581" spans="1:7" x14ac:dyDescent="0.25">
      <c r="A3581">
        <v>1</v>
      </c>
      <c r="B3581">
        <v>2003</v>
      </c>
      <c r="C3581" t="s">
        <v>97</v>
      </c>
      <c r="D3581" t="s">
        <v>408</v>
      </c>
      <c r="E3581" t="s">
        <v>409</v>
      </c>
      <c r="F3581">
        <v>108.520113423</v>
      </c>
      <c r="G3581" t="s">
        <v>410</v>
      </c>
    </row>
    <row r="3582" spans="1:7" x14ac:dyDescent="0.25">
      <c r="A3582">
        <v>1</v>
      </c>
      <c r="B3582">
        <v>2003</v>
      </c>
      <c r="C3582" t="s">
        <v>90</v>
      </c>
      <c r="D3582" t="s">
        <v>408</v>
      </c>
      <c r="E3582" t="s">
        <v>409</v>
      </c>
      <c r="F3582">
        <v>77.114992649000015</v>
      </c>
      <c r="G3582" t="s">
        <v>410</v>
      </c>
    </row>
    <row r="3583" spans="1:7" x14ac:dyDescent="0.25">
      <c r="A3583">
        <v>1</v>
      </c>
      <c r="B3583">
        <v>2003</v>
      </c>
      <c r="C3583" t="s">
        <v>93</v>
      </c>
      <c r="D3583" t="s">
        <v>408</v>
      </c>
      <c r="E3583" t="s">
        <v>409</v>
      </c>
      <c r="F3583">
        <v>12.539993696</v>
      </c>
      <c r="G3583" t="s">
        <v>410</v>
      </c>
    </row>
    <row r="3584" spans="1:7" x14ac:dyDescent="0.25">
      <c r="A3584">
        <v>1</v>
      </c>
      <c r="B3584">
        <v>2003</v>
      </c>
      <c r="C3584" t="s">
        <v>41</v>
      </c>
      <c r="D3584" t="s">
        <v>408</v>
      </c>
      <c r="E3584" t="s">
        <v>409</v>
      </c>
      <c r="F3584">
        <v>608.21634841700006</v>
      </c>
      <c r="G3584" t="s">
        <v>410</v>
      </c>
    </row>
    <row r="3585" spans="1:7" x14ac:dyDescent="0.25">
      <c r="A3585">
        <v>1</v>
      </c>
      <c r="B3585">
        <v>2003</v>
      </c>
      <c r="C3585" t="s">
        <v>394</v>
      </c>
      <c r="D3585" t="s">
        <v>408</v>
      </c>
      <c r="E3585" t="s">
        <v>409</v>
      </c>
      <c r="F3585">
        <v>19.004018434000002</v>
      </c>
      <c r="G3585" t="s">
        <v>410</v>
      </c>
    </row>
    <row r="3586" spans="1:7" x14ac:dyDescent="0.25">
      <c r="A3586">
        <v>1</v>
      </c>
      <c r="B3586">
        <v>2003</v>
      </c>
      <c r="C3586" t="s">
        <v>118</v>
      </c>
      <c r="D3586" t="s">
        <v>408</v>
      </c>
      <c r="E3586" t="s">
        <v>409</v>
      </c>
      <c r="F3586">
        <v>58.061996886000003</v>
      </c>
      <c r="G3586" t="s">
        <v>410</v>
      </c>
    </row>
    <row r="3587" spans="1:7" x14ac:dyDescent="0.25">
      <c r="A3587">
        <v>1</v>
      </c>
      <c r="B3587">
        <v>2003</v>
      </c>
      <c r="C3587" t="s">
        <v>81</v>
      </c>
      <c r="D3587" t="s">
        <v>408</v>
      </c>
      <c r="E3587" t="s">
        <v>409</v>
      </c>
      <c r="F3587">
        <v>184.08806282699999</v>
      </c>
      <c r="G3587" t="s">
        <v>410</v>
      </c>
    </row>
    <row r="3588" spans="1:7" x14ac:dyDescent="0.25">
      <c r="A3588">
        <v>1</v>
      </c>
      <c r="B3588">
        <v>2003</v>
      </c>
      <c r="C3588" t="s">
        <v>0</v>
      </c>
      <c r="D3588" t="s">
        <v>408</v>
      </c>
      <c r="E3588" t="s">
        <v>409</v>
      </c>
      <c r="F3588">
        <v>541.22167305599999</v>
      </c>
      <c r="G3588" t="s">
        <v>410</v>
      </c>
    </row>
    <row r="3589" spans="1:7" x14ac:dyDescent="0.25">
      <c r="A3589">
        <v>1</v>
      </c>
      <c r="B3589">
        <v>2003</v>
      </c>
      <c r="C3589" t="s">
        <v>103</v>
      </c>
      <c r="D3589" t="s">
        <v>408</v>
      </c>
      <c r="E3589" t="s">
        <v>409</v>
      </c>
      <c r="F3589">
        <v>44.937013413999999</v>
      </c>
      <c r="G3589" t="s">
        <v>410</v>
      </c>
    </row>
    <row r="3590" spans="1:7" x14ac:dyDescent="0.25">
      <c r="A3590">
        <v>1</v>
      </c>
      <c r="B3590">
        <v>2003</v>
      </c>
      <c r="C3590" t="s">
        <v>86</v>
      </c>
      <c r="D3590" t="s">
        <v>408</v>
      </c>
      <c r="E3590" t="s">
        <v>409</v>
      </c>
      <c r="F3590">
        <v>10.089997083</v>
      </c>
      <c r="G3590" t="s">
        <v>410</v>
      </c>
    </row>
    <row r="3591" spans="1:7" x14ac:dyDescent="0.25">
      <c r="A3591">
        <v>1</v>
      </c>
      <c r="B3591">
        <v>2003</v>
      </c>
      <c r="C3591" t="s">
        <v>96</v>
      </c>
      <c r="D3591" t="s">
        <v>408</v>
      </c>
      <c r="E3591" t="s">
        <v>409</v>
      </c>
      <c r="F3591">
        <v>7.4500056360000002</v>
      </c>
      <c r="G3591" t="s">
        <v>410</v>
      </c>
    </row>
    <row r="3592" spans="1:7" x14ac:dyDescent="0.25">
      <c r="A3592">
        <v>1</v>
      </c>
      <c r="B3592">
        <v>2003</v>
      </c>
      <c r="C3592" t="s">
        <v>88</v>
      </c>
      <c r="D3592" t="s">
        <v>408</v>
      </c>
      <c r="E3592" t="s">
        <v>409</v>
      </c>
      <c r="F3592">
        <v>39.192971819999997</v>
      </c>
      <c r="G3592" t="s">
        <v>410</v>
      </c>
    </row>
    <row r="3593" spans="1:7" x14ac:dyDescent="0.25">
      <c r="A3593">
        <v>1</v>
      </c>
      <c r="B3593">
        <v>2003</v>
      </c>
      <c r="C3593" t="s">
        <v>87</v>
      </c>
      <c r="D3593" t="s">
        <v>408</v>
      </c>
      <c r="E3593" t="s">
        <v>409</v>
      </c>
      <c r="F3593">
        <v>23.737990302</v>
      </c>
      <c r="G3593" t="s">
        <v>410</v>
      </c>
    </row>
    <row r="3594" spans="1:7" x14ac:dyDescent="0.25">
      <c r="A3594">
        <v>1</v>
      </c>
      <c r="B3594">
        <v>2003</v>
      </c>
      <c r="C3594" t="s">
        <v>83</v>
      </c>
      <c r="D3594" t="s">
        <v>408</v>
      </c>
      <c r="E3594" t="s">
        <v>409</v>
      </c>
      <c r="F3594">
        <v>35.015000899</v>
      </c>
      <c r="G3594" t="s">
        <v>410</v>
      </c>
    </row>
    <row r="3595" spans="1:7" x14ac:dyDescent="0.25">
      <c r="A3595">
        <v>1</v>
      </c>
      <c r="B3595">
        <v>2003</v>
      </c>
      <c r="C3595" t="s">
        <v>79</v>
      </c>
      <c r="D3595" t="s">
        <v>408</v>
      </c>
      <c r="E3595" t="s">
        <v>409</v>
      </c>
      <c r="F3595">
        <v>30.905996885</v>
      </c>
      <c r="G3595" t="s">
        <v>410</v>
      </c>
    </row>
    <row r="3596" spans="1:7" x14ac:dyDescent="0.25">
      <c r="A3596">
        <v>1</v>
      </c>
      <c r="B3596">
        <v>2003</v>
      </c>
      <c r="C3596" t="s">
        <v>98</v>
      </c>
      <c r="D3596" t="s">
        <v>408</v>
      </c>
      <c r="E3596" t="s">
        <v>409</v>
      </c>
      <c r="F3596">
        <v>77.987019704000005</v>
      </c>
      <c r="G3596" t="s">
        <v>410</v>
      </c>
    </row>
    <row r="3597" spans="1:7" x14ac:dyDescent="0.25">
      <c r="A3597">
        <v>1</v>
      </c>
      <c r="B3597">
        <v>2003</v>
      </c>
      <c r="C3597" t="s">
        <v>101</v>
      </c>
      <c r="D3597" t="s">
        <v>408</v>
      </c>
      <c r="E3597" t="s">
        <v>409</v>
      </c>
      <c r="F3597">
        <v>52.993956596000004</v>
      </c>
      <c r="G3597" t="s">
        <v>410</v>
      </c>
    </row>
    <row r="3598" spans="1:7" x14ac:dyDescent="0.25">
      <c r="A3598">
        <v>1</v>
      </c>
      <c r="B3598">
        <v>2003</v>
      </c>
      <c r="C3598" t="s">
        <v>105</v>
      </c>
      <c r="D3598" t="s">
        <v>408</v>
      </c>
      <c r="E3598" t="s">
        <v>409</v>
      </c>
      <c r="F3598">
        <v>21.664006110999999</v>
      </c>
      <c r="G3598" t="s">
        <v>410</v>
      </c>
    </row>
    <row r="3599" spans="1:7" x14ac:dyDescent="0.25">
      <c r="A3599">
        <v>1</v>
      </c>
      <c r="B3599">
        <v>2003</v>
      </c>
      <c r="C3599" t="s">
        <v>107</v>
      </c>
      <c r="D3599" t="s">
        <v>408</v>
      </c>
      <c r="E3599" t="s">
        <v>409</v>
      </c>
      <c r="F3599">
        <v>34.104989775</v>
      </c>
      <c r="G3599" t="s">
        <v>410</v>
      </c>
    </row>
    <row r="3600" spans="1:7" x14ac:dyDescent="0.25">
      <c r="A3600">
        <v>1</v>
      </c>
      <c r="B3600">
        <v>2003</v>
      </c>
      <c r="C3600" t="s">
        <v>94</v>
      </c>
      <c r="D3600" t="s">
        <v>408</v>
      </c>
      <c r="E3600" t="s">
        <v>409</v>
      </c>
      <c r="F3600">
        <v>84.000980670000004</v>
      </c>
      <c r="G3600" t="s">
        <v>410</v>
      </c>
    </row>
    <row r="3601" spans="1:7" x14ac:dyDescent="0.25">
      <c r="A3601">
        <v>1</v>
      </c>
      <c r="B3601">
        <v>2003</v>
      </c>
      <c r="C3601" t="s">
        <v>100</v>
      </c>
      <c r="D3601" t="s">
        <v>408</v>
      </c>
      <c r="E3601" t="s">
        <v>409</v>
      </c>
      <c r="F3601">
        <v>28.571999999999999</v>
      </c>
      <c r="G3601" t="s">
        <v>410</v>
      </c>
    </row>
    <row r="3602" spans="1:7" x14ac:dyDescent="0.25">
      <c r="A3602">
        <v>1</v>
      </c>
      <c r="B3602">
        <v>2003</v>
      </c>
      <c r="C3602" t="s">
        <v>89</v>
      </c>
      <c r="D3602" t="s">
        <v>408</v>
      </c>
      <c r="E3602" t="s">
        <v>409</v>
      </c>
      <c r="F3602">
        <v>22.029983579</v>
      </c>
      <c r="G3602" t="s">
        <v>410</v>
      </c>
    </row>
    <row r="3603" spans="1:7" x14ac:dyDescent="0.25">
      <c r="A3603">
        <v>1</v>
      </c>
      <c r="B3603">
        <v>2003</v>
      </c>
      <c r="C3603" t="s">
        <v>82</v>
      </c>
      <c r="D3603" t="s">
        <v>408</v>
      </c>
      <c r="E3603" t="s">
        <v>409</v>
      </c>
      <c r="F3603">
        <v>79.535063358000002</v>
      </c>
      <c r="G3603" t="s">
        <v>410</v>
      </c>
    </row>
    <row r="3604" spans="1:7" x14ac:dyDescent="0.25">
      <c r="A3604">
        <v>1</v>
      </c>
      <c r="B3604">
        <v>2003</v>
      </c>
      <c r="C3604" t="s">
        <v>85</v>
      </c>
      <c r="D3604" t="s">
        <v>408</v>
      </c>
      <c r="E3604" t="s">
        <v>409</v>
      </c>
      <c r="F3604">
        <v>10</v>
      </c>
      <c r="G3604" t="s">
        <v>410</v>
      </c>
    </row>
    <row r="3605" spans="1:7" x14ac:dyDescent="0.25">
      <c r="A3605">
        <v>1</v>
      </c>
      <c r="B3605">
        <v>2003</v>
      </c>
      <c r="C3605" t="s">
        <v>120</v>
      </c>
      <c r="D3605" t="s">
        <v>408</v>
      </c>
      <c r="E3605" t="s">
        <v>409</v>
      </c>
      <c r="F3605">
        <v>47.134030006000003</v>
      </c>
      <c r="G3605" t="s">
        <v>410</v>
      </c>
    </row>
    <row r="3606" spans="1:7" x14ac:dyDescent="0.25">
      <c r="A3606">
        <v>1</v>
      </c>
      <c r="B3606">
        <v>2003</v>
      </c>
      <c r="C3606" t="s">
        <v>84</v>
      </c>
      <c r="D3606" t="s">
        <v>408</v>
      </c>
      <c r="E3606" t="s">
        <v>409</v>
      </c>
      <c r="F3606">
        <v>43.56</v>
      </c>
      <c r="G3606" t="s">
        <v>410</v>
      </c>
    </row>
    <row r="3607" spans="1:7" x14ac:dyDescent="0.25">
      <c r="A3607">
        <v>1</v>
      </c>
      <c r="B3607">
        <v>2004</v>
      </c>
      <c r="C3607" t="s">
        <v>130</v>
      </c>
      <c r="D3607" t="s">
        <v>408</v>
      </c>
      <c r="E3607" t="s">
        <v>409</v>
      </c>
      <c r="F3607">
        <v>2788.1860821219998</v>
      </c>
      <c r="G3607" t="s">
        <v>410</v>
      </c>
    </row>
    <row r="3608" spans="1:7" x14ac:dyDescent="0.25">
      <c r="A3608">
        <v>1</v>
      </c>
      <c r="B3608">
        <v>2004</v>
      </c>
      <c r="C3608" t="s">
        <v>416</v>
      </c>
      <c r="D3608" t="s">
        <v>408</v>
      </c>
      <c r="E3608" t="s">
        <v>409</v>
      </c>
      <c r="F3608">
        <v>85.924887220000002</v>
      </c>
      <c r="G3608" t="s">
        <v>410</v>
      </c>
    </row>
    <row r="3609" spans="1:7" x14ac:dyDescent="0.25">
      <c r="A3609">
        <v>1</v>
      </c>
      <c r="B3609">
        <v>2004</v>
      </c>
      <c r="C3609" t="s">
        <v>116</v>
      </c>
      <c r="D3609" t="s">
        <v>408</v>
      </c>
      <c r="E3609" t="s">
        <v>409</v>
      </c>
      <c r="F3609">
        <v>12.964985122</v>
      </c>
      <c r="G3609" t="s">
        <v>410</v>
      </c>
    </row>
    <row r="3610" spans="1:7" x14ac:dyDescent="0.25">
      <c r="A3610">
        <v>1</v>
      </c>
      <c r="B3610">
        <v>2004</v>
      </c>
      <c r="C3610" t="s">
        <v>97</v>
      </c>
      <c r="D3610" t="s">
        <v>408</v>
      </c>
      <c r="E3610" t="s">
        <v>409</v>
      </c>
      <c r="F3610">
        <v>101.654952012</v>
      </c>
      <c r="G3610" t="s">
        <v>410</v>
      </c>
    </row>
    <row r="3611" spans="1:7" x14ac:dyDescent="0.25">
      <c r="A3611">
        <v>1</v>
      </c>
      <c r="B3611">
        <v>2004</v>
      </c>
      <c r="C3611" t="s">
        <v>90</v>
      </c>
      <c r="D3611" t="s">
        <v>408</v>
      </c>
      <c r="E3611" t="s">
        <v>409</v>
      </c>
      <c r="F3611">
        <v>80.957989683999998</v>
      </c>
      <c r="G3611" t="s">
        <v>410</v>
      </c>
    </row>
    <row r="3612" spans="1:7" x14ac:dyDescent="0.25">
      <c r="A3612">
        <v>1</v>
      </c>
      <c r="B3612">
        <v>2004</v>
      </c>
      <c r="C3612" t="s">
        <v>93</v>
      </c>
      <c r="D3612" t="s">
        <v>408</v>
      </c>
      <c r="E3612" t="s">
        <v>409</v>
      </c>
      <c r="F3612">
        <v>16.698995790000001</v>
      </c>
      <c r="G3612" t="s">
        <v>410</v>
      </c>
    </row>
    <row r="3613" spans="1:7" x14ac:dyDescent="0.25">
      <c r="A3613">
        <v>1</v>
      </c>
      <c r="B3613">
        <v>2004</v>
      </c>
      <c r="C3613" t="s">
        <v>41</v>
      </c>
      <c r="D3613" t="s">
        <v>408</v>
      </c>
      <c r="E3613" t="s">
        <v>409</v>
      </c>
      <c r="F3613">
        <v>619.75759874400001</v>
      </c>
      <c r="G3613" t="s">
        <v>410</v>
      </c>
    </row>
    <row r="3614" spans="1:7" x14ac:dyDescent="0.25">
      <c r="A3614">
        <v>1</v>
      </c>
      <c r="B3614">
        <v>2004</v>
      </c>
      <c r="C3614" t="s">
        <v>394</v>
      </c>
      <c r="D3614" t="s">
        <v>408</v>
      </c>
      <c r="E3614" t="s">
        <v>409</v>
      </c>
      <c r="F3614">
        <v>20.116023233</v>
      </c>
      <c r="G3614" t="s">
        <v>410</v>
      </c>
    </row>
    <row r="3615" spans="1:7" x14ac:dyDescent="0.25">
      <c r="A3615">
        <v>1</v>
      </c>
      <c r="B3615">
        <v>2004</v>
      </c>
      <c r="C3615" t="s">
        <v>118</v>
      </c>
      <c r="D3615" t="s">
        <v>408</v>
      </c>
      <c r="E3615" t="s">
        <v>409</v>
      </c>
      <c r="F3615">
        <v>59.181002401999997</v>
      </c>
      <c r="G3615" t="s">
        <v>410</v>
      </c>
    </row>
    <row r="3616" spans="1:7" x14ac:dyDescent="0.25">
      <c r="A3616">
        <v>1</v>
      </c>
      <c r="B3616">
        <v>2004</v>
      </c>
      <c r="C3616" t="s">
        <v>81</v>
      </c>
      <c r="D3616" t="s">
        <v>408</v>
      </c>
      <c r="E3616" t="s">
        <v>409</v>
      </c>
      <c r="F3616">
        <v>183.635183552</v>
      </c>
      <c r="G3616" t="s">
        <v>410</v>
      </c>
    </row>
    <row r="3617" spans="1:7" x14ac:dyDescent="0.25">
      <c r="A3617">
        <v>1</v>
      </c>
      <c r="B3617">
        <v>2004</v>
      </c>
      <c r="C3617" t="s">
        <v>0</v>
      </c>
      <c r="D3617" t="s">
        <v>408</v>
      </c>
      <c r="E3617" t="s">
        <v>409</v>
      </c>
      <c r="F3617">
        <v>526.80438338400006</v>
      </c>
      <c r="G3617" t="s">
        <v>410</v>
      </c>
    </row>
    <row r="3618" spans="1:7" x14ac:dyDescent="0.25">
      <c r="A3618">
        <v>1</v>
      </c>
      <c r="B3618">
        <v>2004</v>
      </c>
      <c r="C3618" t="s">
        <v>103</v>
      </c>
      <c r="D3618" t="s">
        <v>408</v>
      </c>
      <c r="E3618" t="s">
        <v>409</v>
      </c>
      <c r="F3618">
        <v>47.913951327000007</v>
      </c>
      <c r="G3618" t="s">
        <v>410</v>
      </c>
    </row>
    <row r="3619" spans="1:7" x14ac:dyDescent="0.25">
      <c r="A3619">
        <v>1</v>
      </c>
      <c r="B3619">
        <v>2004</v>
      </c>
      <c r="C3619" t="s">
        <v>86</v>
      </c>
      <c r="D3619" t="s">
        <v>408</v>
      </c>
      <c r="E3619" t="s">
        <v>409</v>
      </c>
      <c r="F3619">
        <v>10.595999614</v>
      </c>
      <c r="G3619" t="s">
        <v>410</v>
      </c>
    </row>
    <row r="3620" spans="1:7" x14ac:dyDescent="0.25">
      <c r="A3620">
        <v>1</v>
      </c>
      <c r="B3620">
        <v>2004</v>
      </c>
      <c r="C3620" t="s">
        <v>96</v>
      </c>
      <c r="D3620" t="s">
        <v>408</v>
      </c>
      <c r="E3620" t="s">
        <v>409</v>
      </c>
      <c r="F3620">
        <v>7.8430046359999999</v>
      </c>
      <c r="G3620" t="s">
        <v>410</v>
      </c>
    </row>
    <row r="3621" spans="1:7" x14ac:dyDescent="0.25">
      <c r="A3621">
        <v>1</v>
      </c>
      <c r="B3621">
        <v>2004</v>
      </c>
      <c r="C3621" t="s">
        <v>88</v>
      </c>
      <c r="D3621" t="s">
        <v>408</v>
      </c>
      <c r="E3621" t="s">
        <v>409</v>
      </c>
      <c r="F3621">
        <v>41.021032671</v>
      </c>
      <c r="G3621" t="s">
        <v>410</v>
      </c>
    </row>
    <row r="3622" spans="1:7" x14ac:dyDescent="0.25">
      <c r="A3622">
        <v>1</v>
      </c>
      <c r="B3622">
        <v>2004</v>
      </c>
      <c r="C3622" t="s">
        <v>87</v>
      </c>
      <c r="D3622" t="s">
        <v>408</v>
      </c>
      <c r="E3622" t="s">
        <v>409</v>
      </c>
      <c r="F3622">
        <v>23.406984631</v>
      </c>
      <c r="G3622" t="s">
        <v>410</v>
      </c>
    </row>
    <row r="3623" spans="1:7" x14ac:dyDescent="0.25">
      <c r="A3623">
        <v>1</v>
      </c>
      <c r="B3623">
        <v>2004</v>
      </c>
      <c r="C3623" t="s">
        <v>83</v>
      </c>
      <c r="D3623" t="s">
        <v>408</v>
      </c>
      <c r="E3623" t="s">
        <v>409</v>
      </c>
      <c r="F3623">
        <v>41.459993322000003</v>
      </c>
      <c r="G3623" t="s">
        <v>410</v>
      </c>
    </row>
    <row r="3624" spans="1:7" x14ac:dyDescent="0.25">
      <c r="A3624">
        <v>1</v>
      </c>
      <c r="B3624">
        <v>2004</v>
      </c>
      <c r="C3624" t="s">
        <v>79</v>
      </c>
      <c r="D3624" t="s">
        <v>408</v>
      </c>
      <c r="E3624" t="s">
        <v>409</v>
      </c>
      <c r="F3624">
        <v>30.775000000000002</v>
      </c>
      <c r="G3624" t="s">
        <v>410</v>
      </c>
    </row>
    <row r="3625" spans="1:7" x14ac:dyDescent="0.25">
      <c r="A3625">
        <v>1</v>
      </c>
      <c r="B3625">
        <v>2004</v>
      </c>
      <c r="C3625" t="s">
        <v>98</v>
      </c>
      <c r="D3625" t="s">
        <v>408</v>
      </c>
      <c r="E3625" t="s">
        <v>409</v>
      </c>
      <c r="F3625">
        <v>74.576034483000001</v>
      </c>
      <c r="G3625" t="s">
        <v>410</v>
      </c>
    </row>
    <row r="3626" spans="1:7" x14ac:dyDescent="0.25">
      <c r="A3626">
        <v>1</v>
      </c>
      <c r="B3626">
        <v>2004</v>
      </c>
      <c r="C3626" t="s">
        <v>101</v>
      </c>
      <c r="D3626" t="s">
        <v>408</v>
      </c>
      <c r="E3626" t="s">
        <v>409</v>
      </c>
      <c r="F3626">
        <v>60.457027259</v>
      </c>
      <c r="G3626" t="s">
        <v>410</v>
      </c>
    </row>
    <row r="3627" spans="1:7" x14ac:dyDescent="0.25">
      <c r="A3627">
        <v>1</v>
      </c>
      <c r="B3627">
        <v>2004</v>
      </c>
      <c r="C3627" t="s">
        <v>105</v>
      </c>
      <c r="D3627" t="s">
        <v>408</v>
      </c>
      <c r="E3627" t="s">
        <v>409</v>
      </c>
      <c r="F3627">
        <v>22.399018554999998</v>
      </c>
      <c r="G3627" t="s">
        <v>410</v>
      </c>
    </row>
    <row r="3628" spans="1:7" x14ac:dyDescent="0.25">
      <c r="A3628">
        <v>1</v>
      </c>
      <c r="B3628">
        <v>2004</v>
      </c>
      <c r="C3628" t="s">
        <v>107</v>
      </c>
      <c r="D3628" t="s">
        <v>408</v>
      </c>
      <c r="E3628" t="s">
        <v>409</v>
      </c>
      <c r="F3628">
        <v>34.279997130999995</v>
      </c>
      <c r="G3628" t="s">
        <v>410</v>
      </c>
    </row>
    <row r="3629" spans="1:7" x14ac:dyDescent="0.25">
      <c r="A3629">
        <v>1</v>
      </c>
      <c r="B3629">
        <v>2004</v>
      </c>
      <c r="C3629" t="s">
        <v>94</v>
      </c>
      <c r="D3629" t="s">
        <v>408</v>
      </c>
      <c r="E3629" t="s">
        <v>409</v>
      </c>
      <c r="F3629">
        <v>82.808997852000005</v>
      </c>
      <c r="G3629" t="s">
        <v>410</v>
      </c>
    </row>
    <row r="3630" spans="1:7" x14ac:dyDescent="0.25">
      <c r="A3630">
        <v>1</v>
      </c>
      <c r="B3630">
        <v>2004</v>
      </c>
      <c r="C3630" t="s">
        <v>100</v>
      </c>
      <c r="D3630" t="s">
        <v>408</v>
      </c>
      <c r="E3630" t="s">
        <v>409</v>
      </c>
      <c r="F3630">
        <v>31.644000000000002</v>
      </c>
      <c r="G3630" t="s">
        <v>410</v>
      </c>
    </row>
    <row r="3631" spans="1:7" x14ac:dyDescent="0.25">
      <c r="A3631">
        <v>1</v>
      </c>
      <c r="B3631">
        <v>2004</v>
      </c>
      <c r="C3631" t="s">
        <v>89</v>
      </c>
      <c r="D3631" t="s">
        <v>408</v>
      </c>
      <c r="E3631" t="s">
        <v>409</v>
      </c>
      <c r="F3631">
        <v>24.068983484</v>
      </c>
      <c r="G3631" t="s">
        <v>410</v>
      </c>
    </row>
    <row r="3632" spans="1:7" x14ac:dyDescent="0.25">
      <c r="A3632">
        <v>1</v>
      </c>
      <c r="B3632">
        <v>2004</v>
      </c>
      <c r="C3632" t="s">
        <v>82</v>
      </c>
      <c r="D3632" t="s">
        <v>408</v>
      </c>
      <c r="E3632" t="s">
        <v>409</v>
      </c>
      <c r="F3632">
        <v>90.059076276000013</v>
      </c>
      <c r="G3632" t="s">
        <v>410</v>
      </c>
    </row>
    <row r="3633" spans="1:7" x14ac:dyDescent="0.25">
      <c r="A3633">
        <v>1</v>
      </c>
      <c r="B3633">
        <v>2004</v>
      </c>
      <c r="C3633" t="s">
        <v>85</v>
      </c>
      <c r="D3633" t="s">
        <v>408</v>
      </c>
      <c r="E3633" t="s">
        <v>409</v>
      </c>
      <c r="F3633">
        <v>10.9</v>
      </c>
      <c r="G3633" t="s">
        <v>410</v>
      </c>
    </row>
    <row r="3634" spans="1:7" x14ac:dyDescent="0.25">
      <c r="A3634">
        <v>1</v>
      </c>
      <c r="B3634">
        <v>2004</v>
      </c>
      <c r="C3634" t="s">
        <v>120</v>
      </c>
      <c r="D3634" t="s">
        <v>408</v>
      </c>
      <c r="E3634" t="s">
        <v>409</v>
      </c>
      <c r="F3634">
        <v>51.205983204999995</v>
      </c>
      <c r="G3634" t="s">
        <v>410</v>
      </c>
    </row>
    <row r="3635" spans="1:7" x14ac:dyDescent="0.25">
      <c r="A3635">
        <v>1</v>
      </c>
      <c r="B3635">
        <v>2004</v>
      </c>
      <c r="C3635" t="s">
        <v>84</v>
      </c>
      <c r="D3635" t="s">
        <v>408</v>
      </c>
      <c r="E3635" t="s">
        <v>409</v>
      </c>
      <c r="F3635">
        <v>45.04</v>
      </c>
      <c r="G3635" t="s">
        <v>410</v>
      </c>
    </row>
    <row r="3636" spans="1:7" x14ac:dyDescent="0.25">
      <c r="A3636">
        <v>1</v>
      </c>
      <c r="B3636">
        <v>2005</v>
      </c>
      <c r="C3636" t="s">
        <v>130</v>
      </c>
      <c r="D3636" t="s">
        <v>408</v>
      </c>
      <c r="E3636" t="s">
        <v>409</v>
      </c>
      <c r="F3636">
        <v>2867.0089880559999</v>
      </c>
      <c r="G3636" t="s">
        <v>410</v>
      </c>
    </row>
    <row r="3637" spans="1:7" x14ac:dyDescent="0.25">
      <c r="A3637">
        <v>1</v>
      </c>
      <c r="B3637">
        <v>2005</v>
      </c>
      <c r="C3637" t="s">
        <v>416</v>
      </c>
      <c r="D3637" t="s">
        <v>408</v>
      </c>
      <c r="E3637" t="s">
        <v>409</v>
      </c>
      <c r="F3637">
        <v>78.386899388000003</v>
      </c>
      <c r="G3637" t="s">
        <v>410</v>
      </c>
    </row>
    <row r="3638" spans="1:7" x14ac:dyDescent="0.25">
      <c r="A3638">
        <v>1</v>
      </c>
      <c r="B3638">
        <v>2005</v>
      </c>
      <c r="C3638" t="s">
        <v>116</v>
      </c>
      <c r="D3638" t="s">
        <v>408</v>
      </c>
      <c r="E3638" t="s">
        <v>409</v>
      </c>
      <c r="F3638">
        <v>12.119995488000001</v>
      </c>
      <c r="G3638" t="s">
        <v>410</v>
      </c>
    </row>
    <row r="3639" spans="1:7" x14ac:dyDescent="0.25">
      <c r="A3639">
        <v>1</v>
      </c>
      <c r="B3639">
        <v>2005</v>
      </c>
      <c r="C3639" t="s">
        <v>97</v>
      </c>
      <c r="D3639" t="s">
        <v>408</v>
      </c>
      <c r="E3639" t="s">
        <v>409</v>
      </c>
      <c r="F3639">
        <v>92.804981005000002</v>
      </c>
      <c r="G3639" t="s">
        <v>410</v>
      </c>
    </row>
    <row r="3640" spans="1:7" x14ac:dyDescent="0.25">
      <c r="A3640">
        <v>1</v>
      </c>
      <c r="B3640">
        <v>2005</v>
      </c>
      <c r="C3640" t="s">
        <v>90</v>
      </c>
      <c r="D3640" t="s">
        <v>408</v>
      </c>
      <c r="E3640" t="s">
        <v>409</v>
      </c>
      <c r="F3640">
        <v>86.946002491000002</v>
      </c>
      <c r="G3640" t="s">
        <v>410</v>
      </c>
    </row>
    <row r="3641" spans="1:7" x14ac:dyDescent="0.25">
      <c r="A3641">
        <v>1</v>
      </c>
      <c r="B3641">
        <v>2005</v>
      </c>
      <c r="C3641" t="s">
        <v>93</v>
      </c>
      <c r="D3641" t="s">
        <v>408</v>
      </c>
      <c r="E3641" t="s">
        <v>409</v>
      </c>
      <c r="F3641">
        <v>18.868011070000001</v>
      </c>
      <c r="G3641" t="s">
        <v>410</v>
      </c>
    </row>
    <row r="3642" spans="1:7" x14ac:dyDescent="0.25">
      <c r="A3642">
        <v>1</v>
      </c>
      <c r="B3642">
        <v>2005</v>
      </c>
      <c r="C3642" t="s">
        <v>41</v>
      </c>
      <c r="D3642" t="s">
        <v>408</v>
      </c>
      <c r="E3642" t="s">
        <v>409</v>
      </c>
      <c r="F3642">
        <v>627.70005231499999</v>
      </c>
      <c r="G3642" t="s">
        <v>410</v>
      </c>
    </row>
    <row r="3643" spans="1:7" x14ac:dyDescent="0.25">
      <c r="A3643">
        <v>1</v>
      </c>
      <c r="B3643">
        <v>2005</v>
      </c>
      <c r="C3643" t="s">
        <v>394</v>
      </c>
      <c r="D3643" t="s">
        <v>408</v>
      </c>
      <c r="E3643" t="s">
        <v>409</v>
      </c>
      <c r="F3643">
        <v>20.442019069000001</v>
      </c>
      <c r="G3643" t="s">
        <v>410</v>
      </c>
    </row>
    <row r="3644" spans="1:7" x14ac:dyDescent="0.25">
      <c r="A3644">
        <v>1</v>
      </c>
      <c r="B3644">
        <v>2005</v>
      </c>
      <c r="C3644" t="s">
        <v>118</v>
      </c>
      <c r="D3644" t="s">
        <v>408</v>
      </c>
      <c r="E3644" t="s">
        <v>409</v>
      </c>
      <c r="F3644">
        <v>60.300007918000006</v>
      </c>
      <c r="G3644" t="s">
        <v>410</v>
      </c>
    </row>
    <row r="3645" spans="1:7" x14ac:dyDescent="0.25">
      <c r="A3645">
        <v>1</v>
      </c>
      <c r="B3645">
        <v>2005</v>
      </c>
      <c r="C3645" t="s">
        <v>81</v>
      </c>
      <c r="D3645" t="s">
        <v>408</v>
      </c>
      <c r="E3645" t="s">
        <v>409</v>
      </c>
      <c r="F3645">
        <v>187.421014114</v>
      </c>
      <c r="G3645" t="s">
        <v>410</v>
      </c>
    </row>
    <row r="3646" spans="1:7" x14ac:dyDescent="0.25">
      <c r="A3646">
        <v>1</v>
      </c>
      <c r="B3646">
        <v>2005</v>
      </c>
      <c r="C3646" t="s">
        <v>0</v>
      </c>
      <c r="D3646" t="s">
        <v>408</v>
      </c>
      <c r="E3646" t="s">
        <v>409</v>
      </c>
      <c r="F3646">
        <v>511.48553380099997</v>
      </c>
      <c r="G3646" t="s">
        <v>410</v>
      </c>
    </row>
    <row r="3647" spans="1:7" x14ac:dyDescent="0.25">
      <c r="A3647">
        <v>1</v>
      </c>
      <c r="B3647">
        <v>2005</v>
      </c>
      <c r="C3647" t="s">
        <v>103</v>
      </c>
      <c r="D3647" t="s">
        <v>408</v>
      </c>
      <c r="E3647" t="s">
        <v>409</v>
      </c>
      <c r="F3647">
        <v>47.690998166999996</v>
      </c>
      <c r="G3647" t="s">
        <v>410</v>
      </c>
    </row>
    <row r="3648" spans="1:7" x14ac:dyDescent="0.25">
      <c r="A3648">
        <v>1</v>
      </c>
      <c r="B3648">
        <v>2005</v>
      </c>
      <c r="C3648" t="s">
        <v>86</v>
      </c>
      <c r="D3648" t="s">
        <v>408</v>
      </c>
      <c r="E3648" t="s">
        <v>409</v>
      </c>
      <c r="F3648">
        <v>10.890996439</v>
      </c>
      <c r="G3648" t="s">
        <v>410</v>
      </c>
    </row>
    <row r="3649" spans="1:7" x14ac:dyDescent="0.25">
      <c r="A3649">
        <v>1</v>
      </c>
      <c r="B3649">
        <v>2005</v>
      </c>
      <c r="C3649" t="s">
        <v>96</v>
      </c>
      <c r="D3649" t="s">
        <v>408</v>
      </c>
      <c r="E3649" t="s">
        <v>409</v>
      </c>
      <c r="F3649">
        <v>8.2289968669999993</v>
      </c>
      <c r="G3649" t="s">
        <v>410</v>
      </c>
    </row>
    <row r="3650" spans="1:7" x14ac:dyDescent="0.25">
      <c r="A3650">
        <v>1</v>
      </c>
      <c r="B3650">
        <v>2005</v>
      </c>
      <c r="C3650" t="s">
        <v>88</v>
      </c>
      <c r="D3650" t="s">
        <v>408</v>
      </c>
      <c r="E3650" t="s">
        <v>409</v>
      </c>
      <c r="F3650">
        <v>42.831048261000007</v>
      </c>
      <c r="G3650" t="s">
        <v>410</v>
      </c>
    </row>
    <row r="3651" spans="1:7" x14ac:dyDescent="0.25">
      <c r="A3651">
        <v>1</v>
      </c>
      <c r="B3651">
        <v>2005</v>
      </c>
      <c r="C3651" t="s">
        <v>87</v>
      </c>
      <c r="D3651" t="s">
        <v>408</v>
      </c>
      <c r="E3651" t="s">
        <v>409</v>
      </c>
      <c r="F3651">
        <v>20.303001625</v>
      </c>
      <c r="G3651" t="s">
        <v>410</v>
      </c>
    </row>
    <row r="3652" spans="1:7" x14ac:dyDescent="0.25">
      <c r="A3652">
        <v>1</v>
      </c>
      <c r="B3652">
        <v>2005</v>
      </c>
      <c r="C3652" t="s">
        <v>83</v>
      </c>
      <c r="D3652" t="s">
        <v>408</v>
      </c>
      <c r="E3652" t="s">
        <v>409</v>
      </c>
      <c r="F3652">
        <v>49.320002054999996</v>
      </c>
      <c r="G3652" t="s">
        <v>410</v>
      </c>
    </row>
    <row r="3653" spans="1:7" x14ac:dyDescent="0.25">
      <c r="A3653">
        <v>1</v>
      </c>
      <c r="B3653">
        <v>2005</v>
      </c>
      <c r="C3653" t="s">
        <v>79</v>
      </c>
      <c r="D3653" t="s">
        <v>408</v>
      </c>
      <c r="E3653" t="s">
        <v>409</v>
      </c>
      <c r="F3653">
        <v>31.324999999999999</v>
      </c>
      <c r="G3653" t="s">
        <v>410</v>
      </c>
    </row>
    <row r="3654" spans="1:7" x14ac:dyDescent="0.25">
      <c r="A3654">
        <v>1</v>
      </c>
      <c r="B3654">
        <v>2005</v>
      </c>
      <c r="C3654" t="s">
        <v>98</v>
      </c>
      <c r="D3654" t="s">
        <v>408</v>
      </c>
      <c r="E3654" t="s">
        <v>409</v>
      </c>
      <c r="F3654">
        <v>75.143005631000008</v>
      </c>
      <c r="G3654" t="s">
        <v>410</v>
      </c>
    </row>
    <row r="3655" spans="1:7" x14ac:dyDescent="0.25">
      <c r="A3655">
        <v>1</v>
      </c>
      <c r="B3655">
        <v>2005</v>
      </c>
      <c r="C3655" t="s">
        <v>101</v>
      </c>
      <c r="D3655" t="s">
        <v>408</v>
      </c>
      <c r="E3655" t="s">
        <v>409</v>
      </c>
      <c r="F3655">
        <v>65.628016000000002</v>
      </c>
      <c r="G3655" t="s">
        <v>410</v>
      </c>
    </row>
    <row r="3656" spans="1:7" x14ac:dyDescent="0.25">
      <c r="A3656">
        <v>1</v>
      </c>
      <c r="B3656">
        <v>2005</v>
      </c>
      <c r="C3656" t="s">
        <v>105</v>
      </c>
      <c r="D3656" t="s">
        <v>408</v>
      </c>
      <c r="E3656" t="s">
        <v>409</v>
      </c>
      <c r="F3656">
        <v>23.651982535999998</v>
      </c>
      <c r="G3656" t="s">
        <v>410</v>
      </c>
    </row>
    <row r="3657" spans="1:7" x14ac:dyDescent="0.25">
      <c r="A3657">
        <v>1</v>
      </c>
      <c r="B3657">
        <v>2005</v>
      </c>
      <c r="C3657" t="s">
        <v>107</v>
      </c>
      <c r="D3657" t="s">
        <v>408</v>
      </c>
      <c r="E3657" t="s">
        <v>409</v>
      </c>
      <c r="F3657">
        <v>35.840031058000001</v>
      </c>
      <c r="G3657" t="s">
        <v>410</v>
      </c>
    </row>
    <row r="3658" spans="1:7" x14ac:dyDescent="0.25">
      <c r="A3658">
        <v>1</v>
      </c>
      <c r="B3658">
        <v>2005</v>
      </c>
      <c r="C3658" t="s">
        <v>94</v>
      </c>
      <c r="D3658" t="s">
        <v>408</v>
      </c>
      <c r="E3658" t="s">
        <v>409</v>
      </c>
      <c r="F3658">
        <v>88.902057126000003</v>
      </c>
      <c r="G3658" t="s">
        <v>410</v>
      </c>
    </row>
    <row r="3659" spans="1:7" x14ac:dyDescent="0.25">
      <c r="A3659">
        <v>1</v>
      </c>
      <c r="B3659">
        <v>2005</v>
      </c>
      <c r="C3659" t="s">
        <v>100</v>
      </c>
      <c r="D3659" t="s">
        <v>408</v>
      </c>
      <c r="E3659" t="s">
        <v>409</v>
      </c>
      <c r="F3659">
        <v>52.189043597999998</v>
      </c>
      <c r="G3659" t="s">
        <v>410</v>
      </c>
    </row>
    <row r="3660" spans="1:7" x14ac:dyDescent="0.25">
      <c r="A3660">
        <v>1</v>
      </c>
      <c r="B3660">
        <v>2005</v>
      </c>
      <c r="C3660" t="s">
        <v>89</v>
      </c>
      <c r="D3660" t="s">
        <v>408</v>
      </c>
      <c r="E3660" t="s">
        <v>409</v>
      </c>
      <c r="F3660">
        <v>24.211006929</v>
      </c>
      <c r="G3660" t="s">
        <v>410</v>
      </c>
    </row>
    <row r="3661" spans="1:7" x14ac:dyDescent="0.25">
      <c r="A3661">
        <v>1</v>
      </c>
      <c r="B3661">
        <v>2005</v>
      </c>
      <c r="C3661" t="s">
        <v>82</v>
      </c>
      <c r="D3661" t="s">
        <v>408</v>
      </c>
      <c r="E3661" t="s">
        <v>409</v>
      </c>
      <c r="F3661">
        <v>98.657053562000002</v>
      </c>
      <c r="G3661" t="s">
        <v>410</v>
      </c>
    </row>
    <row r="3662" spans="1:7" x14ac:dyDescent="0.25">
      <c r="A3662">
        <v>1</v>
      </c>
      <c r="B3662">
        <v>2005</v>
      </c>
      <c r="C3662" t="s">
        <v>85</v>
      </c>
      <c r="D3662" t="s">
        <v>408</v>
      </c>
      <c r="E3662" t="s">
        <v>409</v>
      </c>
      <c r="F3662">
        <v>12.3</v>
      </c>
      <c r="G3662" t="s">
        <v>410</v>
      </c>
    </row>
    <row r="3663" spans="1:7" x14ac:dyDescent="0.25">
      <c r="A3663">
        <v>1</v>
      </c>
      <c r="B3663">
        <v>2005</v>
      </c>
      <c r="C3663" t="s">
        <v>120</v>
      </c>
      <c r="D3663" t="s">
        <v>408</v>
      </c>
      <c r="E3663" t="s">
        <v>409</v>
      </c>
      <c r="F3663">
        <v>56.275049539999998</v>
      </c>
      <c r="G3663" t="s">
        <v>410</v>
      </c>
    </row>
    <row r="3664" spans="1:7" x14ac:dyDescent="0.25">
      <c r="A3664">
        <v>1</v>
      </c>
      <c r="B3664">
        <v>2005</v>
      </c>
      <c r="C3664" t="s">
        <v>84</v>
      </c>
      <c r="D3664" t="s">
        <v>408</v>
      </c>
      <c r="E3664" t="s">
        <v>409</v>
      </c>
      <c r="F3664">
        <v>47.79</v>
      </c>
      <c r="G3664" t="s">
        <v>410</v>
      </c>
    </row>
    <row r="3665" spans="1:7" x14ac:dyDescent="0.25">
      <c r="A3665">
        <v>1</v>
      </c>
      <c r="B3665">
        <v>2006</v>
      </c>
      <c r="C3665" t="s">
        <v>130</v>
      </c>
      <c r="D3665" t="s">
        <v>408</v>
      </c>
      <c r="E3665" t="s">
        <v>409</v>
      </c>
      <c r="F3665">
        <v>2958.1695352540005</v>
      </c>
      <c r="G3665" t="s">
        <v>410</v>
      </c>
    </row>
    <row r="3666" spans="1:7" x14ac:dyDescent="0.25">
      <c r="A3666">
        <v>1</v>
      </c>
      <c r="B3666">
        <v>2006</v>
      </c>
      <c r="C3666" t="s">
        <v>416</v>
      </c>
      <c r="D3666" t="s">
        <v>408</v>
      </c>
      <c r="E3666" t="s">
        <v>409</v>
      </c>
      <c r="F3666">
        <v>77.389941539999995</v>
      </c>
      <c r="G3666" t="s">
        <v>410</v>
      </c>
    </row>
    <row r="3667" spans="1:7" x14ac:dyDescent="0.25">
      <c r="A3667">
        <v>1</v>
      </c>
      <c r="B3667">
        <v>2006</v>
      </c>
      <c r="C3667" t="s">
        <v>116</v>
      </c>
      <c r="D3667" t="s">
        <v>408</v>
      </c>
      <c r="E3667" t="s">
        <v>409</v>
      </c>
      <c r="F3667">
        <v>11.942010925</v>
      </c>
      <c r="G3667" t="s">
        <v>410</v>
      </c>
    </row>
    <row r="3668" spans="1:7" x14ac:dyDescent="0.25">
      <c r="A3668">
        <v>1</v>
      </c>
      <c r="B3668">
        <v>2006</v>
      </c>
      <c r="C3668" t="s">
        <v>97</v>
      </c>
      <c r="D3668" t="s">
        <v>408</v>
      </c>
      <c r="E3668" t="s">
        <v>409</v>
      </c>
      <c r="F3668">
        <v>83.888934800999991</v>
      </c>
      <c r="G3668" t="s">
        <v>410</v>
      </c>
    </row>
    <row r="3669" spans="1:7" x14ac:dyDescent="0.25">
      <c r="A3669">
        <v>1</v>
      </c>
      <c r="B3669">
        <v>2006</v>
      </c>
      <c r="C3669" t="s">
        <v>90</v>
      </c>
      <c r="D3669" t="s">
        <v>408</v>
      </c>
      <c r="E3669" t="s">
        <v>409</v>
      </c>
      <c r="F3669">
        <v>89.276003912999997</v>
      </c>
      <c r="G3669" t="s">
        <v>410</v>
      </c>
    </row>
    <row r="3670" spans="1:7" x14ac:dyDescent="0.25">
      <c r="A3670">
        <v>1</v>
      </c>
      <c r="B3670">
        <v>2006</v>
      </c>
      <c r="C3670" t="s">
        <v>93</v>
      </c>
      <c r="D3670" t="s">
        <v>408</v>
      </c>
      <c r="E3670" t="s">
        <v>409</v>
      </c>
      <c r="F3670">
        <v>19.933017467999999</v>
      </c>
      <c r="G3670" t="s">
        <v>410</v>
      </c>
    </row>
    <row r="3671" spans="1:7" x14ac:dyDescent="0.25">
      <c r="A3671">
        <v>1</v>
      </c>
      <c r="B3671">
        <v>2006</v>
      </c>
      <c r="C3671" t="s">
        <v>41</v>
      </c>
      <c r="D3671" t="s">
        <v>408</v>
      </c>
      <c r="E3671" t="s">
        <v>409</v>
      </c>
      <c r="F3671">
        <v>639.90724561900004</v>
      </c>
      <c r="G3671" t="s">
        <v>410</v>
      </c>
    </row>
    <row r="3672" spans="1:7" x14ac:dyDescent="0.25">
      <c r="A3672">
        <v>1</v>
      </c>
      <c r="B3672">
        <v>2006</v>
      </c>
      <c r="C3672" t="s">
        <v>394</v>
      </c>
      <c r="D3672" t="s">
        <v>408</v>
      </c>
      <c r="E3672" t="s">
        <v>409</v>
      </c>
      <c r="F3672">
        <v>20.739991401000001</v>
      </c>
      <c r="G3672" t="s">
        <v>410</v>
      </c>
    </row>
    <row r="3673" spans="1:7" x14ac:dyDescent="0.25">
      <c r="A3673">
        <v>1</v>
      </c>
      <c r="B3673">
        <v>2006</v>
      </c>
      <c r="C3673" t="s">
        <v>118</v>
      </c>
      <c r="D3673" t="s">
        <v>408</v>
      </c>
      <c r="E3673" t="s">
        <v>409</v>
      </c>
      <c r="F3673">
        <v>62.740003694999999</v>
      </c>
      <c r="G3673" t="s">
        <v>410</v>
      </c>
    </row>
    <row r="3674" spans="1:7" x14ac:dyDescent="0.25">
      <c r="A3674">
        <v>1</v>
      </c>
      <c r="B3674">
        <v>2006</v>
      </c>
      <c r="C3674" t="s">
        <v>81</v>
      </c>
      <c r="D3674" t="s">
        <v>408</v>
      </c>
      <c r="E3674" t="s">
        <v>409</v>
      </c>
      <c r="F3674">
        <v>188.4</v>
      </c>
      <c r="G3674" t="s">
        <v>410</v>
      </c>
    </row>
    <row r="3675" spans="1:7" x14ac:dyDescent="0.25">
      <c r="A3675">
        <v>1</v>
      </c>
      <c r="B3675">
        <v>2006</v>
      </c>
      <c r="C3675" t="s">
        <v>0</v>
      </c>
      <c r="D3675" t="s">
        <v>408</v>
      </c>
      <c r="E3675" t="s">
        <v>409</v>
      </c>
      <c r="F3675">
        <v>524.29495245900011</v>
      </c>
      <c r="G3675" t="s">
        <v>410</v>
      </c>
    </row>
    <row r="3676" spans="1:7" x14ac:dyDescent="0.25">
      <c r="A3676">
        <v>1</v>
      </c>
      <c r="B3676">
        <v>2006</v>
      </c>
      <c r="C3676" t="s">
        <v>103</v>
      </c>
      <c r="D3676" t="s">
        <v>408</v>
      </c>
      <c r="E3676" t="s">
        <v>409</v>
      </c>
      <c r="F3676">
        <v>48.053029175000006</v>
      </c>
      <c r="G3676" t="s">
        <v>410</v>
      </c>
    </row>
    <row r="3677" spans="1:7" x14ac:dyDescent="0.25">
      <c r="A3677">
        <v>1</v>
      </c>
      <c r="B3677">
        <v>2006</v>
      </c>
      <c r="C3677" t="s">
        <v>86</v>
      </c>
      <c r="D3677" t="s">
        <v>408</v>
      </c>
      <c r="E3677" t="s">
        <v>409</v>
      </c>
      <c r="F3677">
        <v>11.037001715000001</v>
      </c>
      <c r="G3677" t="s">
        <v>410</v>
      </c>
    </row>
    <row r="3678" spans="1:7" x14ac:dyDescent="0.25">
      <c r="A3678">
        <v>1</v>
      </c>
      <c r="B3678">
        <v>2006</v>
      </c>
      <c r="C3678" t="s">
        <v>96</v>
      </c>
      <c r="D3678" t="s">
        <v>408</v>
      </c>
      <c r="E3678" t="s">
        <v>409</v>
      </c>
      <c r="F3678">
        <v>8.2439935139999996</v>
      </c>
      <c r="G3678" t="s">
        <v>410</v>
      </c>
    </row>
    <row r="3679" spans="1:7" x14ac:dyDescent="0.25">
      <c r="A3679">
        <v>1</v>
      </c>
      <c r="B3679">
        <v>2006</v>
      </c>
      <c r="C3679" t="s">
        <v>88</v>
      </c>
      <c r="D3679" t="s">
        <v>408</v>
      </c>
      <c r="E3679" t="s">
        <v>409</v>
      </c>
      <c r="F3679">
        <v>47.512951405999999</v>
      </c>
      <c r="G3679" t="s">
        <v>410</v>
      </c>
    </row>
    <row r="3680" spans="1:7" x14ac:dyDescent="0.25">
      <c r="A3680">
        <v>1</v>
      </c>
      <c r="B3680">
        <v>2006</v>
      </c>
      <c r="C3680" t="s">
        <v>87</v>
      </c>
      <c r="D3680" t="s">
        <v>408</v>
      </c>
      <c r="E3680" t="s">
        <v>409</v>
      </c>
      <c r="F3680">
        <v>20.947017152000001</v>
      </c>
      <c r="G3680" t="s">
        <v>410</v>
      </c>
    </row>
    <row r="3681" spans="1:7" x14ac:dyDescent="0.25">
      <c r="A3681">
        <v>1</v>
      </c>
      <c r="B3681">
        <v>2006</v>
      </c>
      <c r="C3681" t="s">
        <v>83</v>
      </c>
      <c r="D3681" t="s">
        <v>408</v>
      </c>
      <c r="E3681" t="s">
        <v>409</v>
      </c>
      <c r="F3681">
        <v>58.553004033000001</v>
      </c>
      <c r="G3681" t="s">
        <v>410</v>
      </c>
    </row>
    <row r="3682" spans="1:7" x14ac:dyDescent="0.25">
      <c r="A3682">
        <v>1</v>
      </c>
      <c r="B3682">
        <v>2006</v>
      </c>
      <c r="C3682" t="s">
        <v>79</v>
      </c>
      <c r="D3682" t="s">
        <v>408</v>
      </c>
      <c r="E3682" t="s">
        <v>409</v>
      </c>
      <c r="F3682">
        <v>30.790991693000002</v>
      </c>
      <c r="G3682" t="s">
        <v>410</v>
      </c>
    </row>
    <row r="3683" spans="1:7" x14ac:dyDescent="0.25">
      <c r="A3683">
        <v>1</v>
      </c>
      <c r="B3683">
        <v>2006</v>
      </c>
      <c r="C3683" t="s">
        <v>98</v>
      </c>
      <c r="D3683" t="s">
        <v>408</v>
      </c>
      <c r="E3683" t="s">
        <v>409</v>
      </c>
      <c r="F3683">
        <v>74.283040106000001</v>
      </c>
      <c r="G3683" t="s">
        <v>410</v>
      </c>
    </row>
    <row r="3684" spans="1:7" x14ac:dyDescent="0.25">
      <c r="A3684">
        <v>1</v>
      </c>
      <c r="B3684">
        <v>2006</v>
      </c>
      <c r="C3684" t="s">
        <v>101</v>
      </c>
      <c r="D3684" t="s">
        <v>408</v>
      </c>
      <c r="E3684" t="s">
        <v>409</v>
      </c>
      <c r="F3684">
        <v>64.695930883000003</v>
      </c>
      <c r="G3684" t="s">
        <v>410</v>
      </c>
    </row>
    <row r="3685" spans="1:7" x14ac:dyDescent="0.25">
      <c r="A3685">
        <v>1</v>
      </c>
      <c r="B3685">
        <v>2006</v>
      </c>
      <c r="C3685" t="s">
        <v>105</v>
      </c>
      <c r="D3685" t="s">
        <v>408</v>
      </c>
      <c r="E3685" t="s">
        <v>409</v>
      </c>
      <c r="F3685">
        <v>24.339013507000001</v>
      </c>
      <c r="G3685" t="s">
        <v>410</v>
      </c>
    </row>
    <row r="3686" spans="1:7" x14ac:dyDescent="0.25">
      <c r="A3686">
        <v>1</v>
      </c>
      <c r="B3686">
        <v>2006</v>
      </c>
      <c r="C3686" t="s">
        <v>107</v>
      </c>
      <c r="D3686" t="s">
        <v>408</v>
      </c>
      <c r="E3686" t="s">
        <v>409</v>
      </c>
      <c r="F3686">
        <v>42.701052175999997</v>
      </c>
      <c r="G3686" t="s">
        <v>410</v>
      </c>
    </row>
    <row r="3687" spans="1:7" x14ac:dyDescent="0.25">
      <c r="A3687">
        <v>1</v>
      </c>
      <c r="B3687">
        <v>2006</v>
      </c>
      <c r="C3687" t="s">
        <v>94</v>
      </c>
      <c r="D3687" t="s">
        <v>408</v>
      </c>
      <c r="E3687" t="s">
        <v>409</v>
      </c>
      <c r="F3687">
        <v>87.444009999000002</v>
      </c>
      <c r="G3687" t="s">
        <v>410</v>
      </c>
    </row>
    <row r="3688" spans="1:7" x14ac:dyDescent="0.25">
      <c r="A3688">
        <v>1</v>
      </c>
      <c r="B3688">
        <v>2006</v>
      </c>
      <c r="C3688" t="s">
        <v>100</v>
      </c>
      <c r="D3688" t="s">
        <v>408</v>
      </c>
      <c r="E3688" t="s">
        <v>409</v>
      </c>
      <c r="F3688">
        <v>56.127062823999999</v>
      </c>
      <c r="G3688" t="s">
        <v>410</v>
      </c>
    </row>
    <row r="3689" spans="1:7" x14ac:dyDescent="0.25">
      <c r="A3689">
        <v>1</v>
      </c>
      <c r="B3689">
        <v>2006</v>
      </c>
      <c r="C3689" t="s">
        <v>89</v>
      </c>
      <c r="D3689" t="s">
        <v>408</v>
      </c>
      <c r="E3689" t="s">
        <v>409</v>
      </c>
      <c r="F3689">
        <v>28.288000715999999</v>
      </c>
      <c r="G3689" t="s">
        <v>410</v>
      </c>
    </row>
    <row r="3690" spans="1:7" x14ac:dyDescent="0.25">
      <c r="A3690">
        <v>1</v>
      </c>
      <c r="B3690">
        <v>2006</v>
      </c>
      <c r="C3690" t="s">
        <v>82</v>
      </c>
      <c r="D3690" t="s">
        <v>408</v>
      </c>
      <c r="E3690" t="s">
        <v>409</v>
      </c>
      <c r="F3690">
        <v>108.59086647300001</v>
      </c>
      <c r="G3690" t="s">
        <v>410</v>
      </c>
    </row>
    <row r="3691" spans="1:7" x14ac:dyDescent="0.25">
      <c r="A3691">
        <v>1</v>
      </c>
      <c r="B3691">
        <v>2006</v>
      </c>
      <c r="C3691" t="s">
        <v>85</v>
      </c>
      <c r="D3691" t="s">
        <v>408</v>
      </c>
      <c r="E3691" t="s">
        <v>409</v>
      </c>
      <c r="F3691">
        <v>12.41</v>
      </c>
      <c r="G3691" t="s">
        <v>410</v>
      </c>
    </row>
    <row r="3692" spans="1:7" x14ac:dyDescent="0.25">
      <c r="A3692">
        <v>1</v>
      </c>
      <c r="B3692">
        <v>2006</v>
      </c>
      <c r="C3692" t="s">
        <v>120</v>
      </c>
      <c r="D3692" t="s">
        <v>408</v>
      </c>
      <c r="E3692" t="s">
        <v>409</v>
      </c>
      <c r="F3692">
        <v>59.080021474000006</v>
      </c>
      <c r="G3692" t="s">
        <v>410</v>
      </c>
    </row>
    <row r="3693" spans="1:7" x14ac:dyDescent="0.25">
      <c r="A3693">
        <v>1</v>
      </c>
      <c r="B3693">
        <v>2006</v>
      </c>
      <c r="C3693" t="s">
        <v>84</v>
      </c>
      <c r="D3693" t="s">
        <v>408</v>
      </c>
      <c r="E3693" t="s">
        <v>409</v>
      </c>
      <c r="F3693">
        <v>48.79</v>
      </c>
      <c r="G3693" t="s">
        <v>410</v>
      </c>
    </row>
    <row r="3694" spans="1:7" x14ac:dyDescent="0.25">
      <c r="A3694">
        <v>1</v>
      </c>
      <c r="B3694">
        <v>2007</v>
      </c>
      <c r="C3694" t="s">
        <v>130</v>
      </c>
      <c r="D3694" t="s">
        <v>408</v>
      </c>
      <c r="E3694" t="s">
        <v>409</v>
      </c>
      <c r="F3694">
        <v>3035.289538346</v>
      </c>
      <c r="G3694" t="s">
        <v>410</v>
      </c>
    </row>
    <row r="3695" spans="1:7" x14ac:dyDescent="0.25">
      <c r="A3695">
        <v>1</v>
      </c>
      <c r="B3695">
        <v>2007</v>
      </c>
      <c r="C3695" t="s">
        <v>416</v>
      </c>
      <c r="D3695" t="s">
        <v>408</v>
      </c>
      <c r="E3695" t="s">
        <v>409</v>
      </c>
      <c r="F3695">
        <v>74.390906719000014</v>
      </c>
      <c r="G3695" t="s">
        <v>410</v>
      </c>
    </row>
    <row r="3696" spans="1:7" x14ac:dyDescent="0.25">
      <c r="A3696">
        <v>1</v>
      </c>
      <c r="B3696">
        <v>2007</v>
      </c>
      <c r="C3696" t="s">
        <v>116</v>
      </c>
      <c r="D3696" t="s">
        <v>408</v>
      </c>
      <c r="E3696" t="s">
        <v>409</v>
      </c>
      <c r="F3696">
        <v>11.522995984</v>
      </c>
      <c r="G3696" t="s">
        <v>410</v>
      </c>
    </row>
    <row r="3697" spans="1:7" x14ac:dyDescent="0.25">
      <c r="A3697">
        <v>1</v>
      </c>
      <c r="B3697">
        <v>2007</v>
      </c>
      <c r="C3697" t="s">
        <v>97</v>
      </c>
      <c r="D3697" t="s">
        <v>408</v>
      </c>
      <c r="E3697" t="s">
        <v>409</v>
      </c>
      <c r="F3697">
        <v>76.074005401000008</v>
      </c>
      <c r="G3697" t="s">
        <v>410</v>
      </c>
    </row>
    <row r="3698" spans="1:7" x14ac:dyDescent="0.25">
      <c r="A3698">
        <v>1</v>
      </c>
      <c r="B3698">
        <v>2007</v>
      </c>
      <c r="C3698" t="s">
        <v>90</v>
      </c>
      <c r="D3698" t="s">
        <v>408</v>
      </c>
      <c r="E3698" t="s">
        <v>409</v>
      </c>
      <c r="F3698">
        <v>91.573989109999999</v>
      </c>
      <c r="G3698" t="s">
        <v>410</v>
      </c>
    </row>
    <row r="3699" spans="1:7" x14ac:dyDescent="0.25">
      <c r="A3699">
        <v>1</v>
      </c>
      <c r="B3699">
        <v>2007</v>
      </c>
      <c r="C3699" t="s">
        <v>93</v>
      </c>
      <c r="D3699" t="s">
        <v>408</v>
      </c>
      <c r="E3699" t="s">
        <v>409</v>
      </c>
      <c r="F3699">
        <v>22.336019680000003</v>
      </c>
      <c r="G3699" t="s">
        <v>410</v>
      </c>
    </row>
    <row r="3700" spans="1:7" x14ac:dyDescent="0.25">
      <c r="A3700">
        <v>1</v>
      </c>
      <c r="B3700">
        <v>2007</v>
      </c>
      <c r="C3700" t="s">
        <v>41</v>
      </c>
      <c r="D3700" t="s">
        <v>408</v>
      </c>
      <c r="E3700" t="s">
        <v>409</v>
      </c>
      <c r="F3700">
        <v>635.19008631999998</v>
      </c>
      <c r="G3700" t="s">
        <v>410</v>
      </c>
    </row>
    <row r="3701" spans="1:7" x14ac:dyDescent="0.25">
      <c r="A3701">
        <v>1</v>
      </c>
      <c r="B3701">
        <v>2007</v>
      </c>
      <c r="C3701" t="s">
        <v>394</v>
      </c>
      <c r="D3701" t="s">
        <v>408</v>
      </c>
      <c r="E3701" t="s">
        <v>409</v>
      </c>
      <c r="F3701">
        <v>20.744975609000001</v>
      </c>
      <c r="G3701" t="s">
        <v>410</v>
      </c>
    </row>
    <row r="3702" spans="1:7" x14ac:dyDescent="0.25">
      <c r="A3702">
        <v>1</v>
      </c>
      <c r="B3702">
        <v>2007</v>
      </c>
      <c r="C3702" t="s">
        <v>118</v>
      </c>
      <c r="D3702" t="s">
        <v>408</v>
      </c>
      <c r="E3702" t="s">
        <v>409</v>
      </c>
      <c r="F3702">
        <v>65.190002374999992</v>
      </c>
      <c r="G3702" t="s">
        <v>410</v>
      </c>
    </row>
    <row r="3703" spans="1:7" x14ac:dyDescent="0.25">
      <c r="A3703">
        <v>1</v>
      </c>
      <c r="B3703">
        <v>2007</v>
      </c>
      <c r="C3703" t="s">
        <v>81</v>
      </c>
      <c r="D3703" t="s">
        <v>408</v>
      </c>
      <c r="E3703" t="s">
        <v>409</v>
      </c>
      <c r="F3703">
        <v>182.71698902200001</v>
      </c>
      <c r="G3703" t="s">
        <v>410</v>
      </c>
    </row>
    <row r="3704" spans="1:7" x14ac:dyDescent="0.25">
      <c r="A3704">
        <v>1</v>
      </c>
      <c r="B3704">
        <v>2007</v>
      </c>
      <c r="C3704" t="s">
        <v>0</v>
      </c>
      <c r="D3704" t="s">
        <v>408</v>
      </c>
      <c r="E3704" t="s">
        <v>409</v>
      </c>
      <c r="F3704">
        <v>545.88041522100002</v>
      </c>
      <c r="G3704" t="s">
        <v>410</v>
      </c>
    </row>
    <row r="3705" spans="1:7" x14ac:dyDescent="0.25">
      <c r="A3705">
        <v>1</v>
      </c>
      <c r="B3705">
        <v>2007</v>
      </c>
      <c r="C3705" t="s">
        <v>103</v>
      </c>
      <c r="D3705" t="s">
        <v>408</v>
      </c>
      <c r="E3705" t="s">
        <v>409</v>
      </c>
      <c r="F3705">
        <v>46.492942593000002</v>
      </c>
      <c r="G3705" t="s">
        <v>410</v>
      </c>
    </row>
    <row r="3706" spans="1:7" x14ac:dyDescent="0.25">
      <c r="A3706">
        <v>1</v>
      </c>
      <c r="B3706">
        <v>2007</v>
      </c>
      <c r="C3706" t="s">
        <v>86</v>
      </c>
      <c r="D3706" t="s">
        <v>408</v>
      </c>
      <c r="E3706" t="s">
        <v>409</v>
      </c>
      <c r="F3706">
        <v>10.814004809</v>
      </c>
      <c r="G3706" t="s">
        <v>410</v>
      </c>
    </row>
    <row r="3707" spans="1:7" x14ac:dyDescent="0.25">
      <c r="A3707">
        <v>1</v>
      </c>
      <c r="B3707">
        <v>2007</v>
      </c>
      <c r="C3707" t="s">
        <v>96</v>
      </c>
      <c r="D3707" t="s">
        <v>408</v>
      </c>
      <c r="E3707" t="s">
        <v>409</v>
      </c>
      <c r="F3707">
        <v>8.2450035410000009</v>
      </c>
      <c r="G3707" t="s">
        <v>410</v>
      </c>
    </row>
    <row r="3708" spans="1:7" x14ac:dyDescent="0.25">
      <c r="A3708">
        <v>1</v>
      </c>
      <c r="B3708">
        <v>2007</v>
      </c>
      <c r="C3708" t="s">
        <v>88</v>
      </c>
      <c r="D3708" t="s">
        <v>408</v>
      </c>
      <c r="E3708" t="s">
        <v>409</v>
      </c>
      <c r="F3708">
        <v>50.439039033</v>
      </c>
      <c r="G3708" t="s">
        <v>410</v>
      </c>
    </row>
    <row r="3709" spans="1:7" x14ac:dyDescent="0.25">
      <c r="A3709">
        <v>1</v>
      </c>
      <c r="B3709">
        <v>2007</v>
      </c>
      <c r="C3709" t="s">
        <v>87</v>
      </c>
      <c r="D3709" t="s">
        <v>408</v>
      </c>
      <c r="E3709" t="s">
        <v>409</v>
      </c>
      <c r="F3709">
        <v>21.326011667</v>
      </c>
      <c r="G3709" t="s">
        <v>410</v>
      </c>
    </row>
    <row r="3710" spans="1:7" x14ac:dyDescent="0.25">
      <c r="A3710">
        <v>1</v>
      </c>
      <c r="B3710">
        <v>2007</v>
      </c>
      <c r="C3710" t="s">
        <v>83</v>
      </c>
      <c r="D3710" t="s">
        <v>408</v>
      </c>
      <c r="E3710" t="s">
        <v>409</v>
      </c>
      <c r="F3710">
        <v>69.239988698000005</v>
      </c>
      <c r="G3710" t="s">
        <v>410</v>
      </c>
    </row>
    <row r="3711" spans="1:7" x14ac:dyDescent="0.25">
      <c r="A3711">
        <v>1</v>
      </c>
      <c r="B3711">
        <v>2007</v>
      </c>
      <c r="C3711" t="s">
        <v>79</v>
      </c>
      <c r="D3711" t="s">
        <v>408</v>
      </c>
      <c r="E3711" t="s">
        <v>409</v>
      </c>
      <c r="F3711">
        <v>31.478997922999998</v>
      </c>
      <c r="G3711" t="s">
        <v>410</v>
      </c>
    </row>
    <row r="3712" spans="1:7" x14ac:dyDescent="0.25">
      <c r="A3712">
        <v>1</v>
      </c>
      <c r="B3712">
        <v>2007</v>
      </c>
      <c r="C3712" t="s">
        <v>98</v>
      </c>
      <c r="D3712" t="s">
        <v>408</v>
      </c>
      <c r="E3712" t="s">
        <v>409</v>
      </c>
      <c r="F3712">
        <v>71.507055471000001</v>
      </c>
      <c r="G3712" t="s">
        <v>410</v>
      </c>
    </row>
    <row r="3713" spans="1:7" x14ac:dyDescent="0.25">
      <c r="A3713">
        <v>1</v>
      </c>
      <c r="B3713">
        <v>2007</v>
      </c>
      <c r="C3713" t="s">
        <v>101</v>
      </c>
      <c r="D3713" t="s">
        <v>408</v>
      </c>
      <c r="E3713" t="s">
        <v>409</v>
      </c>
      <c r="F3713">
        <v>64.361039418000004</v>
      </c>
      <c r="G3713" t="s">
        <v>410</v>
      </c>
    </row>
    <row r="3714" spans="1:7" x14ac:dyDescent="0.25">
      <c r="A3714">
        <v>1</v>
      </c>
      <c r="B3714">
        <v>2007</v>
      </c>
      <c r="C3714" t="s">
        <v>105</v>
      </c>
      <c r="D3714" t="s">
        <v>408</v>
      </c>
      <c r="E3714" t="s">
        <v>409</v>
      </c>
      <c r="F3714">
        <v>25.975981339000004</v>
      </c>
      <c r="G3714" t="s">
        <v>410</v>
      </c>
    </row>
    <row r="3715" spans="1:7" x14ac:dyDescent="0.25">
      <c r="A3715">
        <v>1</v>
      </c>
      <c r="B3715">
        <v>2007</v>
      </c>
      <c r="C3715" t="s">
        <v>107</v>
      </c>
      <c r="D3715" t="s">
        <v>408</v>
      </c>
      <c r="E3715" t="s">
        <v>409</v>
      </c>
      <c r="F3715">
        <v>45.300977346000003</v>
      </c>
      <c r="G3715" t="s">
        <v>410</v>
      </c>
    </row>
    <row r="3716" spans="1:7" x14ac:dyDescent="0.25">
      <c r="A3716">
        <v>1</v>
      </c>
      <c r="B3716">
        <v>2007</v>
      </c>
      <c r="C3716" t="s">
        <v>94</v>
      </c>
      <c r="D3716" t="s">
        <v>408</v>
      </c>
      <c r="E3716" t="s">
        <v>409</v>
      </c>
      <c r="F3716">
        <v>86.540983191999999</v>
      </c>
      <c r="G3716" t="s">
        <v>410</v>
      </c>
    </row>
    <row r="3717" spans="1:7" x14ac:dyDescent="0.25">
      <c r="A3717">
        <v>1</v>
      </c>
      <c r="B3717">
        <v>2007</v>
      </c>
      <c r="C3717" t="s">
        <v>100</v>
      </c>
      <c r="D3717" t="s">
        <v>408</v>
      </c>
      <c r="E3717" t="s">
        <v>409</v>
      </c>
      <c r="F3717">
        <v>60</v>
      </c>
      <c r="G3717" t="s">
        <v>410</v>
      </c>
    </row>
    <row r="3718" spans="1:7" x14ac:dyDescent="0.25">
      <c r="A3718">
        <v>1</v>
      </c>
      <c r="B3718">
        <v>2007</v>
      </c>
      <c r="C3718" t="s">
        <v>89</v>
      </c>
      <c r="D3718" t="s">
        <v>408</v>
      </c>
      <c r="E3718" t="s">
        <v>409</v>
      </c>
      <c r="F3718">
        <v>35.396040515999999</v>
      </c>
      <c r="G3718" t="s">
        <v>410</v>
      </c>
    </row>
    <row r="3719" spans="1:7" x14ac:dyDescent="0.25">
      <c r="A3719">
        <v>1</v>
      </c>
      <c r="B3719">
        <v>2007</v>
      </c>
      <c r="C3719" t="s">
        <v>82</v>
      </c>
      <c r="D3719" t="s">
        <v>408</v>
      </c>
      <c r="E3719" t="s">
        <v>409</v>
      </c>
      <c r="F3719">
        <v>122.631930664</v>
      </c>
      <c r="G3719" t="s">
        <v>410</v>
      </c>
    </row>
    <row r="3720" spans="1:7" x14ac:dyDescent="0.25">
      <c r="A3720">
        <v>1</v>
      </c>
      <c r="B3720">
        <v>2007</v>
      </c>
      <c r="C3720" t="s">
        <v>85</v>
      </c>
      <c r="D3720" t="s">
        <v>408</v>
      </c>
      <c r="E3720" t="s">
        <v>409</v>
      </c>
      <c r="F3720">
        <v>12.06</v>
      </c>
      <c r="G3720" t="s">
        <v>410</v>
      </c>
    </row>
    <row r="3721" spans="1:7" x14ac:dyDescent="0.25">
      <c r="A3721">
        <v>1</v>
      </c>
      <c r="B3721">
        <v>2007</v>
      </c>
      <c r="C3721" t="s">
        <v>120</v>
      </c>
      <c r="D3721" t="s">
        <v>408</v>
      </c>
      <c r="E3721" t="s">
        <v>409</v>
      </c>
      <c r="F3721">
        <v>60.703024466000002</v>
      </c>
      <c r="G3721" t="s">
        <v>410</v>
      </c>
    </row>
    <row r="3722" spans="1:7" x14ac:dyDescent="0.25">
      <c r="A3722">
        <v>1</v>
      </c>
      <c r="B3722">
        <v>2007</v>
      </c>
      <c r="C3722" t="s">
        <v>84</v>
      </c>
      <c r="D3722" t="s">
        <v>408</v>
      </c>
      <c r="E3722" t="s">
        <v>409</v>
      </c>
      <c r="F3722">
        <v>48.596007200000003</v>
      </c>
      <c r="G3722" t="s">
        <v>410</v>
      </c>
    </row>
    <row r="3723" spans="1:7" x14ac:dyDescent="0.25">
      <c r="A3723">
        <v>1</v>
      </c>
      <c r="B3723">
        <v>2008</v>
      </c>
      <c r="C3723" t="s">
        <v>130</v>
      </c>
      <c r="D3723" t="s">
        <v>408</v>
      </c>
      <c r="E3723" t="s">
        <v>409</v>
      </c>
      <c r="F3723">
        <v>3159.8557597460003</v>
      </c>
      <c r="G3723" t="s">
        <v>410</v>
      </c>
    </row>
    <row r="3724" spans="1:7" x14ac:dyDescent="0.25">
      <c r="A3724">
        <v>1</v>
      </c>
      <c r="B3724">
        <v>2008</v>
      </c>
      <c r="C3724" t="s">
        <v>416</v>
      </c>
      <c r="D3724" t="s">
        <v>408</v>
      </c>
      <c r="E3724" t="s">
        <v>409</v>
      </c>
      <c r="F3724">
        <v>85.076037530000008</v>
      </c>
      <c r="G3724" t="s">
        <v>410</v>
      </c>
    </row>
    <row r="3725" spans="1:7" x14ac:dyDescent="0.25">
      <c r="A3725">
        <v>1</v>
      </c>
      <c r="B3725">
        <v>2008</v>
      </c>
      <c r="C3725" t="s">
        <v>116</v>
      </c>
      <c r="D3725" t="s">
        <v>408</v>
      </c>
      <c r="E3725" t="s">
        <v>409</v>
      </c>
      <c r="F3725">
        <v>11.369007501</v>
      </c>
      <c r="G3725" t="s">
        <v>410</v>
      </c>
    </row>
    <row r="3726" spans="1:7" x14ac:dyDescent="0.25">
      <c r="A3726">
        <v>1</v>
      </c>
      <c r="B3726">
        <v>2008</v>
      </c>
      <c r="C3726" t="s">
        <v>97</v>
      </c>
      <c r="D3726" t="s">
        <v>408</v>
      </c>
      <c r="E3726" t="s">
        <v>409</v>
      </c>
      <c r="F3726">
        <v>73.392947192000008</v>
      </c>
      <c r="G3726" t="s">
        <v>410</v>
      </c>
    </row>
    <row r="3727" spans="1:7" x14ac:dyDescent="0.25">
      <c r="A3727">
        <v>1</v>
      </c>
      <c r="B3727">
        <v>2008</v>
      </c>
      <c r="C3727" t="s">
        <v>90</v>
      </c>
      <c r="D3727" t="s">
        <v>408</v>
      </c>
      <c r="E3727" t="s">
        <v>409</v>
      </c>
      <c r="F3727">
        <v>104.66005437500002</v>
      </c>
      <c r="G3727" t="s">
        <v>410</v>
      </c>
    </row>
    <row r="3728" spans="1:7" x14ac:dyDescent="0.25">
      <c r="A3728">
        <v>1</v>
      </c>
      <c r="B3728">
        <v>2008</v>
      </c>
      <c r="C3728" t="s">
        <v>93</v>
      </c>
      <c r="D3728" t="s">
        <v>408</v>
      </c>
      <c r="E3728" t="s">
        <v>409</v>
      </c>
      <c r="F3728">
        <v>24.681994890999999</v>
      </c>
      <c r="G3728" t="s">
        <v>410</v>
      </c>
    </row>
    <row r="3729" spans="1:7" x14ac:dyDescent="0.25">
      <c r="A3729">
        <v>1</v>
      </c>
      <c r="B3729">
        <v>2008</v>
      </c>
      <c r="C3729" t="s">
        <v>41</v>
      </c>
      <c r="D3729" t="s">
        <v>408</v>
      </c>
      <c r="E3729" t="s">
        <v>409</v>
      </c>
      <c r="F3729">
        <v>650.765838347</v>
      </c>
      <c r="G3729" t="s">
        <v>410</v>
      </c>
    </row>
    <row r="3730" spans="1:7" x14ac:dyDescent="0.25">
      <c r="A3730">
        <v>1</v>
      </c>
      <c r="B3730">
        <v>2008</v>
      </c>
      <c r="C3730" t="s">
        <v>394</v>
      </c>
      <c r="D3730" t="s">
        <v>408</v>
      </c>
      <c r="E3730" t="s">
        <v>409</v>
      </c>
      <c r="F3730">
        <v>21.079010742999998</v>
      </c>
      <c r="G3730" t="s">
        <v>410</v>
      </c>
    </row>
    <row r="3731" spans="1:7" x14ac:dyDescent="0.25">
      <c r="A3731">
        <v>1</v>
      </c>
      <c r="B3731">
        <v>2008</v>
      </c>
      <c r="C3731" t="s">
        <v>118</v>
      </c>
      <c r="D3731" t="s">
        <v>408</v>
      </c>
      <c r="E3731" t="s">
        <v>409</v>
      </c>
      <c r="F3731">
        <v>67.599989442999998</v>
      </c>
      <c r="G3731" t="s">
        <v>410</v>
      </c>
    </row>
    <row r="3732" spans="1:7" x14ac:dyDescent="0.25">
      <c r="A3732">
        <v>1</v>
      </c>
      <c r="B3732">
        <v>2008</v>
      </c>
      <c r="C3732" t="s">
        <v>81</v>
      </c>
      <c r="D3732" t="s">
        <v>408</v>
      </c>
      <c r="E3732" t="s">
        <v>409</v>
      </c>
      <c r="F3732">
        <v>176.55799790899999</v>
      </c>
      <c r="G3732" t="s">
        <v>410</v>
      </c>
    </row>
    <row r="3733" spans="1:7" x14ac:dyDescent="0.25">
      <c r="A3733">
        <v>1</v>
      </c>
      <c r="B3733">
        <v>2008</v>
      </c>
      <c r="C3733" t="s">
        <v>0</v>
      </c>
      <c r="D3733" t="s">
        <v>408</v>
      </c>
      <c r="E3733" t="s">
        <v>409</v>
      </c>
      <c r="F3733">
        <v>571.12027198700002</v>
      </c>
      <c r="G3733" t="s">
        <v>410</v>
      </c>
    </row>
    <row r="3734" spans="1:7" x14ac:dyDescent="0.25">
      <c r="A3734">
        <v>1</v>
      </c>
      <c r="B3734">
        <v>2008</v>
      </c>
      <c r="C3734" t="s">
        <v>103</v>
      </c>
      <c r="D3734" t="s">
        <v>408</v>
      </c>
      <c r="E3734" t="s">
        <v>409</v>
      </c>
      <c r="F3734">
        <v>46.758044097999999</v>
      </c>
      <c r="G3734" t="s">
        <v>410</v>
      </c>
    </row>
    <row r="3735" spans="1:7" x14ac:dyDescent="0.25">
      <c r="A3735">
        <v>1</v>
      </c>
      <c r="B3735">
        <v>2008</v>
      </c>
      <c r="C3735" t="s">
        <v>86</v>
      </c>
      <c r="D3735" t="s">
        <v>408</v>
      </c>
      <c r="E3735" t="s">
        <v>409</v>
      </c>
      <c r="F3735">
        <v>13.877009553000001</v>
      </c>
      <c r="G3735" t="s">
        <v>410</v>
      </c>
    </row>
    <row r="3736" spans="1:7" x14ac:dyDescent="0.25">
      <c r="A3736">
        <v>1</v>
      </c>
      <c r="B3736">
        <v>2008</v>
      </c>
      <c r="C3736" t="s">
        <v>96</v>
      </c>
      <c r="D3736" t="s">
        <v>408</v>
      </c>
      <c r="E3736" t="s">
        <v>409</v>
      </c>
      <c r="F3736">
        <v>8.8400041619999996</v>
      </c>
      <c r="G3736" t="s">
        <v>410</v>
      </c>
    </row>
    <row r="3737" spans="1:7" x14ac:dyDescent="0.25">
      <c r="A3737">
        <v>1</v>
      </c>
      <c r="B3737">
        <v>2008</v>
      </c>
      <c r="C3737" t="s">
        <v>88</v>
      </c>
      <c r="D3737" t="s">
        <v>408</v>
      </c>
      <c r="E3737" t="s">
        <v>409</v>
      </c>
      <c r="F3737">
        <v>50.192990324999997</v>
      </c>
      <c r="G3737" t="s">
        <v>410</v>
      </c>
    </row>
    <row r="3738" spans="1:7" x14ac:dyDescent="0.25">
      <c r="A3738">
        <v>1</v>
      </c>
      <c r="B3738">
        <v>2008</v>
      </c>
      <c r="C3738" t="s">
        <v>87</v>
      </c>
      <c r="D3738" t="s">
        <v>408</v>
      </c>
      <c r="E3738" t="s">
        <v>409</v>
      </c>
      <c r="F3738">
        <v>19.416011355999999</v>
      </c>
      <c r="G3738" t="s">
        <v>410</v>
      </c>
    </row>
    <row r="3739" spans="1:7" x14ac:dyDescent="0.25">
      <c r="A3739">
        <v>1</v>
      </c>
      <c r="B3739">
        <v>2008</v>
      </c>
      <c r="C3739" t="s">
        <v>83</v>
      </c>
      <c r="D3739" t="s">
        <v>408</v>
      </c>
      <c r="E3739" t="s">
        <v>409</v>
      </c>
      <c r="F3739">
        <v>80.299992293999992</v>
      </c>
      <c r="G3739" t="s">
        <v>410</v>
      </c>
    </row>
    <row r="3740" spans="1:7" x14ac:dyDescent="0.25">
      <c r="A3740">
        <v>1</v>
      </c>
      <c r="B3740">
        <v>2008</v>
      </c>
      <c r="C3740" t="s">
        <v>79</v>
      </c>
      <c r="D3740" t="s">
        <v>408</v>
      </c>
      <c r="E3740" t="s">
        <v>409</v>
      </c>
      <c r="F3740">
        <v>31.746002077</v>
      </c>
      <c r="G3740" t="s">
        <v>410</v>
      </c>
    </row>
    <row r="3741" spans="1:7" x14ac:dyDescent="0.25">
      <c r="A3741">
        <v>1</v>
      </c>
      <c r="B3741">
        <v>2008</v>
      </c>
      <c r="C3741" t="s">
        <v>98</v>
      </c>
      <c r="D3741" t="s">
        <v>408</v>
      </c>
      <c r="E3741" t="s">
        <v>409</v>
      </c>
      <c r="F3741">
        <v>73.724064039000012</v>
      </c>
      <c r="G3741" t="s">
        <v>410</v>
      </c>
    </row>
    <row r="3742" spans="1:7" x14ac:dyDescent="0.25">
      <c r="A3742">
        <v>1</v>
      </c>
      <c r="B3742">
        <v>2008</v>
      </c>
      <c r="C3742" t="s">
        <v>101</v>
      </c>
      <c r="D3742" t="s">
        <v>408</v>
      </c>
      <c r="E3742" t="s">
        <v>409</v>
      </c>
      <c r="F3742">
        <v>67.652004646999998</v>
      </c>
      <c r="G3742" t="s">
        <v>410</v>
      </c>
    </row>
    <row r="3743" spans="1:7" x14ac:dyDescent="0.25">
      <c r="A3743">
        <v>1</v>
      </c>
      <c r="B3743">
        <v>2008</v>
      </c>
      <c r="C3743" t="s">
        <v>105</v>
      </c>
      <c r="D3743" t="s">
        <v>408</v>
      </c>
      <c r="E3743" t="s">
        <v>409</v>
      </c>
      <c r="F3743">
        <v>29.439024055000001</v>
      </c>
      <c r="G3743" t="s">
        <v>410</v>
      </c>
    </row>
    <row r="3744" spans="1:7" x14ac:dyDescent="0.25">
      <c r="A3744">
        <v>1</v>
      </c>
      <c r="B3744">
        <v>2008</v>
      </c>
      <c r="C3744" t="s">
        <v>107</v>
      </c>
      <c r="D3744" t="s">
        <v>408</v>
      </c>
      <c r="E3744" t="s">
        <v>409</v>
      </c>
      <c r="F3744">
        <v>47.200059033999999</v>
      </c>
      <c r="G3744" t="s">
        <v>410</v>
      </c>
    </row>
    <row r="3745" spans="1:7" x14ac:dyDescent="0.25">
      <c r="A3745">
        <v>1</v>
      </c>
      <c r="B3745">
        <v>2008</v>
      </c>
      <c r="C3745" t="s">
        <v>94</v>
      </c>
      <c r="D3745" t="s">
        <v>408</v>
      </c>
      <c r="E3745" t="s">
        <v>409</v>
      </c>
      <c r="F3745">
        <v>86.760916159000004</v>
      </c>
      <c r="G3745" t="s">
        <v>410</v>
      </c>
    </row>
    <row r="3746" spans="1:7" x14ac:dyDescent="0.25">
      <c r="A3746">
        <v>1</v>
      </c>
      <c r="B3746">
        <v>2008</v>
      </c>
      <c r="C3746" t="s">
        <v>100</v>
      </c>
      <c r="D3746" t="s">
        <v>408</v>
      </c>
      <c r="E3746" t="s">
        <v>409</v>
      </c>
      <c r="F3746">
        <v>62.266072983999997</v>
      </c>
      <c r="G3746" t="s">
        <v>410</v>
      </c>
    </row>
    <row r="3747" spans="1:7" x14ac:dyDescent="0.25">
      <c r="A3747">
        <v>1</v>
      </c>
      <c r="B3747">
        <v>2008</v>
      </c>
      <c r="C3747" t="s">
        <v>89</v>
      </c>
      <c r="D3747" t="s">
        <v>408</v>
      </c>
      <c r="E3747" t="s">
        <v>409</v>
      </c>
      <c r="F3747">
        <v>34.518040741999997</v>
      </c>
      <c r="G3747" t="s">
        <v>410</v>
      </c>
    </row>
    <row r="3748" spans="1:7" x14ac:dyDescent="0.25">
      <c r="A3748">
        <v>1</v>
      </c>
      <c r="B3748">
        <v>2008</v>
      </c>
      <c r="C3748" t="s">
        <v>82</v>
      </c>
      <c r="D3748" t="s">
        <v>408</v>
      </c>
      <c r="E3748" t="s">
        <v>409</v>
      </c>
      <c r="F3748">
        <v>127.68401848800001</v>
      </c>
      <c r="G3748" t="s">
        <v>410</v>
      </c>
    </row>
    <row r="3749" spans="1:7" x14ac:dyDescent="0.25">
      <c r="A3749">
        <v>1</v>
      </c>
      <c r="B3749">
        <v>2008</v>
      </c>
      <c r="C3749" t="s">
        <v>85</v>
      </c>
      <c r="D3749" t="s">
        <v>408</v>
      </c>
      <c r="E3749" t="s">
        <v>409</v>
      </c>
      <c r="F3749">
        <v>12.700000000000001</v>
      </c>
      <c r="G3749" t="s">
        <v>410</v>
      </c>
    </row>
    <row r="3750" spans="1:7" x14ac:dyDescent="0.25">
      <c r="A3750">
        <v>1</v>
      </c>
      <c r="B3750">
        <v>2008</v>
      </c>
      <c r="C3750" t="s">
        <v>120</v>
      </c>
      <c r="D3750" t="s">
        <v>408</v>
      </c>
      <c r="E3750" t="s">
        <v>409</v>
      </c>
      <c r="F3750">
        <v>66.945937126999993</v>
      </c>
      <c r="G3750" t="s">
        <v>410</v>
      </c>
    </row>
    <row r="3751" spans="1:7" x14ac:dyDescent="0.25">
      <c r="A3751">
        <v>1</v>
      </c>
      <c r="B3751">
        <v>2008</v>
      </c>
      <c r="C3751" t="s">
        <v>84</v>
      </c>
      <c r="D3751" t="s">
        <v>408</v>
      </c>
      <c r="E3751" t="s">
        <v>409</v>
      </c>
      <c r="F3751">
        <v>48.500014103000005</v>
      </c>
      <c r="G3751" t="s">
        <v>410</v>
      </c>
    </row>
    <row r="3752" spans="1:7" x14ac:dyDescent="0.25">
      <c r="A3752">
        <v>1</v>
      </c>
      <c r="B3752">
        <v>2009</v>
      </c>
      <c r="C3752" t="s">
        <v>130</v>
      </c>
      <c r="D3752" t="s">
        <v>408</v>
      </c>
      <c r="E3752" t="s">
        <v>409</v>
      </c>
      <c r="F3752">
        <v>3059.0605717819999</v>
      </c>
      <c r="G3752" t="s">
        <v>410</v>
      </c>
    </row>
    <row r="3753" spans="1:7" x14ac:dyDescent="0.25">
      <c r="A3753">
        <v>1</v>
      </c>
      <c r="B3753">
        <v>2009</v>
      </c>
      <c r="C3753" t="s">
        <v>416</v>
      </c>
      <c r="D3753" t="s">
        <v>408</v>
      </c>
      <c r="E3753" t="s">
        <v>409</v>
      </c>
      <c r="F3753">
        <v>78.587111714000002</v>
      </c>
      <c r="G3753" t="s">
        <v>410</v>
      </c>
    </row>
    <row r="3754" spans="1:7" x14ac:dyDescent="0.25">
      <c r="A3754">
        <v>1</v>
      </c>
      <c r="B3754">
        <v>2009</v>
      </c>
      <c r="C3754" t="s">
        <v>116</v>
      </c>
      <c r="D3754" t="s">
        <v>408</v>
      </c>
      <c r="E3754" t="s">
        <v>409</v>
      </c>
      <c r="F3754">
        <v>11.251985527999999</v>
      </c>
      <c r="G3754" t="s">
        <v>410</v>
      </c>
    </row>
    <row r="3755" spans="1:7" x14ac:dyDescent="0.25">
      <c r="A3755">
        <v>1</v>
      </c>
      <c r="B3755">
        <v>2009</v>
      </c>
      <c r="C3755" t="s">
        <v>97</v>
      </c>
      <c r="D3755" t="s">
        <v>408</v>
      </c>
      <c r="E3755" t="s">
        <v>409</v>
      </c>
      <c r="F3755">
        <v>61.323030294999995</v>
      </c>
      <c r="G3755" t="s">
        <v>410</v>
      </c>
    </row>
    <row r="3756" spans="1:7" x14ac:dyDescent="0.25">
      <c r="A3756">
        <v>1</v>
      </c>
      <c r="B3756">
        <v>2009</v>
      </c>
      <c r="C3756" t="s">
        <v>90</v>
      </c>
      <c r="D3756" t="s">
        <v>408</v>
      </c>
      <c r="E3756" t="s">
        <v>409</v>
      </c>
      <c r="F3756">
        <v>108.862879288</v>
      </c>
      <c r="G3756" t="s">
        <v>410</v>
      </c>
    </row>
    <row r="3757" spans="1:7" x14ac:dyDescent="0.25">
      <c r="A3757">
        <v>1</v>
      </c>
      <c r="B3757">
        <v>2009</v>
      </c>
      <c r="C3757" t="s">
        <v>93</v>
      </c>
      <c r="D3757" t="s">
        <v>408</v>
      </c>
      <c r="E3757" t="s">
        <v>409</v>
      </c>
      <c r="F3757">
        <v>27.199974261000001</v>
      </c>
      <c r="G3757" t="s">
        <v>410</v>
      </c>
    </row>
    <row r="3758" spans="1:7" x14ac:dyDescent="0.25">
      <c r="A3758">
        <v>1</v>
      </c>
      <c r="B3758">
        <v>2009</v>
      </c>
      <c r="C3758" t="s">
        <v>41</v>
      </c>
      <c r="D3758" t="s">
        <v>408</v>
      </c>
      <c r="E3758" t="s">
        <v>409</v>
      </c>
      <c r="F3758">
        <v>582.54140727200001</v>
      </c>
      <c r="G3758" t="s">
        <v>410</v>
      </c>
    </row>
    <row r="3759" spans="1:7" x14ac:dyDescent="0.25">
      <c r="A3759">
        <v>1</v>
      </c>
      <c r="B3759">
        <v>2009</v>
      </c>
      <c r="C3759" t="s">
        <v>394</v>
      </c>
      <c r="D3759" t="s">
        <v>408</v>
      </c>
      <c r="E3759" t="s">
        <v>409</v>
      </c>
      <c r="F3759">
        <v>21.139026733999998</v>
      </c>
      <c r="G3759" t="s">
        <v>410</v>
      </c>
    </row>
    <row r="3760" spans="1:7" x14ac:dyDescent="0.25">
      <c r="A3760">
        <v>1</v>
      </c>
      <c r="B3760">
        <v>2009</v>
      </c>
      <c r="C3760" t="s">
        <v>118</v>
      </c>
      <c r="D3760" t="s">
        <v>408</v>
      </c>
      <c r="E3760" t="s">
        <v>409</v>
      </c>
      <c r="F3760">
        <v>61.409987067000003</v>
      </c>
      <c r="G3760" t="s">
        <v>410</v>
      </c>
    </row>
    <row r="3761" spans="1:7" x14ac:dyDescent="0.25">
      <c r="A3761">
        <v>1</v>
      </c>
      <c r="B3761">
        <v>2009</v>
      </c>
      <c r="C3761" t="s">
        <v>81</v>
      </c>
      <c r="D3761" t="s">
        <v>408</v>
      </c>
      <c r="E3761" t="s">
        <v>409</v>
      </c>
      <c r="F3761">
        <v>163.99102263899999</v>
      </c>
      <c r="G3761" t="s">
        <v>410</v>
      </c>
    </row>
    <row r="3762" spans="1:7" x14ac:dyDescent="0.25">
      <c r="A3762">
        <v>1</v>
      </c>
      <c r="B3762">
        <v>2009</v>
      </c>
      <c r="C3762" t="s">
        <v>0</v>
      </c>
      <c r="D3762" t="s">
        <v>408</v>
      </c>
      <c r="E3762" t="s">
        <v>409</v>
      </c>
      <c r="F3762">
        <v>584.33590804400001</v>
      </c>
      <c r="G3762" t="s">
        <v>410</v>
      </c>
    </row>
    <row r="3763" spans="1:7" x14ac:dyDescent="0.25">
      <c r="A3763">
        <v>1</v>
      </c>
      <c r="B3763">
        <v>2009</v>
      </c>
      <c r="C3763" t="s">
        <v>103</v>
      </c>
      <c r="D3763" t="s">
        <v>408</v>
      </c>
      <c r="E3763" t="s">
        <v>409</v>
      </c>
      <c r="F3763">
        <v>44.401052767000003</v>
      </c>
      <c r="G3763" t="s">
        <v>410</v>
      </c>
    </row>
    <row r="3764" spans="1:7" x14ac:dyDescent="0.25">
      <c r="A3764">
        <v>1</v>
      </c>
      <c r="B3764">
        <v>2009</v>
      </c>
      <c r="C3764" t="s">
        <v>86</v>
      </c>
      <c r="D3764" t="s">
        <v>408</v>
      </c>
      <c r="E3764" t="s">
        <v>409</v>
      </c>
      <c r="F3764">
        <v>11.662012129999999</v>
      </c>
      <c r="G3764" t="s">
        <v>410</v>
      </c>
    </row>
    <row r="3765" spans="1:7" x14ac:dyDescent="0.25">
      <c r="A3765">
        <v>1</v>
      </c>
      <c r="B3765">
        <v>2009</v>
      </c>
      <c r="C3765" t="s">
        <v>96</v>
      </c>
      <c r="D3765" t="s">
        <v>408</v>
      </c>
      <c r="E3765" t="s">
        <v>409</v>
      </c>
      <c r="F3765">
        <v>11.957985161000002</v>
      </c>
      <c r="G3765" t="s">
        <v>410</v>
      </c>
    </row>
    <row r="3766" spans="1:7" x14ac:dyDescent="0.25">
      <c r="A3766">
        <v>1</v>
      </c>
      <c r="B3766">
        <v>2009</v>
      </c>
      <c r="C3766" t="s">
        <v>88</v>
      </c>
      <c r="D3766" t="s">
        <v>408</v>
      </c>
      <c r="E3766" t="s">
        <v>409</v>
      </c>
      <c r="F3766">
        <v>50.614019547000005</v>
      </c>
      <c r="G3766" t="s">
        <v>410</v>
      </c>
    </row>
    <row r="3767" spans="1:7" x14ac:dyDescent="0.25">
      <c r="A3767">
        <v>1</v>
      </c>
      <c r="B3767">
        <v>2009</v>
      </c>
      <c r="C3767" t="s">
        <v>87</v>
      </c>
      <c r="D3767" t="s">
        <v>408</v>
      </c>
      <c r="E3767" t="s">
        <v>409</v>
      </c>
      <c r="F3767">
        <v>18.578990063000003</v>
      </c>
      <c r="G3767" t="s">
        <v>410</v>
      </c>
    </row>
    <row r="3768" spans="1:7" x14ac:dyDescent="0.25">
      <c r="A3768">
        <v>1</v>
      </c>
      <c r="B3768">
        <v>2009</v>
      </c>
      <c r="C3768" t="s">
        <v>83</v>
      </c>
      <c r="D3768" t="s">
        <v>408</v>
      </c>
      <c r="E3768" t="s">
        <v>409</v>
      </c>
      <c r="F3768">
        <v>85.268988723999996</v>
      </c>
      <c r="G3768" t="s">
        <v>410</v>
      </c>
    </row>
    <row r="3769" spans="1:7" x14ac:dyDescent="0.25">
      <c r="A3769">
        <v>1</v>
      </c>
      <c r="B3769">
        <v>2009</v>
      </c>
      <c r="C3769" t="s">
        <v>79</v>
      </c>
      <c r="D3769" t="s">
        <v>408</v>
      </c>
      <c r="E3769" t="s">
        <v>409</v>
      </c>
      <c r="F3769">
        <v>46.521000000000001</v>
      </c>
      <c r="G3769" t="s">
        <v>410</v>
      </c>
    </row>
    <row r="3770" spans="1:7" x14ac:dyDescent="0.25">
      <c r="A3770">
        <v>1</v>
      </c>
      <c r="B3770">
        <v>2009</v>
      </c>
      <c r="C3770" t="s">
        <v>98</v>
      </c>
      <c r="D3770" t="s">
        <v>408</v>
      </c>
      <c r="E3770" t="s">
        <v>409</v>
      </c>
      <c r="F3770">
        <v>76.891068429000015</v>
      </c>
      <c r="G3770" t="s">
        <v>410</v>
      </c>
    </row>
    <row r="3771" spans="1:7" x14ac:dyDescent="0.25">
      <c r="A3771">
        <v>1</v>
      </c>
      <c r="B3771">
        <v>2009</v>
      </c>
      <c r="C3771" t="s">
        <v>101</v>
      </c>
      <c r="D3771" t="s">
        <v>408</v>
      </c>
      <c r="E3771" t="s">
        <v>409</v>
      </c>
      <c r="F3771">
        <v>61.583003812000001</v>
      </c>
      <c r="G3771" t="s">
        <v>410</v>
      </c>
    </row>
    <row r="3772" spans="1:7" x14ac:dyDescent="0.25">
      <c r="A3772">
        <v>1</v>
      </c>
      <c r="B3772">
        <v>2009</v>
      </c>
      <c r="C3772" t="s">
        <v>105</v>
      </c>
      <c r="D3772" t="s">
        <v>408</v>
      </c>
      <c r="E3772" t="s">
        <v>409</v>
      </c>
      <c r="F3772">
        <v>27.424979256</v>
      </c>
      <c r="G3772" t="s">
        <v>410</v>
      </c>
    </row>
    <row r="3773" spans="1:7" x14ac:dyDescent="0.25">
      <c r="A3773">
        <v>1</v>
      </c>
      <c r="B3773">
        <v>2009</v>
      </c>
      <c r="C3773" t="s">
        <v>107</v>
      </c>
      <c r="D3773" t="s">
        <v>408</v>
      </c>
      <c r="E3773" t="s">
        <v>409</v>
      </c>
      <c r="F3773">
        <v>49.469013038</v>
      </c>
      <c r="G3773" t="s">
        <v>410</v>
      </c>
    </row>
    <row r="3774" spans="1:7" x14ac:dyDescent="0.25">
      <c r="A3774">
        <v>1</v>
      </c>
      <c r="B3774">
        <v>2009</v>
      </c>
      <c r="C3774" t="s">
        <v>94</v>
      </c>
      <c r="D3774" t="s">
        <v>408</v>
      </c>
      <c r="E3774" t="s">
        <v>409</v>
      </c>
      <c r="F3774">
        <v>83.370975936000008</v>
      </c>
      <c r="G3774" t="s">
        <v>410</v>
      </c>
    </row>
    <row r="3775" spans="1:7" x14ac:dyDescent="0.25">
      <c r="A3775">
        <v>1</v>
      </c>
      <c r="B3775">
        <v>2009</v>
      </c>
      <c r="C3775" t="s">
        <v>100</v>
      </c>
      <c r="D3775" t="s">
        <v>408</v>
      </c>
      <c r="E3775" t="s">
        <v>409</v>
      </c>
      <c r="F3775">
        <v>62.078000000000003</v>
      </c>
      <c r="G3775" t="s">
        <v>410</v>
      </c>
    </row>
    <row r="3776" spans="1:7" x14ac:dyDescent="0.25">
      <c r="A3776">
        <v>1</v>
      </c>
      <c r="B3776">
        <v>2009</v>
      </c>
      <c r="C3776" t="s">
        <v>89</v>
      </c>
      <c r="D3776" t="s">
        <v>408</v>
      </c>
      <c r="E3776" t="s">
        <v>409</v>
      </c>
      <c r="F3776">
        <v>24.408988397000002</v>
      </c>
      <c r="G3776" t="s">
        <v>410</v>
      </c>
    </row>
    <row r="3777" spans="1:7" x14ac:dyDescent="0.25">
      <c r="A3777">
        <v>1</v>
      </c>
      <c r="B3777">
        <v>2009</v>
      </c>
      <c r="C3777" t="s">
        <v>82</v>
      </c>
      <c r="D3777" t="s">
        <v>408</v>
      </c>
      <c r="E3777" t="s">
        <v>409</v>
      </c>
      <c r="F3777">
        <v>137.413869769</v>
      </c>
      <c r="G3777" t="s">
        <v>410</v>
      </c>
    </row>
    <row r="3778" spans="1:7" x14ac:dyDescent="0.25">
      <c r="A3778">
        <v>1</v>
      </c>
      <c r="B3778">
        <v>2009</v>
      </c>
      <c r="C3778" t="s">
        <v>85</v>
      </c>
      <c r="D3778" t="s">
        <v>408</v>
      </c>
      <c r="E3778" t="s">
        <v>409</v>
      </c>
      <c r="F3778">
        <v>11.489000000000001</v>
      </c>
      <c r="G3778" t="s">
        <v>410</v>
      </c>
    </row>
    <row r="3779" spans="1:7" x14ac:dyDescent="0.25">
      <c r="A3779">
        <v>1</v>
      </c>
      <c r="B3779">
        <v>2009</v>
      </c>
      <c r="C3779" t="s">
        <v>120</v>
      </c>
      <c r="D3779" t="s">
        <v>408</v>
      </c>
      <c r="E3779" t="s">
        <v>409</v>
      </c>
      <c r="F3779">
        <v>63.977005082000005</v>
      </c>
      <c r="G3779" t="s">
        <v>410</v>
      </c>
    </row>
    <row r="3780" spans="1:7" x14ac:dyDescent="0.25">
      <c r="A3780">
        <v>1</v>
      </c>
      <c r="B3780">
        <v>2009</v>
      </c>
      <c r="C3780" t="s">
        <v>84</v>
      </c>
      <c r="D3780" t="s">
        <v>408</v>
      </c>
      <c r="E3780" t="s">
        <v>409</v>
      </c>
      <c r="F3780">
        <v>47.186055277000001</v>
      </c>
      <c r="G3780" t="s">
        <v>410</v>
      </c>
    </row>
    <row r="3781" spans="1:7" x14ac:dyDescent="0.25">
      <c r="A3781">
        <v>1</v>
      </c>
      <c r="B3781">
        <v>2010</v>
      </c>
      <c r="C3781" t="s">
        <v>130</v>
      </c>
      <c r="D3781" t="s">
        <v>408</v>
      </c>
      <c r="E3781" t="s">
        <v>409</v>
      </c>
      <c r="F3781">
        <v>3279.696813691</v>
      </c>
      <c r="G3781" t="s">
        <v>410</v>
      </c>
    </row>
    <row r="3782" spans="1:7" x14ac:dyDescent="0.25">
      <c r="A3782">
        <v>1</v>
      </c>
      <c r="B3782">
        <v>2010</v>
      </c>
      <c r="C3782" t="s">
        <v>416</v>
      </c>
      <c r="D3782" t="s">
        <v>408</v>
      </c>
      <c r="E3782" t="s">
        <v>409</v>
      </c>
      <c r="F3782">
        <v>90.304929076999997</v>
      </c>
      <c r="G3782" t="s">
        <v>410</v>
      </c>
    </row>
    <row r="3783" spans="1:7" x14ac:dyDescent="0.25">
      <c r="A3783">
        <v>1</v>
      </c>
      <c r="B3783">
        <v>2010</v>
      </c>
      <c r="C3783" t="s">
        <v>116</v>
      </c>
      <c r="D3783" t="s">
        <v>408</v>
      </c>
      <c r="E3783" t="s">
        <v>409</v>
      </c>
      <c r="F3783">
        <v>10.854997049</v>
      </c>
      <c r="G3783" t="s">
        <v>410</v>
      </c>
    </row>
    <row r="3784" spans="1:7" x14ac:dyDescent="0.25">
      <c r="A3784">
        <v>1</v>
      </c>
      <c r="B3784">
        <v>2010</v>
      </c>
      <c r="C3784" t="s">
        <v>97</v>
      </c>
      <c r="D3784" t="s">
        <v>408</v>
      </c>
      <c r="E3784" t="s">
        <v>409</v>
      </c>
      <c r="F3784">
        <v>57.941049177000004</v>
      </c>
      <c r="G3784" t="s">
        <v>410</v>
      </c>
    </row>
    <row r="3785" spans="1:7" x14ac:dyDescent="0.25">
      <c r="A3785">
        <v>1</v>
      </c>
      <c r="B3785">
        <v>2010</v>
      </c>
      <c r="C3785" t="s">
        <v>90</v>
      </c>
      <c r="D3785" t="s">
        <v>408</v>
      </c>
      <c r="E3785" t="s">
        <v>409</v>
      </c>
      <c r="F3785">
        <v>110.35291407</v>
      </c>
      <c r="G3785" t="s">
        <v>410</v>
      </c>
    </row>
    <row r="3786" spans="1:7" x14ac:dyDescent="0.25">
      <c r="A3786">
        <v>1</v>
      </c>
      <c r="B3786">
        <v>2010</v>
      </c>
      <c r="C3786" t="s">
        <v>93</v>
      </c>
      <c r="D3786" t="s">
        <v>408</v>
      </c>
      <c r="E3786" t="s">
        <v>409</v>
      </c>
      <c r="F3786">
        <v>28.330025194999997</v>
      </c>
      <c r="G3786" t="s">
        <v>410</v>
      </c>
    </row>
    <row r="3787" spans="1:7" x14ac:dyDescent="0.25">
      <c r="A3787">
        <v>1</v>
      </c>
      <c r="B3787">
        <v>2010</v>
      </c>
      <c r="C3787" t="s">
        <v>41</v>
      </c>
      <c r="D3787" t="s">
        <v>408</v>
      </c>
      <c r="E3787" t="s">
        <v>409</v>
      </c>
      <c r="F3787">
        <v>657.29132770799993</v>
      </c>
      <c r="G3787" t="s">
        <v>410</v>
      </c>
    </row>
    <row r="3788" spans="1:7" x14ac:dyDescent="0.25">
      <c r="A3788">
        <v>1</v>
      </c>
      <c r="B3788">
        <v>2010</v>
      </c>
      <c r="C3788" t="s">
        <v>394</v>
      </c>
      <c r="D3788" t="s">
        <v>408</v>
      </c>
      <c r="E3788" t="s">
        <v>409</v>
      </c>
      <c r="F3788">
        <v>20.177983843000003</v>
      </c>
      <c r="G3788" t="s">
        <v>410</v>
      </c>
    </row>
    <row r="3789" spans="1:7" x14ac:dyDescent="0.25">
      <c r="A3789">
        <v>1</v>
      </c>
      <c r="B3789">
        <v>2010</v>
      </c>
      <c r="C3789" t="s">
        <v>118</v>
      </c>
      <c r="D3789" t="s">
        <v>408</v>
      </c>
      <c r="E3789" t="s">
        <v>409</v>
      </c>
      <c r="F3789">
        <v>60.110005543</v>
      </c>
      <c r="G3789" t="s">
        <v>410</v>
      </c>
    </row>
    <row r="3790" spans="1:7" x14ac:dyDescent="0.25">
      <c r="A3790">
        <v>1</v>
      </c>
      <c r="B3790">
        <v>2010</v>
      </c>
      <c r="C3790" t="s">
        <v>81</v>
      </c>
      <c r="D3790" t="s">
        <v>408</v>
      </c>
      <c r="E3790" t="s">
        <v>409</v>
      </c>
      <c r="F3790">
        <v>159.928997923</v>
      </c>
      <c r="G3790" t="s">
        <v>410</v>
      </c>
    </row>
    <row r="3791" spans="1:7" x14ac:dyDescent="0.25">
      <c r="A3791">
        <v>1</v>
      </c>
      <c r="B3791">
        <v>2010</v>
      </c>
      <c r="C3791" t="s">
        <v>0</v>
      </c>
      <c r="D3791" t="s">
        <v>408</v>
      </c>
      <c r="E3791" t="s">
        <v>409</v>
      </c>
      <c r="F3791">
        <v>603.85632883500011</v>
      </c>
      <c r="G3791" t="s">
        <v>410</v>
      </c>
    </row>
    <row r="3792" spans="1:7" x14ac:dyDescent="0.25">
      <c r="A3792">
        <v>1</v>
      </c>
      <c r="B3792">
        <v>2010</v>
      </c>
      <c r="C3792" t="s">
        <v>103</v>
      </c>
      <c r="D3792" t="s">
        <v>408</v>
      </c>
      <c r="E3792" t="s">
        <v>409</v>
      </c>
      <c r="F3792">
        <v>42.251012332999998</v>
      </c>
      <c r="G3792" t="s">
        <v>410</v>
      </c>
    </row>
    <row r="3793" spans="1:7" x14ac:dyDescent="0.25">
      <c r="A3793">
        <v>1</v>
      </c>
      <c r="B3793">
        <v>2010</v>
      </c>
      <c r="C3793" t="s">
        <v>86</v>
      </c>
      <c r="D3793" t="s">
        <v>408</v>
      </c>
      <c r="E3793" t="s">
        <v>409</v>
      </c>
      <c r="F3793">
        <v>14.736983612</v>
      </c>
      <c r="G3793" t="s">
        <v>410</v>
      </c>
    </row>
    <row r="3794" spans="1:7" x14ac:dyDescent="0.25">
      <c r="A3794">
        <v>1</v>
      </c>
      <c r="B3794">
        <v>2010</v>
      </c>
      <c r="C3794" t="s">
        <v>96</v>
      </c>
      <c r="D3794" t="s">
        <v>408</v>
      </c>
      <c r="E3794" t="s">
        <v>409</v>
      </c>
      <c r="F3794">
        <v>12.672996604</v>
      </c>
      <c r="G3794" t="s">
        <v>410</v>
      </c>
    </row>
    <row r="3795" spans="1:7" x14ac:dyDescent="0.25">
      <c r="A3795">
        <v>1</v>
      </c>
      <c r="B3795">
        <v>2010</v>
      </c>
      <c r="C3795" t="s">
        <v>88</v>
      </c>
      <c r="D3795" t="s">
        <v>408</v>
      </c>
      <c r="E3795" t="s">
        <v>409</v>
      </c>
      <c r="F3795">
        <v>50.954987537000001</v>
      </c>
      <c r="G3795" t="s">
        <v>410</v>
      </c>
    </row>
    <row r="3796" spans="1:7" x14ac:dyDescent="0.25">
      <c r="A3796">
        <v>1</v>
      </c>
      <c r="B3796">
        <v>2010</v>
      </c>
      <c r="C3796" t="s">
        <v>87</v>
      </c>
      <c r="D3796" t="s">
        <v>408</v>
      </c>
      <c r="E3796" t="s">
        <v>409</v>
      </c>
      <c r="F3796">
        <v>22.012021208</v>
      </c>
      <c r="G3796" t="s">
        <v>410</v>
      </c>
    </row>
    <row r="3797" spans="1:7" x14ac:dyDescent="0.25">
      <c r="A3797">
        <v>1</v>
      </c>
      <c r="B3797">
        <v>2010</v>
      </c>
      <c r="C3797" t="s">
        <v>83</v>
      </c>
      <c r="D3797" t="s">
        <v>408</v>
      </c>
      <c r="E3797" t="s">
        <v>409</v>
      </c>
      <c r="F3797">
        <v>95.790989186000004</v>
      </c>
      <c r="G3797" t="s">
        <v>410</v>
      </c>
    </row>
    <row r="3798" spans="1:7" x14ac:dyDescent="0.25">
      <c r="A3798">
        <v>1</v>
      </c>
      <c r="B3798">
        <v>2010</v>
      </c>
      <c r="C3798" t="s">
        <v>79</v>
      </c>
      <c r="D3798" t="s">
        <v>408</v>
      </c>
      <c r="E3798" t="s">
        <v>409</v>
      </c>
      <c r="F3798">
        <v>51.249000000000002</v>
      </c>
      <c r="G3798" t="s">
        <v>410</v>
      </c>
    </row>
    <row r="3799" spans="1:7" x14ac:dyDescent="0.25">
      <c r="A3799">
        <v>1</v>
      </c>
      <c r="B3799">
        <v>2010</v>
      </c>
      <c r="C3799" t="s">
        <v>98</v>
      </c>
      <c r="D3799" t="s">
        <v>408</v>
      </c>
      <c r="E3799" t="s">
        <v>409</v>
      </c>
      <c r="F3799">
        <v>85.714989446000004</v>
      </c>
      <c r="G3799" t="s">
        <v>410</v>
      </c>
    </row>
    <row r="3800" spans="1:7" x14ac:dyDescent="0.25">
      <c r="A3800">
        <v>1</v>
      </c>
      <c r="B3800">
        <v>2010</v>
      </c>
      <c r="C3800" t="s">
        <v>101</v>
      </c>
      <c r="D3800" t="s">
        <v>408</v>
      </c>
      <c r="E3800" t="s">
        <v>409</v>
      </c>
      <c r="F3800">
        <v>60.459047051000006</v>
      </c>
      <c r="G3800" t="s">
        <v>410</v>
      </c>
    </row>
    <row r="3801" spans="1:7" x14ac:dyDescent="0.25">
      <c r="A3801">
        <v>1</v>
      </c>
      <c r="B3801">
        <v>2010</v>
      </c>
      <c r="C3801" t="s">
        <v>105</v>
      </c>
      <c r="D3801" t="s">
        <v>408</v>
      </c>
      <c r="E3801" t="s">
        <v>409</v>
      </c>
      <c r="F3801">
        <v>31.606962304</v>
      </c>
      <c r="G3801" t="s">
        <v>410</v>
      </c>
    </row>
    <row r="3802" spans="1:7" x14ac:dyDescent="0.25">
      <c r="A3802">
        <v>1</v>
      </c>
      <c r="B3802">
        <v>2010</v>
      </c>
      <c r="C3802" t="s">
        <v>107</v>
      </c>
      <c r="D3802" t="s">
        <v>408</v>
      </c>
      <c r="E3802" t="s">
        <v>409</v>
      </c>
      <c r="F3802">
        <v>52.65097213</v>
      </c>
      <c r="G3802" t="s">
        <v>410</v>
      </c>
    </row>
    <row r="3803" spans="1:7" x14ac:dyDescent="0.25">
      <c r="A3803">
        <v>1</v>
      </c>
      <c r="B3803">
        <v>2010</v>
      </c>
      <c r="C3803" t="s">
        <v>94</v>
      </c>
      <c r="D3803" t="s">
        <v>408</v>
      </c>
      <c r="E3803" t="s">
        <v>409</v>
      </c>
      <c r="F3803">
        <v>84.619918514000005</v>
      </c>
      <c r="G3803" t="s">
        <v>410</v>
      </c>
    </row>
    <row r="3804" spans="1:7" x14ac:dyDescent="0.25">
      <c r="A3804">
        <v>1</v>
      </c>
      <c r="B3804">
        <v>2010</v>
      </c>
      <c r="C3804" t="s">
        <v>100</v>
      </c>
      <c r="D3804" t="s">
        <v>408</v>
      </c>
      <c r="E3804" t="s">
        <v>409</v>
      </c>
      <c r="F3804">
        <v>56.814062179000004</v>
      </c>
      <c r="G3804" t="s">
        <v>410</v>
      </c>
    </row>
    <row r="3805" spans="1:7" x14ac:dyDescent="0.25">
      <c r="A3805">
        <v>1</v>
      </c>
      <c r="B3805">
        <v>2010</v>
      </c>
      <c r="C3805" t="s">
        <v>89</v>
      </c>
      <c r="D3805" t="s">
        <v>408</v>
      </c>
      <c r="E3805" t="s">
        <v>409</v>
      </c>
      <c r="F3805">
        <v>32.539959895000003</v>
      </c>
      <c r="G3805" t="s">
        <v>410</v>
      </c>
    </row>
    <row r="3806" spans="1:7" x14ac:dyDescent="0.25">
      <c r="A3806">
        <v>1</v>
      </c>
      <c r="B3806">
        <v>2010</v>
      </c>
      <c r="C3806" t="s">
        <v>82</v>
      </c>
      <c r="D3806" t="s">
        <v>408</v>
      </c>
      <c r="E3806" t="s">
        <v>409</v>
      </c>
      <c r="F3806">
        <v>143.87708069199999</v>
      </c>
      <c r="G3806" t="s">
        <v>410</v>
      </c>
    </row>
    <row r="3807" spans="1:7" x14ac:dyDescent="0.25">
      <c r="A3807">
        <v>1</v>
      </c>
      <c r="B3807">
        <v>2010</v>
      </c>
      <c r="C3807" t="s">
        <v>85</v>
      </c>
      <c r="D3807" t="s">
        <v>408</v>
      </c>
      <c r="E3807" t="s">
        <v>409</v>
      </c>
      <c r="F3807">
        <v>11.733000000000001</v>
      </c>
      <c r="G3807" t="s">
        <v>410</v>
      </c>
    </row>
    <row r="3808" spans="1:7" x14ac:dyDescent="0.25">
      <c r="A3808">
        <v>1</v>
      </c>
      <c r="B3808">
        <v>2010</v>
      </c>
      <c r="C3808" t="s">
        <v>120</v>
      </c>
      <c r="D3808" t="s">
        <v>408</v>
      </c>
      <c r="E3808" t="s">
        <v>409</v>
      </c>
      <c r="F3808">
        <v>73.330070183999993</v>
      </c>
      <c r="G3808" t="s">
        <v>410</v>
      </c>
    </row>
    <row r="3809" spans="1:7" x14ac:dyDescent="0.25">
      <c r="A3809">
        <v>1</v>
      </c>
      <c r="B3809">
        <v>2010</v>
      </c>
      <c r="C3809" t="s">
        <v>84</v>
      </c>
      <c r="D3809" t="s">
        <v>408</v>
      </c>
      <c r="E3809" t="s">
        <v>409</v>
      </c>
      <c r="F3809">
        <v>51.281987313999998</v>
      </c>
      <c r="G3809" t="s">
        <v>410</v>
      </c>
    </row>
    <row r="3810" spans="1:7" x14ac:dyDescent="0.25">
      <c r="A3810">
        <v>1</v>
      </c>
      <c r="B3810">
        <v>2011</v>
      </c>
      <c r="C3810" t="s">
        <v>130</v>
      </c>
      <c r="D3810" t="s">
        <v>408</v>
      </c>
      <c r="E3810" t="s">
        <v>409</v>
      </c>
      <c r="F3810">
        <v>3368.869994099</v>
      </c>
      <c r="G3810" t="s">
        <v>410</v>
      </c>
    </row>
    <row r="3811" spans="1:7" x14ac:dyDescent="0.25">
      <c r="A3811">
        <v>1</v>
      </c>
      <c r="B3811">
        <v>2011</v>
      </c>
      <c r="C3811" t="s">
        <v>416</v>
      </c>
      <c r="D3811" t="s">
        <v>408</v>
      </c>
      <c r="E3811" t="s">
        <v>409</v>
      </c>
      <c r="F3811">
        <v>83.381994769000002</v>
      </c>
      <c r="G3811" t="s">
        <v>410</v>
      </c>
    </row>
    <row r="3812" spans="1:7" x14ac:dyDescent="0.25">
      <c r="A3812">
        <v>1</v>
      </c>
      <c r="B3812">
        <v>2011</v>
      </c>
      <c r="C3812" t="s">
        <v>116</v>
      </c>
      <c r="D3812" t="s">
        <v>408</v>
      </c>
      <c r="E3812" t="s">
        <v>409</v>
      </c>
      <c r="F3812">
        <v>10.900999308000001</v>
      </c>
      <c r="G3812" t="s">
        <v>410</v>
      </c>
    </row>
    <row r="3813" spans="1:7" x14ac:dyDescent="0.25">
      <c r="A3813">
        <v>1</v>
      </c>
      <c r="B3813">
        <v>2011</v>
      </c>
      <c r="C3813" t="s">
        <v>97</v>
      </c>
      <c r="D3813" t="s">
        <v>408</v>
      </c>
      <c r="E3813" t="s">
        <v>409</v>
      </c>
      <c r="F3813">
        <v>46.364045666999999</v>
      </c>
      <c r="G3813" t="s">
        <v>410</v>
      </c>
    </row>
    <row r="3814" spans="1:7" x14ac:dyDescent="0.25">
      <c r="A3814">
        <v>1</v>
      </c>
      <c r="B3814">
        <v>2011</v>
      </c>
      <c r="C3814" t="s">
        <v>90</v>
      </c>
      <c r="D3814" t="s">
        <v>408</v>
      </c>
      <c r="E3814" t="s">
        <v>409</v>
      </c>
      <c r="F3814">
        <v>105.75000251</v>
      </c>
      <c r="G3814" t="s">
        <v>410</v>
      </c>
    </row>
    <row r="3815" spans="1:7" x14ac:dyDescent="0.25">
      <c r="A3815">
        <v>1</v>
      </c>
      <c r="B3815">
        <v>2011</v>
      </c>
      <c r="C3815" t="s">
        <v>93</v>
      </c>
      <c r="D3815" t="s">
        <v>408</v>
      </c>
      <c r="E3815" t="s">
        <v>409</v>
      </c>
      <c r="F3815">
        <v>28.530990904999999</v>
      </c>
      <c r="G3815" t="s">
        <v>410</v>
      </c>
    </row>
    <row r="3816" spans="1:7" x14ac:dyDescent="0.25">
      <c r="A3816">
        <v>1</v>
      </c>
      <c r="B3816">
        <v>2011</v>
      </c>
      <c r="C3816" t="s">
        <v>41</v>
      </c>
      <c r="D3816" t="s">
        <v>408</v>
      </c>
      <c r="E3816" t="s">
        <v>409</v>
      </c>
      <c r="F3816">
        <v>672.77598744399995</v>
      </c>
      <c r="G3816" t="s">
        <v>410</v>
      </c>
    </row>
    <row r="3817" spans="1:7" x14ac:dyDescent="0.25">
      <c r="A3817">
        <v>1</v>
      </c>
      <c r="B3817">
        <v>2011</v>
      </c>
      <c r="C3817" t="s">
        <v>394</v>
      </c>
      <c r="D3817" t="s">
        <v>408</v>
      </c>
      <c r="E3817" t="s">
        <v>409</v>
      </c>
      <c r="F3817">
        <v>20.301998241000003</v>
      </c>
      <c r="G3817" t="s">
        <v>410</v>
      </c>
    </row>
    <row r="3818" spans="1:7" x14ac:dyDescent="0.25">
      <c r="A3818">
        <v>1</v>
      </c>
      <c r="B3818">
        <v>2011</v>
      </c>
      <c r="C3818" t="s">
        <v>118</v>
      </c>
      <c r="D3818" t="s">
        <v>408</v>
      </c>
      <c r="E3818" t="s">
        <v>409</v>
      </c>
      <c r="F3818">
        <v>63.040011613000004</v>
      </c>
      <c r="G3818" t="s">
        <v>410</v>
      </c>
    </row>
    <row r="3819" spans="1:7" x14ac:dyDescent="0.25">
      <c r="A3819">
        <v>1</v>
      </c>
      <c r="B3819">
        <v>2011</v>
      </c>
      <c r="C3819" t="s">
        <v>81</v>
      </c>
      <c r="D3819" t="s">
        <v>408</v>
      </c>
      <c r="E3819" t="s">
        <v>409</v>
      </c>
      <c r="F3819">
        <v>159.715004408</v>
      </c>
      <c r="G3819" t="s">
        <v>410</v>
      </c>
    </row>
    <row r="3820" spans="1:7" x14ac:dyDescent="0.25">
      <c r="A3820">
        <v>1</v>
      </c>
      <c r="B3820">
        <v>2011</v>
      </c>
      <c r="C3820" t="s">
        <v>0</v>
      </c>
      <c r="D3820" t="s">
        <v>408</v>
      </c>
      <c r="E3820" t="s">
        <v>409</v>
      </c>
      <c r="F3820">
        <v>648.75833110099995</v>
      </c>
      <c r="G3820" t="s">
        <v>410</v>
      </c>
    </row>
    <row r="3821" spans="1:7" x14ac:dyDescent="0.25">
      <c r="A3821">
        <v>1</v>
      </c>
      <c r="B3821">
        <v>2011</v>
      </c>
      <c r="C3821" t="s">
        <v>103</v>
      </c>
      <c r="D3821" t="s">
        <v>408</v>
      </c>
      <c r="E3821" t="s">
        <v>409</v>
      </c>
      <c r="F3821">
        <v>41.694021763999999</v>
      </c>
      <c r="G3821" t="s">
        <v>410</v>
      </c>
    </row>
    <row r="3822" spans="1:7" x14ac:dyDescent="0.25">
      <c r="A3822">
        <v>1</v>
      </c>
      <c r="B3822">
        <v>2011</v>
      </c>
      <c r="C3822" t="s">
        <v>86</v>
      </c>
      <c r="D3822" t="s">
        <v>408</v>
      </c>
      <c r="E3822" t="s">
        <v>409</v>
      </c>
      <c r="F3822">
        <v>16.710994548999999</v>
      </c>
      <c r="G3822" t="s">
        <v>410</v>
      </c>
    </row>
    <row r="3823" spans="1:7" x14ac:dyDescent="0.25">
      <c r="A3823">
        <v>1</v>
      </c>
      <c r="B3823">
        <v>2011</v>
      </c>
      <c r="C3823" t="s">
        <v>96</v>
      </c>
      <c r="D3823" t="s">
        <v>408</v>
      </c>
      <c r="E3823" t="s">
        <v>409</v>
      </c>
      <c r="F3823">
        <v>12.302994216</v>
      </c>
      <c r="G3823" t="s">
        <v>410</v>
      </c>
    </row>
    <row r="3824" spans="1:7" x14ac:dyDescent="0.25">
      <c r="A3824">
        <v>1</v>
      </c>
      <c r="B3824">
        <v>2011</v>
      </c>
      <c r="C3824" t="s">
        <v>88</v>
      </c>
      <c r="D3824" t="s">
        <v>408</v>
      </c>
      <c r="E3824" t="s">
        <v>409</v>
      </c>
      <c r="F3824">
        <v>48.960019794000004</v>
      </c>
      <c r="G3824" t="s">
        <v>410</v>
      </c>
    </row>
    <row r="3825" spans="1:7" x14ac:dyDescent="0.25">
      <c r="A3825">
        <v>1</v>
      </c>
      <c r="B3825">
        <v>2011</v>
      </c>
      <c r="C3825" t="s">
        <v>87</v>
      </c>
      <c r="D3825" t="s">
        <v>408</v>
      </c>
      <c r="E3825" t="s">
        <v>409</v>
      </c>
      <c r="F3825">
        <v>22.171008767</v>
      </c>
      <c r="G3825" t="s">
        <v>410</v>
      </c>
    </row>
    <row r="3826" spans="1:7" x14ac:dyDescent="0.25">
      <c r="A3826">
        <v>1</v>
      </c>
      <c r="B3826">
        <v>2011</v>
      </c>
      <c r="C3826" t="s">
        <v>83</v>
      </c>
      <c r="D3826" t="s">
        <v>408</v>
      </c>
      <c r="E3826" t="s">
        <v>409</v>
      </c>
      <c r="F3826">
        <v>105.337006499</v>
      </c>
      <c r="G3826" t="s">
        <v>410</v>
      </c>
    </row>
    <row r="3827" spans="1:7" x14ac:dyDescent="0.25">
      <c r="A3827">
        <v>1</v>
      </c>
      <c r="B3827">
        <v>2011</v>
      </c>
      <c r="C3827" t="s">
        <v>79</v>
      </c>
      <c r="D3827" t="s">
        <v>408</v>
      </c>
      <c r="E3827" t="s">
        <v>409</v>
      </c>
      <c r="F3827">
        <v>46.481999999999999</v>
      </c>
      <c r="G3827" t="s">
        <v>410</v>
      </c>
    </row>
    <row r="3828" spans="1:7" x14ac:dyDescent="0.25">
      <c r="A3828">
        <v>1</v>
      </c>
      <c r="B3828">
        <v>2011</v>
      </c>
      <c r="C3828" t="s">
        <v>98</v>
      </c>
      <c r="D3828" t="s">
        <v>408</v>
      </c>
      <c r="E3828" t="s">
        <v>409</v>
      </c>
      <c r="F3828">
        <v>81.456966855000005</v>
      </c>
      <c r="G3828" t="s">
        <v>410</v>
      </c>
    </row>
    <row r="3829" spans="1:7" x14ac:dyDescent="0.25">
      <c r="A3829">
        <v>1</v>
      </c>
      <c r="B3829">
        <v>2011</v>
      </c>
      <c r="C3829" t="s">
        <v>101</v>
      </c>
      <c r="D3829" t="s">
        <v>408</v>
      </c>
      <c r="E3829" t="s">
        <v>409</v>
      </c>
      <c r="F3829">
        <v>62.441991709</v>
      </c>
      <c r="G3829" t="s">
        <v>410</v>
      </c>
    </row>
    <row r="3830" spans="1:7" x14ac:dyDescent="0.25">
      <c r="A3830">
        <v>1</v>
      </c>
      <c r="B3830">
        <v>2011</v>
      </c>
      <c r="C3830" t="s">
        <v>105</v>
      </c>
      <c r="D3830" t="s">
        <v>408</v>
      </c>
      <c r="E3830" t="s">
        <v>409</v>
      </c>
      <c r="F3830">
        <v>28.127036636</v>
      </c>
      <c r="G3830" t="s">
        <v>410</v>
      </c>
    </row>
    <row r="3831" spans="1:7" x14ac:dyDescent="0.25">
      <c r="A3831">
        <v>1</v>
      </c>
      <c r="B3831">
        <v>2011</v>
      </c>
      <c r="C3831" t="s">
        <v>107</v>
      </c>
      <c r="D3831" t="s">
        <v>408</v>
      </c>
      <c r="E3831" t="s">
        <v>409</v>
      </c>
      <c r="F3831">
        <v>56.398066158000006</v>
      </c>
      <c r="G3831" t="s">
        <v>410</v>
      </c>
    </row>
    <row r="3832" spans="1:7" x14ac:dyDescent="0.25">
      <c r="A3832">
        <v>1</v>
      </c>
      <c r="B3832">
        <v>2011</v>
      </c>
      <c r="C3832" t="s">
        <v>94</v>
      </c>
      <c r="D3832" t="s">
        <v>408</v>
      </c>
      <c r="E3832" t="s">
        <v>409</v>
      </c>
      <c r="F3832">
        <v>81.829934688999998</v>
      </c>
      <c r="G3832" t="s">
        <v>410</v>
      </c>
    </row>
    <row r="3833" spans="1:7" x14ac:dyDescent="0.25">
      <c r="A3833">
        <v>1</v>
      </c>
      <c r="B3833">
        <v>2011</v>
      </c>
      <c r="C3833" t="s">
        <v>100</v>
      </c>
      <c r="D3833" t="s">
        <v>408</v>
      </c>
      <c r="E3833" t="s">
        <v>409</v>
      </c>
      <c r="F3833">
        <v>56.386949577000003</v>
      </c>
      <c r="G3833" t="s">
        <v>410</v>
      </c>
    </row>
    <row r="3834" spans="1:7" x14ac:dyDescent="0.25">
      <c r="A3834">
        <v>1</v>
      </c>
      <c r="B3834">
        <v>2011</v>
      </c>
      <c r="C3834" t="s">
        <v>89</v>
      </c>
      <c r="D3834" t="s">
        <v>408</v>
      </c>
      <c r="E3834" t="s">
        <v>409</v>
      </c>
      <c r="F3834">
        <v>38.340995634000002</v>
      </c>
      <c r="G3834" t="s">
        <v>410</v>
      </c>
    </row>
    <row r="3835" spans="1:7" x14ac:dyDescent="0.25">
      <c r="A3835">
        <v>1</v>
      </c>
      <c r="B3835">
        <v>2011</v>
      </c>
      <c r="C3835" t="s">
        <v>82</v>
      </c>
      <c r="D3835" t="s">
        <v>408</v>
      </c>
      <c r="E3835" t="s">
        <v>409</v>
      </c>
      <c r="F3835">
        <v>150.38591222200003</v>
      </c>
      <c r="G3835" t="s">
        <v>410</v>
      </c>
    </row>
    <row r="3836" spans="1:7" x14ac:dyDescent="0.25">
      <c r="A3836">
        <v>1</v>
      </c>
      <c r="B3836">
        <v>2011</v>
      </c>
      <c r="C3836" t="s">
        <v>85</v>
      </c>
      <c r="D3836" t="s">
        <v>408</v>
      </c>
      <c r="E3836" t="s">
        <v>409</v>
      </c>
      <c r="F3836">
        <v>13.532999999999999</v>
      </c>
      <c r="G3836" t="s">
        <v>410</v>
      </c>
    </row>
    <row r="3837" spans="1:7" x14ac:dyDescent="0.25">
      <c r="A3837">
        <v>1</v>
      </c>
      <c r="B3837">
        <v>2011</v>
      </c>
      <c r="C3837" t="s">
        <v>120</v>
      </c>
      <c r="D3837" t="s">
        <v>408</v>
      </c>
      <c r="E3837" t="s">
        <v>409</v>
      </c>
      <c r="F3837">
        <v>74.688040295000008</v>
      </c>
      <c r="G3837" t="s">
        <v>410</v>
      </c>
    </row>
    <row r="3838" spans="1:7" x14ac:dyDescent="0.25">
      <c r="A3838">
        <v>1</v>
      </c>
      <c r="B3838">
        <v>2011</v>
      </c>
      <c r="C3838" t="s">
        <v>84</v>
      </c>
      <c r="D3838" t="s">
        <v>408</v>
      </c>
      <c r="E3838" t="s">
        <v>409</v>
      </c>
      <c r="F3838">
        <v>52.307996496999998</v>
      </c>
      <c r="G3838" t="s">
        <v>410</v>
      </c>
    </row>
    <row r="3839" spans="1:7" x14ac:dyDescent="0.25">
      <c r="A3839">
        <v>1</v>
      </c>
      <c r="B3839">
        <v>2012</v>
      </c>
      <c r="C3839" t="s">
        <v>130</v>
      </c>
      <c r="D3839" t="s">
        <v>408</v>
      </c>
      <c r="E3839" t="s">
        <v>409</v>
      </c>
      <c r="F3839">
        <v>3423.256499046</v>
      </c>
      <c r="G3839" t="s">
        <v>410</v>
      </c>
    </row>
    <row r="3840" spans="1:7" x14ac:dyDescent="0.25">
      <c r="A3840">
        <v>1</v>
      </c>
      <c r="B3840">
        <v>2012</v>
      </c>
      <c r="C3840" t="s">
        <v>416</v>
      </c>
      <c r="D3840" t="s">
        <v>408</v>
      </c>
      <c r="E3840" t="s">
        <v>409</v>
      </c>
      <c r="F3840">
        <v>82.068885875999996</v>
      </c>
      <c r="G3840" t="s">
        <v>410</v>
      </c>
    </row>
    <row r="3841" spans="1:7" x14ac:dyDescent="0.25">
      <c r="A3841">
        <v>1</v>
      </c>
      <c r="B3841">
        <v>2012</v>
      </c>
      <c r="C3841" t="s">
        <v>116</v>
      </c>
      <c r="D3841" t="s">
        <v>408</v>
      </c>
      <c r="E3841" t="s">
        <v>409</v>
      </c>
      <c r="F3841">
        <v>10.934994124999999</v>
      </c>
      <c r="G3841" t="s">
        <v>410</v>
      </c>
    </row>
    <row r="3842" spans="1:7" x14ac:dyDescent="0.25">
      <c r="A3842">
        <v>1</v>
      </c>
      <c r="B3842">
        <v>2012</v>
      </c>
      <c r="C3842" t="s">
        <v>97</v>
      </c>
      <c r="D3842" t="s">
        <v>408</v>
      </c>
      <c r="E3842" t="s">
        <v>409</v>
      </c>
      <c r="F3842">
        <v>39.647027285</v>
      </c>
      <c r="G3842" t="s">
        <v>410</v>
      </c>
    </row>
    <row r="3843" spans="1:7" x14ac:dyDescent="0.25">
      <c r="A3843">
        <v>1</v>
      </c>
      <c r="B3843">
        <v>2012</v>
      </c>
      <c r="C3843" t="s">
        <v>90</v>
      </c>
      <c r="D3843" t="s">
        <v>408</v>
      </c>
      <c r="E3843" t="s">
        <v>409</v>
      </c>
      <c r="F3843">
        <v>119.164065972</v>
      </c>
      <c r="G3843" t="s">
        <v>410</v>
      </c>
    </row>
    <row r="3844" spans="1:7" x14ac:dyDescent="0.25">
      <c r="A3844">
        <v>1</v>
      </c>
      <c r="B3844">
        <v>2012</v>
      </c>
      <c r="C3844" t="s">
        <v>93</v>
      </c>
      <c r="D3844" t="s">
        <v>408</v>
      </c>
      <c r="E3844" t="s">
        <v>409</v>
      </c>
      <c r="F3844">
        <v>30.710022515000002</v>
      </c>
      <c r="G3844" t="s">
        <v>410</v>
      </c>
    </row>
    <row r="3845" spans="1:7" x14ac:dyDescent="0.25">
      <c r="A3845">
        <v>1</v>
      </c>
      <c r="B3845">
        <v>2012</v>
      </c>
      <c r="C3845" t="s">
        <v>41</v>
      </c>
      <c r="D3845" t="s">
        <v>408</v>
      </c>
      <c r="E3845" t="s">
        <v>409</v>
      </c>
      <c r="F3845">
        <v>658.0616269950001</v>
      </c>
      <c r="G3845" t="s">
        <v>410</v>
      </c>
    </row>
    <row r="3846" spans="1:7" x14ac:dyDescent="0.25">
      <c r="A3846">
        <v>1</v>
      </c>
      <c r="B3846">
        <v>2012</v>
      </c>
      <c r="C3846" t="s">
        <v>394</v>
      </c>
      <c r="D3846" t="s">
        <v>408</v>
      </c>
      <c r="E3846" t="s">
        <v>409</v>
      </c>
      <c r="F3846">
        <v>20.148002237</v>
      </c>
      <c r="G3846" t="s">
        <v>410</v>
      </c>
    </row>
    <row r="3847" spans="1:7" x14ac:dyDescent="0.25">
      <c r="A3847">
        <v>1</v>
      </c>
      <c r="B3847">
        <v>2012</v>
      </c>
      <c r="C3847" t="s">
        <v>118</v>
      </c>
      <c r="D3847" t="s">
        <v>408</v>
      </c>
      <c r="E3847" t="s">
        <v>409</v>
      </c>
      <c r="F3847">
        <v>62.910000264000004</v>
      </c>
      <c r="G3847" t="s">
        <v>410</v>
      </c>
    </row>
    <row r="3848" spans="1:7" x14ac:dyDescent="0.25">
      <c r="A3848">
        <v>1</v>
      </c>
      <c r="B3848">
        <v>2012</v>
      </c>
      <c r="C3848" t="s">
        <v>81</v>
      </c>
      <c r="D3848" t="s">
        <v>408</v>
      </c>
      <c r="E3848" t="s">
        <v>409</v>
      </c>
      <c r="F3848">
        <v>155.73399587000003</v>
      </c>
      <c r="G3848" t="s">
        <v>410</v>
      </c>
    </row>
    <row r="3849" spans="1:7" x14ac:dyDescent="0.25">
      <c r="A3849">
        <v>1</v>
      </c>
      <c r="B3849">
        <v>2012</v>
      </c>
      <c r="C3849" t="s">
        <v>0</v>
      </c>
      <c r="D3849" t="s">
        <v>408</v>
      </c>
      <c r="E3849" t="s">
        <v>409</v>
      </c>
      <c r="F3849">
        <v>680.79536519700002</v>
      </c>
      <c r="G3849" t="s">
        <v>410</v>
      </c>
    </row>
    <row r="3850" spans="1:7" x14ac:dyDescent="0.25">
      <c r="A3850">
        <v>1</v>
      </c>
      <c r="B3850">
        <v>2012</v>
      </c>
      <c r="C3850" t="s">
        <v>103</v>
      </c>
      <c r="D3850" t="s">
        <v>408</v>
      </c>
      <c r="E3850" t="s">
        <v>409</v>
      </c>
      <c r="F3850">
        <v>40.811973932000001</v>
      </c>
      <c r="G3850" t="s">
        <v>410</v>
      </c>
    </row>
    <row r="3851" spans="1:7" x14ac:dyDescent="0.25">
      <c r="A3851">
        <v>1</v>
      </c>
      <c r="B3851">
        <v>2012</v>
      </c>
      <c r="C3851" t="s">
        <v>86</v>
      </c>
      <c r="D3851" t="s">
        <v>408</v>
      </c>
      <c r="E3851" t="s">
        <v>409</v>
      </c>
      <c r="F3851">
        <v>19.177981427999999</v>
      </c>
      <c r="G3851" t="s">
        <v>410</v>
      </c>
    </row>
    <row r="3852" spans="1:7" x14ac:dyDescent="0.25">
      <c r="A3852">
        <v>1</v>
      </c>
      <c r="B3852">
        <v>2012</v>
      </c>
      <c r="C3852" t="s">
        <v>96</v>
      </c>
      <c r="D3852" t="s">
        <v>408</v>
      </c>
      <c r="E3852" t="s">
        <v>409</v>
      </c>
      <c r="F3852">
        <v>12.585996098000001</v>
      </c>
      <c r="G3852" t="s">
        <v>410</v>
      </c>
    </row>
    <row r="3853" spans="1:7" x14ac:dyDescent="0.25">
      <c r="A3853">
        <v>1</v>
      </c>
      <c r="B3853">
        <v>2012</v>
      </c>
      <c r="C3853" t="s">
        <v>88</v>
      </c>
      <c r="D3853" t="s">
        <v>408</v>
      </c>
      <c r="E3853" t="s">
        <v>409</v>
      </c>
      <c r="F3853">
        <v>47.042020516999997</v>
      </c>
      <c r="G3853" t="s">
        <v>410</v>
      </c>
    </row>
    <row r="3854" spans="1:7" x14ac:dyDescent="0.25">
      <c r="A3854">
        <v>1</v>
      </c>
      <c r="B3854">
        <v>2012</v>
      </c>
      <c r="C3854" t="s">
        <v>87</v>
      </c>
      <c r="D3854" t="s">
        <v>408</v>
      </c>
      <c r="E3854" t="s">
        <v>409</v>
      </c>
      <c r="F3854">
        <v>23.344980689</v>
      </c>
      <c r="G3854" t="s">
        <v>410</v>
      </c>
    </row>
    <row r="3855" spans="1:7" x14ac:dyDescent="0.25">
      <c r="A3855">
        <v>1</v>
      </c>
      <c r="B3855">
        <v>2012</v>
      </c>
      <c r="C3855" t="s">
        <v>83</v>
      </c>
      <c r="D3855" t="s">
        <v>408</v>
      </c>
      <c r="E3855" t="s">
        <v>409</v>
      </c>
      <c r="F3855">
        <v>110.607998767</v>
      </c>
      <c r="G3855" t="s">
        <v>410</v>
      </c>
    </row>
    <row r="3856" spans="1:7" x14ac:dyDescent="0.25">
      <c r="A3856">
        <v>1</v>
      </c>
      <c r="B3856">
        <v>2012</v>
      </c>
      <c r="C3856" t="s">
        <v>79</v>
      </c>
      <c r="D3856" t="s">
        <v>408</v>
      </c>
      <c r="E3856" t="s">
        <v>409</v>
      </c>
      <c r="F3856">
        <v>39.777000000000001</v>
      </c>
      <c r="G3856" t="s">
        <v>410</v>
      </c>
    </row>
    <row r="3857" spans="1:7" x14ac:dyDescent="0.25">
      <c r="A3857">
        <v>1</v>
      </c>
      <c r="B3857">
        <v>2012</v>
      </c>
      <c r="C3857" t="s">
        <v>98</v>
      </c>
      <c r="D3857" t="s">
        <v>408</v>
      </c>
      <c r="E3857" t="s">
        <v>409</v>
      </c>
      <c r="F3857">
        <v>77.142033783000002</v>
      </c>
      <c r="G3857" t="s">
        <v>410</v>
      </c>
    </row>
    <row r="3858" spans="1:7" x14ac:dyDescent="0.25">
      <c r="A3858">
        <v>1</v>
      </c>
      <c r="B3858">
        <v>2012</v>
      </c>
      <c r="C3858" t="s">
        <v>101</v>
      </c>
      <c r="D3858" t="s">
        <v>408</v>
      </c>
      <c r="E3858" t="s">
        <v>409</v>
      </c>
      <c r="F3858">
        <v>60.994007521</v>
      </c>
      <c r="G3858" t="s">
        <v>410</v>
      </c>
    </row>
    <row r="3859" spans="1:7" x14ac:dyDescent="0.25">
      <c r="A3859">
        <v>1</v>
      </c>
      <c r="B3859">
        <v>2012</v>
      </c>
      <c r="C3859" t="s">
        <v>105</v>
      </c>
      <c r="D3859" t="s">
        <v>408</v>
      </c>
      <c r="E3859" t="s">
        <v>409</v>
      </c>
      <c r="F3859">
        <v>33.497024382000006</v>
      </c>
      <c r="G3859" t="s">
        <v>410</v>
      </c>
    </row>
    <row r="3860" spans="1:7" x14ac:dyDescent="0.25">
      <c r="A3860">
        <v>1</v>
      </c>
      <c r="B3860">
        <v>2012</v>
      </c>
      <c r="C3860" t="s">
        <v>107</v>
      </c>
      <c r="D3860" t="s">
        <v>408</v>
      </c>
      <c r="E3860" t="s">
        <v>409</v>
      </c>
      <c r="F3860">
        <v>54.017007677000002</v>
      </c>
      <c r="G3860" t="s">
        <v>410</v>
      </c>
    </row>
    <row r="3861" spans="1:7" x14ac:dyDescent="0.25">
      <c r="A3861">
        <v>1</v>
      </c>
      <c r="B3861">
        <v>2012</v>
      </c>
      <c r="C3861" t="s">
        <v>94</v>
      </c>
      <c r="D3861" t="s">
        <v>408</v>
      </c>
      <c r="E3861" t="s">
        <v>409</v>
      </c>
      <c r="F3861">
        <v>85.279917705000003</v>
      </c>
      <c r="G3861" t="s">
        <v>410</v>
      </c>
    </row>
    <row r="3862" spans="1:7" x14ac:dyDescent="0.25">
      <c r="A3862">
        <v>1</v>
      </c>
      <c r="B3862">
        <v>2012</v>
      </c>
      <c r="C3862" t="s">
        <v>100</v>
      </c>
      <c r="D3862" t="s">
        <v>408</v>
      </c>
      <c r="E3862" t="s">
        <v>409</v>
      </c>
      <c r="F3862">
        <v>54.106032416000005</v>
      </c>
      <c r="G3862" t="s">
        <v>410</v>
      </c>
    </row>
    <row r="3863" spans="1:7" x14ac:dyDescent="0.25">
      <c r="A3863">
        <v>1</v>
      </c>
      <c r="B3863">
        <v>2012</v>
      </c>
      <c r="C3863" t="s">
        <v>89</v>
      </c>
      <c r="D3863" t="s">
        <v>408</v>
      </c>
      <c r="E3863" t="s">
        <v>409</v>
      </c>
      <c r="F3863">
        <v>41.201003161000003</v>
      </c>
      <c r="G3863" t="s">
        <v>410</v>
      </c>
    </row>
    <row r="3864" spans="1:7" x14ac:dyDescent="0.25">
      <c r="A3864">
        <v>1</v>
      </c>
      <c r="B3864">
        <v>2012</v>
      </c>
      <c r="C3864" t="s">
        <v>82</v>
      </c>
      <c r="D3864" t="s">
        <v>408</v>
      </c>
      <c r="E3864" t="s">
        <v>409</v>
      </c>
      <c r="F3864">
        <v>156.36492529700001</v>
      </c>
      <c r="G3864" t="s">
        <v>410</v>
      </c>
    </row>
    <row r="3865" spans="1:7" x14ac:dyDescent="0.25">
      <c r="A3865">
        <v>1</v>
      </c>
      <c r="B3865">
        <v>2012</v>
      </c>
      <c r="C3865" t="s">
        <v>85</v>
      </c>
      <c r="D3865" t="s">
        <v>408</v>
      </c>
      <c r="E3865" t="s">
        <v>409</v>
      </c>
      <c r="F3865">
        <v>15.515000000000001</v>
      </c>
      <c r="G3865" t="s">
        <v>410</v>
      </c>
    </row>
    <row r="3866" spans="1:7" x14ac:dyDescent="0.25">
      <c r="A3866">
        <v>1</v>
      </c>
      <c r="B3866">
        <v>2012</v>
      </c>
      <c r="C3866" t="s">
        <v>120</v>
      </c>
      <c r="D3866" t="s">
        <v>408</v>
      </c>
      <c r="E3866" t="s">
        <v>409</v>
      </c>
      <c r="F3866">
        <v>81.092032063000005</v>
      </c>
      <c r="G3866" t="s">
        <v>410</v>
      </c>
    </row>
    <row r="3867" spans="1:7" x14ac:dyDescent="0.25">
      <c r="A3867">
        <v>1</v>
      </c>
      <c r="B3867">
        <v>2012</v>
      </c>
      <c r="C3867" t="s">
        <v>84</v>
      </c>
      <c r="D3867" t="s">
        <v>408</v>
      </c>
      <c r="E3867" t="s">
        <v>409</v>
      </c>
      <c r="F3867">
        <v>54.300007962000002</v>
      </c>
      <c r="G3867" t="s">
        <v>410</v>
      </c>
    </row>
    <row r="3868" spans="1:7" x14ac:dyDescent="0.25">
      <c r="A3868">
        <v>1</v>
      </c>
      <c r="B3868">
        <v>2013</v>
      </c>
      <c r="C3868" t="s">
        <v>130</v>
      </c>
      <c r="D3868" t="s">
        <v>408</v>
      </c>
      <c r="E3868" t="s">
        <v>409</v>
      </c>
      <c r="F3868">
        <v>3491.6729547250002</v>
      </c>
      <c r="G3868" t="s">
        <v>410</v>
      </c>
    </row>
    <row r="3869" spans="1:7" x14ac:dyDescent="0.25">
      <c r="A3869">
        <v>1</v>
      </c>
      <c r="B3869">
        <v>2013</v>
      </c>
      <c r="C3869" t="s">
        <v>416</v>
      </c>
      <c r="D3869" t="s">
        <v>408</v>
      </c>
      <c r="E3869" t="s">
        <v>409</v>
      </c>
      <c r="F3869">
        <v>86.871891778000006</v>
      </c>
      <c r="G3869" t="s">
        <v>410</v>
      </c>
    </row>
    <row r="3870" spans="1:7" x14ac:dyDescent="0.25">
      <c r="A3870">
        <v>1</v>
      </c>
      <c r="B3870">
        <v>2013</v>
      </c>
      <c r="C3870" t="s">
        <v>116</v>
      </c>
      <c r="D3870" t="s">
        <v>408</v>
      </c>
      <c r="E3870" t="s">
        <v>409</v>
      </c>
      <c r="F3870">
        <v>10.853992697000001</v>
      </c>
      <c r="G3870" t="s">
        <v>410</v>
      </c>
    </row>
    <row r="3871" spans="1:7" x14ac:dyDescent="0.25">
      <c r="A3871">
        <v>1</v>
      </c>
      <c r="B3871">
        <v>2013</v>
      </c>
      <c r="C3871" t="s">
        <v>97</v>
      </c>
      <c r="D3871" t="s">
        <v>408</v>
      </c>
      <c r="E3871" t="s">
        <v>409</v>
      </c>
      <c r="F3871">
        <v>37.349978032999999</v>
      </c>
      <c r="G3871" t="s">
        <v>410</v>
      </c>
    </row>
    <row r="3872" spans="1:7" x14ac:dyDescent="0.25">
      <c r="A3872">
        <v>1</v>
      </c>
      <c r="B3872">
        <v>2013</v>
      </c>
      <c r="C3872" t="s">
        <v>90</v>
      </c>
      <c r="D3872" t="s">
        <v>408</v>
      </c>
      <c r="E3872" t="s">
        <v>409</v>
      </c>
      <c r="F3872">
        <v>113.15491301500001</v>
      </c>
      <c r="G3872" t="s">
        <v>410</v>
      </c>
    </row>
    <row r="3873" spans="1:7" x14ac:dyDescent="0.25">
      <c r="A3873">
        <v>1</v>
      </c>
      <c r="B3873">
        <v>2013</v>
      </c>
      <c r="C3873" t="s">
        <v>93</v>
      </c>
      <c r="D3873" t="s">
        <v>408</v>
      </c>
      <c r="E3873" t="s">
        <v>409</v>
      </c>
      <c r="F3873">
        <v>32.951994444000007</v>
      </c>
      <c r="G3873" t="s">
        <v>410</v>
      </c>
    </row>
    <row r="3874" spans="1:7" x14ac:dyDescent="0.25">
      <c r="A3874">
        <v>1</v>
      </c>
      <c r="B3874">
        <v>2013</v>
      </c>
      <c r="C3874" t="s">
        <v>41</v>
      </c>
      <c r="D3874" t="s">
        <v>408</v>
      </c>
      <c r="E3874" t="s">
        <v>409</v>
      </c>
      <c r="F3874">
        <v>674.50400209300005</v>
      </c>
      <c r="G3874" t="s">
        <v>410</v>
      </c>
    </row>
    <row r="3875" spans="1:7" x14ac:dyDescent="0.25">
      <c r="A3875">
        <v>1</v>
      </c>
      <c r="B3875">
        <v>2013</v>
      </c>
      <c r="C3875" t="s">
        <v>394</v>
      </c>
      <c r="D3875" t="s">
        <v>408</v>
      </c>
      <c r="E3875" t="s">
        <v>409</v>
      </c>
      <c r="F3875">
        <v>20.956970604999999</v>
      </c>
      <c r="G3875" t="s">
        <v>410</v>
      </c>
    </row>
    <row r="3876" spans="1:7" x14ac:dyDescent="0.25">
      <c r="A3876">
        <v>1</v>
      </c>
      <c r="B3876">
        <v>2013</v>
      </c>
      <c r="C3876" t="s">
        <v>118</v>
      </c>
      <c r="D3876" t="s">
        <v>408</v>
      </c>
      <c r="E3876" t="s">
        <v>409</v>
      </c>
      <c r="F3876">
        <v>59.629998151999999</v>
      </c>
      <c r="G3876" t="s">
        <v>410</v>
      </c>
    </row>
    <row r="3877" spans="1:7" x14ac:dyDescent="0.25">
      <c r="A3877">
        <v>1</v>
      </c>
      <c r="B3877">
        <v>2013</v>
      </c>
      <c r="C3877" t="s">
        <v>81</v>
      </c>
      <c r="D3877" t="s">
        <v>408</v>
      </c>
      <c r="E3877" t="s">
        <v>409</v>
      </c>
      <c r="F3877">
        <v>156.081003861</v>
      </c>
      <c r="G3877" t="s">
        <v>410</v>
      </c>
    </row>
    <row r="3878" spans="1:7" x14ac:dyDescent="0.25">
      <c r="A3878">
        <v>1</v>
      </c>
      <c r="B3878">
        <v>2013</v>
      </c>
      <c r="C3878" t="s">
        <v>0</v>
      </c>
      <c r="D3878" t="s">
        <v>408</v>
      </c>
      <c r="E3878" t="s">
        <v>409</v>
      </c>
      <c r="F3878">
        <v>685.67713274000005</v>
      </c>
      <c r="G3878" t="s">
        <v>410</v>
      </c>
    </row>
    <row r="3879" spans="1:7" x14ac:dyDescent="0.25">
      <c r="A3879">
        <v>1</v>
      </c>
      <c r="B3879">
        <v>2013</v>
      </c>
      <c r="C3879" t="s">
        <v>103</v>
      </c>
      <c r="D3879" t="s">
        <v>408</v>
      </c>
      <c r="E3879" t="s">
        <v>409</v>
      </c>
      <c r="F3879">
        <v>38.705046318000001</v>
      </c>
      <c r="G3879" t="s">
        <v>410</v>
      </c>
    </row>
    <row r="3880" spans="1:7" x14ac:dyDescent="0.25">
      <c r="A3880">
        <v>1</v>
      </c>
      <c r="B3880">
        <v>2013</v>
      </c>
      <c r="C3880" t="s">
        <v>86</v>
      </c>
      <c r="D3880" t="s">
        <v>408</v>
      </c>
      <c r="E3880" t="s">
        <v>409</v>
      </c>
      <c r="F3880">
        <v>21.181974751999999</v>
      </c>
      <c r="G3880" t="s">
        <v>410</v>
      </c>
    </row>
    <row r="3881" spans="1:7" x14ac:dyDescent="0.25">
      <c r="A3881">
        <v>1</v>
      </c>
      <c r="B3881">
        <v>2013</v>
      </c>
      <c r="C3881" t="s">
        <v>96</v>
      </c>
      <c r="D3881" t="s">
        <v>408</v>
      </c>
      <c r="E3881" t="s">
        <v>409</v>
      </c>
      <c r="F3881">
        <v>15.282977967000001</v>
      </c>
      <c r="G3881" t="s">
        <v>410</v>
      </c>
    </row>
    <row r="3882" spans="1:7" x14ac:dyDescent="0.25">
      <c r="A3882">
        <v>1</v>
      </c>
      <c r="B3882">
        <v>2013</v>
      </c>
      <c r="C3882" t="s">
        <v>88</v>
      </c>
      <c r="D3882" t="s">
        <v>408</v>
      </c>
      <c r="E3882" t="s">
        <v>409</v>
      </c>
      <c r="F3882">
        <v>45.797998710999998</v>
      </c>
      <c r="G3882" t="s">
        <v>410</v>
      </c>
    </row>
    <row r="3883" spans="1:7" x14ac:dyDescent="0.25">
      <c r="A3883">
        <v>1</v>
      </c>
      <c r="B3883">
        <v>2013</v>
      </c>
      <c r="C3883" t="s">
        <v>87</v>
      </c>
      <c r="D3883" t="s">
        <v>408</v>
      </c>
      <c r="E3883" t="s">
        <v>409</v>
      </c>
      <c r="F3883">
        <v>22.498024418</v>
      </c>
      <c r="G3883" t="s">
        <v>410</v>
      </c>
    </row>
    <row r="3884" spans="1:7" x14ac:dyDescent="0.25">
      <c r="A3884">
        <v>1</v>
      </c>
      <c r="B3884">
        <v>2013</v>
      </c>
      <c r="C3884" t="s">
        <v>83</v>
      </c>
      <c r="D3884" t="s">
        <v>408</v>
      </c>
      <c r="E3884" t="s">
        <v>409</v>
      </c>
      <c r="F3884">
        <v>120.860008733</v>
      </c>
      <c r="G3884" t="s">
        <v>410</v>
      </c>
    </row>
    <row r="3885" spans="1:7" x14ac:dyDescent="0.25">
      <c r="A3885">
        <v>1</v>
      </c>
      <c r="B3885">
        <v>2013</v>
      </c>
      <c r="C3885" t="s">
        <v>79</v>
      </c>
      <c r="D3885" t="s">
        <v>408</v>
      </c>
      <c r="E3885" t="s">
        <v>409</v>
      </c>
      <c r="F3885">
        <v>34.637999999999998</v>
      </c>
      <c r="G3885" t="s">
        <v>410</v>
      </c>
    </row>
    <row r="3886" spans="1:7" x14ac:dyDescent="0.25">
      <c r="A3886">
        <v>1</v>
      </c>
      <c r="B3886">
        <v>2013</v>
      </c>
      <c r="C3886" t="s">
        <v>98</v>
      </c>
      <c r="D3886" t="s">
        <v>408</v>
      </c>
      <c r="E3886" t="s">
        <v>409</v>
      </c>
      <c r="F3886">
        <v>76.477067565000013</v>
      </c>
      <c r="G3886" t="s">
        <v>410</v>
      </c>
    </row>
    <row r="3887" spans="1:7" x14ac:dyDescent="0.25">
      <c r="A3887">
        <v>1</v>
      </c>
      <c r="B3887">
        <v>2013</v>
      </c>
      <c r="C3887" t="s">
        <v>101</v>
      </c>
      <c r="D3887" t="s">
        <v>408</v>
      </c>
      <c r="E3887" t="s">
        <v>409</v>
      </c>
      <c r="F3887">
        <v>68.960070117000001</v>
      </c>
      <c r="G3887" t="s">
        <v>410</v>
      </c>
    </row>
    <row r="3888" spans="1:7" x14ac:dyDescent="0.25">
      <c r="A3888">
        <v>1</v>
      </c>
      <c r="B3888">
        <v>2013</v>
      </c>
      <c r="C3888" t="s">
        <v>105</v>
      </c>
      <c r="D3888" t="s">
        <v>408</v>
      </c>
      <c r="E3888" t="s">
        <v>409</v>
      </c>
      <c r="F3888">
        <v>36.283005182000004</v>
      </c>
      <c r="G3888" t="s">
        <v>410</v>
      </c>
    </row>
    <row r="3889" spans="1:7" x14ac:dyDescent="0.25">
      <c r="A3889">
        <v>1</v>
      </c>
      <c r="B3889">
        <v>2013</v>
      </c>
      <c r="C3889" t="s">
        <v>107</v>
      </c>
      <c r="D3889" t="s">
        <v>408</v>
      </c>
      <c r="E3889" t="s">
        <v>409</v>
      </c>
      <c r="F3889">
        <v>61.725055726000001</v>
      </c>
      <c r="G3889" t="s">
        <v>410</v>
      </c>
    </row>
    <row r="3890" spans="1:7" x14ac:dyDescent="0.25">
      <c r="A3890">
        <v>1</v>
      </c>
      <c r="B3890">
        <v>2013</v>
      </c>
      <c r="C3890" t="s">
        <v>94</v>
      </c>
      <c r="D3890" t="s">
        <v>408</v>
      </c>
      <c r="E3890" t="s">
        <v>409</v>
      </c>
      <c r="F3890">
        <v>81.018976272000003</v>
      </c>
      <c r="G3890" t="s">
        <v>410</v>
      </c>
    </row>
    <row r="3891" spans="1:7" x14ac:dyDescent="0.25">
      <c r="A3891">
        <v>1</v>
      </c>
      <c r="B3891">
        <v>2013</v>
      </c>
      <c r="C3891" t="s">
        <v>100</v>
      </c>
      <c r="D3891" t="s">
        <v>408</v>
      </c>
      <c r="E3891" t="s">
        <v>409</v>
      </c>
      <c r="F3891">
        <v>48.081021266000008</v>
      </c>
      <c r="G3891" t="s">
        <v>410</v>
      </c>
    </row>
    <row r="3892" spans="1:7" x14ac:dyDescent="0.25">
      <c r="A3892">
        <v>1</v>
      </c>
      <c r="B3892">
        <v>2013</v>
      </c>
      <c r="C3892" t="s">
        <v>89</v>
      </c>
      <c r="D3892" t="s">
        <v>408</v>
      </c>
      <c r="E3892" t="s">
        <v>409</v>
      </c>
      <c r="F3892">
        <v>37.166045173999997</v>
      </c>
      <c r="G3892" t="s">
        <v>410</v>
      </c>
    </row>
    <row r="3893" spans="1:7" x14ac:dyDescent="0.25">
      <c r="A3893">
        <v>1</v>
      </c>
      <c r="B3893">
        <v>2013</v>
      </c>
      <c r="C3893" t="s">
        <v>82</v>
      </c>
      <c r="D3893" t="s">
        <v>408</v>
      </c>
      <c r="E3893" t="s">
        <v>409</v>
      </c>
      <c r="F3893">
        <v>156.746019042</v>
      </c>
      <c r="G3893" t="s">
        <v>410</v>
      </c>
    </row>
    <row r="3894" spans="1:7" x14ac:dyDescent="0.25">
      <c r="A3894">
        <v>1</v>
      </c>
      <c r="B3894">
        <v>2013</v>
      </c>
      <c r="C3894" t="s">
        <v>85</v>
      </c>
      <c r="D3894" t="s">
        <v>408</v>
      </c>
      <c r="E3894" t="s">
        <v>409</v>
      </c>
      <c r="F3894">
        <v>16.310995908000002</v>
      </c>
      <c r="G3894" t="s">
        <v>410</v>
      </c>
    </row>
    <row r="3895" spans="1:7" x14ac:dyDescent="0.25">
      <c r="A3895">
        <v>1</v>
      </c>
      <c r="B3895">
        <v>2013</v>
      </c>
      <c r="C3895" t="s">
        <v>120</v>
      </c>
      <c r="D3895" t="s">
        <v>408</v>
      </c>
      <c r="E3895" t="s">
        <v>409</v>
      </c>
      <c r="F3895">
        <v>81.953937084999993</v>
      </c>
      <c r="G3895" t="s">
        <v>410</v>
      </c>
    </row>
    <row r="3896" spans="1:7" x14ac:dyDescent="0.25">
      <c r="A3896">
        <v>1</v>
      </c>
      <c r="B3896">
        <v>2013</v>
      </c>
      <c r="C3896" t="s">
        <v>84</v>
      </c>
      <c r="D3896" t="s">
        <v>408</v>
      </c>
      <c r="E3896" t="s">
        <v>409</v>
      </c>
      <c r="F3896">
        <v>54.599989384000004</v>
      </c>
      <c r="G3896" t="s">
        <v>410</v>
      </c>
    </row>
    <row r="3897" spans="1:7" x14ac:dyDescent="0.25">
      <c r="A3897">
        <v>1</v>
      </c>
      <c r="B3897">
        <v>2014</v>
      </c>
      <c r="C3897" t="s">
        <v>130</v>
      </c>
      <c r="D3897" t="s">
        <v>408</v>
      </c>
      <c r="E3897" t="s">
        <v>409</v>
      </c>
      <c r="F3897">
        <v>3541.0305553990001</v>
      </c>
      <c r="G3897" t="s">
        <v>410</v>
      </c>
    </row>
    <row r="3898" spans="1:7" x14ac:dyDescent="0.25">
      <c r="A3898">
        <v>1</v>
      </c>
      <c r="B3898">
        <v>2014</v>
      </c>
      <c r="C3898" t="s">
        <v>416</v>
      </c>
      <c r="D3898" t="s">
        <v>408</v>
      </c>
      <c r="E3898" t="s">
        <v>409</v>
      </c>
      <c r="F3898">
        <v>72.451003329000002</v>
      </c>
      <c r="G3898" t="s">
        <v>410</v>
      </c>
    </row>
    <row r="3899" spans="1:7" x14ac:dyDescent="0.25">
      <c r="A3899">
        <v>1</v>
      </c>
      <c r="B3899">
        <v>2014</v>
      </c>
      <c r="C3899" t="s">
        <v>116</v>
      </c>
      <c r="D3899" t="s">
        <v>408</v>
      </c>
      <c r="E3899" t="s">
        <v>409</v>
      </c>
      <c r="F3899">
        <v>11.056005032</v>
      </c>
      <c r="G3899" t="s">
        <v>410</v>
      </c>
    </row>
    <row r="3900" spans="1:7" x14ac:dyDescent="0.25">
      <c r="A3900">
        <v>1</v>
      </c>
      <c r="B3900">
        <v>2014</v>
      </c>
      <c r="C3900" t="s">
        <v>97</v>
      </c>
      <c r="D3900" t="s">
        <v>408</v>
      </c>
      <c r="E3900" t="s">
        <v>409</v>
      </c>
      <c r="F3900">
        <v>38.766046138</v>
      </c>
      <c r="G3900" t="s">
        <v>410</v>
      </c>
    </row>
    <row r="3901" spans="1:7" x14ac:dyDescent="0.25">
      <c r="A3901">
        <v>1</v>
      </c>
      <c r="B3901">
        <v>2014</v>
      </c>
      <c r="C3901" t="s">
        <v>90</v>
      </c>
      <c r="D3901" t="s">
        <v>408</v>
      </c>
      <c r="E3901" t="s">
        <v>409</v>
      </c>
      <c r="F3901">
        <v>112.87706935999999</v>
      </c>
      <c r="G3901" t="s">
        <v>410</v>
      </c>
    </row>
    <row r="3902" spans="1:7" x14ac:dyDescent="0.25">
      <c r="A3902">
        <v>1</v>
      </c>
      <c r="B3902">
        <v>2014</v>
      </c>
      <c r="C3902" t="s">
        <v>93</v>
      </c>
      <c r="D3902" t="s">
        <v>408</v>
      </c>
      <c r="E3902" t="s">
        <v>409</v>
      </c>
      <c r="F3902">
        <v>33.596993210000001</v>
      </c>
      <c r="G3902" t="s">
        <v>410</v>
      </c>
    </row>
    <row r="3903" spans="1:7" x14ac:dyDescent="0.25">
      <c r="A3903">
        <v>1</v>
      </c>
      <c r="B3903">
        <v>2014</v>
      </c>
      <c r="C3903" t="s">
        <v>41</v>
      </c>
      <c r="D3903" t="s">
        <v>408</v>
      </c>
      <c r="E3903" t="s">
        <v>409</v>
      </c>
      <c r="F3903">
        <v>646.54598482899996</v>
      </c>
      <c r="G3903" t="s">
        <v>410</v>
      </c>
    </row>
    <row r="3904" spans="1:7" x14ac:dyDescent="0.25">
      <c r="A3904">
        <v>1</v>
      </c>
      <c r="B3904">
        <v>2014</v>
      </c>
      <c r="C3904" t="s">
        <v>394</v>
      </c>
      <c r="D3904" t="s">
        <v>408</v>
      </c>
      <c r="E3904" t="s">
        <v>409</v>
      </c>
      <c r="F3904">
        <v>19.735978899000003</v>
      </c>
      <c r="G3904" t="s">
        <v>410</v>
      </c>
    </row>
    <row r="3905" spans="1:7" x14ac:dyDescent="0.25">
      <c r="A3905">
        <v>1</v>
      </c>
      <c r="B3905">
        <v>2014</v>
      </c>
      <c r="C3905" t="s">
        <v>118</v>
      </c>
      <c r="D3905" t="s">
        <v>408</v>
      </c>
      <c r="E3905" t="s">
        <v>409</v>
      </c>
      <c r="F3905">
        <v>61.740003694999999</v>
      </c>
      <c r="G3905" t="s">
        <v>410</v>
      </c>
    </row>
    <row r="3906" spans="1:7" x14ac:dyDescent="0.25">
      <c r="A3906">
        <v>1</v>
      </c>
      <c r="B3906">
        <v>2014</v>
      </c>
      <c r="C3906" t="s">
        <v>81</v>
      </c>
      <c r="D3906" t="s">
        <v>408</v>
      </c>
      <c r="E3906" t="s">
        <v>409</v>
      </c>
      <c r="F3906">
        <v>164.10300000000001</v>
      </c>
      <c r="G3906" t="s">
        <v>410</v>
      </c>
    </row>
    <row r="3907" spans="1:7" x14ac:dyDescent="0.25">
      <c r="A3907">
        <v>1</v>
      </c>
      <c r="B3907">
        <v>2014</v>
      </c>
      <c r="C3907" t="s">
        <v>0</v>
      </c>
      <c r="D3907" t="s">
        <v>408</v>
      </c>
      <c r="E3907" t="s">
        <v>409</v>
      </c>
      <c r="F3907">
        <v>733.43099368100002</v>
      </c>
      <c r="G3907" t="s">
        <v>410</v>
      </c>
    </row>
    <row r="3908" spans="1:7" x14ac:dyDescent="0.25">
      <c r="A3908">
        <v>1</v>
      </c>
      <c r="B3908">
        <v>2014</v>
      </c>
      <c r="C3908" t="s">
        <v>103</v>
      </c>
      <c r="D3908" t="s">
        <v>408</v>
      </c>
      <c r="E3908" t="s">
        <v>409</v>
      </c>
      <c r="F3908">
        <v>38.854031563999996</v>
      </c>
      <c r="G3908" t="s">
        <v>410</v>
      </c>
    </row>
    <row r="3909" spans="1:7" x14ac:dyDescent="0.25">
      <c r="A3909">
        <v>1</v>
      </c>
      <c r="B3909">
        <v>2014</v>
      </c>
      <c r="C3909" t="s">
        <v>86</v>
      </c>
      <c r="D3909" t="s">
        <v>408</v>
      </c>
      <c r="E3909" t="s">
        <v>409</v>
      </c>
      <c r="F3909">
        <v>22.75499877</v>
      </c>
      <c r="G3909" t="s">
        <v>410</v>
      </c>
    </row>
    <row r="3910" spans="1:7" x14ac:dyDescent="0.25">
      <c r="A3910">
        <v>1</v>
      </c>
      <c r="B3910">
        <v>2014</v>
      </c>
      <c r="C3910" t="s">
        <v>96</v>
      </c>
      <c r="D3910" t="s">
        <v>408</v>
      </c>
      <c r="E3910" t="s">
        <v>409</v>
      </c>
      <c r="F3910">
        <v>14.832014382000001</v>
      </c>
      <c r="G3910" t="s">
        <v>410</v>
      </c>
    </row>
    <row r="3911" spans="1:7" x14ac:dyDescent="0.25">
      <c r="A3911">
        <v>1</v>
      </c>
      <c r="B3911">
        <v>2014</v>
      </c>
      <c r="C3911" t="s">
        <v>88</v>
      </c>
      <c r="D3911" t="s">
        <v>408</v>
      </c>
      <c r="E3911" t="s">
        <v>409</v>
      </c>
      <c r="F3911">
        <v>44.794982431000001</v>
      </c>
      <c r="G3911" t="s">
        <v>410</v>
      </c>
    </row>
    <row r="3912" spans="1:7" x14ac:dyDescent="0.25">
      <c r="A3912">
        <v>1</v>
      </c>
      <c r="B3912">
        <v>2014</v>
      </c>
      <c r="C3912" t="s">
        <v>87</v>
      </c>
      <c r="D3912" t="s">
        <v>408</v>
      </c>
      <c r="E3912" t="s">
        <v>409</v>
      </c>
      <c r="F3912">
        <v>22.576990416000001</v>
      </c>
      <c r="G3912" t="s">
        <v>410</v>
      </c>
    </row>
    <row r="3913" spans="1:7" x14ac:dyDescent="0.25">
      <c r="A3913">
        <v>1</v>
      </c>
      <c r="B3913">
        <v>2014</v>
      </c>
      <c r="C3913" t="s">
        <v>83</v>
      </c>
      <c r="D3913" t="s">
        <v>408</v>
      </c>
      <c r="E3913" t="s">
        <v>409</v>
      </c>
      <c r="F3913">
        <v>130.15699571000002</v>
      </c>
      <c r="G3913" t="s">
        <v>410</v>
      </c>
    </row>
    <row r="3914" spans="1:7" x14ac:dyDescent="0.25">
      <c r="A3914">
        <v>1</v>
      </c>
      <c r="B3914">
        <v>2014</v>
      </c>
      <c r="C3914" t="s">
        <v>79</v>
      </c>
      <c r="D3914" t="s">
        <v>408</v>
      </c>
      <c r="E3914" t="s">
        <v>409</v>
      </c>
      <c r="F3914">
        <v>32.792000000000002</v>
      </c>
      <c r="G3914" t="s">
        <v>410</v>
      </c>
    </row>
    <row r="3915" spans="1:7" x14ac:dyDescent="0.25">
      <c r="A3915">
        <v>1</v>
      </c>
      <c r="B3915">
        <v>2014</v>
      </c>
      <c r="C3915" t="s">
        <v>98</v>
      </c>
      <c r="D3915" t="s">
        <v>408</v>
      </c>
      <c r="E3915" t="s">
        <v>409</v>
      </c>
      <c r="F3915">
        <v>75.271073432000009</v>
      </c>
      <c r="G3915" t="s">
        <v>410</v>
      </c>
    </row>
    <row r="3916" spans="1:7" x14ac:dyDescent="0.25">
      <c r="A3916">
        <v>1</v>
      </c>
      <c r="B3916">
        <v>2014</v>
      </c>
      <c r="C3916" t="s">
        <v>101</v>
      </c>
      <c r="D3916" t="s">
        <v>408</v>
      </c>
      <c r="E3916" t="s">
        <v>409</v>
      </c>
      <c r="F3916">
        <v>69.735915492999993</v>
      </c>
      <c r="G3916" t="s">
        <v>410</v>
      </c>
    </row>
    <row r="3917" spans="1:7" x14ac:dyDescent="0.25">
      <c r="A3917">
        <v>1</v>
      </c>
      <c r="B3917">
        <v>2014</v>
      </c>
      <c r="C3917" t="s">
        <v>105</v>
      </c>
      <c r="D3917" t="s">
        <v>408</v>
      </c>
      <c r="E3917" t="s">
        <v>409</v>
      </c>
      <c r="F3917">
        <v>37.049030787000007</v>
      </c>
      <c r="G3917" t="s">
        <v>410</v>
      </c>
    </row>
    <row r="3918" spans="1:7" x14ac:dyDescent="0.25">
      <c r="A3918">
        <v>1</v>
      </c>
      <c r="B3918">
        <v>2014</v>
      </c>
      <c r="C3918" t="s">
        <v>107</v>
      </c>
      <c r="D3918" t="s">
        <v>408</v>
      </c>
      <c r="E3918" t="s">
        <v>409</v>
      </c>
      <c r="F3918">
        <v>62.642042346000004</v>
      </c>
      <c r="G3918" t="s">
        <v>410</v>
      </c>
    </row>
    <row r="3919" spans="1:7" x14ac:dyDescent="0.25">
      <c r="A3919">
        <v>1</v>
      </c>
      <c r="B3919">
        <v>2014</v>
      </c>
      <c r="C3919" t="s">
        <v>94</v>
      </c>
      <c r="D3919" t="s">
        <v>408</v>
      </c>
      <c r="E3919" t="s">
        <v>409</v>
      </c>
      <c r="F3919">
        <v>82.556097561000001</v>
      </c>
      <c r="G3919" t="s">
        <v>410</v>
      </c>
    </row>
    <row r="3920" spans="1:7" x14ac:dyDescent="0.25">
      <c r="A3920">
        <v>1</v>
      </c>
      <c r="B3920">
        <v>2014</v>
      </c>
      <c r="C3920" t="s">
        <v>100</v>
      </c>
      <c r="D3920" t="s">
        <v>408</v>
      </c>
      <c r="E3920" t="s">
        <v>409</v>
      </c>
      <c r="F3920">
        <v>43.062018257999995</v>
      </c>
      <c r="G3920" t="s">
        <v>410</v>
      </c>
    </row>
    <row r="3921" spans="1:7" x14ac:dyDescent="0.25">
      <c r="A3921">
        <v>1</v>
      </c>
      <c r="B3921">
        <v>2014</v>
      </c>
      <c r="C3921" t="s">
        <v>89</v>
      </c>
      <c r="D3921" t="s">
        <v>408</v>
      </c>
      <c r="E3921" t="s">
        <v>409</v>
      </c>
      <c r="F3921">
        <v>42.419967316000005</v>
      </c>
      <c r="G3921" t="s">
        <v>410</v>
      </c>
    </row>
    <row r="3922" spans="1:7" x14ac:dyDescent="0.25">
      <c r="A3922">
        <v>1</v>
      </c>
      <c r="B3922">
        <v>2014</v>
      </c>
      <c r="C3922" t="s">
        <v>82</v>
      </c>
      <c r="D3922" t="s">
        <v>408</v>
      </c>
      <c r="E3922" t="s">
        <v>409</v>
      </c>
      <c r="F3922">
        <v>174.63108547600001</v>
      </c>
      <c r="G3922" t="s">
        <v>410</v>
      </c>
    </row>
    <row r="3923" spans="1:7" x14ac:dyDescent="0.25">
      <c r="A3923">
        <v>1</v>
      </c>
      <c r="B3923">
        <v>2014</v>
      </c>
      <c r="C3923" t="s">
        <v>85</v>
      </c>
      <c r="D3923" t="s">
        <v>408</v>
      </c>
      <c r="E3923" t="s">
        <v>409</v>
      </c>
      <c r="F3923">
        <v>15.028987224000002</v>
      </c>
      <c r="G3923" t="s">
        <v>410</v>
      </c>
    </row>
    <row r="3924" spans="1:7" x14ac:dyDescent="0.25">
      <c r="A3924">
        <v>1</v>
      </c>
      <c r="B3924">
        <v>2014</v>
      </c>
      <c r="C3924" t="s">
        <v>120</v>
      </c>
      <c r="D3924" t="s">
        <v>408</v>
      </c>
      <c r="E3924" t="s">
        <v>409</v>
      </c>
      <c r="F3924">
        <v>85.125894074000001</v>
      </c>
      <c r="G3924" t="s">
        <v>410</v>
      </c>
    </row>
    <row r="3925" spans="1:7" x14ac:dyDescent="0.25">
      <c r="A3925">
        <v>1</v>
      </c>
      <c r="B3925">
        <v>2014</v>
      </c>
      <c r="C3925" t="s">
        <v>84</v>
      </c>
      <c r="D3925" t="s">
        <v>408</v>
      </c>
      <c r="E3925" t="s">
        <v>409</v>
      </c>
      <c r="F3925">
        <v>54.244990577999999</v>
      </c>
      <c r="G3925" t="s">
        <v>410</v>
      </c>
    </row>
    <row r="3926" spans="1:7" x14ac:dyDescent="0.25">
      <c r="A3926">
        <v>1</v>
      </c>
      <c r="B3926">
        <v>2015</v>
      </c>
      <c r="C3926" t="s">
        <v>130</v>
      </c>
      <c r="D3926" t="s">
        <v>408</v>
      </c>
      <c r="E3926" t="s">
        <v>409</v>
      </c>
      <c r="F3926">
        <v>3590.3595976570004</v>
      </c>
      <c r="G3926" t="s">
        <v>410</v>
      </c>
    </row>
    <row r="3927" spans="1:7" x14ac:dyDescent="0.25">
      <c r="A3927">
        <v>1</v>
      </c>
      <c r="B3927">
        <v>2015</v>
      </c>
      <c r="C3927" t="s">
        <v>416</v>
      </c>
      <c r="D3927" t="s">
        <v>408</v>
      </c>
      <c r="E3927" t="s">
        <v>409</v>
      </c>
      <c r="F3927">
        <v>55.036983491000001</v>
      </c>
      <c r="G3927" t="s">
        <v>410</v>
      </c>
    </row>
    <row r="3928" spans="1:7" x14ac:dyDescent="0.25">
      <c r="A3928">
        <v>1</v>
      </c>
      <c r="B3928">
        <v>2015</v>
      </c>
      <c r="C3928" t="s">
        <v>116</v>
      </c>
      <c r="D3928" t="s">
        <v>408</v>
      </c>
      <c r="E3928" t="s">
        <v>409</v>
      </c>
      <c r="F3928">
        <v>11.091995202</v>
      </c>
      <c r="G3928" t="s">
        <v>410</v>
      </c>
    </row>
    <row r="3929" spans="1:7" x14ac:dyDescent="0.25">
      <c r="A3929">
        <v>1</v>
      </c>
      <c r="B3929">
        <v>2015</v>
      </c>
      <c r="C3929" t="s">
        <v>97</v>
      </c>
      <c r="D3929" t="s">
        <v>408</v>
      </c>
      <c r="E3929" t="s">
        <v>409</v>
      </c>
      <c r="F3929">
        <v>41.326007140000002</v>
      </c>
      <c r="G3929" t="s">
        <v>410</v>
      </c>
    </row>
    <row r="3930" spans="1:7" x14ac:dyDescent="0.25">
      <c r="A3930">
        <v>1</v>
      </c>
      <c r="B3930">
        <v>2015</v>
      </c>
      <c r="C3930" t="s">
        <v>90</v>
      </c>
      <c r="D3930" t="s">
        <v>408</v>
      </c>
      <c r="E3930" t="s">
        <v>409</v>
      </c>
      <c r="F3930">
        <v>121.27794028900001</v>
      </c>
      <c r="G3930" t="s">
        <v>410</v>
      </c>
    </row>
    <row r="3931" spans="1:7" x14ac:dyDescent="0.25">
      <c r="A3931">
        <v>1</v>
      </c>
      <c r="B3931">
        <v>2015</v>
      </c>
      <c r="C3931" t="s">
        <v>93</v>
      </c>
      <c r="D3931" t="s">
        <v>408</v>
      </c>
      <c r="E3931" t="s">
        <v>409</v>
      </c>
      <c r="F3931">
        <v>37.599986432000001</v>
      </c>
      <c r="G3931" t="s">
        <v>410</v>
      </c>
    </row>
    <row r="3932" spans="1:7" x14ac:dyDescent="0.25">
      <c r="A3932">
        <v>1</v>
      </c>
      <c r="B3932">
        <v>2015</v>
      </c>
      <c r="C3932" t="s">
        <v>41</v>
      </c>
      <c r="D3932" t="s">
        <v>408</v>
      </c>
      <c r="E3932" t="s">
        <v>409</v>
      </c>
      <c r="F3932">
        <v>638.02600052299999</v>
      </c>
      <c r="G3932" t="s">
        <v>410</v>
      </c>
    </row>
    <row r="3933" spans="1:7" x14ac:dyDescent="0.25">
      <c r="A3933">
        <v>1</v>
      </c>
      <c r="B3933">
        <v>2015</v>
      </c>
      <c r="C3933" t="s">
        <v>394</v>
      </c>
      <c r="D3933" t="s">
        <v>408</v>
      </c>
      <c r="E3933" t="s">
        <v>409</v>
      </c>
      <c r="F3933">
        <v>19.514012191000003</v>
      </c>
      <c r="G3933" t="s">
        <v>410</v>
      </c>
    </row>
    <row r="3934" spans="1:7" x14ac:dyDescent="0.25">
      <c r="A3934">
        <v>1</v>
      </c>
      <c r="B3934">
        <v>2015</v>
      </c>
      <c r="C3934" t="s">
        <v>118</v>
      </c>
      <c r="D3934" t="s">
        <v>408</v>
      </c>
      <c r="E3934" t="s">
        <v>409</v>
      </c>
      <c r="F3934">
        <v>62.195978758999999</v>
      </c>
      <c r="G3934" t="s">
        <v>410</v>
      </c>
    </row>
    <row r="3935" spans="1:7" x14ac:dyDescent="0.25">
      <c r="A3935">
        <v>1</v>
      </c>
      <c r="B3935">
        <v>2015</v>
      </c>
      <c r="C3935" t="s">
        <v>81</v>
      </c>
      <c r="D3935" t="s">
        <v>408</v>
      </c>
      <c r="E3935" t="s">
        <v>409</v>
      </c>
      <c r="F3935">
        <v>164.96801732899999</v>
      </c>
      <c r="G3935" t="s">
        <v>410</v>
      </c>
    </row>
    <row r="3936" spans="1:7" x14ac:dyDescent="0.25">
      <c r="A3936">
        <v>1</v>
      </c>
      <c r="B3936">
        <v>2015</v>
      </c>
      <c r="C3936" t="s">
        <v>0</v>
      </c>
      <c r="D3936" t="s">
        <v>408</v>
      </c>
      <c r="E3936" t="s">
        <v>409</v>
      </c>
      <c r="F3936">
        <v>766.52450497000007</v>
      </c>
      <c r="G3936" t="s">
        <v>410</v>
      </c>
    </row>
    <row r="3937" spans="1:7" x14ac:dyDescent="0.25">
      <c r="A3937">
        <v>1</v>
      </c>
      <c r="B3937">
        <v>2015</v>
      </c>
      <c r="C3937" t="s">
        <v>103</v>
      </c>
      <c r="D3937" t="s">
        <v>408</v>
      </c>
      <c r="E3937" t="s">
        <v>409</v>
      </c>
      <c r="F3937">
        <v>40.101034485999996</v>
      </c>
      <c r="G3937" t="s">
        <v>410</v>
      </c>
    </row>
    <row r="3938" spans="1:7" x14ac:dyDescent="0.25">
      <c r="A3938">
        <v>1</v>
      </c>
      <c r="B3938">
        <v>2015</v>
      </c>
      <c r="C3938" t="s">
        <v>86</v>
      </c>
      <c r="D3938" t="s">
        <v>408</v>
      </c>
      <c r="E3938" t="s">
        <v>409</v>
      </c>
      <c r="F3938">
        <v>23.454983576</v>
      </c>
      <c r="G3938" t="s">
        <v>410</v>
      </c>
    </row>
    <row r="3939" spans="1:7" x14ac:dyDescent="0.25">
      <c r="A3939">
        <v>1</v>
      </c>
      <c r="B3939">
        <v>2015</v>
      </c>
      <c r="C3939" t="s">
        <v>96</v>
      </c>
      <c r="D3939" t="s">
        <v>408</v>
      </c>
      <c r="E3939" t="s">
        <v>409</v>
      </c>
      <c r="F3939">
        <v>13.956015687999999</v>
      </c>
      <c r="G3939" t="s">
        <v>410</v>
      </c>
    </row>
    <row r="3940" spans="1:7" x14ac:dyDescent="0.25">
      <c r="A3940">
        <v>1</v>
      </c>
      <c r="B3940">
        <v>2015</v>
      </c>
      <c r="C3940" t="s">
        <v>88</v>
      </c>
      <c r="D3940" t="s">
        <v>408</v>
      </c>
      <c r="E3940" t="s">
        <v>409</v>
      </c>
      <c r="F3940">
        <v>41.560010086000005</v>
      </c>
      <c r="G3940" t="s">
        <v>410</v>
      </c>
    </row>
    <row r="3941" spans="1:7" x14ac:dyDescent="0.25">
      <c r="A3941">
        <v>1</v>
      </c>
      <c r="B3941">
        <v>2015</v>
      </c>
      <c r="C3941" t="s">
        <v>87</v>
      </c>
      <c r="D3941" t="s">
        <v>408</v>
      </c>
      <c r="E3941" t="s">
        <v>409</v>
      </c>
      <c r="F3941">
        <v>22.957004250000001</v>
      </c>
      <c r="G3941" t="s">
        <v>410</v>
      </c>
    </row>
    <row r="3942" spans="1:7" x14ac:dyDescent="0.25">
      <c r="A3942">
        <v>1</v>
      </c>
      <c r="B3942">
        <v>2015</v>
      </c>
      <c r="C3942" t="s">
        <v>83</v>
      </c>
      <c r="D3942" t="s">
        <v>408</v>
      </c>
      <c r="E3942" t="s">
        <v>409</v>
      </c>
      <c r="F3942">
        <v>134.61000231200001</v>
      </c>
      <c r="G3942" t="s">
        <v>410</v>
      </c>
    </row>
    <row r="3943" spans="1:7" x14ac:dyDescent="0.25">
      <c r="A3943">
        <v>1</v>
      </c>
      <c r="B3943">
        <v>2015</v>
      </c>
      <c r="C3943" t="s">
        <v>79</v>
      </c>
      <c r="D3943" t="s">
        <v>408</v>
      </c>
      <c r="E3943" t="s">
        <v>409</v>
      </c>
      <c r="F3943">
        <v>31.243000000000002</v>
      </c>
      <c r="G3943" t="s">
        <v>410</v>
      </c>
    </row>
    <row r="3944" spans="1:7" x14ac:dyDescent="0.25">
      <c r="A3944">
        <v>1</v>
      </c>
      <c r="B3944">
        <v>2015</v>
      </c>
      <c r="C3944" t="s">
        <v>98</v>
      </c>
      <c r="D3944" t="s">
        <v>408</v>
      </c>
      <c r="E3944" t="s">
        <v>409</v>
      </c>
      <c r="F3944">
        <v>75.037019887</v>
      </c>
      <c r="G3944" t="s">
        <v>410</v>
      </c>
    </row>
    <row r="3945" spans="1:7" x14ac:dyDescent="0.25">
      <c r="A3945">
        <v>1</v>
      </c>
      <c r="B3945">
        <v>2015</v>
      </c>
      <c r="C3945" t="s">
        <v>101</v>
      </c>
      <c r="D3945" t="s">
        <v>408</v>
      </c>
      <c r="E3945" t="s">
        <v>409</v>
      </c>
      <c r="F3945">
        <v>68.558969654999999</v>
      </c>
      <c r="G3945" t="s">
        <v>410</v>
      </c>
    </row>
    <row r="3946" spans="1:7" x14ac:dyDescent="0.25">
      <c r="A3946">
        <v>1</v>
      </c>
      <c r="B3946">
        <v>2015</v>
      </c>
      <c r="C3946" t="s">
        <v>105</v>
      </c>
      <c r="D3946" t="s">
        <v>408</v>
      </c>
      <c r="E3946" t="s">
        <v>409</v>
      </c>
      <c r="F3946">
        <v>32.969015741000007</v>
      </c>
      <c r="G3946" t="s">
        <v>410</v>
      </c>
    </row>
    <row r="3947" spans="1:7" x14ac:dyDescent="0.25">
      <c r="A3947">
        <v>1</v>
      </c>
      <c r="B3947">
        <v>2015</v>
      </c>
      <c r="C3947" t="s">
        <v>107</v>
      </c>
      <c r="D3947" t="s">
        <v>408</v>
      </c>
      <c r="E3947" t="s">
        <v>409</v>
      </c>
      <c r="F3947">
        <v>67.202012929000006</v>
      </c>
      <c r="G3947" t="s">
        <v>410</v>
      </c>
    </row>
    <row r="3948" spans="1:7" x14ac:dyDescent="0.25">
      <c r="A3948">
        <v>1</v>
      </c>
      <c r="B3948">
        <v>2015</v>
      </c>
      <c r="C3948" t="s">
        <v>94</v>
      </c>
      <c r="D3948" t="s">
        <v>408</v>
      </c>
      <c r="E3948" t="s">
        <v>409</v>
      </c>
      <c r="F3948">
        <v>83.977065646</v>
      </c>
      <c r="G3948" t="s">
        <v>410</v>
      </c>
    </row>
    <row r="3949" spans="1:7" x14ac:dyDescent="0.25">
      <c r="A3949">
        <v>1</v>
      </c>
      <c r="B3949">
        <v>2015</v>
      </c>
      <c r="C3949" t="s">
        <v>100</v>
      </c>
      <c r="D3949" t="s">
        <v>408</v>
      </c>
      <c r="E3949" t="s">
        <v>409</v>
      </c>
      <c r="F3949">
        <v>38.302</v>
      </c>
      <c r="G3949" t="s">
        <v>410</v>
      </c>
    </row>
    <row r="3950" spans="1:7" x14ac:dyDescent="0.25">
      <c r="A3950">
        <v>1</v>
      </c>
      <c r="B3950">
        <v>2015</v>
      </c>
      <c r="C3950" t="s">
        <v>89</v>
      </c>
      <c r="D3950" t="s">
        <v>408</v>
      </c>
      <c r="E3950" t="s">
        <v>409</v>
      </c>
      <c r="F3950">
        <v>43.6880028</v>
      </c>
      <c r="G3950" t="s">
        <v>410</v>
      </c>
    </row>
    <row r="3951" spans="1:7" x14ac:dyDescent="0.25">
      <c r="A3951">
        <v>1</v>
      </c>
      <c r="B3951">
        <v>2015</v>
      </c>
      <c r="C3951" t="s">
        <v>82</v>
      </c>
      <c r="D3951" t="s">
        <v>408</v>
      </c>
      <c r="E3951" t="s">
        <v>409</v>
      </c>
      <c r="F3951">
        <v>184.07996239500002</v>
      </c>
      <c r="G3951" t="s">
        <v>410</v>
      </c>
    </row>
    <row r="3952" spans="1:7" x14ac:dyDescent="0.25">
      <c r="A3952">
        <v>1</v>
      </c>
      <c r="B3952">
        <v>2015</v>
      </c>
      <c r="C3952" t="s">
        <v>85</v>
      </c>
      <c r="D3952" t="s">
        <v>408</v>
      </c>
      <c r="E3952" t="s">
        <v>409</v>
      </c>
      <c r="F3952">
        <v>16.908999999999999</v>
      </c>
      <c r="G3952" t="s">
        <v>410</v>
      </c>
    </row>
    <row r="3953" spans="1:7" x14ac:dyDescent="0.25">
      <c r="A3953">
        <v>1</v>
      </c>
      <c r="B3953">
        <v>2015</v>
      </c>
      <c r="C3953" t="s">
        <v>120</v>
      </c>
      <c r="D3953" t="s">
        <v>408</v>
      </c>
      <c r="E3953" t="s">
        <v>409</v>
      </c>
      <c r="F3953">
        <v>87.254959237000008</v>
      </c>
      <c r="G3953" t="s">
        <v>410</v>
      </c>
    </row>
    <row r="3954" spans="1:7" x14ac:dyDescent="0.25">
      <c r="A3954">
        <v>1</v>
      </c>
      <c r="B3954">
        <v>2015</v>
      </c>
      <c r="C3954" t="s">
        <v>84</v>
      </c>
      <c r="D3954" t="s">
        <v>408</v>
      </c>
      <c r="E3954" t="s">
        <v>409</v>
      </c>
      <c r="F3954">
        <v>60.181002681000002</v>
      </c>
      <c r="G3954" t="s">
        <v>410</v>
      </c>
    </row>
    <row r="3955" spans="1:7" x14ac:dyDescent="0.25">
      <c r="A3955">
        <v>1</v>
      </c>
      <c r="B3955">
        <v>2016</v>
      </c>
      <c r="C3955" t="s">
        <v>130</v>
      </c>
      <c r="D3955" t="s">
        <v>408</v>
      </c>
      <c r="E3955" t="s">
        <v>409</v>
      </c>
      <c r="F3955">
        <v>3628.3591985980001</v>
      </c>
      <c r="G3955" t="s">
        <v>410</v>
      </c>
    </row>
    <row r="3956" spans="1:7" x14ac:dyDescent="0.25">
      <c r="A3956">
        <v>1</v>
      </c>
      <c r="B3956">
        <v>2016</v>
      </c>
      <c r="C3956" t="s">
        <v>416</v>
      </c>
      <c r="D3956" t="s">
        <v>408</v>
      </c>
      <c r="E3956" t="s">
        <v>409</v>
      </c>
      <c r="F3956">
        <v>53.133968422000002</v>
      </c>
      <c r="G3956" t="s">
        <v>410</v>
      </c>
    </row>
    <row r="3957" spans="1:7" x14ac:dyDescent="0.25">
      <c r="A3957">
        <v>1</v>
      </c>
      <c r="B3957">
        <v>2016</v>
      </c>
      <c r="C3957" t="s">
        <v>116</v>
      </c>
      <c r="D3957" t="s">
        <v>408</v>
      </c>
      <c r="E3957" t="s">
        <v>409</v>
      </c>
      <c r="F3957">
        <v>9.8109930719999987</v>
      </c>
      <c r="G3957" t="s">
        <v>410</v>
      </c>
    </row>
    <row r="3958" spans="1:7" x14ac:dyDescent="0.25">
      <c r="A3958">
        <v>1</v>
      </c>
      <c r="B3958">
        <v>2016</v>
      </c>
      <c r="C3958" t="s">
        <v>97</v>
      </c>
      <c r="D3958" t="s">
        <v>408</v>
      </c>
      <c r="E3958" t="s">
        <v>409</v>
      </c>
      <c r="F3958">
        <v>41.649007715000003</v>
      </c>
      <c r="G3958" t="s">
        <v>410</v>
      </c>
    </row>
    <row r="3959" spans="1:7" x14ac:dyDescent="0.25">
      <c r="A3959">
        <v>1</v>
      </c>
      <c r="B3959">
        <v>2016</v>
      </c>
      <c r="C3959" t="s">
        <v>90</v>
      </c>
      <c r="D3959" t="s">
        <v>408</v>
      </c>
      <c r="E3959" t="s">
        <v>409</v>
      </c>
      <c r="F3959">
        <v>120.598010432</v>
      </c>
      <c r="G3959" t="s">
        <v>410</v>
      </c>
    </row>
    <row r="3960" spans="1:7" x14ac:dyDescent="0.25">
      <c r="A3960">
        <v>1</v>
      </c>
      <c r="B3960">
        <v>2016</v>
      </c>
      <c r="C3960" t="s">
        <v>93</v>
      </c>
      <c r="D3960" t="s">
        <v>408</v>
      </c>
      <c r="E3960" t="s">
        <v>409</v>
      </c>
      <c r="F3960">
        <v>37.662994781000002</v>
      </c>
      <c r="G3960" t="s">
        <v>410</v>
      </c>
    </row>
    <row r="3961" spans="1:7" x14ac:dyDescent="0.25">
      <c r="A3961">
        <v>1</v>
      </c>
      <c r="B3961">
        <v>2016</v>
      </c>
      <c r="C3961" t="s">
        <v>41</v>
      </c>
      <c r="D3961" t="s">
        <v>408</v>
      </c>
      <c r="E3961" t="s">
        <v>409</v>
      </c>
      <c r="F3961">
        <v>644.22242570499998</v>
      </c>
      <c r="G3961" t="s">
        <v>410</v>
      </c>
    </row>
    <row r="3962" spans="1:7" x14ac:dyDescent="0.25">
      <c r="A3962">
        <v>1</v>
      </c>
      <c r="B3962">
        <v>2016</v>
      </c>
      <c r="C3962" t="s">
        <v>394</v>
      </c>
      <c r="D3962" t="s">
        <v>408</v>
      </c>
      <c r="E3962" t="s">
        <v>409</v>
      </c>
      <c r="F3962">
        <v>19.710014630000003</v>
      </c>
      <c r="G3962" t="s">
        <v>410</v>
      </c>
    </row>
    <row r="3963" spans="1:7" x14ac:dyDescent="0.25">
      <c r="A3963">
        <v>1</v>
      </c>
      <c r="B3963">
        <v>2016</v>
      </c>
      <c r="C3963" t="s">
        <v>118</v>
      </c>
      <c r="D3963" t="s">
        <v>408</v>
      </c>
      <c r="E3963" t="s">
        <v>409</v>
      </c>
      <c r="F3963">
        <v>56.296996202000003</v>
      </c>
      <c r="G3963" t="s">
        <v>410</v>
      </c>
    </row>
    <row r="3964" spans="1:7" x14ac:dyDescent="0.25">
      <c r="A3964">
        <v>1</v>
      </c>
      <c r="B3964">
        <v>2016</v>
      </c>
      <c r="C3964" t="s">
        <v>81</v>
      </c>
      <c r="D3964" t="s">
        <v>408</v>
      </c>
      <c r="E3964" t="s">
        <v>409</v>
      </c>
      <c r="F3964">
        <v>174.057058673</v>
      </c>
      <c r="G3964" t="s">
        <v>410</v>
      </c>
    </row>
    <row r="3965" spans="1:7" x14ac:dyDescent="0.25">
      <c r="A3965">
        <v>1</v>
      </c>
      <c r="B3965">
        <v>2016</v>
      </c>
      <c r="C3965" t="s">
        <v>0</v>
      </c>
      <c r="D3965" t="s">
        <v>408</v>
      </c>
      <c r="E3965" t="s">
        <v>409</v>
      </c>
      <c r="F3965">
        <v>755.26328184800002</v>
      </c>
      <c r="G3965" t="s">
        <v>410</v>
      </c>
    </row>
    <row r="3966" spans="1:7" x14ac:dyDescent="0.25">
      <c r="A3966">
        <v>1</v>
      </c>
      <c r="B3966">
        <v>2016</v>
      </c>
      <c r="C3966" t="s">
        <v>103</v>
      </c>
      <c r="D3966" t="s">
        <v>408</v>
      </c>
      <c r="E3966" t="s">
        <v>409</v>
      </c>
      <c r="F3966">
        <v>42.967002768999997</v>
      </c>
      <c r="G3966" t="s">
        <v>410</v>
      </c>
    </row>
    <row r="3967" spans="1:7" x14ac:dyDescent="0.25">
      <c r="A3967">
        <v>1</v>
      </c>
      <c r="B3967">
        <v>2016</v>
      </c>
      <c r="C3967" t="s">
        <v>86</v>
      </c>
      <c r="D3967" t="s">
        <v>408</v>
      </c>
      <c r="E3967" t="s">
        <v>409</v>
      </c>
      <c r="F3967">
        <v>23.693006573999998</v>
      </c>
      <c r="G3967" t="s">
        <v>410</v>
      </c>
    </row>
    <row r="3968" spans="1:7" x14ac:dyDescent="0.25">
      <c r="A3968">
        <v>1</v>
      </c>
      <c r="B3968">
        <v>2016</v>
      </c>
      <c r="C3968" t="s">
        <v>96</v>
      </c>
      <c r="D3968" t="s">
        <v>408</v>
      </c>
      <c r="E3968" t="s">
        <v>409</v>
      </c>
      <c r="F3968">
        <v>12.879002026</v>
      </c>
      <c r="G3968" t="s">
        <v>410</v>
      </c>
    </row>
    <row r="3969" spans="1:7" x14ac:dyDescent="0.25">
      <c r="A3969">
        <v>1</v>
      </c>
      <c r="B3969">
        <v>2016</v>
      </c>
      <c r="C3969" t="s">
        <v>88</v>
      </c>
      <c r="D3969" t="s">
        <v>408</v>
      </c>
      <c r="E3969" t="s">
        <v>409</v>
      </c>
      <c r="F3969">
        <v>36.699034662999999</v>
      </c>
      <c r="G3969" t="s">
        <v>410</v>
      </c>
    </row>
    <row r="3970" spans="1:7" x14ac:dyDescent="0.25">
      <c r="A3970">
        <v>1</v>
      </c>
      <c r="B3970">
        <v>2016</v>
      </c>
      <c r="C3970" t="s">
        <v>87</v>
      </c>
      <c r="D3970" t="s">
        <v>408</v>
      </c>
      <c r="E3970" t="s">
        <v>409</v>
      </c>
      <c r="F3970">
        <v>24.475999032000001</v>
      </c>
      <c r="G3970" t="s">
        <v>410</v>
      </c>
    </row>
    <row r="3971" spans="1:7" x14ac:dyDescent="0.25">
      <c r="A3971">
        <v>1</v>
      </c>
      <c r="B3971">
        <v>2016</v>
      </c>
      <c r="C3971" t="s">
        <v>83</v>
      </c>
      <c r="D3971" t="s">
        <v>408</v>
      </c>
      <c r="E3971" t="s">
        <v>409</v>
      </c>
      <c r="F3971">
        <v>136.864991909</v>
      </c>
      <c r="G3971" t="s">
        <v>410</v>
      </c>
    </row>
    <row r="3972" spans="1:7" x14ac:dyDescent="0.25">
      <c r="A3972">
        <v>1</v>
      </c>
      <c r="B3972">
        <v>2016</v>
      </c>
      <c r="C3972" t="s">
        <v>79</v>
      </c>
      <c r="D3972" t="s">
        <v>408</v>
      </c>
      <c r="E3972" t="s">
        <v>409</v>
      </c>
      <c r="F3972">
        <v>30.92</v>
      </c>
      <c r="G3972" t="s">
        <v>410</v>
      </c>
    </row>
    <row r="3973" spans="1:7" x14ac:dyDescent="0.25">
      <c r="A3973">
        <v>1</v>
      </c>
      <c r="B3973">
        <v>2016</v>
      </c>
      <c r="C3973" t="s">
        <v>98</v>
      </c>
      <c r="D3973" t="s">
        <v>408</v>
      </c>
      <c r="E3973" t="s">
        <v>409</v>
      </c>
      <c r="F3973">
        <v>73.970029703999998</v>
      </c>
      <c r="G3973" t="s">
        <v>410</v>
      </c>
    </row>
    <row r="3974" spans="1:7" x14ac:dyDescent="0.25">
      <c r="A3974">
        <v>1</v>
      </c>
      <c r="B3974">
        <v>2016</v>
      </c>
      <c r="C3974" t="s">
        <v>101</v>
      </c>
      <c r="D3974" t="s">
        <v>408</v>
      </c>
      <c r="E3974" t="s">
        <v>409</v>
      </c>
      <c r="F3974">
        <v>67.830976585000002</v>
      </c>
      <c r="G3974" t="s">
        <v>410</v>
      </c>
    </row>
    <row r="3975" spans="1:7" x14ac:dyDescent="0.25">
      <c r="A3975">
        <v>1</v>
      </c>
      <c r="B3975">
        <v>2016</v>
      </c>
      <c r="C3975" t="s">
        <v>105</v>
      </c>
      <c r="D3975" t="s">
        <v>408</v>
      </c>
      <c r="E3975" t="s">
        <v>409</v>
      </c>
      <c r="F3975">
        <v>32.333032936999999</v>
      </c>
      <c r="G3975" t="s">
        <v>410</v>
      </c>
    </row>
    <row r="3976" spans="1:7" x14ac:dyDescent="0.25">
      <c r="A3976">
        <v>1</v>
      </c>
      <c r="B3976">
        <v>2016</v>
      </c>
      <c r="C3976" t="s">
        <v>107</v>
      </c>
      <c r="D3976" t="s">
        <v>408</v>
      </c>
      <c r="E3976" t="s">
        <v>409</v>
      </c>
      <c r="F3976">
        <v>86.886922209000005</v>
      </c>
      <c r="G3976" t="s">
        <v>410</v>
      </c>
    </row>
    <row r="3977" spans="1:7" x14ac:dyDescent="0.25">
      <c r="A3977">
        <v>1</v>
      </c>
      <c r="B3977">
        <v>2016</v>
      </c>
      <c r="C3977" t="s">
        <v>94</v>
      </c>
      <c r="D3977" t="s">
        <v>408</v>
      </c>
      <c r="E3977" t="s">
        <v>409</v>
      </c>
      <c r="F3977">
        <v>94.722065658999995</v>
      </c>
      <c r="G3977" t="s">
        <v>410</v>
      </c>
    </row>
    <row r="3978" spans="1:7" x14ac:dyDescent="0.25">
      <c r="A3978">
        <v>1</v>
      </c>
      <c r="B3978">
        <v>2016</v>
      </c>
      <c r="C3978" t="s">
        <v>100</v>
      </c>
      <c r="D3978" t="s">
        <v>408</v>
      </c>
      <c r="E3978" t="s">
        <v>409</v>
      </c>
      <c r="F3978">
        <v>36.359033469000003</v>
      </c>
      <c r="G3978" t="s">
        <v>410</v>
      </c>
    </row>
    <row r="3979" spans="1:7" x14ac:dyDescent="0.25">
      <c r="A3979">
        <v>1</v>
      </c>
      <c r="B3979">
        <v>2016</v>
      </c>
      <c r="C3979" t="s">
        <v>89</v>
      </c>
      <c r="D3979" t="s">
        <v>408</v>
      </c>
      <c r="E3979" t="s">
        <v>409</v>
      </c>
      <c r="F3979">
        <v>40.300000000000004</v>
      </c>
      <c r="G3979" t="s">
        <v>410</v>
      </c>
    </row>
    <row r="3980" spans="1:7" x14ac:dyDescent="0.25">
      <c r="A3980">
        <v>1</v>
      </c>
      <c r="B3980">
        <v>2016</v>
      </c>
      <c r="C3980" t="s">
        <v>82</v>
      </c>
      <c r="D3980" t="s">
        <v>408</v>
      </c>
      <c r="E3980" t="s">
        <v>409</v>
      </c>
      <c r="F3980">
        <v>199.84083788800001</v>
      </c>
      <c r="G3980" t="s">
        <v>410</v>
      </c>
    </row>
    <row r="3981" spans="1:7" x14ac:dyDescent="0.25">
      <c r="A3981">
        <v>1</v>
      </c>
      <c r="B3981">
        <v>2016</v>
      </c>
      <c r="C3981" t="s">
        <v>85</v>
      </c>
      <c r="D3981" t="s">
        <v>408</v>
      </c>
      <c r="E3981" t="s">
        <v>409</v>
      </c>
      <c r="F3981">
        <v>17.291</v>
      </c>
      <c r="G3981" t="s">
        <v>410</v>
      </c>
    </row>
    <row r="3982" spans="1:7" x14ac:dyDescent="0.25">
      <c r="A3982">
        <v>1</v>
      </c>
      <c r="B3982">
        <v>2016</v>
      </c>
      <c r="C3982" t="s">
        <v>120</v>
      </c>
      <c r="D3982" t="s">
        <v>408</v>
      </c>
      <c r="E3982" t="s">
        <v>409</v>
      </c>
      <c r="F3982">
        <v>90.794157894999998</v>
      </c>
      <c r="G3982" t="s">
        <v>410</v>
      </c>
    </row>
    <row r="3983" spans="1:7" x14ac:dyDescent="0.25">
      <c r="A3983">
        <v>1</v>
      </c>
      <c r="B3983">
        <v>2016</v>
      </c>
      <c r="C3983" t="s">
        <v>84</v>
      </c>
      <c r="D3983" t="s">
        <v>408</v>
      </c>
      <c r="E3983" t="s">
        <v>409</v>
      </c>
      <c r="F3983">
        <v>61.084031338999999</v>
      </c>
      <c r="G3983" t="s">
        <v>410</v>
      </c>
    </row>
    <row r="3984" spans="1:7" x14ac:dyDescent="0.25">
      <c r="A3984">
        <v>1</v>
      </c>
      <c r="B3984">
        <v>2017</v>
      </c>
      <c r="C3984" t="s">
        <v>130</v>
      </c>
      <c r="D3984" t="s">
        <v>408</v>
      </c>
      <c r="E3984" t="s">
        <v>409</v>
      </c>
      <c r="F3984">
        <v>3780.578454256</v>
      </c>
      <c r="G3984" t="s">
        <v>410</v>
      </c>
    </row>
    <row r="3985" spans="1:7" x14ac:dyDescent="0.25">
      <c r="A3985">
        <v>1</v>
      </c>
      <c r="B3985">
        <v>2017</v>
      </c>
      <c r="C3985" t="s">
        <v>416</v>
      </c>
      <c r="D3985" t="s">
        <v>408</v>
      </c>
      <c r="E3985" t="s">
        <v>409</v>
      </c>
      <c r="F3985">
        <v>46.322002327</v>
      </c>
      <c r="G3985" t="s">
        <v>410</v>
      </c>
    </row>
    <row r="3986" spans="1:7" x14ac:dyDescent="0.25">
      <c r="A3986">
        <v>1</v>
      </c>
      <c r="B3986">
        <v>2017</v>
      </c>
      <c r="C3986" t="s">
        <v>116</v>
      </c>
      <c r="D3986" t="s">
        <v>408</v>
      </c>
      <c r="E3986" t="s">
        <v>409</v>
      </c>
      <c r="F3986">
        <v>10.581466351</v>
      </c>
      <c r="G3986" t="s">
        <v>410</v>
      </c>
    </row>
    <row r="3987" spans="1:7" x14ac:dyDescent="0.25">
      <c r="A3987">
        <v>1</v>
      </c>
      <c r="B3987">
        <v>2017</v>
      </c>
      <c r="C3987" t="s">
        <v>97</v>
      </c>
      <c r="D3987" t="s">
        <v>408</v>
      </c>
      <c r="E3987" t="s">
        <v>409</v>
      </c>
      <c r="F3987">
        <v>41.794414601999996</v>
      </c>
      <c r="G3987" t="s">
        <v>410</v>
      </c>
    </row>
    <row r="3988" spans="1:7" x14ac:dyDescent="0.25">
      <c r="A3988">
        <v>1</v>
      </c>
      <c r="B3988">
        <v>2017</v>
      </c>
      <c r="C3988" t="s">
        <v>90</v>
      </c>
      <c r="D3988" t="s">
        <v>408</v>
      </c>
      <c r="E3988" t="s">
        <v>409</v>
      </c>
      <c r="F3988">
        <v>128.19581406899999</v>
      </c>
      <c r="G3988" t="s">
        <v>410</v>
      </c>
    </row>
    <row r="3989" spans="1:7" x14ac:dyDescent="0.25">
      <c r="A3989">
        <v>1</v>
      </c>
      <c r="B3989">
        <v>2017</v>
      </c>
      <c r="C3989" t="s">
        <v>93</v>
      </c>
      <c r="D3989" t="s">
        <v>408</v>
      </c>
      <c r="E3989" t="s">
        <v>409</v>
      </c>
      <c r="F3989">
        <v>42.701725988</v>
      </c>
      <c r="G3989" t="s">
        <v>410</v>
      </c>
    </row>
    <row r="3990" spans="1:7" x14ac:dyDescent="0.25">
      <c r="A3990">
        <v>1</v>
      </c>
      <c r="B3990">
        <v>2017</v>
      </c>
      <c r="C3990" t="s">
        <v>41</v>
      </c>
      <c r="D3990" t="s">
        <v>408</v>
      </c>
      <c r="E3990" t="s">
        <v>409</v>
      </c>
      <c r="F3990">
        <v>693.99130117200002</v>
      </c>
      <c r="G3990" t="s">
        <v>410</v>
      </c>
    </row>
    <row r="3991" spans="1:7" x14ac:dyDescent="0.25">
      <c r="A3991">
        <v>1</v>
      </c>
      <c r="B3991">
        <v>2017</v>
      </c>
      <c r="C3991" t="s">
        <v>394</v>
      </c>
      <c r="D3991" t="s">
        <v>408</v>
      </c>
      <c r="E3991" t="s">
        <v>409</v>
      </c>
      <c r="F3991">
        <v>20.095628720000001</v>
      </c>
      <c r="G3991" t="s">
        <v>410</v>
      </c>
    </row>
    <row r="3992" spans="1:7" x14ac:dyDescent="0.25">
      <c r="A3992">
        <v>1</v>
      </c>
      <c r="B3992">
        <v>2017</v>
      </c>
      <c r="C3992" t="s">
        <v>118</v>
      </c>
      <c r="D3992" t="s">
        <v>408</v>
      </c>
      <c r="E3992" t="s">
        <v>409</v>
      </c>
      <c r="F3992">
        <v>56.783922429</v>
      </c>
      <c r="G3992" t="s">
        <v>410</v>
      </c>
    </row>
    <row r="3993" spans="1:7" x14ac:dyDescent="0.25">
      <c r="A3993">
        <v>1</v>
      </c>
      <c r="B3993">
        <v>2017</v>
      </c>
      <c r="C3993" t="s">
        <v>81</v>
      </c>
      <c r="D3993" t="s">
        <v>408</v>
      </c>
      <c r="E3993" t="s">
        <v>409</v>
      </c>
      <c r="F3993">
        <v>181.05143979000002</v>
      </c>
      <c r="G3993" t="s">
        <v>410</v>
      </c>
    </row>
    <row r="3994" spans="1:7" x14ac:dyDescent="0.25">
      <c r="A3994">
        <v>1</v>
      </c>
      <c r="B3994">
        <v>2017</v>
      </c>
      <c r="C3994" t="s">
        <v>0</v>
      </c>
      <c r="D3994" t="s">
        <v>408</v>
      </c>
      <c r="E3994" t="s">
        <v>409</v>
      </c>
      <c r="F3994">
        <v>775.11620881900012</v>
      </c>
      <c r="G3994" t="s">
        <v>410</v>
      </c>
    </row>
    <row r="3995" spans="1:7" x14ac:dyDescent="0.25">
      <c r="A3995">
        <v>1</v>
      </c>
      <c r="B3995">
        <v>2017</v>
      </c>
      <c r="C3995" t="s">
        <v>103</v>
      </c>
      <c r="D3995" t="s">
        <v>408</v>
      </c>
      <c r="E3995" t="s">
        <v>409</v>
      </c>
      <c r="F3995">
        <v>43.008532786000004</v>
      </c>
      <c r="G3995" t="s">
        <v>410</v>
      </c>
    </row>
    <row r="3996" spans="1:7" x14ac:dyDescent="0.25">
      <c r="A3996">
        <v>1</v>
      </c>
      <c r="B3996">
        <v>2017</v>
      </c>
      <c r="C3996" t="s">
        <v>86</v>
      </c>
      <c r="D3996" t="s">
        <v>408</v>
      </c>
      <c r="E3996" t="s">
        <v>409</v>
      </c>
      <c r="F3996">
        <v>25.541659042999999</v>
      </c>
      <c r="G3996" t="s">
        <v>410</v>
      </c>
    </row>
    <row r="3997" spans="1:7" x14ac:dyDescent="0.25">
      <c r="A3997">
        <v>1</v>
      </c>
      <c r="B3997">
        <v>2017</v>
      </c>
      <c r="C3997" t="s">
        <v>96</v>
      </c>
      <c r="D3997" t="s">
        <v>408</v>
      </c>
      <c r="E3997" t="s">
        <v>409</v>
      </c>
      <c r="F3997">
        <v>12.198362220000002</v>
      </c>
      <c r="G3997" t="s">
        <v>410</v>
      </c>
    </row>
    <row r="3998" spans="1:7" x14ac:dyDescent="0.25">
      <c r="A3998">
        <v>1</v>
      </c>
      <c r="B3998">
        <v>2017</v>
      </c>
      <c r="C3998" t="s">
        <v>88</v>
      </c>
      <c r="D3998" t="s">
        <v>408</v>
      </c>
      <c r="E3998" t="s">
        <v>409</v>
      </c>
      <c r="F3998">
        <v>31.095689031999999</v>
      </c>
      <c r="G3998" t="s">
        <v>410</v>
      </c>
    </row>
    <row r="3999" spans="1:7" x14ac:dyDescent="0.25">
      <c r="A3999">
        <v>1</v>
      </c>
      <c r="B3999">
        <v>2017</v>
      </c>
      <c r="C3999" t="s">
        <v>87</v>
      </c>
      <c r="D3999" t="s">
        <v>408</v>
      </c>
      <c r="E3999" t="s">
        <v>409</v>
      </c>
      <c r="F3999">
        <v>24.034252251000002</v>
      </c>
      <c r="G3999" t="s">
        <v>410</v>
      </c>
    </row>
    <row r="4000" spans="1:7" x14ac:dyDescent="0.25">
      <c r="A4000">
        <v>1</v>
      </c>
      <c r="B4000">
        <v>2017</v>
      </c>
      <c r="C4000" t="s">
        <v>83</v>
      </c>
      <c r="D4000" t="s">
        <v>408</v>
      </c>
      <c r="E4000" t="s">
        <v>409</v>
      </c>
      <c r="F4000">
        <v>148.08792124500002</v>
      </c>
      <c r="G4000" t="s">
        <v>410</v>
      </c>
    </row>
    <row r="4001" spans="1:7" x14ac:dyDescent="0.25">
      <c r="A4001">
        <v>1</v>
      </c>
      <c r="B4001">
        <v>2017</v>
      </c>
      <c r="C4001" t="s">
        <v>79</v>
      </c>
      <c r="D4001" t="s">
        <v>408</v>
      </c>
      <c r="E4001" t="s">
        <v>409</v>
      </c>
      <c r="F4001">
        <v>31.801996759000001</v>
      </c>
      <c r="G4001" t="s">
        <v>410</v>
      </c>
    </row>
    <row r="4002" spans="1:7" x14ac:dyDescent="0.25">
      <c r="A4002">
        <v>1</v>
      </c>
      <c r="B4002">
        <v>2017</v>
      </c>
      <c r="C4002" t="s">
        <v>98</v>
      </c>
      <c r="D4002" t="s">
        <v>408</v>
      </c>
      <c r="E4002" t="s">
        <v>409</v>
      </c>
      <c r="F4002">
        <v>74.054823315999997</v>
      </c>
      <c r="G4002" t="s">
        <v>410</v>
      </c>
    </row>
    <row r="4003" spans="1:7" x14ac:dyDescent="0.25">
      <c r="A4003">
        <v>1</v>
      </c>
      <c r="B4003">
        <v>2017</v>
      </c>
      <c r="C4003" t="s">
        <v>101</v>
      </c>
      <c r="D4003" t="s">
        <v>408</v>
      </c>
      <c r="E4003" t="s">
        <v>409</v>
      </c>
      <c r="F4003">
        <v>71.929218160999994</v>
      </c>
      <c r="G4003" t="s">
        <v>410</v>
      </c>
    </row>
    <row r="4004" spans="1:7" x14ac:dyDescent="0.25">
      <c r="A4004">
        <v>1</v>
      </c>
      <c r="B4004">
        <v>2017</v>
      </c>
      <c r="C4004" t="s">
        <v>105</v>
      </c>
      <c r="D4004" t="s">
        <v>408</v>
      </c>
      <c r="E4004" t="s">
        <v>409</v>
      </c>
      <c r="F4004">
        <v>30.490695637000002</v>
      </c>
      <c r="G4004" t="s">
        <v>410</v>
      </c>
    </row>
    <row r="4005" spans="1:7" x14ac:dyDescent="0.25">
      <c r="A4005">
        <v>1</v>
      </c>
      <c r="B4005">
        <v>2017</v>
      </c>
      <c r="C4005" t="s">
        <v>107</v>
      </c>
      <c r="D4005" t="s">
        <v>408</v>
      </c>
      <c r="E4005" t="s">
        <v>409</v>
      </c>
      <c r="F4005">
        <v>108.61939325100001</v>
      </c>
      <c r="G4005" t="s">
        <v>410</v>
      </c>
    </row>
    <row r="4006" spans="1:7" x14ac:dyDescent="0.25">
      <c r="A4006">
        <v>1</v>
      </c>
      <c r="B4006">
        <v>2017</v>
      </c>
      <c r="C4006" t="s">
        <v>94</v>
      </c>
      <c r="D4006" t="s">
        <v>408</v>
      </c>
      <c r="E4006" t="s">
        <v>409</v>
      </c>
      <c r="F4006">
        <v>96.123673381000003</v>
      </c>
      <c r="G4006" t="s">
        <v>410</v>
      </c>
    </row>
    <row r="4007" spans="1:7" x14ac:dyDescent="0.25">
      <c r="A4007">
        <v>1</v>
      </c>
      <c r="B4007">
        <v>2017</v>
      </c>
      <c r="C4007" t="s">
        <v>100</v>
      </c>
      <c r="D4007" t="s">
        <v>408</v>
      </c>
      <c r="E4007" t="s">
        <v>409</v>
      </c>
      <c r="F4007">
        <v>44.831000000000003</v>
      </c>
      <c r="G4007" t="s">
        <v>410</v>
      </c>
    </row>
    <row r="4008" spans="1:7" x14ac:dyDescent="0.25">
      <c r="A4008">
        <v>1</v>
      </c>
      <c r="B4008">
        <v>2017</v>
      </c>
      <c r="C4008" t="s">
        <v>89</v>
      </c>
      <c r="D4008" t="s">
        <v>408</v>
      </c>
      <c r="E4008" t="s">
        <v>409</v>
      </c>
      <c r="F4008">
        <v>43.660568670000004</v>
      </c>
      <c r="G4008" t="s">
        <v>410</v>
      </c>
    </row>
    <row r="4009" spans="1:7" x14ac:dyDescent="0.25">
      <c r="A4009">
        <v>1</v>
      </c>
      <c r="B4009">
        <v>2017</v>
      </c>
      <c r="C4009" t="s">
        <v>82</v>
      </c>
      <c r="D4009" t="s">
        <v>408</v>
      </c>
      <c r="E4009" t="s">
        <v>409</v>
      </c>
      <c r="F4009">
        <v>213.82998780400001</v>
      </c>
      <c r="G4009" t="s">
        <v>410</v>
      </c>
    </row>
    <row r="4010" spans="1:7" x14ac:dyDescent="0.25">
      <c r="A4010">
        <v>1</v>
      </c>
      <c r="B4010">
        <v>2017</v>
      </c>
      <c r="C4010" t="s">
        <v>85</v>
      </c>
      <c r="D4010" t="s">
        <v>408</v>
      </c>
      <c r="E4010" t="s">
        <v>409</v>
      </c>
      <c r="F4010">
        <v>17.504952423999999</v>
      </c>
      <c r="G4010" t="s">
        <v>410</v>
      </c>
    </row>
    <row r="4011" spans="1:7" x14ac:dyDescent="0.25">
      <c r="A4011">
        <v>1</v>
      </c>
      <c r="B4011">
        <v>2017</v>
      </c>
      <c r="C4011" t="s">
        <v>120</v>
      </c>
      <c r="D4011" t="s">
        <v>408</v>
      </c>
      <c r="E4011" t="s">
        <v>409</v>
      </c>
      <c r="F4011">
        <v>95.145971450000005</v>
      </c>
      <c r="G4011" t="s">
        <v>410</v>
      </c>
    </row>
    <row r="4012" spans="1:7" x14ac:dyDescent="0.25">
      <c r="A4012">
        <v>1</v>
      </c>
      <c r="B4012">
        <v>2017</v>
      </c>
      <c r="C4012" t="s">
        <v>84</v>
      </c>
      <c r="D4012" t="s">
        <v>408</v>
      </c>
      <c r="E4012" t="s">
        <v>409</v>
      </c>
      <c r="F4012">
        <v>61.531801140000006</v>
      </c>
      <c r="G4012" t="s">
        <v>410</v>
      </c>
    </row>
    <row r="4013" spans="1:7" x14ac:dyDescent="0.25">
      <c r="A4013">
        <v>1</v>
      </c>
      <c r="B4013">
        <v>2018</v>
      </c>
      <c r="C4013" t="s">
        <v>130</v>
      </c>
      <c r="D4013" t="s">
        <v>408</v>
      </c>
      <c r="E4013" t="s">
        <v>409</v>
      </c>
      <c r="F4013">
        <v>3975.3931622250002</v>
      </c>
      <c r="G4013" t="s">
        <v>410</v>
      </c>
    </row>
    <row r="4014" spans="1:7" x14ac:dyDescent="0.25">
      <c r="A4014">
        <v>1</v>
      </c>
      <c r="B4014">
        <v>2018</v>
      </c>
      <c r="C4014" t="s">
        <v>416</v>
      </c>
      <c r="D4014" t="s">
        <v>408</v>
      </c>
      <c r="E4014" t="s">
        <v>409</v>
      </c>
      <c r="F4014">
        <v>31.340702974999999</v>
      </c>
      <c r="G4014" t="s">
        <v>410</v>
      </c>
    </row>
    <row r="4015" spans="1:7" x14ac:dyDescent="0.25">
      <c r="A4015">
        <v>1</v>
      </c>
      <c r="B4015">
        <v>2018</v>
      </c>
      <c r="C4015" t="s">
        <v>116</v>
      </c>
      <c r="D4015" t="s">
        <v>408</v>
      </c>
      <c r="E4015" t="s">
        <v>409</v>
      </c>
      <c r="F4015">
        <v>10.200716480999999</v>
      </c>
      <c r="G4015" t="s">
        <v>410</v>
      </c>
    </row>
    <row r="4016" spans="1:7" x14ac:dyDescent="0.25">
      <c r="A4016">
        <v>1</v>
      </c>
      <c r="B4016">
        <v>2018</v>
      </c>
      <c r="C4016" t="s">
        <v>97</v>
      </c>
      <c r="D4016" t="s">
        <v>408</v>
      </c>
      <c r="E4016" t="s">
        <v>409</v>
      </c>
      <c r="F4016">
        <v>40.482559624000004</v>
      </c>
      <c r="G4016" t="s">
        <v>410</v>
      </c>
    </row>
    <row r="4017" spans="1:7" x14ac:dyDescent="0.25">
      <c r="A4017">
        <v>1</v>
      </c>
      <c r="B4017">
        <v>2018</v>
      </c>
      <c r="C4017" t="s">
        <v>90</v>
      </c>
      <c r="D4017" t="s">
        <v>408</v>
      </c>
      <c r="E4017" t="s">
        <v>409</v>
      </c>
      <c r="F4017">
        <v>126.873038569</v>
      </c>
      <c r="G4017" t="s">
        <v>410</v>
      </c>
    </row>
    <row r="4018" spans="1:7" x14ac:dyDescent="0.25">
      <c r="A4018">
        <v>1</v>
      </c>
      <c r="B4018">
        <v>2018</v>
      </c>
      <c r="C4018" t="s">
        <v>93</v>
      </c>
      <c r="D4018" t="s">
        <v>408</v>
      </c>
      <c r="E4018" t="s">
        <v>409</v>
      </c>
      <c r="F4018">
        <v>44.845805122999998</v>
      </c>
      <c r="G4018" t="s">
        <v>410</v>
      </c>
    </row>
    <row r="4019" spans="1:7" x14ac:dyDescent="0.25">
      <c r="A4019">
        <v>1</v>
      </c>
      <c r="B4019">
        <v>2018</v>
      </c>
      <c r="C4019" t="s">
        <v>41</v>
      </c>
      <c r="D4019" t="s">
        <v>408</v>
      </c>
      <c r="E4019" t="s">
        <v>409</v>
      </c>
      <c r="F4019">
        <v>740.59284696800012</v>
      </c>
      <c r="G4019" t="s">
        <v>410</v>
      </c>
    </row>
    <row r="4020" spans="1:7" x14ac:dyDescent="0.25">
      <c r="A4020">
        <v>1</v>
      </c>
      <c r="B4020">
        <v>2018</v>
      </c>
      <c r="C4020" t="s">
        <v>394</v>
      </c>
      <c r="D4020" t="s">
        <v>408</v>
      </c>
      <c r="E4020" t="s">
        <v>409</v>
      </c>
      <c r="F4020">
        <v>20.192242320000002</v>
      </c>
      <c r="G4020" t="s">
        <v>410</v>
      </c>
    </row>
    <row r="4021" spans="1:7" x14ac:dyDescent="0.25">
      <c r="A4021">
        <v>1</v>
      </c>
      <c r="B4021">
        <v>2018</v>
      </c>
      <c r="C4021" t="s">
        <v>118</v>
      </c>
      <c r="D4021" t="s">
        <v>408</v>
      </c>
      <c r="E4021" t="s">
        <v>409</v>
      </c>
      <c r="F4021">
        <v>60.229157196000003</v>
      </c>
      <c r="G4021" t="s">
        <v>410</v>
      </c>
    </row>
    <row r="4022" spans="1:7" x14ac:dyDescent="0.25">
      <c r="A4022">
        <v>1</v>
      </c>
      <c r="B4022">
        <v>2018</v>
      </c>
      <c r="C4022" t="s">
        <v>81</v>
      </c>
      <c r="D4022" t="s">
        <v>408</v>
      </c>
      <c r="E4022" t="s">
        <v>409</v>
      </c>
      <c r="F4022">
        <v>188.07170485099999</v>
      </c>
      <c r="G4022" t="s">
        <v>410</v>
      </c>
    </row>
    <row r="4023" spans="1:7" x14ac:dyDescent="0.25">
      <c r="A4023">
        <v>1</v>
      </c>
      <c r="B4023">
        <v>2018</v>
      </c>
      <c r="C4023" t="s">
        <v>0</v>
      </c>
      <c r="D4023" t="s">
        <v>408</v>
      </c>
      <c r="E4023" t="s">
        <v>409</v>
      </c>
      <c r="F4023">
        <v>864.07095456100001</v>
      </c>
      <c r="G4023" t="s">
        <v>410</v>
      </c>
    </row>
    <row r="4024" spans="1:7" x14ac:dyDescent="0.25">
      <c r="A4024">
        <v>1</v>
      </c>
      <c r="B4024">
        <v>2018</v>
      </c>
      <c r="C4024" t="s">
        <v>103</v>
      </c>
      <c r="D4024" t="s">
        <v>408</v>
      </c>
      <c r="E4024" t="s">
        <v>409</v>
      </c>
      <c r="F4024">
        <v>45.285789535000006</v>
      </c>
      <c r="G4024" t="s">
        <v>410</v>
      </c>
    </row>
    <row r="4025" spans="1:7" x14ac:dyDescent="0.25">
      <c r="A4025">
        <v>1</v>
      </c>
      <c r="B4025">
        <v>2018</v>
      </c>
      <c r="C4025" t="s">
        <v>86</v>
      </c>
      <c r="D4025" t="s">
        <v>408</v>
      </c>
      <c r="E4025" t="s">
        <v>409</v>
      </c>
      <c r="F4025">
        <v>23.234643274</v>
      </c>
      <c r="G4025" t="s">
        <v>410</v>
      </c>
    </row>
    <row r="4026" spans="1:7" x14ac:dyDescent="0.25">
      <c r="A4026">
        <v>1</v>
      </c>
      <c r="B4026">
        <v>2018</v>
      </c>
      <c r="C4026" t="s">
        <v>96</v>
      </c>
      <c r="D4026" t="s">
        <v>408</v>
      </c>
      <c r="E4026" t="s">
        <v>409</v>
      </c>
      <c r="F4026">
        <v>12.666634051000001</v>
      </c>
      <c r="G4026" t="s">
        <v>410</v>
      </c>
    </row>
    <row r="4027" spans="1:7" x14ac:dyDescent="0.25">
      <c r="A4027">
        <v>1</v>
      </c>
      <c r="B4027">
        <v>2018</v>
      </c>
      <c r="C4027" t="s">
        <v>88</v>
      </c>
      <c r="D4027" t="s">
        <v>408</v>
      </c>
      <c r="E4027" t="s">
        <v>409</v>
      </c>
      <c r="F4027">
        <v>29.738978608000004</v>
      </c>
      <c r="G4027" t="s">
        <v>410</v>
      </c>
    </row>
    <row r="4028" spans="1:7" x14ac:dyDescent="0.25">
      <c r="A4028">
        <v>1</v>
      </c>
      <c r="B4028">
        <v>2018</v>
      </c>
      <c r="C4028" t="s">
        <v>87</v>
      </c>
      <c r="D4028" t="s">
        <v>408</v>
      </c>
      <c r="E4028" t="s">
        <v>409</v>
      </c>
      <c r="F4028">
        <v>20.941609498000002</v>
      </c>
      <c r="G4028" t="s">
        <v>410</v>
      </c>
    </row>
    <row r="4029" spans="1:7" x14ac:dyDescent="0.25">
      <c r="A4029">
        <v>1</v>
      </c>
      <c r="B4029">
        <v>2018</v>
      </c>
      <c r="C4029" t="s">
        <v>83</v>
      </c>
      <c r="D4029" t="s">
        <v>408</v>
      </c>
      <c r="E4029" t="s">
        <v>409</v>
      </c>
      <c r="F4029">
        <v>160.37921870900001</v>
      </c>
      <c r="G4029" t="s">
        <v>410</v>
      </c>
    </row>
    <row r="4030" spans="1:7" x14ac:dyDescent="0.25">
      <c r="A4030">
        <v>1</v>
      </c>
      <c r="B4030">
        <v>2018</v>
      </c>
      <c r="C4030" t="s">
        <v>79</v>
      </c>
      <c r="D4030" t="s">
        <v>408</v>
      </c>
      <c r="E4030" t="s">
        <v>409</v>
      </c>
      <c r="F4030">
        <v>32.127424548999997</v>
      </c>
      <c r="G4030" t="s">
        <v>410</v>
      </c>
    </row>
    <row r="4031" spans="1:7" x14ac:dyDescent="0.25">
      <c r="A4031">
        <v>1</v>
      </c>
      <c r="B4031">
        <v>2018</v>
      </c>
      <c r="C4031" t="s">
        <v>98</v>
      </c>
      <c r="D4031" t="s">
        <v>408</v>
      </c>
      <c r="E4031" t="s">
        <v>409</v>
      </c>
      <c r="F4031">
        <v>74.839789944999993</v>
      </c>
      <c r="G4031" t="s">
        <v>410</v>
      </c>
    </row>
    <row r="4032" spans="1:7" x14ac:dyDescent="0.25">
      <c r="A4032">
        <v>1</v>
      </c>
      <c r="B4032">
        <v>2018</v>
      </c>
      <c r="C4032" t="s">
        <v>101</v>
      </c>
      <c r="D4032" t="s">
        <v>408</v>
      </c>
      <c r="E4032" t="s">
        <v>409</v>
      </c>
      <c r="F4032">
        <v>67.262482176999995</v>
      </c>
      <c r="G4032" t="s">
        <v>410</v>
      </c>
    </row>
    <row r="4033" spans="1:7" x14ac:dyDescent="0.25">
      <c r="A4033">
        <v>1</v>
      </c>
      <c r="B4033">
        <v>2018</v>
      </c>
      <c r="C4033" t="s">
        <v>105</v>
      </c>
      <c r="D4033" t="s">
        <v>408</v>
      </c>
      <c r="E4033" t="s">
        <v>409</v>
      </c>
      <c r="F4033">
        <v>29.707371136000003</v>
      </c>
      <c r="G4033" t="s">
        <v>410</v>
      </c>
    </row>
    <row r="4034" spans="1:7" x14ac:dyDescent="0.25">
      <c r="A4034">
        <v>1</v>
      </c>
      <c r="B4034">
        <v>2018</v>
      </c>
      <c r="C4034" t="s">
        <v>107</v>
      </c>
      <c r="D4034" t="s">
        <v>408</v>
      </c>
      <c r="E4034" t="s">
        <v>409</v>
      </c>
      <c r="F4034">
        <v>125.018376051</v>
      </c>
      <c r="G4034" t="s">
        <v>410</v>
      </c>
    </row>
    <row r="4035" spans="1:7" x14ac:dyDescent="0.25">
      <c r="A4035">
        <v>1</v>
      </c>
      <c r="B4035">
        <v>2018</v>
      </c>
      <c r="C4035" t="s">
        <v>94</v>
      </c>
      <c r="D4035" t="s">
        <v>408</v>
      </c>
      <c r="E4035" t="s">
        <v>409</v>
      </c>
      <c r="F4035">
        <v>95.948095488000007</v>
      </c>
      <c r="G4035" t="s">
        <v>410</v>
      </c>
    </row>
    <row r="4036" spans="1:7" x14ac:dyDescent="0.25">
      <c r="A4036">
        <v>1</v>
      </c>
      <c r="B4036">
        <v>2018</v>
      </c>
      <c r="C4036" t="s">
        <v>100</v>
      </c>
      <c r="D4036" t="s">
        <v>408</v>
      </c>
      <c r="E4036" t="s">
        <v>409</v>
      </c>
      <c r="F4036">
        <v>53.641716762999998</v>
      </c>
      <c r="G4036" t="s">
        <v>410</v>
      </c>
    </row>
    <row r="4037" spans="1:7" x14ac:dyDescent="0.25">
      <c r="A4037">
        <v>1</v>
      </c>
      <c r="B4037">
        <v>2018</v>
      </c>
      <c r="C4037" t="s">
        <v>89</v>
      </c>
      <c r="D4037" t="s">
        <v>408</v>
      </c>
      <c r="E4037" t="s">
        <v>409</v>
      </c>
      <c r="F4037">
        <v>44.490119473999997</v>
      </c>
      <c r="G4037" t="s">
        <v>410</v>
      </c>
    </row>
    <row r="4038" spans="1:7" x14ac:dyDescent="0.25">
      <c r="A4038">
        <v>1</v>
      </c>
      <c r="B4038">
        <v>2018</v>
      </c>
      <c r="C4038" t="s">
        <v>82</v>
      </c>
      <c r="D4038" t="s">
        <v>408</v>
      </c>
      <c r="E4038" t="s">
        <v>409</v>
      </c>
      <c r="F4038">
        <v>232.01348583699999</v>
      </c>
      <c r="G4038" t="s">
        <v>410</v>
      </c>
    </row>
    <row r="4039" spans="1:7" x14ac:dyDescent="0.25">
      <c r="A4039">
        <v>1</v>
      </c>
      <c r="B4039">
        <v>2018</v>
      </c>
      <c r="C4039" t="s">
        <v>85</v>
      </c>
      <c r="D4039" t="s">
        <v>408</v>
      </c>
      <c r="E4039" t="s">
        <v>409</v>
      </c>
      <c r="F4039">
        <v>18.540748426</v>
      </c>
      <c r="G4039" t="s">
        <v>410</v>
      </c>
    </row>
    <row r="4040" spans="1:7" x14ac:dyDescent="0.25">
      <c r="A4040">
        <v>1</v>
      </c>
      <c r="B4040">
        <v>2018</v>
      </c>
      <c r="C4040" t="s">
        <v>120</v>
      </c>
      <c r="D4040" t="s">
        <v>408</v>
      </c>
      <c r="E4040" t="s">
        <v>409</v>
      </c>
      <c r="F4040">
        <v>97.644571755000001</v>
      </c>
      <c r="G4040" t="s">
        <v>410</v>
      </c>
    </row>
    <row r="4041" spans="1:7" x14ac:dyDescent="0.25">
      <c r="A4041">
        <v>1</v>
      </c>
      <c r="B4041">
        <v>2018</v>
      </c>
      <c r="C4041" t="s">
        <v>84</v>
      </c>
      <c r="D4041" t="s">
        <v>408</v>
      </c>
      <c r="E4041" t="s">
        <v>409</v>
      </c>
      <c r="F4041">
        <v>61.73354475</v>
      </c>
      <c r="G4041" t="s">
        <v>410</v>
      </c>
    </row>
    <row r="4042" spans="1:7" x14ac:dyDescent="0.25">
      <c r="A4042">
        <v>1</v>
      </c>
      <c r="B4042">
        <v>1970</v>
      </c>
      <c r="C4042" t="s">
        <v>0</v>
      </c>
      <c r="D4042" t="s">
        <v>411</v>
      </c>
      <c r="E4042" t="s">
        <v>412</v>
      </c>
      <c r="F4042">
        <v>532.428</v>
      </c>
      <c r="G4042" t="s">
        <v>413</v>
      </c>
    </row>
    <row r="4043" spans="1:7" x14ac:dyDescent="0.25">
      <c r="A4043">
        <v>1</v>
      </c>
      <c r="B4043">
        <v>1971</v>
      </c>
      <c r="C4043" t="s">
        <v>0</v>
      </c>
      <c r="D4043" t="s">
        <v>411</v>
      </c>
      <c r="E4043" t="s">
        <v>412</v>
      </c>
      <c r="F4043">
        <v>527.72799999999995</v>
      </c>
      <c r="G4043" t="s">
        <v>413</v>
      </c>
    </row>
    <row r="4044" spans="1:7" x14ac:dyDescent="0.25">
      <c r="A4044">
        <v>1</v>
      </c>
      <c r="B4044">
        <v>1972</v>
      </c>
      <c r="C4044" t="s">
        <v>0</v>
      </c>
      <c r="D4044" t="s">
        <v>411</v>
      </c>
      <c r="E4044" t="s">
        <v>412</v>
      </c>
      <c r="F4044">
        <v>526.971</v>
      </c>
      <c r="G4044" t="s">
        <v>413</v>
      </c>
    </row>
    <row r="4045" spans="1:7" x14ac:dyDescent="0.25">
      <c r="A4045">
        <v>1</v>
      </c>
      <c r="B4045">
        <v>1973</v>
      </c>
      <c r="C4045" t="s">
        <v>0</v>
      </c>
      <c r="D4045" t="s">
        <v>411</v>
      </c>
      <c r="E4045" t="s">
        <v>412</v>
      </c>
      <c r="F4045">
        <v>513.29600000000005</v>
      </c>
      <c r="G4045" t="s">
        <v>413</v>
      </c>
    </row>
    <row r="4046" spans="1:7" x14ac:dyDescent="0.25">
      <c r="A4046">
        <v>1</v>
      </c>
      <c r="B4046">
        <v>1974</v>
      </c>
      <c r="C4046" t="s">
        <v>0</v>
      </c>
      <c r="D4046" t="s">
        <v>411</v>
      </c>
      <c r="E4046" t="s">
        <v>412</v>
      </c>
      <c r="F4046">
        <v>490.286</v>
      </c>
      <c r="G4046" t="s">
        <v>413</v>
      </c>
    </row>
    <row r="4047" spans="1:7" x14ac:dyDescent="0.25">
      <c r="A4047">
        <v>1</v>
      </c>
      <c r="B4047">
        <v>1975</v>
      </c>
      <c r="C4047" t="s">
        <v>0</v>
      </c>
      <c r="D4047" t="s">
        <v>411</v>
      </c>
      <c r="E4047" t="s">
        <v>412</v>
      </c>
      <c r="F4047">
        <v>466.49900000000002</v>
      </c>
      <c r="G4047" t="s">
        <v>413</v>
      </c>
    </row>
    <row r="4048" spans="1:7" x14ac:dyDescent="0.25">
      <c r="A4048">
        <v>1</v>
      </c>
      <c r="B4048">
        <v>1976</v>
      </c>
      <c r="C4048" t="s">
        <v>0</v>
      </c>
      <c r="D4048" t="s">
        <v>411</v>
      </c>
      <c r="E4048" t="s">
        <v>412</v>
      </c>
      <c r="F4048">
        <v>456.39400000000001</v>
      </c>
      <c r="G4048" t="s">
        <v>413</v>
      </c>
    </row>
    <row r="4049" spans="1:7" x14ac:dyDescent="0.25">
      <c r="A4049">
        <v>1</v>
      </c>
      <c r="B4049">
        <v>1977</v>
      </c>
      <c r="C4049" t="s">
        <v>0</v>
      </c>
      <c r="D4049" t="s">
        <v>411</v>
      </c>
      <c r="E4049" t="s">
        <v>412</v>
      </c>
      <c r="F4049">
        <v>460.93700000000001</v>
      </c>
      <c r="G4049" t="s">
        <v>413</v>
      </c>
    </row>
    <row r="4050" spans="1:7" x14ac:dyDescent="0.25">
      <c r="A4050">
        <v>1</v>
      </c>
      <c r="B4050">
        <v>1978</v>
      </c>
      <c r="C4050" t="s">
        <v>0</v>
      </c>
      <c r="D4050" t="s">
        <v>411</v>
      </c>
      <c r="E4050" t="s">
        <v>412</v>
      </c>
      <c r="F4050">
        <v>483.07600000000002</v>
      </c>
      <c r="G4050" t="s">
        <v>413</v>
      </c>
    </row>
    <row r="4051" spans="1:7" x14ac:dyDescent="0.25">
      <c r="A4051">
        <v>1</v>
      </c>
      <c r="B4051">
        <v>1979</v>
      </c>
      <c r="C4051" t="s">
        <v>0</v>
      </c>
      <c r="D4051" t="s">
        <v>411</v>
      </c>
      <c r="E4051" t="s">
        <v>412</v>
      </c>
      <c r="F4051">
        <v>475.46499999999997</v>
      </c>
      <c r="G4051" t="s">
        <v>413</v>
      </c>
    </row>
    <row r="4052" spans="1:7" x14ac:dyDescent="0.25">
      <c r="A4052">
        <v>1</v>
      </c>
      <c r="B4052">
        <v>1980</v>
      </c>
      <c r="C4052" t="s">
        <v>0</v>
      </c>
      <c r="D4052" t="s">
        <v>411</v>
      </c>
      <c r="E4052" t="s">
        <v>412</v>
      </c>
      <c r="F4052">
        <v>478.62599999999998</v>
      </c>
      <c r="G4052" t="s">
        <v>413</v>
      </c>
    </row>
    <row r="4053" spans="1:7" x14ac:dyDescent="0.25">
      <c r="A4053">
        <v>1</v>
      </c>
      <c r="B4053">
        <v>1981</v>
      </c>
      <c r="C4053" t="s">
        <v>0</v>
      </c>
      <c r="D4053" t="s">
        <v>411</v>
      </c>
      <c r="E4053" t="s">
        <v>412</v>
      </c>
      <c r="F4053">
        <v>477.05900000000003</v>
      </c>
      <c r="G4053" t="s">
        <v>413</v>
      </c>
    </row>
    <row r="4054" spans="1:7" x14ac:dyDescent="0.25">
      <c r="A4054">
        <v>1</v>
      </c>
      <c r="B4054">
        <v>1982</v>
      </c>
      <c r="C4054" t="s">
        <v>0</v>
      </c>
      <c r="D4054" t="s">
        <v>411</v>
      </c>
      <c r="E4054" t="s">
        <v>412</v>
      </c>
      <c r="F4054">
        <v>478.452</v>
      </c>
      <c r="G4054" t="s">
        <v>413</v>
      </c>
    </row>
    <row r="4055" spans="1:7" x14ac:dyDescent="0.25">
      <c r="A4055">
        <v>1</v>
      </c>
      <c r="B4055">
        <v>1983</v>
      </c>
      <c r="C4055" t="s">
        <v>0</v>
      </c>
      <c r="D4055" t="s">
        <v>411</v>
      </c>
      <c r="E4055" t="s">
        <v>412</v>
      </c>
      <c r="F4055">
        <v>480.024</v>
      </c>
      <c r="G4055" t="s">
        <v>413</v>
      </c>
    </row>
    <row r="4056" spans="1:7" x14ac:dyDescent="0.25">
      <c r="A4056">
        <v>1</v>
      </c>
      <c r="B4056">
        <v>1984</v>
      </c>
      <c r="C4056" t="s">
        <v>0</v>
      </c>
      <c r="D4056" t="s">
        <v>411</v>
      </c>
      <c r="E4056" t="s">
        <v>412</v>
      </c>
      <c r="F4056">
        <v>491.47399999999999</v>
      </c>
      <c r="G4056" t="s">
        <v>413</v>
      </c>
    </row>
    <row r="4057" spans="1:7" x14ac:dyDescent="0.25">
      <c r="A4057">
        <v>1</v>
      </c>
      <c r="B4057">
        <v>1985</v>
      </c>
      <c r="C4057" t="s">
        <v>0</v>
      </c>
      <c r="D4057" t="s">
        <v>411</v>
      </c>
      <c r="E4057" t="s">
        <v>412</v>
      </c>
      <c r="F4057">
        <v>494.35</v>
      </c>
      <c r="G4057" t="s">
        <v>413</v>
      </c>
    </row>
    <row r="4058" spans="1:7" x14ac:dyDescent="0.25">
      <c r="A4058">
        <v>1</v>
      </c>
      <c r="B4058">
        <v>1986</v>
      </c>
      <c r="C4058" t="s">
        <v>0</v>
      </c>
      <c r="D4058" t="s">
        <v>411</v>
      </c>
      <c r="E4058" t="s">
        <v>412</v>
      </c>
      <c r="F4058">
        <v>478.08100000000002</v>
      </c>
      <c r="G4058" t="s">
        <v>413</v>
      </c>
    </row>
    <row r="4059" spans="1:7" x14ac:dyDescent="0.25">
      <c r="A4059">
        <v>1</v>
      </c>
      <c r="B4059">
        <v>1987</v>
      </c>
      <c r="C4059" t="s">
        <v>0</v>
      </c>
      <c r="D4059" t="s">
        <v>411</v>
      </c>
      <c r="E4059" t="s">
        <v>412</v>
      </c>
      <c r="F4059">
        <v>463.262</v>
      </c>
      <c r="G4059" t="s">
        <v>413</v>
      </c>
    </row>
    <row r="4060" spans="1:7" x14ac:dyDescent="0.25">
      <c r="A4060">
        <v>1</v>
      </c>
      <c r="B4060">
        <v>1988</v>
      </c>
      <c r="C4060" t="s">
        <v>0</v>
      </c>
      <c r="D4060" t="s">
        <v>411</v>
      </c>
      <c r="E4060" t="s">
        <v>412</v>
      </c>
      <c r="F4060">
        <v>454.90899999999999</v>
      </c>
      <c r="G4060" t="s">
        <v>413</v>
      </c>
    </row>
    <row r="4061" spans="1:7" x14ac:dyDescent="0.25">
      <c r="A4061">
        <v>1</v>
      </c>
      <c r="B4061">
        <v>1989</v>
      </c>
      <c r="C4061" t="s">
        <v>0</v>
      </c>
      <c r="D4061" t="s">
        <v>411</v>
      </c>
      <c r="E4061" t="s">
        <v>412</v>
      </c>
      <c r="F4061">
        <v>425.26499999999999</v>
      </c>
      <c r="G4061" t="s">
        <v>413</v>
      </c>
    </row>
    <row r="4062" spans="1:7" x14ac:dyDescent="0.25">
      <c r="A4062">
        <v>1</v>
      </c>
      <c r="B4062">
        <v>1970</v>
      </c>
      <c r="C4062" t="s">
        <v>81</v>
      </c>
      <c r="D4062" t="s">
        <v>411</v>
      </c>
      <c r="E4062" t="s">
        <v>412</v>
      </c>
      <c r="F4062">
        <v>66.409000000000006</v>
      </c>
      <c r="G4062" t="s">
        <v>413</v>
      </c>
    </row>
    <row r="4063" spans="1:7" x14ac:dyDescent="0.25">
      <c r="A4063">
        <v>1</v>
      </c>
      <c r="B4063">
        <v>1971</v>
      </c>
      <c r="C4063" t="s">
        <v>81</v>
      </c>
      <c r="D4063" t="s">
        <v>411</v>
      </c>
      <c r="E4063" t="s">
        <v>412</v>
      </c>
      <c r="F4063">
        <v>70.563999999999993</v>
      </c>
      <c r="G4063" t="s">
        <v>413</v>
      </c>
    </row>
    <row r="4064" spans="1:7" x14ac:dyDescent="0.25">
      <c r="A4064">
        <v>1</v>
      </c>
      <c r="B4064">
        <v>1972</v>
      </c>
      <c r="C4064" t="s">
        <v>81</v>
      </c>
      <c r="D4064" t="s">
        <v>411</v>
      </c>
      <c r="E4064" t="s">
        <v>412</v>
      </c>
      <c r="F4064">
        <v>81.263999999999996</v>
      </c>
      <c r="G4064" t="s">
        <v>413</v>
      </c>
    </row>
    <row r="4065" spans="1:7" x14ac:dyDescent="0.25">
      <c r="A4065">
        <v>1</v>
      </c>
      <c r="B4065">
        <v>1973</v>
      </c>
      <c r="C4065" t="s">
        <v>81</v>
      </c>
      <c r="D4065" t="s">
        <v>411</v>
      </c>
      <c r="E4065" t="s">
        <v>412</v>
      </c>
      <c r="F4065">
        <v>94.128</v>
      </c>
      <c r="G4065" t="s">
        <v>413</v>
      </c>
    </row>
    <row r="4066" spans="1:7" x14ac:dyDescent="0.25">
      <c r="A4066">
        <v>1</v>
      </c>
      <c r="B4066">
        <v>1974</v>
      </c>
      <c r="C4066" t="s">
        <v>81</v>
      </c>
      <c r="D4066" t="s">
        <v>411</v>
      </c>
      <c r="E4066" t="s">
        <v>412</v>
      </c>
      <c r="F4066">
        <v>88.456999999999994</v>
      </c>
      <c r="G4066" t="s">
        <v>413</v>
      </c>
    </row>
    <row r="4067" spans="1:7" x14ac:dyDescent="0.25">
      <c r="A4067">
        <v>1</v>
      </c>
      <c r="B4067">
        <v>1975</v>
      </c>
      <c r="C4067" t="s">
        <v>81</v>
      </c>
      <c r="D4067" t="s">
        <v>411</v>
      </c>
      <c r="E4067" t="s">
        <v>412</v>
      </c>
      <c r="F4067">
        <v>83.028999999999996</v>
      </c>
      <c r="G4067" t="s">
        <v>413</v>
      </c>
    </row>
    <row r="4068" spans="1:7" x14ac:dyDescent="0.25">
      <c r="A4068">
        <v>1</v>
      </c>
      <c r="B4068">
        <v>1976</v>
      </c>
      <c r="C4068" t="s">
        <v>81</v>
      </c>
      <c r="D4068" t="s">
        <v>411</v>
      </c>
      <c r="E4068" t="s">
        <v>412</v>
      </c>
      <c r="F4068">
        <v>75.938999999999993</v>
      </c>
      <c r="G4068" t="s">
        <v>413</v>
      </c>
    </row>
    <row r="4069" spans="1:7" x14ac:dyDescent="0.25">
      <c r="A4069">
        <v>1</v>
      </c>
      <c r="B4069">
        <v>1977</v>
      </c>
      <c r="C4069" t="s">
        <v>81</v>
      </c>
      <c r="D4069" t="s">
        <v>411</v>
      </c>
      <c r="E4069" t="s">
        <v>412</v>
      </c>
      <c r="F4069">
        <v>76.094999999999999</v>
      </c>
      <c r="G4069" t="s">
        <v>413</v>
      </c>
    </row>
    <row r="4070" spans="1:7" x14ac:dyDescent="0.25">
      <c r="A4070">
        <v>1</v>
      </c>
      <c r="B4070">
        <v>1978</v>
      </c>
      <c r="C4070" t="s">
        <v>81</v>
      </c>
      <c r="D4070" t="s">
        <v>411</v>
      </c>
      <c r="E4070" t="s">
        <v>412</v>
      </c>
      <c r="F4070">
        <v>75.08</v>
      </c>
      <c r="G4070" t="s">
        <v>413</v>
      </c>
    </row>
    <row r="4071" spans="1:7" x14ac:dyDescent="0.25">
      <c r="A4071">
        <v>1</v>
      </c>
      <c r="B4071">
        <v>1979</v>
      </c>
      <c r="C4071" t="s">
        <v>81</v>
      </c>
      <c r="D4071" t="s">
        <v>411</v>
      </c>
      <c r="E4071" t="s">
        <v>412</v>
      </c>
      <c r="F4071">
        <v>84.385999999999996</v>
      </c>
      <c r="G4071" t="s">
        <v>413</v>
      </c>
    </row>
    <row r="4072" spans="1:7" x14ac:dyDescent="0.25">
      <c r="A4072">
        <v>1</v>
      </c>
      <c r="B4072">
        <v>1980</v>
      </c>
      <c r="C4072" t="s">
        <v>81</v>
      </c>
      <c r="D4072" t="s">
        <v>411</v>
      </c>
      <c r="E4072" t="s">
        <v>412</v>
      </c>
      <c r="F4072">
        <v>81.388999999999996</v>
      </c>
      <c r="G4072" t="s">
        <v>413</v>
      </c>
    </row>
    <row r="4073" spans="1:7" x14ac:dyDescent="0.25">
      <c r="A4073">
        <v>1</v>
      </c>
      <c r="B4073">
        <v>1981</v>
      </c>
      <c r="C4073" t="s">
        <v>81</v>
      </c>
      <c r="D4073" t="s">
        <v>411</v>
      </c>
      <c r="E4073" t="s">
        <v>412</v>
      </c>
      <c r="F4073">
        <v>73.722999999999999</v>
      </c>
      <c r="G4073" t="s">
        <v>413</v>
      </c>
    </row>
    <row r="4074" spans="1:7" x14ac:dyDescent="0.25">
      <c r="A4074">
        <v>1</v>
      </c>
      <c r="B4074">
        <v>1982</v>
      </c>
      <c r="C4074" t="s">
        <v>81</v>
      </c>
      <c r="D4074" t="s">
        <v>411</v>
      </c>
      <c r="E4074" t="s">
        <v>412</v>
      </c>
      <c r="F4074">
        <v>73.445999999999998</v>
      </c>
      <c r="G4074" t="s">
        <v>413</v>
      </c>
    </row>
    <row r="4075" spans="1:7" x14ac:dyDescent="0.25">
      <c r="A4075">
        <v>1</v>
      </c>
      <c r="B4075">
        <v>1983</v>
      </c>
      <c r="C4075" t="s">
        <v>81</v>
      </c>
      <c r="D4075" t="s">
        <v>411</v>
      </c>
      <c r="E4075" t="s">
        <v>412</v>
      </c>
      <c r="F4075">
        <v>77.272000000000006</v>
      </c>
      <c r="G4075" t="s">
        <v>413</v>
      </c>
    </row>
    <row r="4076" spans="1:7" x14ac:dyDescent="0.25">
      <c r="A4076">
        <v>1</v>
      </c>
      <c r="B4076">
        <v>1984</v>
      </c>
      <c r="C4076" t="s">
        <v>81</v>
      </c>
      <c r="D4076" t="s">
        <v>411</v>
      </c>
      <c r="E4076" t="s">
        <v>412</v>
      </c>
      <c r="F4076">
        <v>83.314999999999998</v>
      </c>
      <c r="G4076" t="s">
        <v>413</v>
      </c>
    </row>
    <row r="4077" spans="1:7" x14ac:dyDescent="0.25">
      <c r="A4077">
        <v>1</v>
      </c>
      <c r="B4077">
        <v>1985</v>
      </c>
      <c r="C4077" t="s">
        <v>81</v>
      </c>
      <c r="D4077" t="s">
        <v>411</v>
      </c>
      <c r="E4077" t="s">
        <v>412</v>
      </c>
      <c r="F4077">
        <v>84.049000000000007</v>
      </c>
      <c r="G4077" t="s">
        <v>413</v>
      </c>
    </row>
    <row r="4078" spans="1:7" x14ac:dyDescent="0.25">
      <c r="A4078">
        <v>1</v>
      </c>
      <c r="B4078">
        <v>1986</v>
      </c>
      <c r="C4078" t="s">
        <v>81</v>
      </c>
      <c r="D4078" t="s">
        <v>411</v>
      </c>
      <c r="E4078" t="s">
        <v>412</v>
      </c>
      <c r="F4078">
        <v>85.447999999999993</v>
      </c>
      <c r="G4078" t="s">
        <v>413</v>
      </c>
    </row>
    <row r="4079" spans="1:7" x14ac:dyDescent="0.25">
      <c r="A4079">
        <v>1</v>
      </c>
      <c r="B4079">
        <v>1987</v>
      </c>
      <c r="C4079" t="s">
        <v>81</v>
      </c>
      <c r="D4079" t="s">
        <v>411</v>
      </c>
      <c r="E4079" t="s">
        <v>412</v>
      </c>
      <c r="F4079">
        <v>90.266000000000005</v>
      </c>
      <c r="G4079" t="s">
        <v>413</v>
      </c>
    </row>
    <row r="4080" spans="1:7" x14ac:dyDescent="0.25">
      <c r="A4080">
        <v>1</v>
      </c>
      <c r="B4080">
        <v>1988</v>
      </c>
      <c r="C4080" t="s">
        <v>81</v>
      </c>
      <c r="D4080" t="s">
        <v>411</v>
      </c>
      <c r="E4080" t="s">
        <v>412</v>
      </c>
      <c r="F4080">
        <v>93.932000000000002</v>
      </c>
      <c r="G4080" t="s">
        <v>413</v>
      </c>
    </row>
    <row r="4081" spans="1:7" x14ac:dyDescent="0.25">
      <c r="A4081">
        <v>1</v>
      </c>
      <c r="B4081">
        <v>1989</v>
      </c>
      <c r="C4081" t="s">
        <v>81</v>
      </c>
      <c r="D4081" t="s">
        <v>411</v>
      </c>
      <c r="E4081" t="s">
        <v>412</v>
      </c>
      <c r="F4081">
        <v>91.820999999999998</v>
      </c>
      <c r="G4081" t="s">
        <v>413</v>
      </c>
    </row>
    <row r="4082" spans="1:7" x14ac:dyDescent="0.25">
      <c r="A4082">
        <v>1</v>
      </c>
      <c r="B4082">
        <v>1970</v>
      </c>
      <c r="C4082" t="s">
        <v>53</v>
      </c>
      <c r="D4082" t="s">
        <v>411</v>
      </c>
      <c r="E4082" t="s">
        <v>412</v>
      </c>
      <c r="F4082">
        <v>8.7880000000000003</v>
      </c>
      <c r="G4082" t="s">
        <v>413</v>
      </c>
    </row>
    <row r="4083" spans="1:7" x14ac:dyDescent="0.25">
      <c r="A4083">
        <v>1</v>
      </c>
      <c r="B4083">
        <v>1971</v>
      </c>
      <c r="C4083" t="s">
        <v>53</v>
      </c>
      <c r="D4083" t="s">
        <v>411</v>
      </c>
      <c r="E4083" t="s">
        <v>412</v>
      </c>
      <c r="F4083">
        <v>7.5650000000000004</v>
      </c>
      <c r="G4083" t="s">
        <v>413</v>
      </c>
    </row>
    <row r="4084" spans="1:7" x14ac:dyDescent="0.25">
      <c r="A4084">
        <v>1</v>
      </c>
      <c r="B4084">
        <v>1972</v>
      </c>
      <c r="C4084" t="s">
        <v>53</v>
      </c>
      <c r="D4084" t="s">
        <v>411</v>
      </c>
      <c r="E4084" t="s">
        <v>412</v>
      </c>
      <c r="F4084">
        <v>7.2110000000000003</v>
      </c>
      <c r="G4084" t="s">
        <v>413</v>
      </c>
    </row>
    <row r="4085" spans="1:7" x14ac:dyDescent="0.25">
      <c r="A4085">
        <v>1</v>
      </c>
      <c r="B4085">
        <v>1973</v>
      </c>
      <c r="C4085" t="s">
        <v>53</v>
      </c>
      <c r="D4085" t="s">
        <v>411</v>
      </c>
      <c r="E4085" t="s">
        <v>412</v>
      </c>
      <c r="F4085">
        <v>6.7140000000000004</v>
      </c>
      <c r="G4085" t="s">
        <v>413</v>
      </c>
    </row>
    <row r="4086" spans="1:7" x14ac:dyDescent="0.25">
      <c r="A4086">
        <v>1</v>
      </c>
      <c r="B4086">
        <v>1974</v>
      </c>
      <c r="C4086" t="s">
        <v>53</v>
      </c>
      <c r="D4086" t="s">
        <v>411</v>
      </c>
      <c r="E4086" t="s">
        <v>412</v>
      </c>
      <c r="F4086">
        <v>6.2569999999999997</v>
      </c>
      <c r="G4086" t="s">
        <v>413</v>
      </c>
    </row>
    <row r="4087" spans="1:7" x14ac:dyDescent="0.25">
      <c r="A4087">
        <v>1</v>
      </c>
      <c r="B4087">
        <v>1975</v>
      </c>
      <c r="C4087" t="s">
        <v>53</v>
      </c>
      <c r="D4087" t="s">
        <v>411</v>
      </c>
      <c r="E4087" t="s">
        <v>412</v>
      </c>
      <c r="F4087">
        <v>5.8090000000000002</v>
      </c>
      <c r="G4087" t="s">
        <v>413</v>
      </c>
    </row>
    <row r="4088" spans="1:7" x14ac:dyDescent="0.25">
      <c r="A4088">
        <v>1</v>
      </c>
      <c r="B4088">
        <v>1976</v>
      </c>
      <c r="C4088" t="s">
        <v>53</v>
      </c>
      <c r="D4088" t="s">
        <v>411</v>
      </c>
      <c r="E4088" t="s">
        <v>412</v>
      </c>
      <c r="F4088">
        <v>5.577</v>
      </c>
      <c r="G4088" t="s">
        <v>413</v>
      </c>
    </row>
    <row r="4089" spans="1:7" x14ac:dyDescent="0.25">
      <c r="A4089">
        <v>1</v>
      </c>
      <c r="B4089">
        <v>1977</v>
      </c>
      <c r="C4089" t="s">
        <v>53</v>
      </c>
      <c r="D4089" t="s">
        <v>411</v>
      </c>
      <c r="E4089" t="s">
        <v>412</v>
      </c>
      <c r="F4089">
        <v>5.4660000000000002</v>
      </c>
      <c r="G4089" t="s">
        <v>413</v>
      </c>
    </row>
    <row r="4090" spans="1:7" x14ac:dyDescent="0.25">
      <c r="A4090">
        <v>1</v>
      </c>
      <c r="B4090">
        <v>1978</v>
      </c>
      <c r="C4090" t="s">
        <v>53</v>
      </c>
      <c r="D4090" t="s">
        <v>411</v>
      </c>
      <c r="E4090" t="s">
        <v>412</v>
      </c>
      <c r="F4090">
        <v>5.13</v>
      </c>
      <c r="G4090" t="s">
        <v>413</v>
      </c>
    </row>
    <row r="4091" spans="1:7" x14ac:dyDescent="0.25">
      <c r="A4091">
        <v>1</v>
      </c>
      <c r="B4091">
        <v>1979</v>
      </c>
      <c r="C4091" t="s">
        <v>53</v>
      </c>
      <c r="D4091" t="s">
        <v>411</v>
      </c>
      <c r="E4091" t="s">
        <v>412</v>
      </c>
      <c r="F4091">
        <v>4.7990000000000004</v>
      </c>
      <c r="G4091" t="s">
        <v>413</v>
      </c>
    </row>
    <row r="4092" spans="1:7" x14ac:dyDescent="0.25">
      <c r="A4092">
        <v>1</v>
      </c>
      <c r="B4092">
        <v>1980</v>
      </c>
      <c r="C4092" t="s">
        <v>53</v>
      </c>
      <c r="D4092" t="s">
        <v>411</v>
      </c>
      <c r="E4092" t="s">
        <v>412</v>
      </c>
      <c r="F4092">
        <v>6.2149999999999999</v>
      </c>
      <c r="G4092" t="s">
        <v>413</v>
      </c>
    </row>
    <row r="4093" spans="1:7" x14ac:dyDescent="0.25">
      <c r="A4093">
        <v>1</v>
      </c>
      <c r="B4093">
        <v>1981</v>
      </c>
      <c r="C4093" t="s">
        <v>53</v>
      </c>
      <c r="D4093" t="s">
        <v>411</v>
      </c>
      <c r="E4093" t="s">
        <v>412</v>
      </c>
      <c r="F4093">
        <v>6.1189999999999998</v>
      </c>
      <c r="G4093" t="s">
        <v>413</v>
      </c>
    </row>
    <row r="4094" spans="1:7" x14ac:dyDescent="0.25">
      <c r="A4094">
        <v>1</v>
      </c>
      <c r="B4094">
        <v>1982</v>
      </c>
      <c r="C4094" t="s">
        <v>53</v>
      </c>
      <c r="D4094" t="s">
        <v>411</v>
      </c>
      <c r="E4094" t="s">
        <v>412</v>
      </c>
      <c r="F4094">
        <v>5.907</v>
      </c>
      <c r="G4094" t="s">
        <v>413</v>
      </c>
    </row>
    <row r="4095" spans="1:7" x14ac:dyDescent="0.25">
      <c r="A4095">
        <v>1</v>
      </c>
      <c r="B4095">
        <v>1983</v>
      </c>
      <c r="C4095" t="s">
        <v>53</v>
      </c>
      <c r="D4095" t="s">
        <v>411</v>
      </c>
      <c r="E4095" t="s">
        <v>412</v>
      </c>
      <c r="F4095">
        <v>6.2720000000000002</v>
      </c>
      <c r="G4095" t="s">
        <v>413</v>
      </c>
    </row>
    <row r="4096" spans="1:7" x14ac:dyDescent="0.25">
      <c r="A4096">
        <v>1</v>
      </c>
      <c r="B4096">
        <v>1984</v>
      </c>
      <c r="C4096" t="s">
        <v>53</v>
      </c>
      <c r="D4096" t="s">
        <v>411</v>
      </c>
      <c r="E4096" t="s">
        <v>412</v>
      </c>
      <c r="F4096">
        <v>6.4550000000000001</v>
      </c>
      <c r="G4096" t="s">
        <v>413</v>
      </c>
    </row>
    <row r="4097" spans="1:7" x14ac:dyDescent="0.25">
      <c r="A4097">
        <v>1</v>
      </c>
      <c r="B4097">
        <v>1985</v>
      </c>
      <c r="C4097" t="s">
        <v>53</v>
      </c>
      <c r="D4097" t="s">
        <v>411</v>
      </c>
      <c r="E4097" t="s">
        <v>412</v>
      </c>
      <c r="F4097">
        <v>6.7549999999999999</v>
      </c>
      <c r="G4097" t="s">
        <v>413</v>
      </c>
    </row>
    <row r="4098" spans="1:7" x14ac:dyDescent="0.25">
      <c r="A4098">
        <v>1</v>
      </c>
      <c r="B4098">
        <v>1986</v>
      </c>
      <c r="C4098" t="s">
        <v>53</v>
      </c>
      <c r="D4098" t="s">
        <v>411</v>
      </c>
      <c r="E4098" t="s">
        <v>412</v>
      </c>
      <c r="F4098">
        <v>6.6630000000000003</v>
      </c>
      <c r="G4098" t="s">
        <v>413</v>
      </c>
    </row>
    <row r="4099" spans="1:7" x14ac:dyDescent="0.25">
      <c r="A4099">
        <v>1</v>
      </c>
      <c r="B4099">
        <v>1987</v>
      </c>
      <c r="C4099" t="s">
        <v>53</v>
      </c>
      <c r="D4099" t="s">
        <v>411</v>
      </c>
      <c r="E4099" t="s">
        <v>412</v>
      </c>
      <c r="F4099">
        <v>6.39</v>
      </c>
      <c r="G4099" t="s">
        <v>413</v>
      </c>
    </row>
    <row r="4100" spans="1:7" x14ac:dyDescent="0.25">
      <c r="A4100">
        <v>1</v>
      </c>
      <c r="B4100">
        <v>1988</v>
      </c>
      <c r="C4100" t="s">
        <v>53</v>
      </c>
      <c r="D4100" t="s">
        <v>411</v>
      </c>
      <c r="E4100" t="s">
        <v>412</v>
      </c>
      <c r="F4100">
        <v>6.6909999999999998</v>
      </c>
      <c r="G4100" t="s">
        <v>413</v>
      </c>
    </row>
    <row r="4101" spans="1:7" x14ac:dyDescent="0.25">
      <c r="A4101">
        <v>1</v>
      </c>
      <c r="B4101">
        <v>1989</v>
      </c>
      <c r="C4101" t="s">
        <v>53</v>
      </c>
      <c r="D4101" t="s">
        <v>411</v>
      </c>
      <c r="E4101" t="s">
        <v>412</v>
      </c>
      <c r="F4101">
        <v>6.4210000000000003</v>
      </c>
      <c r="G4101" t="s">
        <v>413</v>
      </c>
    </row>
    <row r="4102" spans="1:7" x14ac:dyDescent="0.25">
      <c r="A4102">
        <v>1</v>
      </c>
      <c r="B4102">
        <v>1970</v>
      </c>
      <c r="C4102" t="s">
        <v>107</v>
      </c>
      <c r="D4102" t="s">
        <v>411</v>
      </c>
      <c r="E4102" t="s">
        <v>412</v>
      </c>
      <c r="F4102">
        <v>8.1470000000000002</v>
      </c>
      <c r="G4102" t="s">
        <v>413</v>
      </c>
    </row>
    <row r="4103" spans="1:7" x14ac:dyDescent="0.25">
      <c r="A4103">
        <v>1</v>
      </c>
      <c r="B4103">
        <v>1971</v>
      </c>
      <c r="C4103" t="s">
        <v>107</v>
      </c>
      <c r="D4103" t="s">
        <v>411</v>
      </c>
      <c r="E4103" t="s">
        <v>412</v>
      </c>
      <c r="F4103">
        <v>14.34</v>
      </c>
      <c r="G4103" t="s">
        <v>413</v>
      </c>
    </row>
    <row r="4104" spans="1:7" x14ac:dyDescent="0.25">
      <c r="A4104">
        <v>1</v>
      </c>
      <c r="B4104">
        <v>1972</v>
      </c>
      <c r="C4104" t="s">
        <v>107</v>
      </c>
      <c r="D4104" t="s">
        <v>411</v>
      </c>
      <c r="E4104" t="s">
        <v>412</v>
      </c>
      <c r="F4104">
        <v>15.324</v>
      </c>
      <c r="G4104" t="s">
        <v>413</v>
      </c>
    </row>
    <row r="4105" spans="1:7" x14ac:dyDescent="0.25">
      <c r="A4105">
        <v>1</v>
      </c>
      <c r="B4105">
        <v>1973</v>
      </c>
      <c r="C4105" t="s">
        <v>107</v>
      </c>
      <c r="D4105" t="s">
        <v>411</v>
      </c>
      <c r="E4105" t="s">
        <v>412</v>
      </c>
      <c r="F4105">
        <v>19.181999999999999</v>
      </c>
      <c r="G4105" t="s">
        <v>413</v>
      </c>
    </row>
    <row r="4106" spans="1:7" x14ac:dyDescent="0.25">
      <c r="A4106">
        <v>1</v>
      </c>
      <c r="B4106">
        <v>1974</v>
      </c>
      <c r="C4106" t="s">
        <v>107</v>
      </c>
      <c r="D4106" t="s">
        <v>411</v>
      </c>
      <c r="E4106" t="s">
        <v>412</v>
      </c>
      <c r="F4106">
        <v>18.977</v>
      </c>
      <c r="G4106" t="s">
        <v>413</v>
      </c>
    </row>
    <row r="4107" spans="1:7" x14ac:dyDescent="0.25">
      <c r="A4107">
        <v>1</v>
      </c>
      <c r="B4107">
        <v>1975</v>
      </c>
      <c r="C4107" t="s">
        <v>107</v>
      </c>
      <c r="D4107" t="s">
        <v>411</v>
      </c>
      <c r="E4107" t="s">
        <v>412</v>
      </c>
      <c r="F4107">
        <v>20.332000000000001</v>
      </c>
      <c r="G4107" t="s">
        <v>413</v>
      </c>
    </row>
    <row r="4108" spans="1:7" x14ac:dyDescent="0.25">
      <c r="A4108">
        <v>1</v>
      </c>
      <c r="B4108">
        <v>1976</v>
      </c>
      <c r="C4108" t="s">
        <v>107</v>
      </c>
      <c r="D4108" t="s">
        <v>411</v>
      </c>
      <c r="E4108" t="s">
        <v>412</v>
      </c>
      <c r="F4108">
        <v>20.864000000000001</v>
      </c>
      <c r="G4108" t="s">
        <v>413</v>
      </c>
    </row>
    <row r="4109" spans="1:7" x14ac:dyDescent="0.25">
      <c r="A4109">
        <v>1</v>
      </c>
      <c r="B4109">
        <v>1977</v>
      </c>
      <c r="C4109" t="s">
        <v>107</v>
      </c>
      <c r="D4109" t="s">
        <v>411</v>
      </c>
      <c r="E4109" t="s">
        <v>412</v>
      </c>
      <c r="F4109">
        <v>22.058</v>
      </c>
      <c r="G4109" t="s">
        <v>413</v>
      </c>
    </row>
    <row r="4110" spans="1:7" x14ac:dyDescent="0.25">
      <c r="A4110">
        <v>1</v>
      </c>
      <c r="B4110">
        <v>1978</v>
      </c>
      <c r="C4110" t="s">
        <v>107</v>
      </c>
      <c r="D4110" t="s">
        <v>411</v>
      </c>
      <c r="E4110" t="s">
        <v>412</v>
      </c>
      <c r="F4110">
        <v>21.890999999999998</v>
      </c>
      <c r="G4110" t="s">
        <v>413</v>
      </c>
    </row>
    <row r="4111" spans="1:7" x14ac:dyDescent="0.25">
      <c r="A4111">
        <v>1</v>
      </c>
      <c r="B4111">
        <v>1979</v>
      </c>
      <c r="C4111" t="s">
        <v>107</v>
      </c>
      <c r="D4111" t="s">
        <v>411</v>
      </c>
      <c r="E4111" t="s">
        <v>412</v>
      </c>
      <c r="F4111">
        <v>21.940999999999999</v>
      </c>
      <c r="G4111" t="s">
        <v>413</v>
      </c>
    </row>
    <row r="4112" spans="1:7" x14ac:dyDescent="0.25">
      <c r="A4112">
        <v>1</v>
      </c>
      <c r="B4112">
        <v>1980</v>
      </c>
      <c r="C4112" t="s">
        <v>107</v>
      </c>
      <c r="D4112" t="s">
        <v>411</v>
      </c>
      <c r="E4112" t="s">
        <v>412</v>
      </c>
      <c r="F4112">
        <v>20.564</v>
      </c>
      <c r="G4112" t="s">
        <v>413</v>
      </c>
    </row>
    <row r="4113" spans="1:7" x14ac:dyDescent="0.25">
      <c r="A4113">
        <v>1</v>
      </c>
      <c r="B4113">
        <v>1981</v>
      </c>
      <c r="C4113" t="s">
        <v>107</v>
      </c>
      <c r="D4113" t="s">
        <v>411</v>
      </c>
      <c r="E4113" t="s">
        <v>412</v>
      </c>
      <c r="F4113">
        <v>20.064</v>
      </c>
      <c r="G4113" t="s">
        <v>413</v>
      </c>
    </row>
    <row r="4114" spans="1:7" x14ac:dyDescent="0.25">
      <c r="A4114">
        <v>1</v>
      </c>
      <c r="B4114">
        <v>1982</v>
      </c>
      <c r="C4114" t="s">
        <v>107</v>
      </c>
      <c r="D4114" t="s">
        <v>411</v>
      </c>
      <c r="E4114" t="s">
        <v>412</v>
      </c>
      <c r="F4114">
        <v>19.765999999999998</v>
      </c>
      <c r="G4114" t="s">
        <v>413</v>
      </c>
    </row>
    <row r="4115" spans="1:7" x14ac:dyDescent="0.25">
      <c r="A4115">
        <v>1</v>
      </c>
      <c r="B4115">
        <v>1983</v>
      </c>
      <c r="C4115" t="s">
        <v>107</v>
      </c>
      <c r="D4115" t="s">
        <v>411</v>
      </c>
      <c r="E4115" t="s">
        <v>412</v>
      </c>
      <c r="F4115">
        <v>19.225999999999999</v>
      </c>
      <c r="G4115" t="s">
        <v>413</v>
      </c>
    </row>
    <row r="4116" spans="1:7" x14ac:dyDescent="0.25">
      <c r="A4116">
        <v>1</v>
      </c>
      <c r="B4116">
        <v>1984</v>
      </c>
      <c r="C4116" t="s">
        <v>107</v>
      </c>
      <c r="D4116" t="s">
        <v>411</v>
      </c>
      <c r="E4116" t="s">
        <v>412</v>
      </c>
      <c r="F4116">
        <v>23.138000000000002</v>
      </c>
      <c r="G4116" t="s">
        <v>413</v>
      </c>
    </row>
    <row r="4117" spans="1:7" x14ac:dyDescent="0.25">
      <c r="A4117">
        <v>1</v>
      </c>
      <c r="B4117">
        <v>1985</v>
      </c>
      <c r="C4117" t="s">
        <v>107</v>
      </c>
      <c r="D4117" t="s">
        <v>411</v>
      </c>
      <c r="E4117" t="s">
        <v>412</v>
      </c>
      <c r="F4117">
        <v>26.763999999999999</v>
      </c>
      <c r="G4117" t="s">
        <v>413</v>
      </c>
    </row>
    <row r="4118" spans="1:7" x14ac:dyDescent="0.25">
      <c r="A4118">
        <v>1</v>
      </c>
      <c r="B4118">
        <v>1986</v>
      </c>
      <c r="C4118" t="s">
        <v>107</v>
      </c>
      <c r="D4118" t="s">
        <v>411</v>
      </c>
      <c r="E4118" t="s">
        <v>412</v>
      </c>
      <c r="F4118">
        <v>27.436</v>
      </c>
      <c r="G4118" t="s">
        <v>413</v>
      </c>
    </row>
    <row r="4119" spans="1:7" x14ac:dyDescent="0.25">
      <c r="A4119">
        <v>1</v>
      </c>
      <c r="B4119">
        <v>1987</v>
      </c>
      <c r="C4119" t="s">
        <v>107</v>
      </c>
      <c r="D4119" t="s">
        <v>411</v>
      </c>
      <c r="E4119" t="s">
        <v>412</v>
      </c>
      <c r="F4119">
        <v>27.236000000000001</v>
      </c>
      <c r="G4119" t="s">
        <v>413</v>
      </c>
    </row>
    <row r="4120" spans="1:7" x14ac:dyDescent="0.25">
      <c r="A4120">
        <v>1</v>
      </c>
      <c r="B4120">
        <v>1988</v>
      </c>
      <c r="C4120" t="s">
        <v>107</v>
      </c>
      <c r="D4120" t="s">
        <v>411</v>
      </c>
      <c r="E4120" t="s">
        <v>412</v>
      </c>
      <c r="F4120">
        <v>27.170999999999999</v>
      </c>
      <c r="G4120" t="s">
        <v>413</v>
      </c>
    </row>
    <row r="4121" spans="1:7" x14ac:dyDescent="0.25">
      <c r="A4121">
        <v>1</v>
      </c>
      <c r="B4121">
        <v>1989</v>
      </c>
      <c r="C4121" t="s">
        <v>107</v>
      </c>
      <c r="D4121" t="s">
        <v>411</v>
      </c>
      <c r="E4121" t="s">
        <v>412</v>
      </c>
      <c r="F4121">
        <v>24.581</v>
      </c>
      <c r="G4121" t="s">
        <v>413</v>
      </c>
    </row>
    <row r="4122" spans="1:7" x14ac:dyDescent="0.25">
      <c r="A4122">
        <v>1</v>
      </c>
      <c r="B4122">
        <v>1970</v>
      </c>
      <c r="C4122" t="s">
        <v>114</v>
      </c>
      <c r="D4122" t="s">
        <v>411</v>
      </c>
      <c r="E4122" t="s">
        <v>412</v>
      </c>
      <c r="F4122">
        <v>3.92</v>
      </c>
      <c r="G4122" t="s">
        <v>413</v>
      </c>
    </row>
    <row r="4123" spans="1:7" x14ac:dyDescent="0.25">
      <c r="A4123">
        <v>1</v>
      </c>
      <c r="B4123">
        <v>1971</v>
      </c>
      <c r="C4123" t="s">
        <v>114</v>
      </c>
      <c r="D4123" t="s">
        <v>411</v>
      </c>
      <c r="E4123" t="s">
        <v>412</v>
      </c>
      <c r="F4123">
        <v>1.32</v>
      </c>
      <c r="G4123" t="s">
        <v>413</v>
      </c>
    </row>
    <row r="4124" spans="1:7" x14ac:dyDescent="0.25">
      <c r="A4124">
        <v>1</v>
      </c>
      <c r="B4124">
        <v>1972</v>
      </c>
      <c r="C4124" t="s">
        <v>114</v>
      </c>
      <c r="D4124" t="s">
        <v>411</v>
      </c>
      <c r="E4124" t="s">
        <v>412</v>
      </c>
      <c r="F4124">
        <v>1.21</v>
      </c>
      <c r="G4124" t="s">
        <v>413</v>
      </c>
    </row>
    <row r="4125" spans="1:7" x14ac:dyDescent="0.25">
      <c r="A4125">
        <v>1</v>
      </c>
      <c r="B4125">
        <v>1973</v>
      </c>
      <c r="C4125" t="s">
        <v>114</v>
      </c>
      <c r="D4125" t="s">
        <v>411</v>
      </c>
      <c r="E4125" t="s">
        <v>412</v>
      </c>
      <c r="F4125">
        <v>1.105</v>
      </c>
      <c r="G4125" t="s">
        <v>413</v>
      </c>
    </row>
    <row r="4126" spans="1:7" x14ac:dyDescent="0.25">
      <c r="A4126">
        <v>1</v>
      </c>
      <c r="B4126">
        <v>1974</v>
      </c>
      <c r="C4126" t="s">
        <v>114</v>
      </c>
      <c r="D4126" t="s">
        <v>411</v>
      </c>
      <c r="E4126" t="s">
        <v>412</v>
      </c>
      <c r="F4126">
        <v>1.1379999999999999</v>
      </c>
      <c r="G4126" t="s">
        <v>413</v>
      </c>
    </row>
    <row r="4127" spans="1:7" x14ac:dyDescent="0.25">
      <c r="A4127">
        <v>1</v>
      </c>
      <c r="B4127">
        <v>1975</v>
      </c>
      <c r="C4127" t="s">
        <v>114</v>
      </c>
      <c r="D4127" t="s">
        <v>411</v>
      </c>
      <c r="E4127" t="s">
        <v>412</v>
      </c>
      <c r="F4127">
        <v>1.121</v>
      </c>
      <c r="G4127" t="s">
        <v>413</v>
      </c>
    </row>
    <row r="4128" spans="1:7" x14ac:dyDescent="0.25">
      <c r="A4128">
        <v>1</v>
      </c>
      <c r="B4128">
        <v>1976</v>
      </c>
      <c r="C4128" t="s">
        <v>114</v>
      </c>
      <c r="D4128" t="s">
        <v>411</v>
      </c>
      <c r="E4128" t="s">
        <v>412</v>
      </c>
      <c r="F4128">
        <v>1.1439999999999999</v>
      </c>
      <c r="G4128" t="s">
        <v>413</v>
      </c>
    </row>
    <row r="4129" spans="1:7" x14ac:dyDescent="0.25">
      <c r="A4129">
        <v>1</v>
      </c>
      <c r="B4129">
        <v>1977</v>
      </c>
      <c r="C4129" t="s">
        <v>114</v>
      </c>
      <c r="D4129" t="s">
        <v>411</v>
      </c>
      <c r="E4129" t="s">
        <v>412</v>
      </c>
      <c r="F4129">
        <v>1.123</v>
      </c>
      <c r="G4129" t="s">
        <v>413</v>
      </c>
    </row>
    <row r="4130" spans="1:7" x14ac:dyDescent="0.25">
      <c r="A4130">
        <v>1</v>
      </c>
      <c r="B4130">
        <v>1978</v>
      </c>
      <c r="C4130" t="s">
        <v>114</v>
      </c>
      <c r="D4130" t="s">
        <v>411</v>
      </c>
      <c r="E4130" t="s">
        <v>412</v>
      </c>
      <c r="F4130">
        <v>1.4890000000000001</v>
      </c>
      <c r="G4130" t="s">
        <v>413</v>
      </c>
    </row>
    <row r="4131" spans="1:7" x14ac:dyDescent="0.25">
      <c r="A4131">
        <v>1</v>
      </c>
      <c r="B4131">
        <v>1979</v>
      </c>
      <c r="C4131" t="s">
        <v>114</v>
      </c>
      <c r="D4131" t="s">
        <v>411</v>
      </c>
      <c r="E4131" t="s">
        <v>412</v>
      </c>
      <c r="F4131">
        <v>1.7170000000000001</v>
      </c>
      <c r="G4131" t="s">
        <v>413</v>
      </c>
    </row>
    <row r="4132" spans="1:7" x14ac:dyDescent="0.25">
      <c r="A4132">
        <v>1</v>
      </c>
      <c r="B4132">
        <v>1980</v>
      </c>
      <c r="C4132" t="s">
        <v>114</v>
      </c>
      <c r="D4132" t="s">
        <v>411</v>
      </c>
      <c r="E4132" t="s">
        <v>412</v>
      </c>
      <c r="F4132">
        <v>1.825</v>
      </c>
      <c r="G4132" t="s">
        <v>413</v>
      </c>
    </row>
    <row r="4133" spans="1:7" x14ac:dyDescent="0.25">
      <c r="A4133">
        <v>1</v>
      </c>
      <c r="B4133">
        <v>1981</v>
      </c>
      <c r="C4133" t="s">
        <v>114</v>
      </c>
      <c r="D4133" t="s">
        <v>411</v>
      </c>
      <c r="E4133" t="s">
        <v>412</v>
      </c>
      <c r="F4133">
        <v>1.4870000000000001</v>
      </c>
      <c r="G4133" t="s">
        <v>413</v>
      </c>
    </row>
    <row r="4134" spans="1:7" x14ac:dyDescent="0.25">
      <c r="A4134">
        <v>1</v>
      </c>
      <c r="B4134">
        <v>1982</v>
      </c>
      <c r="C4134" t="s">
        <v>114</v>
      </c>
      <c r="D4134" t="s">
        <v>411</v>
      </c>
      <c r="E4134" t="s">
        <v>412</v>
      </c>
      <c r="F4134">
        <v>1.853</v>
      </c>
      <c r="G4134" t="s">
        <v>413</v>
      </c>
    </row>
    <row r="4135" spans="1:7" x14ac:dyDescent="0.25">
      <c r="A4135">
        <v>1</v>
      </c>
      <c r="B4135">
        <v>1983</v>
      </c>
      <c r="C4135" t="s">
        <v>114</v>
      </c>
      <c r="D4135" t="s">
        <v>411</v>
      </c>
      <c r="E4135" t="s">
        <v>412</v>
      </c>
      <c r="F4135">
        <v>2.3410000000000002</v>
      </c>
      <c r="G4135" t="s">
        <v>413</v>
      </c>
    </row>
    <row r="4136" spans="1:7" x14ac:dyDescent="0.25">
      <c r="A4136">
        <v>1</v>
      </c>
      <c r="B4136">
        <v>1984</v>
      </c>
      <c r="C4136" t="s">
        <v>114</v>
      </c>
      <c r="D4136" t="s">
        <v>411</v>
      </c>
      <c r="E4136" t="s">
        <v>412</v>
      </c>
      <c r="F4136">
        <v>2.3769999999999998</v>
      </c>
      <c r="G4136" t="s">
        <v>413</v>
      </c>
    </row>
    <row r="4137" spans="1:7" x14ac:dyDescent="0.25">
      <c r="A4137">
        <v>1</v>
      </c>
      <c r="B4137">
        <v>1985</v>
      </c>
      <c r="C4137" t="s">
        <v>114</v>
      </c>
      <c r="D4137" t="s">
        <v>411</v>
      </c>
      <c r="E4137" t="s">
        <v>412</v>
      </c>
      <c r="F4137">
        <v>2.488</v>
      </c>
      <c r="G4137" t="s">
        <v>413</v>
      </c>
    </row>
    <row r="4138" spans="1:7" x14ac:dyDescent="0.25">
      <c r="A4138">
        <v>1</v>
      </c>
      <c r="B4138">
        <v>1986</v>
      </c>
      <c r="C4138" t="s">
        <v>114</v>
      </c>
      <c r="D4138" t="s">
        <v>411</v>
      </c>
      <c r="E4138" t="s">
        <v>412</v>
      </c>
      <c r="F4138">
        <v>2.637</v>
      </c>
      <c r="G4138" t="s">
        <v>413</v>
      </c>
    </row>
    <row r="4139" spans="1:7" x14ac:dyDescent="0.25">
      <c r="A4139">
        <v>1</v>
      </c>
      <c r="B4139">
        <v>1987</v>
      </c>
      <c r="C4139" t="s">
        <v>114</v>
      </c>
      <c r="D4139" t="s">
        <v>411</v>
      </c>
      <c r="E4139" t="s">
        <v>412</v>
      </c>
      <c r="F4139">
        <v>4.0149999999999997</v>
      </c>
      <c r="G4139" t="s">
        <v>413</v>
      </c>
    </row>
    <row r="4140" spans="1:7" x14ac:dyDescent="0.25">
      <c r="A4140">
        <v>1</v>
      </c>
      <c r="B4140">
        <v>1988</v>
      </c>
      <c r="C4140" t="s">
        <v>114</v>
      </c>
      <c r="D4140" t="s">
        <v>411</v>
      </c>
      <c r="E4140" t="s">
        <v>412</v>
      </c>
      <c r="F4140">
        <v>4.9169999999999998</v>
      </c>
      <c r="G4140" t="s">
        <v>413</v>
      </c>
    </row>
    <row r="4141" spans="1:7" x14ac:dyDescent="0.25">
      <c r="A4141">
        <v>1</v>
      </c>
      <c r="B4141">
        <v>1989</v>
      </c>
      <c r="C4141" t="s">
        <v>114</v>
      </c>
      <c r="D4141" t="s">
        <v>411</v>
      </c>
      <c r="E4141" t="s">
        <v>412</v>
      </c>
      <c r="F4141">
        <v>4.6820000000000004</v>
      </c>
      <c r="G4141" t="s">
        <v>413</v>
      </c>
    </row>
    <row r="4142" spans="1:7" x14ac:dyDescent="0.25">
      <c r="A4142">
        <v>1</v>
      </c>
      <c r="B4142">
        <v>1970</v>
      </c>
      <c r="C4142" t="s">
        <v>392</v>
      </c>
      <c r="D4142" t="s">
        <v>411</v>
      </c>
      <c r="E4142" t="s">
        <v>412</v>
      </c>
      <c r="F4142">
        <v>3.5419999999999998</v>
      </c>
      <c r="G4142" t="s">
        <v>413</v>
      </c>
    </row>
    <row r="4143" spans="1:7" x14ac:dyDescent="0.25">
      <c r="A4143">
        <v>1</v>
      </c>
      <c r="B4143">
        <v>1971</v>
      </c>
      <c r="C4143" t="s">
        <v>392</v>
      </c>
      <c r="D4143" t="s">
        <v>411</v>
      </c>
      <c r="E4143" t="s">
        <v>412</v>
      </c>
      <c r="F4143">
        <v>3.452</v>
      </c>
      <c r="G4143" t="s">
        <v>413</v>
      </c>
    </row>
    <row r="4144" spans="1:7" x14ac:dyDescent="0.25">
      <c r="A4144">
        <v>1</v>
      </c>
      <c r="B4144">
        <v>1972</v>
      </c>
      <c r="C4144" t="s">
        <v>392</v>
      </c>
      <c r="D4144" t="s">
        <v>411</v>
      </c>
      <c r="E4144" t="s">
        <v>412</v>
      </c>
      <c r="F4144">
        <v>3.3879999999999999</v>
      </c>
      <c r="G4144" t="s">
        <v>413</v>
      </c>
    </row>
    <row r="4145" spans="1:7" x14ac:dyDescent="0.25">
      <c r="A4145">
        <v>1</v>
      </c>
      <c r="B4145">
        <v>1973</v>
      </c>
      <c r="C4145" t="s">
        <v>392</v>
      </c>
      <c r="D4145" t="s">
        <v>411</v>
      </c>
      <c r="E4145" t="s">
        <v>412</v>
      </c>
      <c r="F4145">
        <v>3.5110000000000001</v>
      </c>
      <c r="G4145" t="s">
        <v>413</v>
      </c>
    </row>
    <row r="4146" spans="1:7" x14ac:dyDescent="0.25">
      <c r="A4146">
        <v>1</v>
      </c>
      <c r="B4146">
        <v>1974</v>
      </c>
      <c r="C4146" t="s">
        <v>392</v>
      </c>
      <c r="D4146" t="s">
        <v>411</v>
      </c>
      <c r="E4146" t="s">
        <v>412</v>
      </c>
      <c r="F4146">
        <v>3.3090000000000002</v>
      </c>
      <c r="G4146" t="s">
        <v>413</v>
      </c>
    </row>
    <row r="4147" spans="1:7" x14ac:dyDescent="0.25">
      <c r="A4147">
        <v>1</v>
      </c>
      <c r="B4147">
        <v>1975</v>
      </c>
      <c r="C4147" t="s">
        <v>392</v>
      </c>
      <c r="D4147" t="s">
        <v>411</v>
      </c>
      <c r="E4147" t="s">
        <v>412</v>
      </c>
      <c r="F4147">
        <v>3.0960000000000001</v>
      </c>
      <c r="G4147" t="s">
        <v>413</v>
      </c>
    </row>
    <row r="4148" spans="1:7" x14ac:dyDescent="0.25">
      <c r="A4148">
        <v>1</v>
      </c>
      <c r="B4148">
        <v>1976</v>
      </c>
      <c r="C4148" t="s">
        <v>392</v>
      </c>
      <c r="D4148" t="s">
        <v>411</v>
      </c>
      <c r="E4148" t="s">
        <v>412</v>
      </c>
      <c r="F4148">
        <v>2.5950000000000002</v>
      </c>
      <c r="G4148" t="s">
        <v>413</v>
      </c>
    </row>
    <row r="4149" spans="1:7" x14ac:dyDescent="0.25">
      <c r="A4149">
        <v>1</v>
      </c>
      <c r="B4149">
        <v>1977</v>
      </c>
      <c r="C4149" t="s">
        <v>392</v>
      </c>
      <c r="D4149" t="s">
        <v>411</v>
      </c>
      <c r="E4149" t="s">
        <v>412</v>
      </c>
      <c r="F4149">
        <v>2.6040000000000001</v>
      </c>
      <c r="G4149" t="s">
        <v>413</v>
      </c>
    </row>
    <row r="4150" spans="1:7" x14ac:dyDescent="0.25">
      <c r="A4150">
        <v>1</v>
      </c>
      <c r="B4150">
        <v>1978</v>
      </c>
      <c r="C4150" t="s">
        <v>392</v>
      </c>
      <c r="D4150" t="s">
        <v>411</v>
      </c>
      <c r="E4150" t="s">
        <v>412</v>
      </c>
      <c r="F4150">
        <v>2.7360000000000002</v>
      </c>
      <c r="G4150" t="s">
        <v>413</v>
      </c>
    </row>
    <row r="4151" spans="1:7" x14ac:dyDescent="0.25">
      <c r="A4151">
        <v>1</v>
      </c>
      <c r="B4151">
        <v>1979</v>
      </c>
      <c r="C4151" t="s">
        <v>392</v>
      </c>
      <c r="D4151" t="s">
        <v>411</v>
      </c>
      <c r="E4151" t="s">
        <v>412</v>
      </c>
      <c r="F4151">
        <v>2.823</v>
      </c>
      <c r="G4151" t="s">
        <v>413</v>
      </c>
    </row>
    <row r="4152" spans="1:7" x14ac:dyDescent="0.25">
      <c r="A4152">
        <v>1</v>
      </c>
      <c r="B4152">
        <v>1980</v>
      </c>
      <c r="C4152" t="s">
        <v>392</v>
      </c>
      <c r="D4152" t="s">
        <v>411</v>
      </c>
      <c r="E4152" t="s">
        <v>412</v>
      </c>
      <c r="F4152">
        <v>2.33</v>
      </c>
      <c r="G4152" t="s">
        <v>413</v>
      </c>
    </row>
    <row r="4153" spans="1:7" x14ac:dyDescent="0.25">
      <c r="A4153">
        <v>1</v>
      </c>
      <c r="B4153">
        <v>1981</v>
      </c>
      <c r="C4153" t="s">
        <v>392</v>
      </c>
      <c r="D4153" t="s">
        <v>411</v>
      </c>
      <c r="E4153" t="s">
        <v>412</v>
      </c>
      <c r="F4153">
        <v>2.363</v>
      </c>
      <c r="G4153" t="s">
        <v>413</v>
      </c>
    </row>
    <row r="4154" spans="1:7" x14ac:dyDescent="0.25">
      <c r="A4154">
        <v>1</v>
      </c>
      <c r="B4154">
        <v>1982</v>
      </c>
      <c r="C4154" t="s">
        <v>392</v>
      </c>
      <c r="D4154" t="s">
        <v>411</v>
      </c>
      <c r="E4154" t="s">
        <v>412</v>
      </c>
      <c r="F4154">
        <v>2.3330000000000002</v>
      </c>
      <c r="G4154" t="s">
        <v>413</v>
      </c>
    </row>
    <row r="4155" spans="1:7" x14ac:dyDescent="0.25">
      <c r="A4155">
        <v>1</v>
      </c>
      <c r="B4155">
        <v>1983</v>
      </c>
      <c r="C4155" t="s">
        <v>392</v>
      </c>
      <c r="D4155" t="s">
        <v>411</v>
      </c>
      <c r="E4155" t="s">
        <v>412</v>
      </c>
      <c r="F4155">
        <v>2.2029999999999998</v>
      </c>
      <c r="G4155" t="s">
        <v>413</v>
      </c>
    </row>
    <row r="4156" spans="1:7" x14ac:dyDescent="0.25">
      <c r="A4156">
        <v>1</v>
      </c>
      <c r="B4156">
        <v>1984</v>
      </c>
      <c r="C4156" t="s">
        <v>392</v>
      </c>
      <c r="D4156" t="s">
        <v>411</v>
      </c>
      <c r="E4156" t="s">
        <v>412</v>
      </c>
      <c r="F4156">
        <v>2.0870000000000002</v>
      </c>
      <c r="G4156" t="s">
        <v>413</v>
      </c>
    </row>
    <row r="4157" spans="1:7" x14ac:dyDescent="0.25">
      <c r="A4157">
        <v>1</v>
      </c>
      <c r="B4157">
        <v>1985</v>
      </c>
      <c r="C4157" t="s">
        <v>392</v>
      </c>
      <c r="D4157" t="s">
        <v>411</v>
      </c>
      <c r="E4157" t="s">
        <v>412</v>
      </c>
      <c r="F4157">
        <v>2.11</v>
      </c>
      <c r="G4157" t="s">
        <v>413</v>
      </c>
    </row>
    <row r="4158" spans="1:7" x14ac:dyDescent="0.25">
      <c r="A4158">
        <v>1</v>
      </c>
      <c r="B4158">
        <v>1986</v>
      </c>
      <c r="C4158" t="s">
        <v>392</v>
      </c>
      <c r="D4158" t="s">
        <v>411</v>
      </c>
      <c r="E4158" t="s">
        <v>412</v>
      </c>
      <c r="F4158">
        <v>2.3940000000000001</v>
      </c>
      <c r="G4158" t="s">
        <v>413</v>
      </c>
    </row>
    <row r="4159" spans="1:7" x14ac:dyDescent="0.25">
      <c r="A4159">
        <v>1</v>
      </c>
      <c r="B4159">
        <v>1987</v>
      </c>
      <c r="C4159" t="s">
        <v>392</v>
      </c>
      <c r="D4159" t="s">
        <v>411</v>
      </c>
      <c r="E4159" t="s">
        <v>412</v>
      </c>
      <c r="F4159">
        <v>2.6269999999999998</v>
      </c>
      <c r="G4159" t="s">
        <v>413</v>
      </c>
    </row>
    <row r="4160" spans="1:7" x14ac:dyDescent="0.25">
      <c r="A4160">
        <v>1</v>
      </c>
      <c r="B4160">
        <v>1988</v>
      </c>
      <c r="C4160" t="s">
        <v>392</v>
      </c>
      <c r="D4160" t="s">
        <v>411</v>
      </c>
      <c r="E4160" t="s">
        <v>412</v>
      </c>
      <c r="F4160">
        <v>2.569</v>
      </c>
      <c r="G4160" t="s">
        <v>413</v>
      </c>
    </row>
    <row r="4161" spans="1:7" x14ac:dyDescent="0.25">
      <c r="A4161">
        <v>1</v>
      </c>
      <c r="B4161">
        <v>1989</v>
      </c>
      <c r="C4161" t="s">
        <v>392</v>
      </c>
      <c r="D4161" t="s">
        <v>411</v>
      </c>
      <c r="E4161" t="s">
        <v>412</v>
      </c>
      <c r="F4161">
        <v>2.8759999999999999</v>
      </c>
      <c r="G4161" t="s">
        <v>413</v>
      </c>
    </row>
    <row r="4162" spans="1:7" x14ac:dyDescent="0.25">
      <c r="A4162">
        <v>1</v>
      </c>
      <c r="B4162">
        <v>1970</v>
      </c>
      <c r="C4162" t="s">
        <v>127</v>
      </c>
      <c r="D4162" t="s">
        <v>411</v>
      </c>
      <c r="E4162" t="s">
        <v>412</v>
      </c>
      <c r="F4162">
        <v>2.9039999999999999</v>
      </c>
      <c r="G4162" t="s">
        <v>413</v>
      </c>
    </row>
    <row r="4163" spans="1:7" x14ac:dyDescent="0.25">
      <c r="A4163">
        <v>1</v>
      </c>
      <c r="B4163">
        <v>1971</v>
      </c>
      <c r="C4163" t="s">
        <v>127</v>
      </c>
      <c r="D4163" t="s">
        <v>411</v>
      </c>
      <c r="E4163" t="s">
        <v>412</v>
      </c>
      <c r="F4163">
        <v>2.4969999999999999</v>
      </c>
      <c r="G4163" t="s">
        <v>413</v>
      </c>
    </row>
    <row r="4164" spans="1:7" x14ac:dyDescent="0.25">
      <c r="A4164">
        <v>1</v>
      </c>
      <c r="B4164">
        <v>1972</v>
      </c>
      <c r="C4164" t="s">
        <v>127</v>
      </c>
      <c r="D4164" t="s">
        <v>411</v>
      </c>
      <c r="E4164" t="s">
        <v>412</v>
      </c>
      <c r="F4164">
        <v>2.1549999999999998</v>
      </c>
      <c r="G4164" t="s">
        <v>413</v>
      </c>
    </row>
    <row r="4165" spans="1:7" x14ac:dyDescent="0.25">
      <c r="A4165">
        <v>1</v>
      </c>
      <c r="B4165">
        <v>1973</v>
      </c>
      <c r="C4165" t="s">
        <v>127</v>
      </c>
      <c r="D4165" t="s">
        <v>411</v>
      </c>
      <c r="E4165" t="s">
        <v>412</v>
      </c>
      <c r="F4165">
        <v>2.0659999999999998</v>
      </c>
      <c r="G4165" t="s">
        <v>413</v>
      </c>
    </row>
    <row r="4166" spans="1:7" x14ac:dyDescent="0.25">
      <c r="A4166">
        <v>1</v>
      </c>
      <c r="B4166">
        <v>1974</v>
      </c>
      <c r="C4166" t="s">
        <v>127</v>
      </c>
      <c r="D4166" t="s">
        <v>411</v>
      </c>
      <c r="E4166" t="s">
        <v>412</v>
      </c>
      <c r="F4166">
        <v>1.899</v>
      </c>
      <c r="G4166" t="s">
        <v>413</v>
      </c>
    </row>
    <row r="4167" spans="1:7" x14ac:dyDescent="0.25">
      <c r="A4167">
        <v>1</v>
      </c>
      <c r="B4167">
        <v>1975</v>
      </c>
      <c r="C4167" t="s">
        <v>127</v>
      </c>
      <c r="D4167" t="s">
        <v>411</v>
      </c>
      <c r="E4167" t="s">
        <v>412</v>
      </c>
      <c r="F4167">
        <v>1.845</v>
      </c>
      <c r="G4167" t="s">
        <v>413</v>
      </c>
    </row>
    <row r="4168" spans="1:7" x14ac:dyDescent="0.25">
      <c r="A4168">
        <v>1</v>
      </c>
      <c r="B4168">
        <v>1976</v>
      </c>
      <c r="C4168" t="s">
        <v>127</v>
      </c>
      <c r="D4168" t="s">
        <v>411</v>
      </c>
      <c r="E4168" t="s">
        <v>412</v>
      </c>
      <c r="F4168">
        <v>1.8089999999999999</v>
      </c>
      <c r="G4168" t="s">
        <v>413</v>
      </c>
    </row>
    <row r="4169" spans="1:7" x14ac:dyDescent="0.25">
      <c r="A4169">
        <v>1</v>
      </c>
      <c r="B4169">
        <v>1977</v>
      </c>
      <c r="C4169" t="s">
        <v>127</v>
      </c>
      <c r="D4169" t="s">
        <v>411</v>
      </c>
      <c r="E4169" t="s">
        <v>412</v>
      </c>
      <c r="F4169">
        <v>1.875</v>
      </c>
      <c r="G4169" t="s">
        <v>413</v>
      </c>
    </row>
    <row r="4170" spans="1:7" x14ac:dyDescent="0.25">
      <c r="A4170">
        <v>1</v>
      </c>
      <c r="B4170">
        <v>1978</v>
      </c>
      <c r="C4170" t="s">
        <v>127</v>
      </c>
      <c r="D4170" t="s">
        <v>411</v>
      </c>
      <c r="E4170" t="s">
        <v>412</v>
      </c>
      <c r="F4170">
        <v>1.9430000000000001</v>
      </c>
      <c r="G4170" t="s">
        <v>413</v>
      </c>
    </row>
    <row r="4171" spans="1:7" x14ac:dyDescent="0.25">
      <c r="A4171">
        <v>1</v>
      </c>
      <c r="B4171">
        <v>1979</v>
      </c>
      <c r="C4171" t="s">
        <v>127</v>
      </c>
      <c r="D4171" t="s">
        <v>411</v>
      </c>
      <c r="E4171" t="s">
        <v>412</v>
      </c>
      <c r="F4171">
        <v>2.0049999999999999</v>
      </c>
      <c r="G4171" t="s">
        <v>413</v>
      </c>
    </row>
    <row r="4172" spans="1:7" x14ac:dyDescent="0.25">
      <c r="A4172">
        <v>1</v>
      </c>
      <c r="B4172">
        <v>1980</v>
      </c>
      <c r="C4172" t="s">
        <v>127</v>
      </c>
      <c r="D4172" t="s">
        <v>411</v>
      </c>
      <c r="E4172" t="s">
        <v>412</v>
      </c>
      <c r="F4172">
        <v>2.254</v>
      </c>
      <c r="G4172" t="s">
        <v>413</v>
      </c>
    </row>
    <row r="4173" spans="1:7" x14ac:dyDescent="0.25">
      <c r="A4173">
        <v>1</v>
      </c>
      <c r="B4173">
        <v>1981</v>
      </c>
      <c r="C4173" t="s">
        <v>127</v>
      </c>
      <c r="D4173" t="s">
        <v>411</v>
      </c>
      <c r="E4173" t="s">
        <v>412</v>
      </c>
      <c r="F4173">
        <v>2.4359999999999999</v>
      </c>
      <c r="G4173" t="s">
        <v>413</v>
      </c>
    </row>
    <row r="4174" spans="1:7" x14ac:dyDescent="0.25">
      <c r="A4174">
        <v>1</v>
      </c>
      <c r="B4174">
        <v>1982</v>
      </c>
      <c r="C4174" t="s">
        <v>127</v>
      </c>
      <c r="D4174" t="s">
        <v>411</v>
      </c>
      <c r="E4174" t="s">
        <v>412</v>
      </c>
      <c r="F4174">
        <v>2.3380000000000001</v>
      </c>
      <c r="G4174" t="s">
        <v>413</v>
      </c>
    </row>
    <row r="4175" spans="1:7" x14ac:dyDescent="0.25">
      <c r="A4175">
        <v>1</v>
      </c>
      <c r="B4175">
        <v>1983</v>
      </c>
      <c r="C4175" t="s">
        <v>127</v>
      </c>
      <c r="D4175" t="s">
        <v>411</v>
      </c>
      <c r="E4175" t="s">
        <v>412</v>
      </c>
      <c r="F4175">
        <v>2.3170000000000002</v>
      </c>
      <c r="G4175" t="s">
        <v>413</v>
      </c>
    </row>
    <row r="4176" spans="1:7" x14ac:dyDescent="0.25">
      <c r="A4176">
        <v>1</v>
      </c>
      <c r="B4176">
        <v>1984</v>
      </c>
      <c r="C4176" t="s">
        <v>127</v>
      </c>
      <c r="D4176" t="s">
        <v>411</v>
      </c>
      <c r="E4176" t="s">
        <v>412</v>
      </c>
      <c r="F4176">
        <v>2.6989999999999998</v>
      </c>
      <c r="G4176" t="s">
        <v>413</v>
      </c>
    </row>
    <row r="4177" spans="1:7" x14ac:dyDescent="0.25">
      <c r="A4177">
        <v>1</v>
      </c>
      <c r="B4177">
        <v>1985</v>
      </c>
      <c r="C4177" t="s">
        <v>127</v>
      </c>
      <c r="D4177" t="s">
        <v>411</v>
      </c>
      <c r="E4177" t="s">
        <v>412</v>
      </c>
      <c r="F4177">
        <v>3.2429999999999999</v>
      </c>
      <c r="G4177" t="s">
        <v>413</v>
      </c>
    </row>
    <row r="4178" spans="1:7" x14ac:dyDescent="0.25">
      <c r="A4178">
        <v>1</v>
      </c>
      <c r="B4178">
        <v>1986</v>
      </c>
      <c r="C4178" t="s">
        <v>127</v>
      </c>
      <c r="D4178" t="s">
        <v>411</v>
      </c>
      <c r="E4178" t="s">
        <v>412</v>
      </c>
      <c r="F4178">
        <v>3.4460000000000002</v>
      </c>
      <c r="G4178" t="s">
        <v>413</v>
      </c>
    </row>
    <row r="4179" spans="1:7" x14ac:dyDescent="0.25">
      <c r="A4179">
        <v>1</v>
      </c>
      <c r="B4179">
        <v>1987</v>
      </c>
      <c r="C4179" t="s">
        <v>127</v>
      </c>
      <c r="D4179" t="s">
        <v>411</v>
      </c>
      <c r="E4179" t="s">
        <v>412</v>
      </c>
      <c r="F4179">
        <v>3.645</v>
      </c>
      <c r="G4179" t="s">
        <v>413</v>
      </c>
    </row>
    <row r="4180" spans="1:7" x14ac:dyDescent="0.25">
      <c r="A4180">
        <v>1</v>
      </c>
      <c r="B4180">
        <v>1988</v>
      </c>
      <c r="C4180" t="s">
        <v>127</v>
      </c>
      <c r="D4180" t="s">
        <v>411</v>
      </c>
      <c r="E4180" t="s">
        <v>412</v>
      </c>
      <c r="F4180">
        <v>3.831</v>
      </c>
      <c r="G4180" t="s">
        <v>413</v>
      </c>
    </row>
    <row r="4181" spans="1:7" x14ac:dyDescent="0.25">
      <c r="A4181">
        <v>1</v>
      </c>
      <c r="B4181">
        <v>1989</v>
      </c>
      <c r="C4181" t="s">
        <v>127</v>
      </c>
      <c r="D4181" t="s">
        <v>411</v>
      </c>
      <c r="E4181" t="s">
        <v>412</v>
      </c>
      <c r="F4181">
        <v>3.74</v>
      </c>
      <c r="G4181" t="s">
        <v>413</v>
      </c>
    </row>
    <row r="4182" spans="1:7" x14ac:dyDescent="0.25">
      <c r="A4182">
        <v>1</v>
      </c>
      <c r="B4182">
        <v>1970</v>
      </c>
      <c r="C4182" t="s">
        <v>414</v>
      </c>
      <c r="D4182" t="s">
        <v>411</v>
      </c>
      <c r="E4182" t="s">
        <v>412</v>
      </c>
      <c r="F4182">
        <v>2.798</v>
      </c>
      <c r="G4182" t="s">
        <v>413</v>
      </c>
    </row>
    <row r="4183" spans="1:7" x14ac:dyDescent="0.25">
      <c r="A4183">
        <v>1</v>
      </c>
      <c r="B4183">
        <v>1971</v>
      </c>
      <c r="C4183" t="s">
        <v>414</v>
      </c>
      <c r="D4183" t="s">
        <v>411</v>
      </c>
      <c r="E4183" t="s">
        <v>412</v>
      </c>
      <c r="F4183">
        <v>2.589</v>
      </c>
      <c r="G4183" t="s">
        <v>413</v>
      </c>
    </row>
    <row r="4184" spans="1:7" x14ac:dyDescent="0.25">
      <c r="A4184">
        <v>1</v>
      </c>
      <c r="B4184">
        <v>1972</v>
      </c>
      <c r="C4184" t="s">
        <v>414</v>
      </c>
      <c r="D4184" t="s">
        <v>411</v>
      </c>
      <c r="E4184" t="s">
        <v>412</v>
      </c>
      <c r="F4184">
        <v>2.4780000000000002</v>
      </c>
      <c r="G4184" t="s">
        <v>413</v>
      </c>
    </row>
    <row r="4185" spans="1:7" x14ac:dyDescent="0.25">
      <c r="A4185">
        <v>1</v>
      </c>
      <c r="B4185">
        <v>1973</v>
      </c>
      <c r="C4185" t="s">
        <v>414</v>
      </c>
      <c r="D4185" t="s">
        <v>411</v>
      </c>
      <c r="E4185" t="s">
        <v>412</v>
      </c>
      <c r="F4185">
        <v>2.5960000000000001</v>
      </c>
      <c r="G4185" t="s">
        <v>413</v>
      </c>
    </row>
    <row r="4186" spans="1:7" x14ac:dyDescent="0.25">
      <c r="A4186">
        <v>1</v>
      </c>
      <c r="B4186">
        <v>1974</v>
      </c>
      <c r="C4186" t="s">
        <v>414</v>
      </c>
      <c r="D4186" t="s">
        <v>411</v>
      </c>
      <c r="E4186" t="s">
        <v>412</v>
      </c>
      <c r="F4186">
        <v>2.2610000000000001</v>
      </c>
      <c r="G4186" t="s">
        <v>413</v>
      </c>
    </row>
    <row r="4187" spans="1:7" x14ac:dyDescent="0.25">
      <c r="A4187">
        <v>1</v>
      </c>
      <c r="B4187">
        <v>1975</v>
      </c>
      <c r="C4187" t="s">
        <v>414</v>
      </c>
      <c r="D4187" t="s">
        <v>411</v>
      </c>
      <c r="E4187" t="s">
        <v>412</v>
      </c>
      <c r="F4187">
        <v>2.0369999999999999</v>
      </c>
      <c r="G4187" t="s">
        <v>413</v>
      </c>
    </row>
    <row r="4188" spans="1:7" x14ac:dyDescent="0.25">
      <c r="A4188">
        <v>1</v>
      </c>
      <c r="B4188">
        <v>1976</v>
      </c>
      <c r="C4188" t="s">
        <v>414</v>
      </c>
      <c r="D4188" t="s">
        <v>411</v>
      </c>
      <c r="E4188" t="s">
        <v>412</v>
      </c>
      <c r="F4188">
        <v>1.931</v>
      </c>
      <c r="G4188" t="s">
        <v>413</v>
      </c>
    </row>
    <row r="4189" spans="1:7" x14ac:dyDescent="0.25">
      <c r="A4189">
        <v>1</v>
      </c>
      <c r="B4189">
        <v>1977</v>
      </c>
      <c r="C4189" t="s">
        <v>414</v>
      </c>
      <c r="D4189" t="s">
        <v>411</v>
      </c>
      <c r="E4189" t="s">
        <v>412</v>
      </c>
      <c r="F4189">
        <v>1.7869999999999999</v>
      </c>
      <c r="G4189" t="s">
        <v>413</v>
      </c>
    </row>
    <row r="4190" spans="1:7" x14ac:dyDescent="0.25">
      <c r="A4190">
        <v>1</v>
      </c>
      <c r="B4190">
        <v>1978</v>
      </c>
      <c r="C4190" t="s">
        <v>414</v>
      </c>
      <c r="D4190" t="s">
        <v>411</v>
      </c>
      <c r="E4190" t="s">
        <v>412</v>
      </c>
      <c r="F4190">
        <v>1.8149999999999999</v>
      </c>
      <c r="G4190" t="s">
        <v>413</v>
      </c>
    </row>
    <row r="4191" spans="1:7" x14ac:dyDescent="0.25">
      <c r="A4191">
        <v>1</v>
      </c>
      <c r="B4191">
        <v>1979</v>
      </c>
      <c r="C4191" t="s">
        <v>414</v>
      </c>
      <c r="D4191" t="s">
        <v>411</v>
      </c>
      <c r="E4191" t="s">
        <v>412</v>
      </c>
      <c r="F4191">
        <v>1.7509999999999999</v>
      </c>
      <c r="G4191" t="s">
        <v>413</v>
      </c>
    </row>
    <row r="4192" spans="1:7" x14ac:dyDescent="0.25">
      <c r="A4192">
        <v>1</v>
      </c>
      <c r="B4192">
        <v>1980</v>
      </c>
      <c r="C4192" t="s">
        <v>414</v>
      </c>
      <c r="D4192" t="s">
        <v>411</v>
      </c>
      <c r="E4192" t="s">
        <v>412</v>
      </c>
      <c r="F4192">
        <v>1.5</v>
      </c>
      <c r="G4192" t="s">
        <v>413</v>
      </c>
    </row>
    <row r="4193" spans="1:7" x14ac:dyDescent="0.25">
      <c r="A4193">
        <v>1</v>
      </c>
      <c r="B4193">
        <v>1981</v>
      </c>
      <c r="C4193" t="s">
        <v>414</v>
      </c>
      <c r="D4193" t="s">
        <v>411</v>
      </c>
      <c r="E4193" t="s">
        <v>412</v>
      </c>
      <c r="F4193">
        <v>1.3520000000000001</v>
      </c>
      <c r="G4193" t="s">
        <v>413</v>
      </c>
    </row>
    <row r="4194" spans="1:7" x14ac:dyDescent="0.25">
      <c r="A4194">
        <v>1</v>
      </c>
      <c r="B4194">
        <v>1982</v>
      </c>
      <c r="C4194" t="s">
        <v>414</v>
      </c>
      <c r="D4194" t="s">
        <v>411</v>
      </c>
      <c r="E4194" t="s">
        <v>412</v>
      </c>
      <c r="F4194">
        <v>1.306</v>
      </c>
      <c r="G4194" t="s">
        <v>413</v>
      </c>
    </row>
    <row r="4195" spans="1:7" x14ac:dyDescent="0.25">
      <c r="A4195">
        <v>1</v>
      </c>
      <c r="B4195">
        <v>1983</v>
      </c>
      <c r="C4195" t="s">
        <v>414</v>
      </c>
      <c r="D4195" t="s">
        <v>411</v>
      </c>
      <c r="E4195" t="s">
        <v>412</v>
      </c>
      <c r="F4195">
        <v>1.2809999999999999</v>
      </c>
      <c r="G4195" t="s">
        <v>413</v>
      </c>
    </row>
    <row r="4196" spans="1:7" x14ac:dyDescent="0.25">
      <c r="A4196">
        <v>1</v>
      </c>
      <c r="B4196">
        <v>1984</v>
      </c>
      <c r="C4196" t="s">
        <v>414</v>
      </c>
      <c r="D4196" t="s">
        <v>411</v>
      </c>
      <c r="E4196" t="s">
        <v>412</v>
      </c>
      <c r="F4196">
        <v>1.2569999999999999</v>
      </c>
      <c r="G4196" t="s">
        <v>413</v>
      </c>
    </row>
    <row r="4197" spans="1:7" x14ac:dyDescent="0.25">
      <c r="A4197">
        <v>1</v>
      </c>
      <c r="B4197">
        <v>1985</v>
      </c>
      <c r="C4197" t="s">
        <v>414</v>
      </c>
      <c r="D4197" t="s">
        <v>411</v>
      </c>
      <c r="E4197" t="s">
        <v>412</v>
      </c>
      <c r="F4197">
        <v>1.169</v>
      </c>
      <c r="G4197" t="s">
        <v>413</v>
      </c>
    </row>
    <row r="4198" spans="1:7" x14ac:dyDescent="0.25">
      <c r="A4198">
        <v>1</v>
      </c>
      <c r="B4198">
        <v>1986</v>
      </c>
      <c r="C4198" t="s">
        <v>414</v>
      </c>
      <c r="D4198" t="s">
        <v>411</v>
      </c>
      <c r="E4198" t="s">
        <v>412</v>
      </c>
      <c r="F4198">
        <v>1.1339999999999999</v>
      </c>
      <c r="G4198" t="s">
        <v>413</v>
      </c>
    </row>
    <row r="4199" spans="1:7" x14ac:dyDescent="0.25">
      <c r="A4199">
        <v>1</v>
      </c>
      <c r="B4199">
        <v>1987</v>
      </c>
      <c r="C4199" t="s">
        <v>414</v>
      </c>
      <c r="D4199" t="s">
        <v>411</v>
      </c>
      <c r="E4199" t="s">
        <v>412</v>
      </c>
      <c r="F4199">
        <v>1.0840000000000001</v>
      </c>
      <c r="G4199" t="s">
        <v>413</v>
      </c>
    </row>
    <row r="4200" spans="1:7" x14ac:dyDescent="0.25">
      <c r="A4200">
        <v>1</v>
      </c>
      <c r="B4200">
        <v>1988</v>
      </c>
      <c r="C4200" t="s">
        <v>414</v>
      </c>
      <c r="D4200" t="s">
        <v>411</v>
      </c>
      <c r="E4200" t="s">
        <v>412</v>
      </c>
      <c r="F4200">
        <v>1.2170000000000001</v>
      </c>
      <c r="G4200" t="s">
        <v>413</v>
      </c>
    </row>
    <row r="4201" spans="1:7" x14ac:dyDescent="0.25">
      <c r="A4201">
        <v>1</v>
      </c>
      <c r="B4201">
        <v>1989</v>
      </c>
      <c r="C4201" t="s">
        <v>414</v>
      </c>
      <c r="D4201" t="s">
        <v>411</v>
      </c>
      <c r="E4201" t="s">
        <v>412</v>
      </c>
      <c r="F4201">
        <v>1.1970000000000001</v>
      </c>
      <c r="G4201" t="s">
        <v>413</v>
      </c>
    </row>
    <row r="4202" spans="1:7" x14ac:dyDescent="0.25">
      <c r="A4202">
        <v>1</v>
      </c>
      <c r="B4202">
        <v>1970</v>
      </c>
      <c r="C4202" t="s">
        <v>415</v>
      </c>
      <c r="D4202" t="s">
        <v>411</v>
      </c>
      <c r="E4202" t="s">
        <v>412</v>
      </c>
      <c r="F4202">
        <v>2.0510000000000002</v>
      </c>
      <c r="G4202" t="s">
        <v>413</v>
      </c>
    </row>
    <row r="4203" spans="1:7" x14ac:dyDescent="0.25">
      <c r="A4203">
        <v>1</v>
      </c>
      <c r="B4203">
        <v>1971</v>
      </c>
      <c r="C4203" t="s">
        <v>415</v>
      </c>
      <c r="D4203" t="s">
        <v>411</v>
      </c>
      <c r="E4203" t="s">
        <v>412</v>
      </c>
      <c r="F4203">
        <v>2</v>
      </c>
      <c r="G4203" t="s">
        <v>413</v>
      </c>
    </row>
    <row r="4204" spans="1:7" x14ac:dyDescent="0.25">
      <c r="A4204">
        <v>1</v>
      </c>
      <c r="B4204">
        <v>1972</v>
      </c>
      <c r="C4204" t="s">
        <v>415</v>
      </c>
      <c r="D4204" t="s">
        <v>411</v>
      </c>
      <c r="E4204" t="s">
        <v>412</v>
      </c>
      <c r="F4204">
        <v>2.02</v>
      </c>
      <c r="G4204" t="s">
        <v>413</v>
      </c>
    </row>
    <row r="4205" spans="1:7" x14ac:dyDescent="0.25">
      <c r="A4205">
        <v>1</v>
      </c>
      <c r="B4205">
        <v>1973</v>
      </c>
      <c r="C4205" t="s">
        <v>415</v>
      </c>
      <c r="D4205" t="s">
        <v>411</v>
      </c>
      <c r="E4205" t="s">
        <v>412</v>
      </c>
      <c r="F4205">
        <v>2.0329999999999999</v>
      </c>
      <c r="G4205" t="s">
        <v>413</v>
      </c>
    </row>
    <row r="4206" spans="1:7" x14ac:dyDescent="0.25">
      <c r="A4206">
        <v>1</v>
      </c>
      <c r="B4206">
        <v>1974</v>
      </c>
      <c r="C4206" t="s">
        <v>415</v>
      </c>
      <c r="D4206" t="s">
        <v>411</v>
      </c>
      <c r="E4206" t="s">
        <v>412</v>
      </c>
      <c r="F4206">
        <v>2.0760000000000001</v>
      </c>
      <c r="G4206" t="s">
        <v>413</v>
      </c>
    </row>
    <row r="4207" spans="1:7" x14ac:dyDescent="0.25">
      <c r="A4207">
        <v>1</v>
      </c>
      <c r="B4207">
        <v>1975</v>
      </c>
      <c r="C4207" t="s">
        <v>415</v>
      </c>
      <c r="D4207" t="s">
        <v>411</v>
      </c>
      <c r="E4207" t="s">
        <v>412</v>
      </c>
      <c r="F4207">
        <v>2.1160000000000001</v>
      </c>
      <c r="G4207" t="s">
        <v>413</v>
      </c>
    </row>
    <row r="4208" spans="1:7" x14ac:dyDescent="0.25">
      <c r="A4208">
        <v>1</v>
      </c>
      <c r="B4208">
        <v>1976</v>
      </c>
      <c r="C4208" t="s">
        <v>415</v>
      </c>
      <c r="D4208" t="s">
        <v>411</v>
      </c>
      <c r="E4208" t="s">
        <v>412</v>
      </c>
      <c r="F4208">
        <v>2.258</v>
      </c>
      <c r="G4208" t="s">
        <v>413</v>
      </c>
    </row>
    <row r="4209" spans="1:7" x14ac:dyDescent="0.25">
      <c r="A4209">
        <v>1</v>
      </c>
      <c r="B4209">
        <v>1977</v>
      </c>
      <c r="C4209" t="s">
        <v>415</v>
      </c>
      <c r="D4209" t="s">
        <v>411</v>
      </c>
      <c r="E4209" t="s">
        <v>412</v>
      </c>
      <c r="F4209">
        <v>2.3570000000000002</v>
      </c>
      <c r="G4209" t="s">
        <v>413</v>
      </c>
    </row>
    <row r="4210" spans="1:7" x14ac:dyDescent="0.25">
      <c r="A4210">
        <v>1</v>
      </c>
      <c r="B4210">
        <v>1978</v>
      </c>
      <c r="C4210" t="s">
        <v>415</v>
      </c>
      <c r="D4210" t="s">
        <v>411</v>
      </c>
      <c r="E4210" t="s">
        <v>412</v>
      </c>
      <c r="F4210">
        <v>2.5179999999999998</v>
      </c>
      <c r="G4210" t="s">
        <v>413</v>
      </c>
    </row>
    <row r="4211" spans="1:7" x14ac:dyDescent="0.25">
      <c r="A4211">
        <v>1</v>
      </c>
      <c r="B4211">
        <v>1979</v>
      </c>
      <c r="C4211" t="s">
        <v>415</v>
      </c>
      <c r="D4211" t="s">
        <v>411</v>
      </c>
      <c r="E4211" t="s">
        <v>412</v>
      </c>
      <c r="F4211">
        <v>2.4319999999999999</v>
      </c>
      <c r="G4211" t="s">
        <v>413</v>
      </c>
    </row>
    <row r="4212" spans="1:7" x14ac:dyDescent="0.25">
      <c r="A4212">
        <v>1</v>
      </c>
      <c r="B4212">
        <v>1980</v>
      </c>
      <c r="C4212" t="s">
        <v>415</v>
      </c>
      <c r="D4212" t="s">
        <v>411</v>
      </c>
      <c r="E4212" t="s">
        <v>412</v>
      </c>
      <c r="F4212">
        <v>2.5169999999999999</v>
      </c>
      <c r="G4212" t="s">
        <v>413</v>
      </c>
    </row>
    <row r="4213" spans="1:7" x14ac:dyDescent="0.25">
      <c r="A4213">
        <v>1</v>
      </c>
      <c r="B4213">
        <v>1981</v>
      </c>
      <c r="C4213" t="s">
        <v>415</v>
      </c>
      <c r="D4213" t="s">
        <v>411</v>
      </c>
      <c r="E4213" t="s">
        <v>412</v>
      </c>
      <c r="F4213">
        <v>2.5099999999999998</v>
      </c>
      <c r="G4213" t="s">
        <v>413</v>
      </c>
    </row>
    <row r="4214" spans="1:7" x14ac:dyDescent="0.25">
      <c r="A4214">
        <v>1</v>
      </c>
      <c r="B4214">
        <v>1982</v>
      </c>
      <c r="C4214" t="s">
        <v>415</v>
      </c>
      <c r="D4214" t="s">
        <v>411</v>
      </c>
      <c r="E4214" t="s">
        <v>412</v>
      </c>
      <c r="F4214">
        <v>2.5550000000000002</v>
      </c>
      <c r="G4214" t="s">
        <v>413</v>
      </c>
    </row>
    <row r="4215" spans="1:7" x14ac:dyDescent="0.25">
      <c r="A4215">
        <v>1</v>
      </c>
      <c r="B4215">
        <v>1983</v>
      </c>
      <c r="C4215" t="s">
        <v>415</v>
      </c>
      <c r="D4215" t="s">
        <v>411</v>
      </c>
      <c r="E4215" t="s">
        <v>412</v>
      </c>
      <c r="F4215">
        <v>2.4649999999999999</v>
      </c>
      <c r="G4215" t="s">
        <v>413</v>
      </c>
    </row>
    <row r="4216" spans="1:7" x14ac:dyDescent="0.25">
      <c r="A4216">
        <v>1</v>
      </c>
      <c r="B4216">
        <v>1984</v>
      </c>
      <c r="C4216" t="s">
        <v>415</v>
      </c>
      <c r="D4216" t="s">
        <v>411</v>
      </c>
      <c r="E4216" t="s">
        <v>412</v>
      </c>
      <c r="F4216">
        <v>2.512</v>
      </c>
      <c r="G4216" t="s">
        <v>413</v>
      </c>
    </row>
    <row r="4217" spans="1:7" x14ac:dyDescent="0.25">
      <c r="A4217">
        <v>1</v>
      </c>
      <c r="B4217">
        <v>1985</v>
      </c>
      <c r="C4217" t="s">
        <v>415</v>
      </c>
      <c r="D4217" t="s">
        <v>411</v>
      </c>
      <c r="E4217" t="s">
        <v>412</v>
      </c>
      <c r="F4217">
        <v>2.5150000000000001</v>
      </c>
      <c r="G4217" t="s">
        <v>413</v>
      </c>
    </row>
    <row r="4218" spans="1:7" x14ac:dyDescent="0.25">
      <c r="A4218">
        <v>1</v>
      </c>
      <c r="B4218">
        <v>1986</v>
      </c>
      <c r="C4218" t="s">
        <v>415</v>
      </c>
      <c r="D4218" t="s">
        <v>411</v>
      </c>
      <c r="E4218" t="s">
        <v>412</v>
      </c>
      <c r="F4218">
        <v>2.4769999999999999</v>
      </c>
      <c r="G4218" t="s">
        <v>413</v>
      </c>
    </row>
    <row r="4219" spans="1:7" x14ac:dyDescent="0.25">
      <c r="A4219">
        <v>1</v>
      </c>
      <c r="B4219">
        <v>1987</v>
      </c>
      <c r="C4219" t="s">
        <v>415</v>
      </c>
      <c r="D4219" t="s">
        <v>411</v>
      </c>
      <c r="E4219" t="s">
        <v>412</v>
      </c>
      <c r="F4219">
        <v>2.4159999999999999</v>
      </c>
      <c r="G4219" t="s">
        <v>413</v>
      </c>
    </row>
    <row r="4220" spans="1:7" x14ac:dyDescent="0.25">
      <c r="A4220">
        <v>1</v>
      </c>
      <c r="B4220">
        <v>1988</v>
      </c>
      <c r="C4220" t="s">
        <v>415</v>
      </c>
      <c r="D4220" t="s">
        <v>411</v>
      </c>
      <c r="E4220" t="s">
        <v>412</v>
      </c>
      <c r="F4220">
        <v>2.3809999999999998</v>
      </c>
      <c r="G4220" t="s">
        <v>413</v>
      </c>
    </row>
    <row r="4221" spans="1:7" x14ac:dyDescent="0.25">
      <c r="A4221">
        <v>1</v>
      </c>
      <c r="B4221">
        <v>1989</v>
      </c>
      <c r="C4221" t="s">
        <v>415</v>
      </c>
      <c r="D4221" t="s">
        <v>411</v>
      </c>
      <c r="E4221" t="s">
        <v>412</v>
      </c>
      <c r="F4221">
        <v>2.3839999999999999</v>
      </c>
      <c r="G4221" t="s">
        <v>413</v>
      </c>
    </row>
    <row r="4222" spans="1:7" x14ac:dyDescent="0.25">
      <c r="A4222">
        <v>1</v>
      </c>
      <c r="B4222">
        <v>1970</v>
      </c>
      <c r="C4222" t="s">
        <v>416</v>
      </c>
      <c r="D4222" t="s">
        <v>411</v>
      </c>
      <c r="E4222" t="s">
        <v>412</v>
      </c>
      <c r="F4222">
        <v>1.919</v>
      </c>
      <c r="G4222" t="s">
        <v>413</v>
      </c>
    </row>
    <row r="4223" spans="1:7" x14ac:dyDescent="0.25">
      <c r="A4223">
        <v>1</v>
      </c>
      <c r="B4223">
        <v>1971</v>
      </c>
      <c r="C4223" t="s">
        <v>416</v>
      </c>
      <c r="D4223" t="s">
        <v>411</v>
      </c>
      <c r="E4223" t="s">
        <v>412</v>
      </c>
      <c r="F4223">
        <v>1.714</v>
      </c>
      <c r="G4223" t="s">
        <v>413</v>
      </c>
    </row>
    <row r="4224" spans="1:7" x14ac:dyDescent="0.25">
      <c r="A4224">
        <v>1</v>
      </c>
      <c r="B4224">
        <v>1972</v>
      </c>
      <c r="C4224" t="s">
        <v>416</v>
      </c>
      <c r="D4224" t="s">
        <v>411</v>
      </c>
      <c r="E4224" t="s">
        <v>412</v>
      </c>
      <c r="F4224">
        <v>1.637</v>
      </c>
      <c r="G4224" t="s">
        <v>413</v>
      </c>
    </row>
    <row r="4225" spans="1:7" x14ac:dyDescent="0.25">
      <c r="A4225">
        <v>1</v>
      </c>
      <c r="B4225">
        <v>1973</v>
      </c>
      <c r="C4225" t="s">
        <v>416</v>
      </c>
      <c r="D4225" t="s">
        <v>411</v>
      </c>
      <c r="E4225" t="s">
        <v>412</v>
      </c>
      <c r="F4225">
        <v>1.556</v>
      </c>
      <c r="G4225" t="s">
        <v>413</v>
      </c>
    </row>
    <row r="4226" spans="1:7" x14ac:dyDescent="0.25">
      <c r="A4226">
        <v>1</v>
      </c>
      <c r="B4226">
        <v>1974</v>
      </c>
      <c r="C4226" t="s">
        <v>416</v>
      </c>
      <c r="D4226" t="s">
        <v>411</v>
      </c>
      <c r="E4226" t="s">
        <v>412</v>
      </c>
      <c r="F4226">
        <v>1.575</v>
      </c>
      <c r="G4226" t="s">
        <v>413</v>
      </c>
    </row>
    <row r="4227" spans="1:7" x14ac:dyDescent="0.25">
      <c r="A4227">
        <v>1</v>
      </c>
      <c r="B4227">
        <v>1975</v>
      </c>
      <c r="C4227" t="s">
        <v>416</v>
      </c>
      <c r="D4227" t="s">
        <v>411</v>
      </c>
      <c r="E4227" t="s">
        <v>412</v>
      </c>
      <c r="F4227">
        <v>1.573</v>
      </c>
      <c r="G4227" t="s">
        <v>413</v>
      </c>
    </row>
    <row r="4228" spans="1:7" x14ac:dyDescent="0.25">
      <c r="A4228">
        <v>1</v>
      </c>
      <c r="B4228">
        <v>1976</v>
      </c>
      <c r="C4228" t="s">
        <v>416</v>
      </c>
      <c r="D4228" t="s">
        <v>411</v>
      </c>
      <c r="E4228" t="s">
        <v>412</v>
      </c>
      <c r="F4228">
        <v>1.546</v>
      </c>
      <c r="G4228" t="s">
        <v>413</v>
      </c>
    </row>
    <row r="4229" spans="1:7" x14ac:dyDescent="0.25">
      <c r="A4229">
        <v>1</v>
      </c>
      <c r="B4229">
        <v>1977</v>
      </c>
      <c r="C4229" t="s">
        <v>416</v>
      </c>
      <c r="D4229" t="s">
        <v>411</v>
      </c>
      <c r="E4229" t="s">
        <v>412</v>
      </c>
      <c r="F4229">
        <v>1.5980000000000001</v>
      </c>
      <c r="G4229" t="s">
        <v>413</v>
      </c>
    </row>
    <row r="4230" spans="1:7" x14ac:dyDescent="0.25">
      <c r="A4230">
        <v>1</v>
      </c>
      <c r="B4230">
        <v>1978</v>
      </c>
      <c r="C4230" t="s">
        <v>416</v>
      </c>
      <c r="D4230" t="s">
        <v>411</v>
      </c>
      <c r="E4230" t="s">
        <v>412</v>
      </c>
      <c r="F4230">
        <v>1.52</v>
      </c>
      <c r="G4230" t="s">
        <v>413</v>
      </c>
    </row>
    <row r="4231" spans="1:7" x14ac:dyDescent="0.25">
      <c r="A4231">
        <v>1</v>
      </c>
      <c r="B4231">
        <v>1979</v>
      </c>
      <c r="C4231" t="s">
        <v>416</v>
      </c>
      <c r="D4231" t="s">
        <v>411</v>
      </c>
      <c r="E4231" t="s">
        <v>412</v>
      </c>
      <c r="F4231">
        <v>1.581</v>
      </c>
      <c r="G4231" t="s">
        <v>413</v>
      </c>
    </row>
    <row r="4232" spans="1:7" x14ac:dyDescent="0.25">
      <c r="A4232">
        <v>1</v>
      </c>
      <c r="B4232">
        <v>1980</v>
      </c>
      <c r="C4232" t="s">
        <v>416</v>
      </c>
      <c r="D4232" t="s">
        <v>411</v>
      </c>
      <c r="E4232" t="s">
        <v>412</v>
      </c>
      <c r="F4232">
        <v>1.5680000000000001</v>
      </c>
      <c r="G4232" t="s">
        <v>413</v>
      </c>
    </row>
    <row r="4233" spans="1:7" x14ac:dyDescent="0.25">
      <c r="A4233">
        <v>1</v>
      </c>
      <c r="B4233">
        <v>1981</v>
      </c>
      <c r="C4233" t="s">
        <v>416</v>
      </c>
      <c r="D4233" t="s">
        <v>411</v>
      </c>
      <c r="E4233" t="s">
        <v>412</v>
      </c>
      <c r="F4233">
        <v>1.6060000000000001</v>
      </c>
      <c r="G4233" t="s">
        <v>413</v>
      </c>
    </row>
    <row r="4234" spans="1:7" x14ac:dyDescent="0.25">
      <c r="A4234">
        <v>1</v>
      </c>
      <c r="B4234">
        <v>1982</v>
      </c>
      <c r="C4234" t="s">
        <v>416</v>
      </c>
      <c r="D4234" t="s">
        <v>411</v>
      </c>
      <c r="E4234" t="s">
        <v>412</v>
      </c>
      <c r="F4234">
        <v>1.8939999999999999</v>
      </c>
      <c r="G4234" t="s">
        <v>413</v>
      </c>
    </row>
    <row r="4235" spans="1:7" x14ac:dyDescent="0.25">
      <c r="A4235">
        <v>1</v>
      </c>
      <c r="B4235">
        <v>1983</v>
      </c>
      <c r="C4235" t="s">
        <v>416</v>
      </c>
      <c r="D4235" t="s">
        <v>411</v>
      </c>
      <c r="E4235" t="s">
        <v>412</v>
      </c>
      <c r="F4235">
        <v>2.9</v>
      </c>
      <c r="G4235" t="s">
        <v>413</v>
      </c>
    </row>
    <row r="4236" spans="1:7" x14ac:dyDescent="0.25">
      <c r="A4236">
        <v>1</v>
      </c>
      <c r="B4236">
        <v>1984</v>
      </c>
      <c r="C4236" t="s">
        <v>416</v>
      </c>
      <c r="D4236" t="s">
        <v>411</v>
      </c>
      <c r="E4236" t="s">
        <v>412</v>
      </c>
      <c r="F4236">
        <v>3.4329999999999998</v>
      </c>
      <c r="G4236" t="s">
        <v>413</v>
      </c>
    </row>
    <row r="4237" spans="1:7" x14ac:dyDescent="0.25">
      <c r="A4237">
        <v>1</v>
      </c>
      <c r="B4237">
        <v>1985</v>
      </c>
      <c r="C4237" t="s">
        <v>416</v>
      </c>
      <c r="D4237" t="s">
        <v>411</v>
      </c>
      <c r="E4237" t="s">
        <v>412</v>
      </c>
      <c r="F4237">
        <v>4.069</v>
      </c>
      <c r="G4237" t="s">
        <v>413</v>
      </c>
    </row>
    <row r="4238" spans="1:7" x14ac:dyDescent="0.25">
      <c r="A4238">
        <v>1</v>
      </c>
      <c r="B4238">
        <v>1986</v>
      </c>
      <c r="C4238" t="s">
        <v>416</v>
      </c>
      <c r="D4238" t="s">
        <v>411</v>
      </c>
      <c r="E4238" t="s">
        <v>412</v>
      </c>
      <c r="F4238">
        <v>4.9950000000000001</v>
      </c>
      <c r="G4238" t="s">
        <v>413</v>
      </c>
    </row>
    <row r="4239" spans="1:7" x14ac:dyDescent="0.25">
      <c r="A4239">
        <v>1</v>
      </c>
      <c r="B4239">
        <v>1987</v>
      </c>
      <c r="C4239" t="s">
        <v>416</v>
      </c>
      <c r="D4239" t="s">
        <v>411</v>
      </c>
      <c r="E4239" t="s">
        <v>412</v>
      </c>
      <c r="F4239">
        <v>4.6630000000000003</v>
      </c>
      <c r="G4239" t="s">
        <v>413</v>
      </c>
    </row>
    <row r="4240" spans="1:7" x14ac:dyDescent="0.25">
      <c r="A4240">
        <v>1</v>
      </c>
      <c r="B4240">
        <v>1988</v>
      </c>
      <c r="C4240" t="s">
        <v>416</v>
      </c>
      <c r="D4240" t="s">
        <v>411</v>
      </c>
      <c r="E4240" t="s">
        <v>412</v>
      </c>
      <c r="F4240">
        <v>4.2709999999999999</v>
      </c>
      <c r="G4240" t="s">
        <v>413</v>
      </c>
    </row>
    <row r="4241" spans="1:7" x14ac:dyDescent="0.25">
      <c r="A4241">
        <v>1</v>
      </c>
      <c r="B4241">
        <v>1989</v>
      </c>
      <c r="C4241" t="s">
        <v>416</v>
      </c>
      <c r="D4241" t="s">
        <v>411</v>
      </c>
      <c r="E4241" t="s">
        <v>412</v>
      </c>
      <c r="F4241">
        <v>3.8140000000000001</v>
      </c>
      <c r="G4241" t="s">
        <v>413</v>
      </c>
    </row>
    <row r="4242" spans="1:7" x14ac:dyDescent="0.25">
      <c r="A4242">
        <v>1</v>
      </c>
      <c r="B4242">
        <v>1970</v>
      </c>
      <c r="C4242" t="s">
        <v>97</v>
      </c>
      <c r="D4242" t="s">
        <v>411</v>
      </c>
      <c r="E4242" t="s">
        <v>412</v>
      </c>
      <c r="F4242">
        <v>0.21</v>
      </c>
      <c r="G4242" t="s">
        <v>413</v>
      </c>
    </row>
    <row r="4243" spans="1:7" x14ac:dyDescent="0.25">
      <c r="A4243">
        <v>1</v>
      </c>
      <c r="B4243">
        <v>1971</v>
      </c>
      <c r="C4243" t="s">
        <v>97</v>
      </c>
      <c r="D4243" t="s">
        <v>411</v>
      </c>
      <c r="E4243" t="s">
        <v>412</v>
      </c>
      <c r="F4243">
        <v>0.26</v>
      </c>
      <c r="G4243" t="s">
        <v>413</v>
      </c>
    </row>
    <row r="4244" spans="1:7" x14ac:dyDescent="0.25">
      <c r="A4244">
        <v>1</v>
      </c>
      <c r="B4244">
        <v>1972</v>
      </c>
      <c r="C4244" t="s">
        <v>97</v>
      </c>
      <c r="D4244" t="s">
        <v>411</v>
      </c>
      <c r="E4244" t="s">
        <v>412</v>
      </c>
      <c r="F4244">
        <v>0.47699999999999998</v>
      </c>
      <c r="G4244" t="s">
        <v>413</v>
      </c>
    </row>
    <row r="4245" spans="1:7" x14ac:dyDescent="0.25">
      <c r="A4245">
        <v>1</v>
      </c>
      <c r="B4245">
        <v>1973</v>
      </c>
      <c r="C4245" t="s">
        <v>97</v>
      </c>
      <c r="D4245" t="s">
        <v>411</v>
      </c>
      <c r="E4245" t="s">
        <v>412</v>
      </c>
      <c r="F4245">
        <v>0.54700000000000004</v>
      </c>
      <c r="G4245" t="s">
        <v>413</v>
      </c>
    </row>
    <row r="4246" spans="1:7" x14ac:dyDescent="0.25">
      <c r="A4246">
        <v>1</v>
      </c>
      <c r="B4246">
        <v>1974</v>
      </c>
      <c r="C4246" t="s">
        <v>97</v>
      </c>
      <c r="D4246" t="s">
        <v>411</v>
      </c>
      <c r="E4246" t="s">
        <v>412</v>
      </c>
      <c r="F4246">
        <v>0.59599999999999997</v>
      </c>
      <c r="G4246" t="s">
        <v>413</v>
      </c>
    </row>
    <row r="4247" spans="1:7" x14ac:dyDescent="0.25">
      <c r="A4247">
        <v>1</v>
      </c>
      <c r="B4247">
        <v>1975</v>
      </c>
      <c r="C4247" t="s">
        <v>97</v>
      </c>
      <c r="D4247" t="s">
        <v>411</v>
      </c>
      <c r="E4247" t="s">
        <v>412</v>
      </c>
      <c r="F4247">
        <v>1.772</v>
      </c>
      <c r="G4247" t="s">
        <v>413</v>
      </c>
    </row>
    <row r="4248" spans="1:7" x14ac:dyDescent="0.25">
      <c r="A4248">
        <v>1</v>
      </c>
      <c r="B4248">
        <v>1976</v>
      </c>
      <c r="C4248" t="s">
        <v>97</v>
      </c>
      <c r="D4248" t="s">
        <v>411</v>
      </c>
      <c r="E4248" t="s">
        <v>412</v>
      </c>
      <c r="F4248">
        <v>12.48</v>
      </c>
      <c r="G4248" t="s">
        <v>413</v>
      </c>
    </row>
    <row r="4249" spans="1:7" x14ac:dyDescent="0.25">
      <c r="A4249">
        <v>1</v>
      </c>
      <c r="B4249">
        <v>1977</v>
      </c>
      <c r="C4249" t="s">
        <v>97</v>
      </c>
      <c r="D4249" t="s">
        <v>411</v>
      </c>
      <c r="E4249" t="s">
        <v>412</v>
      </c>
      <c r="F4249">
        <v>38.53</v>
      </c>
      <c r="G4249" t="s">
        <v>413</v>
      </c>
    </row>
    <row r="4250" spans="1:7" x14ac:dyDescent="0.25">
      <c r="A4250">
        <v>1</v>
      </c>
      <c r="B4250">
        <v>1978</v>
      </c>
      <c r="C4250" t="s">
        <v>97</v>
      </c>
      <c r="D4250" t="s">
        <v>411</v>
      </c>
      <c r="E4250" t="s">
        <v>412</v>
      </c>
      <c r="F4250">
        <v>54.115000000000002</v>
      </c>
      <c r="G4250" t="s">
        <v>413</v>
      </c>
    </row>
    <row r="4251" spans="1:7" x14ac:dyDescent="0.25">
      <c r="A4251">
        <v>1</v>
      </c>
      <c r="B4251">
        <v>1979</v>
      </c>
      <c r="C4251" t="s">
        <v>97</v>
      </c>
      <c r="D4251" t="s">
        <v>411</v>
      </c>
      <c r="E4251" t="s">
        <v>412</v>
      </c>
      <c r="F4251">
        <v>77.954999999999998</v>
      </c>
      <c r="G4251" t="s">
        <v>413</v>
      </c>
    </row>
    <row r="4252" spans="1:7" x14ac:dyDescent="0.25">
      <c r="A4252">
        <v>1</v>
      </c>
      <c r="B4252">
        <v>1980</v>
      </c>
      <c r="C4252" t="s">
        <v>97</v>
      </c>
      <c r="D4252" t="s">
        <v>411</v>
      </c>
      <c r="E4252" t="s">
        <v>412</v>
      </c>
      <c r="F4252">
        <v>80.481999999999999</v>
      </c>
      <c r="G4252" t="s">
        <v>413</v>
      </c>
    </row>
    <row r="4253" spans="1:7" x14ac:dyDescent="0.25">
      <c r="A4253">
        <v>1</v>
      </c>
      <c r="B4253">
        <v>1981</v>
      </c>
      <c r="C4253" t="s">
        <v>97</v>
      </c>
      <c r="D4253" t="s">
        <v>411</v>
      </c>
      <c r="E4253" t="s">
        <v>412</v>
      </c>
      <c r="F4253">
        <v>89.489000000000004</v>
      </c>
      <c r="G4253" t="s">
        <v>413</v>
      </c>
    </row>
    <row r="4254" spans="1:7" x14ac:dyDescent="0.25">
      <c r="A4254">
        <v>1</v>
      </c>
      <c r="B4254">
        <v>1982</v>
      </c>
      <c r="C4254" t="s">
        <v>97</v>
      </c>
      <c r="D4254" t="s">
        <v>411</v>
      </c>
      <c r="E4254" t="s">
        <v>412</v>
      </c>
      <c r="F4254">
        <v>103.232</v>
      </c>
      <c r="G4254" t="s">
        <v>413</v>
      </c>
    </row>
    <row r="4255" spans="1:7" x14ac:dyDescent="0.25">
      <c r="A4255">
        <v>1</v>
      </c>
      <c r="B4255">
        <v>1983</v>
      </c>
      <c r="C4255" t="s">
        <v>97</v>
      </c>
      <c r="D4255" t="s">
        <v>411</v>
      </c>
      <c r="E4255" t="s">
        <v>412</v>
      </c>
      <c r="F4255">
        <v>114.937</v>
      </c>
      <c r="G4255" t="s">
        <v>413</v>
      </c>
    </row>
    <row r="4256" spans="1:7" x14ac:dyDescent="0.25">
      <c r="A4256">
        <v>1</v>
      </c>
      <c r="B4256">
        <v>1984</v>
      </c>
      <c r="C4256" t="s">
        <v>97</v>
      </c>
      <c r="D4256" t="s">
        <v>411</v>
      </c>
      <c r="E4256" t="s">
        <v>412</v>
      </c>
      <c r="F4256">
        <v>125.935</v>
      </c>
      <c r="G4256" t="s">
        <v>413</v>
      </c>
    </row>
    <row r="4257" spans="1:7" x14ac:dyDescent="0.25">
      <c r="A4257">
        <v>1</v>
      </c>
      <c r="B4257">
        <v>1985</v>
      </c>
      <c r="C4257" t="s">
        <v>97</v>
      </c>
      <c r="D4257" t="s">
        <v>411</v>
      </c>
      <c r="E4257" t="s">
        <v>412</v>
      </c>
      <c r="F4257">
        <v>127.658</v>
      </c>
      <c r="G4257" t="s">
        <v>413</v>
      </c>
    </row>
    <row r="4258" spans="1:7" x14ac:dyDescent="0.25">
      <c r="A4258">
        <v>1</v>
      </c>
      <c r="B4258">
        <v>1986</v>
      </c>
      <c r="C4258" t="s">
        <v>97</v>
      </c>
      <c r="D4258" t="s">
        <v>411</v>
      </c>
      <c r="E4258" t="s">
        <v>412</v>
      </c>
      <c r="F4258">
        <v>127.071</v>
      </c>
      <c r="G4258" t="s">
        <v>413</v>
      </c>
    </row>
    <row r="4259" spans="1:7" x14ac:dyDescent="0.25">
      <c r="A4259">
        <v>1</v>
      </c>
      <c r="B4259">
        <v>1987</v>
      </c>
      <c r="C4259" t="s">
        <v>97</v>
      </c>
      <c r="D4259" t="s">
        <v>411</v>
      </c>
      <c r="E4259" t="s">
        <v>412</v>
      </c>
      <c r="F4259">
        <v>123.31699999999999</v>
      </c>
      <c r="G4259" t="s">
        <v>413</v>
      </c>
    </row>
    <row r="4260" spans="1:7" x14ac:dyDescent="0.25">
      <c r="A4260">
        <v>1</v>
      </c>
      <c r="B4260">
        <v>1988</v>
      </c>
      <c r="C4260" t="s">
        <v>97</v>
      </c>
      <c r="D4260" t="s">
        <v>411</v>
      </c>
      <c r="E4260" t="s">
        <v>412</v>
      </c>
      <c r="F4260">
        <v>114.473</v>
      </c>
      <c r="G4260" t="s">
        <v>413</v>
      </c>
    </row>
    <row r="4261" spans="1:7" x14ac:dyDescent="0.25">
      <c r="A4261">
        <v>1</v>
      </c>
      <c r="B4261">
        <v>1989</v>
      </c>
      <c r="C4261" t="s">
        <v>97</v>
      </c>
      <c r="D4261" t="s">
        <v>411</v>
      </c>
      <c r="E4261" t="s">
        <v>412</v>
      </c>
      <c r="F4261">
        <v>91.823999999999998</v>
      </c>
      <c r="G4261" t="s">
        <v>413</v>
      </c>
    </row>
    <row r="4262" spans="1:7" x14ac:dyDescent="0.25">
      <c r="A4262">
        <v>1</v>
      </c>
      <c r="B4262">
        <v>1970</v>
      </c>
      <c r="C4262" t="s">
        <v>128</v>
      </c>
      <c r="D4262" t="s">
        <v>411</v>
      </c>
      <c r="E4262" t="s">
        <v>412</v>
      </c>
      <c r="F4262">
        <v>0.49199999999999999</v>
      </c>
      <c r="G4262" t="s">
        <v>413</v>
      </c>
    </row>
    <row r="4263" spans="1:7" x14ac:dyDescent="0.25">
      <c r="A4263">
        <v>1</v>
      </c>
      <c r="B4263">
        <v>1971</v>
      </c>
      <c r="C4263" t="s">
        <v>128</v>
      </c>
      <c r="D4263" t="s">
        <v>411</v>
      </c>
      <c r="E4263" t="s">
        <v>412</v>
      </c>
      <c r="F4263">
        <v>0.39500000000000002</v>
      </c>
      <c r="G4263" t="s">
        <v>413</v>
      </c>
    </row>
    <row r="4264" spans="1:7" x14ac:dyDescent="0.25">
      <c r="A4264">
        <v>1</v>
      </c>
      <c r="B4264">
        <v>1972</v>
      </c>
      <c r="C4264" t="s">
        <v>128</v>
      </c>
      <c r="D4264" t="s">
        <v>411</v>
      </c>
      <c r="E4264" t="s">
        <v>412</v>
      </c>
      <c r="F4264">
        <v>0.34699999999999998</v>
      </c>
      <c r="G4264" t="s">
        <v>413</v>
      </c>
    </row>
    <row r="4265" spans="1:7" x14ac:dyDescent="0.25">
      <c r="A4265">
        <v>1</v>
      </c>
      <c r="B4265">
        <v>1973</v>
      </c>
      <c r="C4265" t="s">
        <v>128</v>
      </c>
      <c r="D4265" t="s">
        <v>411</v>
      </c>
      <c r="E4265" t="s">
        <v>412</v>
      </c>
      <c r="F4265">
        <v>0.39200000000000002</v>
      </c>
      <c r="G4265" t="s">
        <v>413</v>
      </c>
    </row>
    <row r="4266" spans="1:7" x14ac:dyDescent="0.25">
      <c r="A4266">
        <v>1</v>
      </c>
      <c r="B4266">
        <v>1974</v>
      </c>
      <c r="C4266" t="s">
        <v>128</v>
      </c>
      <c r="D4266" t="s">
        <v>411</v>
      </c>
      <c r="E4266" t="s">
        <v>412</v>
      </c>
      <c r="F4266">
        <v>0.54900000000000004</v>
      </c>
      <c r="G4266" t="s">
        <v>413</v>
      </c>
    </row>
    <row r="4267" spans="1:7" x14ac:dyDescent="0.25">
      <c r="A4267">
        <v>1</v>
      </c>
      <c r="B4267">
        <v>1975</v>
      </c>
      <c r="C4267" t="s">
        <v>128</v>
      </c>
      <c r="D4267" t="s">
        <v>411</v>
      </c>
      <c r="E4267" t="s">
        <v>412</v>
      </c>
      <c r="F4267">
        <v>0.55300000000000005</v>
      </c>
      <c r="G4267" t="s">
        <v>413</v>
      </c>
    </row>
    <row r="4268" spans="1:7" x14ac:dyDescent="0.25">
      <c r="A4268">
        <v>1</v>
      </c>
      <c r="B4268">
        <v>1976</v>
      </c>
      <c r="C4268" t="s">
        <v>128</v>
      </c>
      <c r="D4268" t="s">
        <v>411</v>
      </c>
      <c r="E4268" t="s">
        <v>412</v>
      </c>
      <c r="F4268">
        <v>0.45500000000000002</v>
      </c>
      <c r="G4268" t="s">
        <v>413</v>
      </c>
    </row>
    <row r="4269" spans="1:7" x14ac:dyDescent="0.25">
      <c r="A4269">
        <v>1</v>
      </c>
      <c r="B4269">
        <v>1977</v>
      </c>
      <c r="C4269" t="s">
        <v>128</v>
      </c>
      <c r="D4269" t="s">
        <v>411</v>
      </c>
      <c r="E4269" t="s">
        <v>412</v>
      </c>
      <c r="F4269">
        <v>0.36399999999999999</v>
      </c>
      <c r="G4269" t="s">
        <v>413</v>
      </c>
    </row>
    <row r="4270" spans="1:7" x14ac:dyDescent="0.25">
      <c r="A4270">
        <v>1</v>
      </c>
      <c r="B4270">
        <v>1978</v>
      </c>
      <c r="C4270" t="s">
        <v>128</v>
      </c>
      <c r="D4270" t="s">
        <v>411</v>
      </c>
      <c r="E4270" t="s">
        <v>412</v>
      </c>
      <c r="F4270">
        <v>0.36299999999999999</v>
      </c>
      <c r="G4270" t="s">
        <v>413</v>
      </c>
    </row>
    <row r="4271" spans="1:7" x14ac:dyDescent="0.25">
      <c r="A4271">
        <v>1</v>
      </c>
      <c r="B4271">
        <v>1979</v>
      </c>
      <c r="C4271" t="s">
        <v>128</v>
      </c>
      <c r="D4271" t="s">
        <v>411</v>
      </c>
      <c r="E4271" t="s">
        <v>412</v>
      </c>
      <c r="F4271">
        <v>0.33100000000000002</v>
      </c>
      <c r="G4271" t="s">
        <v>413</v>
      </c>
    </row>
    <row r="4272" spans="1:7" x14ac:dyDescent="0.25">
      <c r="A4272">
        <v>1</v>
      </c>
      <c r="B4272">
        <v>1980</v>
      </c>
      <c r="C4272" t="s">
        <v>128</v>
      </c>
      <c r="D4272" t="s">
        <v>411</v>
      </c>
      <c r="E4272" t="s">
        <v>412</v>
      </c>
      <c r="F4272">
        <v>0.33500000000000002</v>
      </c>
      <c r="G4272" t="s">
        <v>413</v>
      </c>
    </row>
    <row r="4273" spans="1:7" x14ac:dyDescent="0.25">
      <c r="A4273">
        <v>1</v>
      </c>
      <c r="B4273">
        <v>1981</v>
      </c>
      <c r="C4273" t="s">
        <v>128</v>
      </c>
      <c r="D4273" t="s">
        <v>411</v>
      </c>
      <c r="E4273" t="s">
        <v>412</v>
      </c>
      <c r="F4273">
        <v>0.31900000000000001</v>
      </c>
      <c r="G4273" t="s">
        <v>413</v>
      </c>
    </row>
    <row r="4274" spans="1:7" x14ac:dyDescent="0.25">
      <c r="A4274">
        <v>1</v>
      </c>
      <c r="B4274">
        <v>1982</v>
      </c>
      <c r="C4274" t="s">
        <v>128</v>
      </c>
      <c r="D4274" t="s">
        <v>411</v>
      </c>
      <c r="E4274" t="s">
        <v>412</v>
      </c>
      <c r="F4274">
        <v>0.245</v>
      </c>
      <c r="G4274" t="s">
        <v>413</v>
      </c>
    </row>
    <row r="4275" spans="1:7" x14ac:dyDescent="0.25">
      <c r="A4275">
        <v>1</v>
      </c>
      <c r="B4275">
        <v>1983</v>
      </c>
      <c r="C4275" t="s">
        <v>128</v>
      </c>
      <c r="D4275" t="s">
        <v>411</v>
      </c>
      <c r="E4275" t="s">
        <v>412</v>
      </c>
      <c r="F4275">
        <v>0.21</v>
      </c>
      <c r="G4275" t="s">
        <v>413</v>
      </c>
    </row>
    <row r="4276" spans="1:7" x14ac:dyDescent="0.25">
      <c r="A4276">
        <v>1</v>
      </c>
      <c r="B4276">
        <v>1984</v>
      </c>
      <c r="C4276" t="s">
        <v>128</v>
      </c>
      <c r="D4276" t="s">
        <v>411</v>
      </c>
      <c r="E4276" t="s">
        <v>412</v>
      </c>
      <c r="F4276">
        <v>0.189</v>
      </c>
      <c r="G4276" t="s">
        <v>413</v>
      </c>
    </row>
    <row r="4277" spans="1:7" x14ac:dyDescent="0.25">
      <c r="A4277">
        <v>1</v>
      </c>
      <c r="B4277">
        <v>1985</v>
      </c>
      <c r="C4277" t="s">
        <v>128</v>
      </c>
      <c r="D4277" t="s">
        <v>411</v>
      </c>
      <c r="E4277" t="s">
        <v>412</v>
      </c>
      <c r="F4277">
        <v>0.19500000000000001</v>
      </c>
      <c r="G4277" t="s">
        <v>413</v>
      </c>
    </row>
    <row r="4278" spans="1:7" x14ac:dyDescent="0.25">
      <c r="A4278">
        <v>1</v>
      </c>
      <c r="B4278">
        <v>1986</v>
      </c>
      <c r="C4278" t="s">
        <v>128</v>
      </c>
      <c r="D4278" t="s">
        <v>411</v>
      </c>
      <c r="E4278" t="s">
        <v>412</v>
      </c>
      <c r="F4278">
        <v>0.17</v>
      </c>
      <c r="G4278" t="s">
        <v>413</v>
      </c>
    </row>
    <row r="4279" spans="1:7" x14ac:dyDescent="0.25">
      <c r="A4279">
        <v>1</v>
      </c>
      <c r="B4279">
        <v>1987</v>
      </c>
      <c r="C4279" t="s">
        <v>128</v>
      </c>
      <c r="D4279" t="s">
        <v>411</v>
      </c>
      <c r="E4279" t="s">
        <v>412</v>
      </c>
      <c r="F4279">
        <v>0.16600000000000001</v>
      </c>
      <c r="G4279" t="s">
        <v>413</v>
      </c>
    </row>
    <row r="4280" spans="1:7" x14ac:dyDescent="0.25">
      <c r="A4280">
        <v>1</v>
      </c>
      <c r="B4280">
        <v>1988</v>
      </c>
      <c r="C4280" t="s">
        <v>128</v>
      </c>
      <c r="D4280" t="s">
        <v>411</v>
      </c>
      <c r="E4280" t="s">
        <v>412</v>
      </c>
      <c r="F4280">
        <v>0.17899999999999999</v>
      </c>
      <c r="G4280" t="s">
        <v>413</v>
      </c>
    </row>
    <row r="4281" spans="1:7" x14ac:dyDescent="0.25">
      <c r="A4281">
        <v>1</v>
      </c>
      <c r="B4281">
        <v>1989</v>
      </c>
      <c r="C4281" t="s">
        <v>128</v>
      </c>
      <c r="D4281" t="s">
        <v>411</v>
      </c>
      <c r="E4281" t="s">
        <v>412</v>
      </c>
      <c r="F4281">
        <v>0.185</v>
      </c>
      <c r="G4281" t="s">
        <v>413</v>
      </c>
    </row>
    <row r="4282" spans="1:7" x14ac:dyDescent="0.25">
      <c r="A4282">
        <v>1</v>
      </c>
      <c r="B4282">
        <v>1970</v>
      </c>
      <c r="C4282" t="s">
        <v>417</v>
      </c>
      <c r="D4282" t="s">
        <v>411</v>
      </c>
      <c r="E4282" t="s">
        <v>412</v>
      </c>
      <c r="F4282">
        <v>1E-3</v>
      </c>
      <c r="G4282" t="s">
        <v>413</v>
      </c>
    </row>
    <row r="4283" spans="1:7" x14ac:dyDescent="0.25">
      <c r="A4283">
        <v>1</v>
      </c>
      <c r="B4283">
        <v>1971</v>
      </c>
      <c r="C4283" t="s">
        <v>417</v>
      </c>
      <c r="D4283" t="s">
        <v>411</v>
      </c>
      <c r="E4283" t="s">
        <v>412</v>
      </c>
      <c r="F4283">
        <v>1E-3</v>
      </c>
      <c r="G4283" t="s">
        <v>413</v>
      </c>
    </row>
    <row r="4284" spans="1:7" x14ac:dyDescent="0.25">
      <c r="A4284">
        <v>1</v>
      </c>
      <c r="B4284">
        <v>1972</v>
      </c>
      <c r="C4284" t="s">
        <v>417</v>
      </c>
      <c r="D4284" t="s">
        <v>411</v>
      </c>
      <c r="E4284" t="s">
        <v>412</v>
      </c>
      <c r="F4284">
        <v>1E-3</v>
      </c>
      <c r="G4284" t="s">
        <v>413</v>
      </c>
    </row>
    <row r="4285" spans="1:7" x14ac:dyDescent="0.25">
      <c r="A4285">
        <v>1</v>
      </c>
      <c r="B4285">
        <v>1973</v>
      </c>
      <c r="C4285" t="s">
        <v>417</v>
      </c>
      <c r="D4285" t="s">
        <v>411</v>
      </c>
      <c r="E4285" t="s">
        <v>412</v>
      </c>
      <c r="F4285">
        <v>2E-3</v>
      </c>
      <c r="G4285" t="s">
        <v>413</v>
      </c>
    </row>
    <row r="4286" spans="1:7" x14ac:dyDescent="0.25">
      <c r="A4286">
        <v>1</v>
      </c>
      <c r="B4286">
        <v>1974</v>
      </c>
      <c r="C4286" t="s">
        <v>417</v>
      </c>
      <c r="D4286" t="s">
        <v>411</v>
      </c>
      <c r="E4286" t="s">
        <v>412</v>
      </c>
      <c r="F4286">
        <v>2E-3</v>
      </c>
      <c r="G4286" t="s">
        <v>413</v>
      </c>
    </row>
    <row r="4287" spans="1:7" x14ac:dyDescent="0.25">
      <c r="A4287">
        <v>1</v>
      </c>
      <c r="B4287">
        <v>1975</v>
      </c>
      <c r="C4287" t="s">
        <v>417</v>
      </c>
      <c r="D4287" t="s">
        <v>411</v>
      </c>
      <c r="E4287" t="s">
        <v>412</v>
      </c>
      <c r="F4287">
        <v>2E-3</v>
      </c>
      <c r="G4287" t="s">
        <v>413</v>
      </c>
    </row>
    <row r="4288" spans="1:7" x14ac:dyDescent="0.25">
      <c r="A4288">
        <v>1</v>
      </c>
      <c r="B4288">
        <v>1976</v>
      </c>
      <c r="C4288" t="s">
        <v>417</v>
      </c>
      <c r="D4288" t="s">
        <v>411</v>
      </c>
      <c r="E4288" t="s">
        <v>412</v>
      </c>
      <c r="F4288">
        <v>1E-3</v>
      </c>
      <c r="G4288" t="s">
        <v>413</v>
      </c>
    </row>
    <row r="4289" spans="1:7" x14ac:dyDescent="0.25">
      <c r="A4289">
        <v>1</v>
      </c>
      <c r="B4289">
        <v>1977</v>
      </c>
      <c r="C4289" t="s">
        <v>417</v>
      </c>
      <c r="D4289" t="s">
        <v>411</v>
      </c>
      <c r="E4289" t="s">
        <v>412</v>
      </c>
      <c r="F4289">
        <v>1E-3</v>
      </c>
      <c r="G4289" t="s">
        <v>413</v>
      </c>
    </row>
    <row r="4290" spans="1:7" x14ac:dyDescent="0.25">
      <c r="A4290">
        <v>1</v>
      </c>
      <c r="B4290">
        <v>1978</v>
      </c>
      <c r="C4290" t="s">
        <v>417</v>
      </c>
      <c r="D4290" t="s">
        <v>411</v>
      </c>
      <c r="E4290" t="s">
        <v>412</v>
      </c>
      <c r="F4290">
        <v>1E-3</v>
      </c>
      <c r="G4290" t="s">
        <v>413</v>
      </c>
    </row>
    <row r="4291" spans="1:7" x14ac:dyDescent="0.25">
      <c r="A4291">
        <v>1</v>
      </c>
      <c r="B4291">
        <v>1979</v>
      </c>
      <c r="C4291" t="s">
        <v>417</v>
      </c>
      <c r="D4291" t="s">
        <v>411</v>
      </c>
      <c r="E4291" t="s">
        <v>412</v>
      </c>
      <c r="F4291">
        <v>1E-3</v>
      </c>
      <c r="G4291" t="s">
        <v>413</v>
      </c>
    </row>
    <row r="4292" spans="1:7" x14ac:dyDescent="0.25">
      <c r="A4292">
        <v>1</v>
      </c>
      <c r="B4292">
        <v>1980</v>
      </c>
      <c r="C4292" t="s">
        <v>417</v>
      </c>
      <c r="D4292" t="s">
        <v>411</v>
      </c>
      <c r="E4292" t="s">
        <v>412</v>
      </c>
      <c r="F4292">
        <v>8.0000000000000002E-3</v>
      </c>
      <c r="G4292" t="s">
        <v>413</v>
      </c>
    </row>
    <row r="4293" spans="1:7" x14ac:dyDescent="0.25">
      <c r="A4293">
        <v>1</v>
      </c>
      <c r="B4293">
        <v>1981</v>
      </c>
      <c r="C4293" t="s">
        <v>417</v>
      </c>
      <c r="D4293" t="s">
        <v>411</v>
      </c>
      <c r="E4293" t="s">
        <v>412</v>
      </c>
      <c r="F4293">
        <v>7.0000000000000001E-3</v>
      </c>
      <c r="G4293" t="s">
        <v>413</v>
      </c>
    </row>
    <row r="4294" spans="1:7" x14ac:dyDescent="0.25">
      <c r="A4294">
        <v>1</v>
      </c>
      <c r="B4294">
        <v>1982</v>
      </c>
      <c r="C4294" t="s">
        <v>417</v>
      </c>
      <c r="D4294" t="s">
        <v>411</v>
      </c>
      <c r="E4294" t="s">
        <v>412</v>
      </c>
      <c r="F4294">
        <v>7.0000000000000001E-3</v>
      </c>
      <c r="G4294" t="s">
        <v>413</v>
      </c>
    </row>
    <row r="4295" spans="1:7" x14ac:dyDescent="0.25">
      <c r="A4295">
        <v>1</v>
      </c>
      <c r="B4295">
        <v>1983</v>
      </c>
      <c r="C4295" t="s">
        <v>417</v>
      </c>
      <c r="D4295" t="s">
        <v>411</v>
      </c>
      <c r="E4295" t="s">
        <v>412</v>
      </c>
      <c r="F4295">
        <v>8.0000000000000002E-3</v>
      </c>
      <c r="G4295" t="s">
        <v>413</v>
      </c>
    </row>
    <row r="4296" spans="1:7" x14ac:dyDescent="0.25">
      <c r="A4296">
        <v>1</v>
      </c>
      <c r="B4296">
        <v>1984</v>
      </c>
      <c r="C4296" t="s">
        <v>417</v>
      </c>
      <c r="D4296" t="s">
        <v>411</v>
      </c>
      <c r="E4296" t="s">
        <v>412</v>
      </c>
      <c r="F4296">
        <v>7.0000000000000001E-3</v>
      </c>
      <c r="G4296" t="s">
        <v>413</v>
      </c>
    </row>
    <row r="4297" spans="1:7" x14ac:dyDescent="0.25">
      <c r="A4297">
        <v>1</v>
      </c>
      <c r="B4297">
        <v>1985</v>
      </c>
      <c r="C4297" t="s">
        <v>417</v>
      </c>
      <c r="D4297" t="s">
        <v>411</v>
      </c>
      <c r="E4297" t="s">
        <v>412</v>
      </c>
      <c r="F4297">
        <v>8.0000000000000002E-3</v>
      </c>
      <c r="G4297" t="s">
        <v>413</v>
      </c>
    </row>
    <row r="4298" spans="1:7" x14ac:dyDescent="0.25">
      <c r="A4298">
        <v>1</v>
      </c>
      <c r="B4298">
        <v>1986</v>
      </c>
      <c r="C4298" t="s">
        <v>417</v>
      </c>
      <c r="D4298" t="s">
        <v>411</v>
      </c>
      <c r="E4298" t="s">
        <v>412</v>
      </c>
      <c r="F4298">
        <v>7.0000000000000001E-3</v>
      </c>
      <c r="G4298" t="s">
        <v>413</v>
      </c>
    </row>
    <row r="4299" spans="1:7" x14ac:dyDescent="0.25">
      <c r="A4299">
        <v>1</v>
      </c>
      <c r="B4299">
        <v>1987</v>
      </c>
      <c r="C4299" t="s">
        <v>417</v>
      </c>
      <c r="D4299" t="s">
        <v>411</v>
      </c>
      <c r="E4299" t="s">
        <v>412</v>
      </c>
      <c r="F4299">
        <v>6.0000000000000001E-3</v>
      </c>
      <c r="G4299" t="s">
        <v>413</v>
      </c>
    </row>
    <row r="4300" spans="1:7" x14ac:dyDescent="0.25">
      <c r="A4300">
        <v>1</v>
      </c>
      <c r="B4300">
        <v>1988</v>
      </c>
      <c r="C4300" t="s">
        <v>417</v>
      </c>
      <c r="D4300" t="s">
        <v>411</v>
      </c>
      <c r="E4300" t="s">
        <v>412</v>
      </c>
      <c r="F4300">
        <v>3.0000000000000001E-3</v>
      </c>
      <c r="G4300" t="s">
        <v>413</v>
      </c>
    </row>
    <row r="4301" spans="1:7" x14ac:dyDescent="0.25">
      <c r="A4301">
        <v>1</v>
      </c>
      <c r="B4301">
        <v>1989</v>
      </c>
      <c r="C4301" t="s">
        <v>417</v>
      </c>
      <c r="D4301" t="s">
        <v>411</v>
      </c>
      <c r="E4301" t="s">
        <v>412</v>
      </c>
      <c r="F4301">
        <v>4.0000000000000001E-3</v>
      </c>
      <c r="G4301" t="s">
        <v>413</v>
      </c>
    </row>
    <row r="4302" spans="1:7" x14ac:dyDescent="0.25">
      <c r="A4302">
        <v>1</v>
      </c>
      <c r="B4302">
        <v>1970</v>
      </c>
      <c r="C4302" t="s">
        <v>129</v>
      </c>
      <c r="D4302" t="s">
        <v>411</v>
      </c>
      <c r="E4302" t="s">
        <v>412</v>
      </c>
      <c r="F4302">
        <v>0.85299999999999998</v>
      </c>
      <c r="G4302" t="s">
        <v>413</v>
      </c>
    </row>
    <row r="4303" spans="1:7" x14ac:dyDescent="0.25">
      <c r="A4303">
        <v>1</v>
      </c>
      <c r="B4303">
        <v>1971</v>
      </c>
      <c r="C4303" t="s">
        <v>129</v>
      </c>
      <c r="D4303" t="s">
        <v>411</v>
      </c>
      <c r="E4303" t="s">
        <v>412</v>
      </c>
      <c r="F4303">
        <v>0.83199999999999996</v>
      </c>
      <c r="G4303" t="s">
        <v>413</v>
      </c>
    </row>
    <row r="4304" spans="1:7" x14ac:dyDescent="0.25">
      <c r="A4304">
        <v>1</v>
      </c>
      <c r="B4304">
        <v>1972</v>
      </c>
      <c r="C4304" t="s">
        <v>129</v>
      </c>
      <c r="D4304" t="s">
        <v>411</v>
      </c>
      <c r="E4304" t="s">
        <v>412</v>
      </c>
      <c r="F4304">
        <v>0.79500000000000004</v>
      </c>
      <c r="G4304" t="s">
        <v>413</v>
      </c>
    </row>
    <row r="4305" spans="1:7" x14ac:dyDescent="0.25">
      <c r="A4305">
        <v>1</v>
      </c>
      <c r="B4305">
        <v>1973</v>
      </c>
      <c r="C4305" t="s">
        <v>129</v>
      </c>
      <c r="D4305" t="s">
        <v>411</v>
      </c>
      <c r="E4305" t="s">
        <v>412</v>
      </c>
      <c r="F4305">
        <v>0.79200000000000004</v>
      </c>
      <c r="G4305" t="s">
        <v>413</v>
      </c>
    </row>
    <row r="4306" spans="1:7" x14ac:dyDescent="0.25">
      <c r="A4306">
        <v>1</v>
      </c>
      <c r="B4306">
        <v>1974</v>
      </c>
      <c r="C4306" t="s">
        <v>129</v>
      </c>
      <c r="D4306" t="s">
        <v>411</v>
      </c>
      <c r="E4306" t="s">
        <v>412</v>
      </c>
      <c r="F4306">
        <v>0.75800000000000001</v>
      </c>
      <c r="G4306" t="s">
        <v>413</v>
      </c>
    </row>
    <row r="4307" spans="1:7" x14ac:dyDescent="0.25">
      <c r="A4307">
        <v>1</v>
      </c>
      <c r="B4307">
        <v>1975</v>
      </c>
      <c r="C4307" t="s">
        <v>129</v>
      </c>
      <c r="D4307" t="s">
        <v>411</v>
      </c>
      <c r="E4307" t="s">
        <v>412</v>
      </c>
      <c r="F4307">
        <v>0.68600000000000005</v>
      </c>
      <c r="G4307" t="s">
        <v>413</v>
      </c>
    </row>
    <row r="4308" spans="1:7" x14ac:dyDescent="0.25">
      <c r="A4308">
        <v>1</v>
      </c>
      <c r="B4308">
        <v>1976</v>
      </c>
      <c r="C4308" t="s">
        <v>129</v>
      </c>
      <c r="D4308" t="s">
        <v>411</v>
      </c>
      <c r="E4308" t="s">
        <v>412</v>
      </c>
      <c r="F4308">
        <v>0.67500000000000004</v>
      </c>
      <c r="G4308" t="s">
        <v>413</v>
      </c>
    </row>
    <row r="4309" spans="1:7" x14ac:dyDescent="0.25">
      <c r="A4309">
        <v>1</v>
      </c>
      <c r="B4309">
        <v>1977</v>
      </c>
      <c r="C4309" t="s">
        <v>129</v>
      </c>
      <c r="D4309" t="s">
        <v>411</v>
      </c>
      <c r="E4309" t="s">
        <v>412</v>
      </c>
      <c r="F4309">
        <v>0.68899999999999995</v>
      </c>
      <c r="G4309" t="s">
        <v>413</v>
      </c>
    </row>
    <row r="4310" spans="1:7" x14ac:dyDescent="0.25">
      <c r="A4310">
        <v>1</v>
      </c>
      <c r="B4310">
        <v>1978</v>
      </c>
      <c r="C4310" t="s">
        <v>129</v>
      </c>
      <c r="D4310" t="s">
        <v>411</v>
      </c>
      <c r="E4310" t="s">
        <v>412</v>
      </c>
      <c r="F4310">
        <v>0.64100000000000001</v>
      </c>
      <c r="G4310" t="s">
        <v>413</v>
      </c>
    </row>
    <row r="4311" spans="1:7" x14ac:dyDescent="0.25">
      <c r="A4311">
        <v>1</v>
      </c>
      <c r="B4311">
        <v>1979</v>
      </c>
      <c r="C4311" t="s">
        <v>129</v>
      </c>
      <c r="D4311" t="s">
        <v>411</v>
      </c>
      <c r="E4311" t="s">
        <v>412</v>
      </c>
      <c r="F4311">
        <v>0.59399999999999997</v>
      </c>
      <c r="G4311" t="s">
        <v>413</v>
      </c>
    </row>
    <row r="4312" spans="1:7" x14ac:dyDescent="0.25">
      <c r="A4312">
        <v>1</v>
      </c>
      <c r="B4312">
        <v>1980</v>
      </c>
      <c r="C4312" t="s">
        <v>129</v>
      </c>
      <c r="D4312" t="s">
        <v>411</v>
      </c>
      <c r="E4312" t="s">
        <v>412</v>
      </c>
      <c r="F4312">
        <v>0.54200000000000004</v>
      </c>
      <c r="G4312" t="s">
        <v>413</v>
      </c>
    </row>
    <row r="4313" spans="1:7" x14ac:dyDescent="0.25">
      <c r="A4313">
        <v>1</v>
      </c>
      <c r="B4313">
        <v>1981</v>
      </c>
      <c r="C4313" t="s">
        <v>129</v>
      </c>
      <c r="D4313" t="s">
        <v>411</v>
      </c>
      <c r="E4313" t="s">
        <v>412</v>
      </c>
      <c r="F4313">
        <v>0.50600000000000001</v>
      </c>
      <c r="G4313" t="s">
        <v>413</v>
      </c>
    </row>
    <row r="4314" spans="1:7" x14ac:dyDescent="0.25">
      <c r="A4314">
        <v>1</v>
      </c>
      <c r="B4314">
        <v>1982</v>
      </c>
      <c r="C4314" t="s">
        <v>129</v>
      </c>
      <c r="D4314" t="s">
        <v>411</v>
      </c>
      <c r="E4314" t="s">
        <v>412</v>
      </c>
      <c r="F4314">
        <v>0.46100000000000002</v>
      </c>
      <c r="G4314" t="s">
        <v>413</v>
      </c>
    </row>
    <row r="4315" spans="1:7" x14ac:dyDescent="0.25">
      <c r="A4315">
        <v>1</v>
      </c>
      <c r="B4315">
        <v>1983</v>
      </c>
      <c r="C4315" t="s">
        <v>129</v>
      </c>
      <c r="D4315" t="s">
        <v>411</v>
      </c>
      <c r="E4315" t="s">
        <v>412</v>
      </c>
      <c r="F4315">
        <v>0.48099999999999998</v>
      </c>
      <c r="G4315" t="s">
        <v>413</v>
      </c>
    </row>
    <row r="4316" spans="1:7" x14ac:dyDescent="0.25">
      <c r="A4316">
        <v>1</v>
      </c>
      <c r="B4316">
        <v>1984</v>
      </c>
      <c r="C4316" t="s">
        <v>129</v>
      </c>
      <c r="D4316" t="s">
        <v>411</v>
      </c>
      <c r="E4316" t="s">
        <v>412</v>
      </c>
      <c r="F4316">
        <v>0.47299999999999998</v>
      </c>
      <c r="G4316" t="s">
        <v>413</v>
      </c>
    </row>
    <row r="4317" spans="1:7" x14ac:dyDescent="0.25">
      <c r="A4317">
        <v>1</v>
      </c>
      <c r="B4317">
        <v>1985</v>
      </c>
      <c r="C4317" t="s">
        <v>129</v>
      </c>
      <c r="D4317" t="s">
        <v>411</v>
      </c>
      <c r="E4317" t="s">
        <v>412</v>
      </c>
      <c r="F4317">
        <v>0.60099999999999998</v>
      </c>
      <c r="G4317" t="s">
        <v>413</v>
      </c>
    </row>
    <row r="4318" spans="1:7" x14ac:dyDescent="0.25">
      <c r="A4318">
        <v>1</v>
      </c>
      <c r="B4318">
        <v>1986</v>
      </c>
      <c r="C4318" t="s">
        <v>129</v>
      </c>
      <c r="D4318" t="s">
        <v>411</v>
      </c>
      <c r="E4318" t="s">
        <v>412</v>
      </c>
      <c r="F4318">
        <v>0.7</v>
      </c>
      <c r="G4318" t="s">
        <v>413</v>
      </c>
    </row>
    <row r="4319" spans="1:7" x14ac:dyDescent="0.25">
      <c r="A4319">
        <v>1</v>
      </c>
      <c r="B4319">
        <v>1987</v>
      </c>
      <c r="C4319" t="s">
        <v>129</v>
      </c>
      <c r="D4319" t="s">
        <v>411</v>
      </c>
      <c r="E4319" t="s">
        <v>412</v>
      </c>
      <c r="F4319">
        <v>0.68500000000000005</v>
      </c>
      <c r="G4319" t="s">
        <v>413</v>
      </c>
    </row>
    <row r="4320" spans="1:7" x14ac:dyDescent="0.25">
      <c r="A4320">
        <v>1</v>
      </c>
      <c r="B4320">
        <v>1988</v>
      </c>
      <c r="C4320" t="s">
        <v>129</v>
      </c>
      <c r="D4320" t="s">
        <v>411</v>
      </c>
      <c r="E4320" t="s">
        <v>412</v>
      </c>
      <c r="F4320">
        <v>0.67700000000000005</v>
      </c>
      <c r="G4320" t="s">
        <v>413</v>
      </c>
    </row>
    <row r="4321" spans="1:7" x14ac:dyDescent="0.25">
      <c r="A4321">
        <v>1</v>
      </c>
      <c r="B4321">
        <v>1989</v>
      </c>
      <c r="C4321" t="s">
        <v>129</v>
      </c>
      <c r="D4321" t="s">
        <v>411</v>
      </c>
      <c r="E4321" t="s">
        <v>412</v>
      </c>
      <c r="F4321">
        <v>0.63600000000000001</v>
      </c>
      <c r="G4321" t="s">
        <v>413</v>
      </c>
    </row>
    <row r="4322" spans="1:7" x14ac:dyDescent="0.25">
      <c r="A4322">
        <v>1</v>
      </c>
      <c r="B4322">
        <v>1970</v>
      </c>
      <c r="C4322" t="s">
        <v>90</v>
      </c>
      <c r="D4322" t="s">
        <v>411</v>
      </c>
      <c r="E4322" t="s">
        <v>412</v>
      </c>
      <c r="F4322">
        <v>0</v>
      </c>
      <c r="G4322" t="s">
        <v>413</v>
      </c>
    </row>
    <row r="4323" spans="1:7" x14ac:dyDescent="0.25">
      <c r="A4323">
        <v>1</v>
      </c>
      <c r="B4323">
        <v>1971</v>
      </c>
      <c r="C4323" t="s">
        <v>90</v>
      </c>
      <c r="D4323" t="s">
        <v>411</v>
      </c>
      <c r="E4323" t="s">
        <v>412</v>
      </c>
      <c r="F4323">
        <v>0.29299999999999998</v>
      </c>
      <c r="G4323" t="s">
        <v>413</v>
      </c>
    </row>
    <row r="4324" spans="1:7" x14ac:dyDescent="0.25">
      <c r="A4324">
        <v>1</v>
      </c>
      <c r="B4324">
        <v>1972</v>
      </c>
      <c r="C4324" t="s">
        <v>90</v>
      </c>
      <c r="D4324" t="s">
        <v>411</v>
      </c>
      <c r="E4324" t="s">
        <v>412</v>
      </c>
      <c r="F4324">
        <v>1.6080000000000001</v>
      </c>
      <c r="G4324" t="s">
        <v>413</v>
      </c>
    </row>
    <row r="4325" spans="1:7" x14ac:dyDescent="0.25">
      <c r="A4325">
        <v>1</v>
      </c>
      <c r="B4325">
        <v>1973</v>
      </c>
      <c r="C4325" t="s">
        <v>90</v>
      </c>
      <c r="D4325" t="s">
        <v>411</v>
      </c>
      <c r="E4325" t="s">
        <v>412</v>
      </c>
      <c r="F4325">
        <v>1.595</v>
      </c>
      <c r="G4325" t="s">
        <v>413</v>
      </c>
    </row>
    <row r="4326" spans="1:7" x14ac:dyDescent="0.25">
      <c r="A4326">
        <v>1</v>
      </c>
      <c r="B4326">
        <v>1974</v>
      </c>
      <c r="C4326" t="s">
        <v>90</v>
      </c>
      <c r="D4326" t="s">
        <v>411</v>
      </c>
      <c r="E4326" t="s">
        <v>412</v>
      </c>
      <c r="F4326">
        <v>1.736</v>
      </c>
      <c r="G4326" t="s">
        <v>413</v>
      </c>
    </row>
    <row r="4327" spans="1:7" x14ac:dyDescent="0.25">
      <c r="A4327">
        <v>1</v>
      </c>
      <c r="B4327">
        <v>1975</v>
      </c>
      <c r="C4327" t="s">
        <v>90</v>
      </c>
      <c r="D4327" t="s">
        <v>411</v>
      </c>
      <c r="E4327" t="s">
        <v>412</v>
      </c>
      <c r="F4327">
        <v>9.2560000000000002</v>
      </c>
      <c r="G4327" t="s">
        <v>413</v>
      </c>
    </row>
    <row r="4328" spans="1:7" x14ac:dyDescent="0.25">
      <c r="A4328">
        <v>1</v>
      </c>
      <c r="B4328">
        <v>1976</v>
      </c>
      <c r="C4328" t="s">
        <v>90</v>
      </c>
      <c r="D4328" t="s">
        <v>411</v>
      </c>
      <c r="E4328" t="s">
        <v>412</v>
      </c>
      <c r="F4328">
        <v>13.827999999999999</v>
      </c>
      <c r="G4328" t="s">
        <v>413</v>
      </c>
    </row>
    <row r="4329" spans="1:7" x14ac:dyDescent="0.25">
      <c r="A4329">
        <v>1</v>
      </c>
      <c r="B4329">
        <v>1977</v>
      </c>
      <c r="C4329" t="s">
        <v>90</v>
      </c>
      <c r="D4329" t="s">
        <v>411</v>
      </c>
      <c r="E4329" t="s">
        <v>412</v>
      </c>
      <c r="F4329">
        <v>13.686</v>
      </c>
      <c r="G4329" t="s">
        <v>413</v>
      </c>
    </row>
    <row r="4330" spans="1:7" x14ac:dyDescent="0.25">
      <c r="A4330">
        <v>1</v>
      </c>
      <c r="B4330">
        <v>1978</v>
      </c>
      <c r="C4330" t="s">
        <v>90</v>
      </c>
      <c r="D4330" t="s">
        <v>411</v>
      </c>
      <c r="E4330" t="s">
        <v>412</v>
      </c>
      <c r="F4330">
        <v>17</v>
      </c>
      <c r="G4330" t="s">
        <v>413</v>
      </c>
    </row>
    <row r="4331" spans="1:7" x14ac:dyDescent="0.25">
      <c r="A4331">
        <v>1</v>
      </c>
      <c r="B4331">
        <v>1979</v>
      </c>
      <c r="C4331" t="s">
        <v>90</v>
      </c>
      <c r="D4331" t="s">
        <v>411</v>
      </c>
      <c r="E4331" t="s">
        <v>412</v>
      </c>
      <c r="F4331">
        <v>18.776</v>
      </c>
      <c r="G4331" t="s">
        <v>413</v>
      </c>
    </row>
    <row r="4332" spans="1:7" x14ac:dyDescent="0.25">
      <c r="A4332">
        <v>1</v>
      </c>
      <c r="B4332">
        <v>1980</v>
      </c>
      <c r="C4332" t="s">
        <v>90</v>
      </c>
      <c r="D4332" t="s">
        <v>411</v>
      </c>
      <c r="E4332" t="s">
        <v>412</v>
      </c>
      <c r="F4332">
        <v>24.277000000000001</v>
      </c>
      <c r="G4332" t="s">
        <v>413</v>
      </c>
    </row>
    <row r="4333" spans="1:7" x14ac:dyDescent="0.25">
      <c r="A4333">
        <v>1</v>
      </c>
      <c r="B4333">
        <v>1981</v>
      </c>
      <c r="C4333" t="s">
        <v>90</v>
      </c>
      <c r="D4333" t="s">
        <v>411</v>
      </c>
      <c r="E4333" t="s">
        <v>412</v>
      </c>
      <c r="F4333">
        <v>23.376000000000001</v>
      </c>
      <c r="G4333" t="s">
        <v>413</v>
      </c>
    </row>
    <row r="4334" spans="1:7" x14ac:dyDescent="0.25">
      <c r="A4334">
        <v>1</v>
      </c>
      <c r="B4334">
        <v>1982</v>
      </c>
      <c r="C4334" t="s">
        <v>90</v>
      </c>
      <c r="D4334" t="s">
        <v>411</v>
      </c>
      <c r="E4334" t="s">
        <v>412</v>
      </c>
      <c r="F4334">
        <v>24.411000000000001</v>
      </c>
      <c r="G4334" t="s">
        <v>413</v>
      </c>
    </row>
    <row r="4335" spans="1:7" x14ac:dyDescent="0.25">
      <c r="A4335">
        <v>1</v>
      </c>
      <c r="B4335">
        <v>1983</v>
      </c>
      <c r="C4335" t="s">
        <v>90</v>
      </c>
      <c r="D4335" t="s">
        <v>411</v>
      </c>
      <c r="E4335" t="s">
        <v>412</v>
      </c>
      <c r="F4335">
        <v>30.611000000000001</v>
      </c>
      <c r="G4335" t="s">
        <v>413</v>
      </c>
    </row>
    <row r="4336" spans="1:7" x14ac:dyDescent="0.25">
      <c r="A4336">
        <v>1</v>
      </c>
      <c r="B4336">
        <v>1984</v>
      </c>
      <c r="C4336" t="s">
        <v>90</v>
      </c>
      <c r="D4336" t="s">
        <v>411</v>
      </c>
      <c r="E4336" t="s">
        <v>412</v>
      </c>
      <c r="F4336">
        <v>35.049999999999997</v>
      </c>
      <c r="G4336" t="s">
        <v>413</v>
      </c>
    </row>
    <row r="4337" spans="1:7" x14ac:dyDescent="0.25">
      <c r="A4337">
        <v>1</v>
      </c>
      <c r="B4337">
        <v>1985</v>
      </c>
      <c r="C4337" t="s">
        <v>90</v>
      </c>
      <c r="D4337" t="s">
        <v>411</v>
      </c>
      <c r="E4337" t="s">
        <v>412</v>
      </c>
      <c r="F4337">
        <v>38.430999999999997</v>
      </c>
      <c r="G4337" t="s">
        <v>413</v>
      </c>
    </row>
    <row r="4338" spans="1:7" x14ac:dyDescent="0.25">
      <c r="A4338">
        <v>1</v>
      </c>
      <c r="B4338">
        <v>1986</v>
      </c>
      <c r="C4338" t="s">
        <v>90</v>
      </c>
      <c r="D4338" t="s">
        <v>411</v>
      </c>
      <c r="E4338" t="s">
        <v>412</v>
      </c>
      <c r="F4338">
        <v>42.375</v>
      </c>
      <c r="G4338" t="s">
        <v>413</v>
      </c>
    </row>
    <row r="4339" spans="1:7" x14ac:dyDescent="0.25">
      <c r="A4339">
        <v>1</v>
      </c>
      <c r="B4339">
        <v>1987</v>
      </c>
      <c r="C4339" t="s">
        <v>90</v>
      </c>
      <c r="D4339" t="s">
        <v>411</v>
      </c>
      <c r="E4339" t="s">
        <v>412</v>
      </c>
      <c r="F4339">
        <v>49.540999999999997</v>
      </c>
      <c r="G4339" t="s">
        <v>413</v>
      </c>
    </row>
    <row r="4340" spans="1:7" x14ac:dyDescent="0.25">
      <c r="A4340">
        <v>1</v>
      </c>
      <c r="B4340">
        <v>1988</v>
      </c>
      <c r="C4340" t="s">
        <v>90</v>
      </c>
      <c r="D4340" t="s">
        <v>411</v>
      </c>
      <c r="E4340" t="s">
        <v>412</v>
      </c>
      <c r="F4340">
        <v>56.350999999999999</v>
      </c>
      <c r="G4340" t="s">
        <v>413</v>
      </c>
    </row>
    <row r="4341" spans="1:7" x14ac:dyDescent="0.25">
      <c r="A4341">
        <v>1</v>
      </c>
      <c r="B4341">
        <v>1989</v>
      </c>
      <c r="C4341" t="s">
        <v>90</v>
      </c>
      <c r="D4341" t="s">
        <v>411</v>
      </c>
      <c r="E4341" t="s">
        <v>412</v>
      </c>
      <c r="F4341">
        <v>74.872</v>
      </c>
      <c r="G4341" t="s">
        <v>413</v>
      </c>
    </row>
    <row r="4342" spans="1:7" x14ac:dyDescent="0.25">
      <c r="A4342">
        <v>1</v>
      </c>
      <c r="B4342">
        <v>1970</v>
      </c>
      <c r="C4342" t="s">
        <v>418</v>
      </c>
      <c r="D4342" t="s">
        <v>411</v>
      </c>
      <c r="E4342" t="s">
        <v>412</v>
      </c>
      <c r="F4342">
        <v>0</v>
      </c>
      <c r="G4342" t="s">
        <v>413</v>
      </c>
    </row>
    <row r="4343" spans="1:7" x14ac:dyDescent="0.25">
      <c r="A4343">
        <v>1</v>
      </c>
      <c r="B4343">
        <v>1971</v>
      </c>
      <c r="C4343" t="s">
        <v>418</v>
      </c>
      <c r="D4343" t="s">
        <v>411</v>
      </c>
      <c r="E4343" t="s">
        <v>412</v>
      </c>
      <c r="F4343">
        <v>0</v>
      </c>
      <c r="G4343" t="s">
        <v>413</v>
      </c>
    </row>
    <row r="4344" spans="1:7" x14ac:dyDescent="0.25">
      <c r="A4344">
        <v>1</v>
      </c>
      <c r="B4344">
        <v>1972</v>
      </c>
      <c r="C4344" t="s">
        <v>418</v>
      </c>
      <c r="D4344" t="s">
        <v>411</v>
      </c>
      <c r="E4344" t="s">
        <v>412</v>
      </c>
      <c r="F4344">
        <v>0</v>
      </c>
      <c r="G4344" t="s">
        <v>413</v>
      </c>
    </row>
    <row r="4345" spans="1:7" x14ac:dyDescent="0.25">
      <c r="A4345">
        <v>1</v>
      </c>
      <c r="B4345">
        <v>1973</v>
      </c>
      <c r="C4345" t="s">
        <v>418</v>
      </c>
      <c r="D4345" t="s">
        <v>411</v>
      </c>
      <c r="E4345" t="s">
        <v>412</v>
      </c>
      <c r="F4345">
        <v>0</v>
      </c>
      <c r="G4345" t="s">
        <v>413</v>
      </c>
    </row>
    <row r="4346" spans="1:7" x14ac:dyDescent="0.25">
      <c r="A4346">
        <v>1</v>
      </c>
      <c r="B4346">
        <v>1974</v>
      </c>
      <c r="C4346" t="s">
        <v>418</v>
      </c>
      <c r="D4346" t="s">
        <v>411</v>
      </c>
      <c r="E4346" t="s">
        <v>412</v>
      </c>
      <c r="F4346">
        <v>0</v>
      </c>
      <c r="G4346" t="s">
        <v>413</v>
      </c>
    </row>
    <row r="4347" spans="1:7" x14ac:dyDescent="0.25">
      <c r="A4347">
        <v>1</v>
      </c>
      <c r="B4347">
        <v>1975</v>
      </c>
      <c r="C4347" t="s">
        <v>418</v>
      </c>
      <c r="D4347" t="s">
        <v>411</v>
      </c>
      <c r="E4347" t="s">
        <v>412</v>
      </c>
      <c r="F4347">
        <v>0</v>
      </c>
      <c r="G4347" t="s">
        <v>413</v>
      </c>
    </row>
    <row r="4348" spans="1:7" x14ac:dyDescent="0.25">
      <c r="A4348">
        <v>1</v>
      </c>
      <c r="B4348">
        <v>1976</v>
      </c>
      <c r="C4348" t="s">
        <v>418</v>
      </c>
      <c r="D4348" t="s">
        <v>411</v>
      </c>
      <c r="E4348" t="s">
        <v>412</v>
      </c>
      <c r="F4348">
        <v>3.0000000000000001E-3</v>
      </c>
      <c r="G4348" t="s">
        <v>413</v>
      </c>
    </row>
    <row r="4349" spans="1:7" x14ac:dyDescent="0.25">
      <c r="A4349">
        <v>1</v>
      </c>
      <c r="B4349">
        <v>1977</v>
      </c>
      <c r="C4349" t="s">
        <v>418</v>
      </c>
      <c r="D4349" t="s">
        <v>411</v>
      </c>
      <c r="E4349" t="s">
        <v>412</v>
      </c>
      <c r="F4349">
        <v>1E-3</v>
      </c>
      <c r="G4349" t="s">
        <v>413</v>
      </c>
    </row>
    <row r="4350" spans="1:7" x14ac:dyDescent="0.25">
      <c r="A4350">
        <v>1</v>
      </c>
      <c r="B4350">
        <v>1978</v>
      </c>
      <c r="C4350" t="s">
        <v>418</v>
      </c>
      <c r="D4350" t="s">
        <v>411</v>
      </c>
      <c r="E4350" t="s">
        <v>412</v>
      </c>
      <c r="F4350">
        <v>1E-3</v>
      </c>
      <c r="G4350" t="s">
        <v>413</v>
      </c>
    </row>
    <row r="4351" spans="1:7" x14ac:dyDescent="0.25">
      <c r="A4351">
        <v>1</v>
      </c>
      <c r="B4351">
        <v>1979</v>
      </c>
      <c r="C4351" t="s">
        <v>418</v>
      </c>
      <c r="D4351" t="s">
        <v>411</v>
      </c>
      <c r="E4351" t="s">
        <v>412</v>
      </c>
      <c r="F4351">
        <v>1E-3</v>
      </c>
      <c r="G4351" t="s">
        <v>413</v>
      </c>
    </row>
    <row r="4352" spans="1:7" x14ac:dyDescent="0.25">
      <c r="A4352">
        <v>1</v>
      </c>
      <c r="B4352">
        <v>1980</v>
      </c>
      <c r="C4352" t="s">
        <v>418</v>
      </c>
      <c r="D4352" t="s">
        <v>411</v>
      </c>
      <c r="E4352" t="s">
        <v>412</v>
      </c>
      <c r="F4352">
        <v>2.5000000000000001E-2</v>
      </c>
      <c r="G4352" t="s">
        <v>413</v>
      </c>
    </row>
    <row r="4353" spans="1:7" x14ac:dyDescent="0.25">
      <c r="A4353">
        <v>1</v>
      </c>
      <c r="B4353">
        <v>1981</v>
      </c>
      <c r="C4353" t="s">
        <v>418</v>
      </c>
      <c r="D4353" t="s">
        <v>411</v>
      </c>
      <c r="E4353" t="s">
        <v>412</v>
      </c>
      <c r="F4353">
        <v>6.0000000000000001E-3</v>
      </c>
      <c r="G4353" t="s">
        <v>413</v>
      </c>
    </row>
    <row r="4354" spans="1:7" x14ac:dyDescent="0.25">
      <c r="A4354">
        <v>1</v>
      </c>
      <c r="B4354">
        <v>1982</v>
      </c>
      <c r="C4354" t="s">
        <v>418</v>
      </c>
      <c r="D4354" t="s">
        <v>411</v>
      </c>
      <c r="E4354" t="s">
        <v>412</v>
      </c>
      <c r="F4354">
        <v>1.4E-2</v>
      </c>
      <c r="G4354" t="s">
        <v>413</v>
      </c>
    </row>
    <row r="4355" spans="1:7" x14ac:dyDescent="0.25">
      <c r="A4355">
        <v>1</v>
      </c>
      <c r="B4355">
        <v>1983</v>
      </c>
      <c r="C4355" t="s">
        <v>418</v>
      </c>
      <c r="D4355" t="s">
        <v>411</v>
      </c>
      <c r="E4355" t="s">
        <v>412</v>
      </c>
      <c r="F4355">
        <v>2.3E-2</v>
      </c>
      <c r="G4355" t="s">
        <v>413</v>
      </c>
    </row>
    <row r="4356" spans="1:7" x14ac:dyDescent="0.25">
      <c r="A4356">
        <v>1</v>
      </c>
      <c r="B4356">
        <v>1984</v>
      </c>
      <c r="C4356" t="s">
        <v>418</v>
      </c>
      <c r="D4356" t="s">
        <v>411</v>
      </c>
      <c r="E4356" t="s">
        <v>412</v>
      </c>
      <c r="F4356">
        <v>1.2999999999999999E-2</v>
      </c>
      <c r="G4356" t="s">
        <v>413</v>
      </c>
    </row>
    <row r="4357" spans="1:7" x14ac:dyDescent="0.25">
      <c r="A4357">
        <v>1</v>
      </c>
      <c r="B4357">
        <v>1985</v>
      </c>
      <c r="C4357" t="s">
        <v>418</v>
      </c>
      <c r="D4357" t="s">
        <v>411</v>
      </c>
      <c r="E4357" t="s">
        <v>412</v>
      </c>
      <c r="F4357">
        <v>8.0000000000000002E-3</v>
      </c>
      <c r="G4357" t="s">
        <v>413</v>
      </c>
    </row>
    <row r="4358" spans="1:7" x14ac:dyDescent="0.25">
      <c r="A4358">
        <v>1</v>
      </c>
      <c r="B4358">
        <v>1986</v>
      </c>
      <c r="C4358" t="s">
        <v>418</v>
      </c>
      <c r="D4358" t="s">
        <v>411</v>
      </c>
      <c r="E4358" t="s">
        <v>412</v>
      </c>
      <c r="F4358">
        <v>4.0000000000000001E-3</v>
      </c>
      <c r="G4358" t="s">
        <v>413</v>
      </c>
    </row>
    <row r="4359" spans="1:7" x14ac:dyDescent="0.25">
      <c r="A4359">
        <v>1</v>
      </c>
      <c r="B4359">
        <v>1987</v>
      </c>
      <c r="C4359" t="s">
        <v>418</v>
      </c>
      <c r="D4359" t="s">
        <v>411</v>
      </c>
      <c r="E4359" t="s">
        <v>412</v>
      </c>
      <c r="F4359">
        <v>4.0000000000000001E-3</v>
      </c>
      <c r="G4359" t="s">
        <v>413</v>
      </c>
    </row>
    <row r="4360" spans="1:7" x14ac:dyDescent="0.25">
      <c r="A4360">
        <v>1</v>
      </c>
      <c r="B4360">
        <v>1988</v>
      </c>
      <c r="C4360" t="s">
        <v>418</v>
      </c>
      <c r="D4360" t="s">
        <v>411</v>
      </c>
      <c r="E4360" t="s">
        <v>412</v>
      </c>
      <c r="F4360">
        <v>3.0000000000000001E-3</v>
      </c>
      <c r="G4360" t="s">
        <v>413</v>
      </c>
    </row>
    <row r="4361" spans="1:7" x14ac:dyDescent="0.25">
      <c r="A4361">
        <v>1</v>
      </c>
      <c r="B4361">
        <v>1989</v>
      </c>
      <c r="C4361" t="s">
        <v>418</v>
      </c>
      <c r="D4361" t="s">
        <v>411</v>
      </c>
      <c r="E4361" t="s">
        <v>412</v>
      </c>
      <c r="F4361">
        <v>3.0000000000000001E-3</v>
      </c>
      <c r="G4361" t="s">
        <v>413</v>
      </c>
    </row>
    <row r="4362" spans="1:7" x14ac:dyDescent="0.25">
      <c r="A4362">
        <v>1</v>
      </c>
      <c r="B4362">
        <v>1970</v>
      </c>
      <c r="C4362" t="s">
        <v>419</v>
      </c>
      <c r="D4362" t="s">
        <v>411</v>
      </c>
      <c r="E4362" t="s">
        <v>412</v>
      </c>
      <c r="F4362">
        <v>0.155</v>
      </c>
      <c r="G4362" t="s">
        <v>413</v>
      </c>
    </row>
    <row r="4363" spans="1:7" x14ac:dyDescent="0.25">
      <c r="A4363">
        <v>1</v>
      </c>
      <c r="B4363">
        <v>1971</v>
      </c>
      <c r="C4363" t="s">
        <v>419</v>
      </c>
      <c r="D4363" t="s">
        <v>411</v>
      </c>
      <c r="E4363" t="s">
        <v>412</v>
      </c>
      <c r="F4363">
        <v>0.125</v>
      </c>
      <c r="G4363" t="s">
        <v>413</v>
      </c>
    </row>
    <row r="4364" spans="1:7" x14ac:dyDescent="0.25">
      <c r="A4364">
        <v>1</v>
      </c>
      <c r="B4364">
        <v>1972</v>
      </c>
      <c r="C4364" t="s">
        <v>419</v>
      </c>
      <c r="D4364" t="s">
        <v>411</v>
      </c>
      <c r="E4364" t="s">
        <v>412</v>
      </c>
      <c r="F4364">
        <v>0.14000000000000001</v>
      </c>
      <c r="G4364" t="s">
        <v>413</v>
      </c>
    </row>
    <row r="4365" spans="1:7" x14ac:dyDescent="0.25">
      <c r="A4365">
        <v>1</v>
      </c>
      <c r="B4365">
        <v>1973</v>
      </c>
      <c r="C4365" t="s">
        <v>419</v>
      </c>
      <c r="D4365" t="s">
        <v>411</v>
      </c>
      <c r="E4365" t="s">
        <v>412</v>
      </c>
      <c r="F4365">
        <v>0.65400000000000003</v>
      </c>
      <c r="G4365" t="s">
        <v>413</v>
      </c>
    </row>
    <row r="4366" spans="1:7" x14ac:dyDescent="0.25">
      <c r="A4366">
        <v>1</v>
      </c>
      <c r="B4366">
        <v>1974</v>
      </c>
      <c r="C4366" t="s">
        <v>419</v>
      </c>
      <c r="D4366" t="s">
        <v>411</v>
      </c>
      <c r="E4366" t="s">
        <v>412</v>
      </c>
      <c r="F4366">
        <v>1.8919999999999999</v>
      </c>
      <c r="G4366" t="s">
        <v>413</v>
      </c>
    </row>
    <row r="4367" spans="1:7" x14ac:dyDescent="0.25">
      <c r="A4367">
        <v>1</v>
      </c>
      <c r="B4367">
        <v>1975</v>
      </c>
      <c r="C4367" t="s">
        <v>419</v>
      </c>
      <c r="D4367" t="s">
        <v>411</v>
      </c>
      <c r="E4367" t="s">
        <v>412</v>
      </c>
      <c r="F4367">
        <v>2.2610000000000001</v>
      </c>
      <c r="G4367" t="s">
        <v>413</v>
      </c>
    </row>
    <row r="4368" spans="1:7" x14ac:dyDescent="0.25">
      <c r="A4368">
        <v>1</v>
      </c>
      <c r="B4368">
        <v>1976</v>
      </c>
      <c r="C4368" t="s">
        <v>419</v>
      </c>
      <c r="D4368" t="s">
        <v>411</v>
      </c>
      <c r="E4368" t="s">
        <v>412</v>
      </c>
      <c r="F4368">
        <v>1.82</v>
      </c>
      <c r="G4368" t="s">
        <v>413</v>
      </c>
    </row>
    <row r="4369" spans="1:7" x14ac:dyDescent="0.25">
      <c r="A4369">
        <v>1</v>
      </c>
      <c r="B4369">
        <v>1977</v>
      </c>
      <c r="C4369" t="s">
        <v>419</v>
      </c>
      <c r="D4369" t="s">
        <v>411</v>
      </c>
      <c r="E4369" t="s">
        <v>412</v>
      </c>
      <c r="F4369">
        <v>1.0840000000000001</v>
      </c>
      <c r="G4369" t="s">
        <v>413</v>
      </c>
    </row>
    <row r="4370" spans="1:7" x14ac:dyDescent="0.25">
      <c r="A4370">
        <v>1</v>
      </c>
      <c r="B4370">
        <v>1978</v>
      </c>
      <c r="C4370" t="s">
        <v>419</v>
      </c>
      <c r="D4370" t="s">
        <v>411</v>
      </c>
      <c r="E4370" t="s">
        <v>412</v>
      </c>
      <c r="F4370">
        <v>1.2110000000000001</v>
      </c>
      <c r="G4370" t="s">
        <v>413</v>
      </c>
    </row>
    <row r="4371" spans="1:7" x14ac:dyDescent="0.25">
      <c r="A4371">
        <v>1</v>
      </c>
      <c r="B4371">
        <v>1979</v>
      </c>
      <c r="C4371" t="s">
        <v>419</v>
      </c>
      <c r="D4371" t="s">
        <v>411</v>
      </c>
      <c r="E4371" t="s">
        <v>412</v>
      </c>
      <c r="F4371">
        <v>1.3680000000000001</v>
      </c>
      <c r="G4371" t="s">
        <v>413</v>
      </c>
    </row>
    <row r="4372" spans="1:7" x14ac:dyDescent="0.25">
      <c r="A4372">
        <v>1</v>
      </c>
      <c r="B4372">
        <v>1980</v>
      </c>
      <c r="C4372" t="s">
        <v>419</v>
      </c>
      <c r="D4372" t="s">
        <v>411</v>
      </c>
      <c r="E4372" t="s">
        <v>412</v>
      </c>
      <c r="F4372">
        <v>1.7549999999999999</v>
      </c>
      <c r="G4372" t="s">
        <v>413</v>
      </c>
    </row>
    <row r="4373" spans="1:7" x14ac:dyDescent="0.25">
      <c r="A4373">
        <v>1</v>
      </c>
      <c r="B4373">
        <v>1981</v>
      </c>
      <c r="C4373" t="s">
        <v>419</v>
      </c>
      <c r="D4373" t="s">
        <v>411</v>
      </c>
      <c r="E4373" t="s">
        <v>412</v>
      </c>
      <c r="F4373">
        <v>1.4450000000000001</v>
      </c>
      <c r="G4373" t="s">
        <v>413</v>
      </c>
    </row>
    <row r="4374" spans="1:7" x14ac:dyDescent="0.25">
      <c r="A4374">
        <v>1</v>
      </c>
      <c r="B4374">
        <v>1982</v>
      </c>
      <c r="C4374" t="s">
        <v>419</v>
      </c>
      <c r="D4374" t="s">
        <v>411</v>
      </c>
      <c r="E4374" t="s">
        <v>412</v>
      </c>
      <c r="F4374">
        <v>1.7569999999999999</v>
      </c>
      <c r="G4374" t="s">
        <v>413</v>
      </c>
    </row>
    <row r="4375" spans="1:7" x14ac:dyDescent="0.25">
      <c r="A4375">
        <v>1</v>
      </c>
      <c r="B4375">
        <v>1983</v>
      </c>
      <c r="C4375" t="s">
        <v>419</v>
      </c>
      <c r="D4375" t="s">
        <v>411</v>
      </c>
      <c r="E4375" t="s">
        <v>412</v>
      </c>
      <c r="F4375">
        <v>3.1850000000000001</v>
      </c>
      <c r="G4375" t="s">
        <v>413</v>
      </c>
    </row>
    <row r="4376" spans="1:7" x14ac:dyDescent="0.25">
      <c r="A4376">
        <v>1</v>
      </c>
      <c r="B4376">
        <v>1984</v>
      </c>
      <c r="C4376" t="s">
        <v>419</v>
      </c>
      <c r="D4376" t="s">
        <v>411</v>
      </c>
      <c r="E4376" t="s">
        <v>412</v>
      </c>
      <c r="F4376">
        <v>2.512</v>
      </c>
      <c r="G4376" t="s">
        <v>413</v>
      </c>
    </row>
    <row r="4377" spans="1:7" x14ac:dyDescent="0.25">
      <c r="A4377">
        <v>1</v>
      </c>
      <c r="B4377">
        <v>1985</v>
      </c>
      <c r="C4377" t="s">
        <v>419</v>
      </c>
      <c r="D4377" t="s">
        <v>411</v>
      </c>
      <c r="E4377" t="s">
        <v>412</v>
      </c>
      <c r="F4377">
        <v>2.383</v>
      </c>
      <c r="G4377" t="s">
        <v>413</v>
      </c>
    </row>
    <row r="4378" spans="1:7" x14ac:dyDescent="0.25">
      <c r="A4378">
        <v>1</v>
      </c>
      <c r="B4378">
        <v>1986</v>
      </c>
      <c r="C4378" t="s">
        <v>419</v>
      </c>
      <c r="D4378" t="s">
        <v>411</v>
      </c>
      <c r="E4378" t="s">
        <v>412</v>
      </c>
      <c r="F4378">
        <v>2.0939999999999999</v>
      </c>
      <c r="G4378" t="s">
        <v>413</v>
      </c>
    </row>
    <row r="4379" spans="1:7" x14ac:dyDescent="0.25">
      <c r="A4379">
        <v>1</v>
      </c>
      <c r="B4379">
        <v>1987</v>
      </c>
      <c r="C4379" t="s">
        <v>419</v>
      </c>
      <c r="D4379" t="s">
        <v>411</v>
      </c>
      <c r="E4379" t="s">
        <v>412</v>
      </c>
      <c r="F4379">
        <v>1.8520000000000001</v>
      </c>
      <c r="G4379" t="s">
        <v>413</v>
      </c>
    </row>
    <row r="4380" spans="1:7" x14ac:dyDescent="0.25">
      <c r="A4380">
        <v>1</v>
      </c>
      <c r="B4380">
        <v>1988</v>
      </c>
      <c r="C4380" t="s">
        <v>419</v>
      </c>
      <c r="D4380" t="s">
        <v>411</v>
      </c>
      <c r="E4380" t="s">
        <v>412</v>
      </c>
      <c r="F4380">
        <v>1.718</v>
      </c>
      <c r="G4380" t="s">
        <v>413</v>
      </c>
    </row>
    <row r="4381" spans="1:7" x14ac:dyDescent="0.25">
      <c r="A4381">
        <v>1</v>
      </c>
      <c r="B4381">
        <v>1989</v>
      </c>
      <c r="C4381" t="s">
        <v>419</v>
      </c>
      <c r="D4381" t="s">
        <v>411</v>
      </c>
      <c r="E4381" t="s">
        <v>412</v>
      </c>
      <c r="F4381">
        <v>1.333</v>
      </c>
      <c r="G4381" t="s">
        <v>413</v>
      </c>
    </row>
    <row r="4382" spans="1:7" x14ac:dyDescent="0.25">
      <c r="A4382">
        <v>1</v>
      </c>
      <c r="B4382">
        <v>1970</v>
      </c>
      <c r="C4382" t="s">
        <v>0</v>
      </c>
      <c r="D4382" t="s">
        <v>420</v>
      </c>
      <c r="E4382" t="s">
        <v>409</v>
      </c>
      <c r="F4382">
        <v>594793.27870000002</v>
      </c>
      <c r="G4382" t="s">
        <v>421</v>
      </c>
    </row>
    <row r="4383" spans="1:7" x14ac:dyDescent="0.25">
      <c r="A4383">
        <v>1</v>
      </c>
      <c r="B4383">
        <v>1971</v>
      </c>
      <c r="C4383" t="s">
        <v>0</v>
      </c>
      <c r="D4383" t="s">
        <v>420</v>
      </c>
      <c r="E4383" t="s">
        <v>409</v>
      </c>
      <c r="F4383">
        <v>611651.37040000001</v>
      </c>
      <c r="G4383" t="s">
        <v>421</v>
      </c>
    </row>
    <row r="4384" spans="1:7" x14ac:dyDescent="0.25">
      <c r="A4384">
        <v>1</v>
      </c>
      <c r="B4384">
        <v>1972</v>
      </c>
      <c r="C4384" t="s">
        <v>0</v>
      </c>
      <c r="D4384" t="s">
        <v>420</v>
      </c>
      <c r="E4384" t="s">
        <v>409</v>
      </c>
      <c r="F4384">
        <v>612043.31440000003</v>
      </c>
      <c r="G4384" t="s">
        <v>421</v>
      </c>
    </row>
    <row r="4385" spans="1:7" x14ac:dyDescent="0.25">
      <c r="A4385">
        <v>1</v>
      </c>
      <c r="B4385">
        <v>1973</v>
      </c>
      <c r="C4385" t="s">
        <v>0</v>
      </c>
      <c r="D4385" t="s">
        <v>420</v>
      </c>
      <c r="E4385" t="s">
        <v>409</v>
      </c>
      <c r="F4385">
        <v>615085.40549999999</v>
      </c>
      <c r="G4385" t="s">
        <v>421</v>
      </c>
    </row>
    <row r="4386" spans="1:7" x14ac:dyDescent="0.25">
      <c r="A4386">
        <v>1</v>
      </c>
      <c r="B4386">
        <v>1974</v>
      </c>
      <c r="C4386" t="s">
        <v>0</v>
      </c>
      <c r="D4386" t="s">
        <v>420</v>
      </c>
      <c r="E4386" t="s">
        <v>409</v>
      </c>
      <c r="F4386">
        <v>586299.55740000005</v>
      </c>
      <c r="G4386" t="s">
        <v>421</v>
      </c>
    </row>
    <row r="4387" spans="1:7" x14ac:dyDescent="0.25">
      <c r="A4387">
        <v>1</v>
      </c>
      <c r="B4387">
        <v>1975</v>
      </c>
      <c r="C4387" t="s">
        <v>0</v>
      </c>
      <c r="D4387" t="s">
        <v>420</v>
      </c>
      <c r="E4387" t="s">
        <v>409</v>
      </c>
      <c r="F4387">
        <v>544476.45600000001</v>
      </c>
      <c r="G4387" t="s">
        <v>421</v>
      </c>
    </row>
    <row r="4388" spans="1:7" x14ac:dyDescent="0.25">
      <c r="A4388">
        <v>1</v>
      </c>
      <c r="B4388">
        <v>1976</v>
      </c>
      <c r="C4388" t="s">
        <v>0</v>
      </c>
      <c r="D4388" t="s">
        <v>420</v>
      </c>
      <c r="E4388" t="s">
        <v>409</v>
      </c>
      <c r="F4388">
        <v>540539.12769999995</v>
      </c>
      <c r="G4388" t="s">
        <v>421</v>
      </c>
    </row>
    <row r="4389" spans="1:7" x14ac:dyDescent="0.25">
      <c r="A4389">
        <v>1</v>
      </c>
      <c r="B4389">
        <v>1977</v>
      </c>
      <c r="C4389" t="s">
        <v>0</v>
      </c>
      <c r="D4389" t="s">
        <v>420</v>
      </c>
      <c r="E4389" t="s">
        <v>409</v>
      </c>
      <c r="F4389">
        <v>542396.63899999997</v>
      </c>
      <c r="G4389" t="s">
        <v>421</v>
      </c>
    </row>
    <row r="4390" spans="1:7" x14ac:dyDescent="0.25">
      <c r="A4390">
        <v>1</v>
      </c>
      <c r="B4390">
        <v>1978</v>
      </c>
      <c r="C4390" t="s">
        <v>0</v>
      </c>
      <c r="D4390" t="s">
        <v>420</v>
      </c>
      <c r="E4390" t="s">
        <v>409</v>
      </c>
      <c r="F4390">
        <v>541233.48629999999</v>
      </c>
      <c r="G4390" t="s">
        <v>421</v>
      </c>
    </row>
    <row r="4391" spans="1:7" x14ac:dyDescent="0.25">
      <c r="A4391">
        <v>1</v>
      </c>
      <c r="B4391">
        <v>1979</v>
      </c>
      <c r="C4391" t="s">
        <v>0</v>
      </c>
      <c r="D4391" t="s">
        <v>420</v>
      </c>
      <c r="E4391" t="s">
        <v>409</v>
      </c>
      <c r="F4391">
        <v>556563.45250000001</v>
      </c>
      <c r="G4391" t="s">
        <v>421</v>
      </c>
    </row>
    <row r="4392" spans="1:7" x14ac:dyDescent="0.25">
      <c r="A4392">
        <v>1</v>
      </c>
      <c r="B4392">
        <v>1980</v>
      </c>
      <c r="C4392" t="s">
        <v>0</v>
      </c>
      <c r="D4392" t="s">
        <v>420</v>
      </c>
      <c r="E4392" t="s">
        <v>409</v>
      </c>
      <c r="F4392">
        <v>553539.06669999997</v>
      </c>
      <c r="G4392" t="s">
        <v>421</v>
      </c>
    </row>
    <row r="4393" spans="1:7" x14ac:dyDescent="0.25">
      <c r="A4393">
        <v>1</v>
      </c>
      <c r="B4393">
        <v>1981</v>
      </c>
      <c r="C4393" t="s">
        <v>0</v>
      </c>
      <c r="D4393" t="s">
        <v>420</v>
      </c>
      <c r="E4393" t="s">
        <v>409</v>
      </c>
      <c r="F4393">
        <v>547884.71290000004</v>
      </c>
      <c r="G4393" t="s">
        <v>421</v>
      </c>
    </row>
    <row r="4394" spans="1:7" x14ac:dyDescent="0.25">
      <c r="A4394">
        <v>1</v>
      </c>
      <c r="B4394">
        <v>1982</v>
      </c>
      <c r="C4394" t="s">
        <v>0</v>
      </c>
      <c r="D4394" t="s">
        <v>420</v>
      </c>
      <c r="E4394" t="s">
        <v>409</v>
      </c>
      <c r="F4394">
        <v>506691.33909999998</v>
      </c>
      <c r="G4394" t="s">
        <v>421</v>
      </c>
    </row>
    <row r="4395" spans="1:7" x14ac:dyDescent="0.25">
      <c r="A4395">
        <v>1</v>
      </c>
      <c r="B4395">
        <v>1983</v>
      </c>
      <c r="C4395" t="s">
        <v>0</v>
      </c>
      <c r="D4395" t="s">
        <v>420</v>
      </c>
      <c r="E4395" t="s">
        <v>409</v>
      </c>
      <c r="F4395">
        <v>457522.36499999999</v>
      </c>
      <c r="G4395" t="s">
        <v>421</v>
      </c>
    </row>
    <row r="4396" spans="1:7" x14ac:dyDescent="0.25">
      <c r="A4396">
        <v>1</v>
      </c>
      <c r="B4396">
        <v>1984</v>
      </c>
      <c r="C4396" t="s">
        <v>0</v>
      </c>
      <c r="D4396" t="s">
        <v>420</v>
      </c>
      <c r="E4396" t="s">
        <v>409</v>
      </c>
      <c r="F4396">
        <v>495373.59499999997</v>
      </c>
      <c r="G4396" t="s">
        <v>421</v>
      </c>
    </row>
    <row r="4397" spans="1:7" x14ac:dyDescent="0.25">
      <c r="A4397">
        <v>1</v>
      </c>
      <c r="B4397">
        <v>1985</v>
      </c>
      <c r="C4397" t="s">
        <v>0</v>
      </c>
      <c r="D4397" t="s">
        <v>420</v>
      </c>
      <c r="E4397" t="s">
        <v>409</v>
      </c>
      <c r="F4397">
        <v>467269.43479999999</v>
      </c>
      <c r="G4397" t="s">
        <v>421</v>
      </c>
    </row>
    <row r="4398" spans="1:7" x14ac:dyDescent="0.25">
      <c r="A4398">
        <v>1</v>
      </c>
      <c r="B4398">
        <v>1986</v>
      </c>
      <c r="C4398" t="s">
        <v>0</v>
      </c>
      <c r="D4398" t="s">
        <v>420</v>
      </c>
      <c r="E4398" t="s">
        <v>409</v>
      </c>
      <c r="F4398">
        <v>455848.69459999999</v>
      </c>
      <c r="G4398" t="s">
        <v>421</v>
      </c>
    </row>
    <row r="4399" spans="1:7" x14ac:dyDescent="0.25">
      <c r="A4399">
        <v>1</v>
      </c>
      <c r="B4399">
        <v>1987</v>
      </c>
      <c r="C4399" t="s">
        <v>0</v>
      </c>
      <c r="D4399" t="s">
        <v>420</v>
      </c>
      <c r="E4399" t="s">
        <v>409</v>
      </c>
      <c r="F4399">
        <v>470843.70360000001</v>
      </c>
      <c r="G4399" t="s">
        <v>421</v>
      </c>
    </row>
    <row r="4400" spans="1:7" x14ac:dyDescent="0.25">
      <c r="A4400">
        <v>1</v>
      </c>
      <c r="B4400">
        <v>1988</v>
      </c>
      <c r="C4400" t="s">
        <v>0</v>
      </c>
      <c r="D4400" t="s">
        <v>420</v>
      </c>
      <c r="E4400" t="s">
        <v>409</v>
      </c>
      <c r="F4400">
        <v>484687.06829999998</v>
      </c>
      <c r="G4400" t="s">
        <v>421</v>
      </c>
    </row>
    <row r="4401" spans="1:7" x14ac:dyDescent="0.25">
      <c r="A4401">
        <v>1</v>
      </c>
      <c r="B4401">
        <v>1989</v>
      </c>
      <c r="C4401" t="s">
        <v>0</v>
      </c>
      <c r="D4401" t="s">
        <v>420</v>
      </c>
      <c r="E4401" t="s">
        <v>409</v>
      </c>
      <c r="F4401">
        <v>493409.5318</v>
      </c>
      <c r="G4401" t="s">
        <v>421</v>
      </c>
    </row>
    <row r="4402" spans="1:7" x14ac:dyDescent="0.25">
      <c r="A4402">
        <v>1</v>
      </c>
      <c r="B4402">
        <v>1970</v>
      </c>
      <c r="C4402" t="s">
        <v>81</v>
      </c>
      <c r="D4402" t="s">
        <v>420</v>
      </c>
      <c r="E4402" t="s">
        <v>409</v>
      </c>
      <c r="F4402">
        <v>57801.029000000002</v>
      </c>
      <c r="G4402" t="s">
        <v>421</v>
      </c>
    </row>
    <row r="4403" spans="1:7" x14ac:dyDescent="0.25">
      <c r="A4403">
        <v>1</v>
      </c>
      <c r="B4403">
        <v>1971</v>
      </c>
      <c r="C4403" t="s">
        <v>81</v>
      </c>
      <c r="D4403" t="s">
        <v>420</v>
      </c>
      <c r="E4403" t="s">
        <v>409</v>
      </c>
      <c r="F4403">
        <v>62943.0265</v>
      </c>
      <c r="G4403" t="s">
        <v>421</v>
      </c>
    </row>
    <row r="4404" spans="1:7" x14ac:dyDescent="0.25">
      <c r="A4404">
        <v>1</v>
      </c>
      <c r="B4404">
        <v>1972</v>
      </c>
      <c r="C4404" t="s">
        <v>81</v>
      </c>
      <c r="D4404" t="s">
        <v>420</v>
      </c>
      <c r="E4404" t="s">
        <v>409</v>
      </c>
      <c r="F4404">
        <v>70681.975300000006</v>
      </c>
      <c r="G4404" t="s">
        <v>421</v>
      </c>
    </row>
    <row r="4405" spans="1:7" x14ac:dyDescent="0.25">
      <c r="A4405">
        <v>1</v>
      </c>
      <c r="B4405">
        <v>1973</v>
      </c>
      <c r="C4405" t="s">
        <v>81</v>
      </c>
      <c r="D4405" t="s">
        <v>420</v>
      </c>
      <c r="E4405" t="s">
        <v>409</v>
      </c>
      <c r="F4405">
        <v>75341.069499999998</v>
      </c>
      <c r="G4405" t="s">
        <v>421</v>
      </c>
    </row>
    <row r="4406" spans="1:7" x14ac:dyDescent="0.25">
      <c r="A4406">
        <v>1</v>
      </c>
      <c r="B4406">
        <v>1974</v>
      </c>
      <c r="C4406" t="s">
        <v>81</v>
      </c>
      <c r="D4406" t="s">
        <v>420</v>
      </c>
      <c r="E4406" t="s">
        <v>409</v>
      </c>
      <c r="F4406">
        <v>72725.915099999998</v>
      </c>
      <c r="G4406" t="s">
        <v>421</v>
      </c>
    </row>
    <row r="4407" spans="1:7" x14ac:dyDescent="0.25">
      <c r="A4407">
        <v>1</v>
      </c>
      <c r="B4407">
        <v>1975</v>
      </c>
      <c r="C4407" t="s">
        <v>81</v>
      </c>
      <c r="D4407" t="s">
        <v>420</v>
      </c>
      <c r="E4407" t="s">
        <v>409</v>
      </c>
      <c r="F4407">
        <v>74499.021099999998</v>
      </c>
      <c r="G4407" t="s">
        <v>421</v>
      </c>
    </row>
    <row r="4408" spans="1:7" x14ac:dyDescent="0.25">
      <c r="A4408">
        <v>1</v>
      </c>
      <c r="B4408">
        <v>1976</v>
      </c>
      <c r="C4408" t="s">
        <v>81</v>
      </c>
      <c r="D4408" t="s">
        <v>420</v>
      </c>
      <c r="E4408" t="s">
        <v>409</v>
      </c>
      <c r="F4408">
        <v>74395.089200000002</v>
      </c>
      <c r="G4408" t="s">
        <v>421</v>
      </c>
    </row>
    <row r="4409" spans="1:7" x14ac:dyDescent="0.25">
      <c r="A4409">
        <v>1</v>
      </c>
      <c r="B4409">
        <v>1977</v>
      </c>
      <c r="C4409" t="s">
        <v>81</v>
      </c>
      <c r="D4409" t="s">
        <v>420</v>
      </c>
      <c r="E4409" t="s">
        <v>409</v>
      </c>
      <c r="F4409">
        <v>78285.056899999996</v>
      </c>
      <c r="G4409" t="s">
        <v>421</v>
      </c>
    </row>
    <row r="4410" spans="1:7" x14ac:dyDescent="0.25">
      <c r="A4410">
        <v>1</v>
      </c>
      <c r="B4410">
        <v>1978</v>
      </c>
      <c r="C4410" t="s">
        <v>81</v>
      </c>
      <c r="D4410" t="s">
        <v>420</v>
      </c>
      <c r="E4410" t="s">
        <v>409</v>
      </c>
      <c r="F4410">
        <v>75169.934500000003</v>
      </c>
      <c r="G4410" t="s">
        <v>421</v>
      </c>
    </row>
    <row r="4411" spans="1:7" x14ac:dyDescent="0.25">
      <c r="A4411">
        <v>1</v>
      </c>
      <c r="B4411">
        <v>1979</v>
      </c>
      <c r="C4411" t="s">
        <v>81</v>
      </c>
      <c r="D4411" t="s">
        <v>420</v>
      </c>
      <c r="E4411" t="s">
        <v>409</v>
      </c>
      <c r="F4411">
        <v>82228.094400000002</v>
      </c>
      <c r="G4411" t="s">
        <v>421</v>
      </c>
    </row>
    <row r="4412" spans="1:7" x14ac:dyDescent="0.25">
      <c r="A4412">
        <v>1</v>
      </c>
      <c r="B4412">
        <v>1980</v>
      </c>
      <c r="C4412" t="s">
        <v>81</v>
      </c>
      <c r="D4412" t="s">
        <v>420</v>
      </c>
      <c r="E4412" t="s">
        <v>409</v>
      </c>
      <c r="F4412">
        <v>78118.063899999994</v>
      </c>
      <c r="G4412" t="s">
        <v>421</v>
      </c>
    </row>
    <row r="4413" spans="1:7" x14ac:dyDescent="0.25">
      <c r="A4413">
        <v>1</v>
      </c>
      <c r="B4413">
        <v>1981</v>
      </c>
      <c r="C4413" t="s">
        <v>81</v>
      </c>
      <c r="D4413" t="s">
        <v>420</v>
      </c>
      <c r="E4413" t="s">
        <v>409</v>
      </c>
      <c r="F4413">
        <v>75591.966</v>
      </c>
      <c r="G4413" t="s">
        <v>421</v>
      </c>
    </row>
    <row r="4414" spans="1:7" x14ac:dyDescent="0.25">
      <c r="A4414">
        <v>1</v>
      </c>
      <c r="B4414">
        <v>1982</v>
      </c>
      <c r="C4414" t="s">
        <v>81</v>
      </c>
      <c r="D4414" t="s">
        <v>420</v>
      </c>
      <c r="E4414" t="s">
        <v>409</v>
      </c>
      <c r="F4414">
        <v>77097.086599999995</v>
      </c>
      <c r="G4414" t="s">
        <v>421</v>
      </c>
    </row>
    <row r="4415" spans="1:7" x14ac:dyDescent="0.25">
      <c r="A4415">
        <v>1</v>
      </c>
      <c r="B4415">
        <v>1983</v>
      </c>
      <c r="C4415" t="s">
        <v>81</v>
      </c>
      <c r="D4415" t="s">
        <v>420</v>
      </c>
      <c r="E4415" t="s">
        <v>409</v>
      </c>
      <c r="F4415">
        <v>72527.959000000003</v>
      </c>
      <c r="G4415" t="s">
        <v>421</v>
      </c>
    </row>
    <row r="4416" spans="1:7" x14ac:dyDescent="0.25">
      <c r="A4416">
        <v>1</v>
      </c>
      <c r="B4416">
        <v>1984</v>
      </c>
      <c r="C4416" t="s">
        <v>81</v>
      </c>
      <c r="D4416" t="s">
        <v>420</v>
      </c>
      <c r="E4416" t="s">
        <v>409</v>
      </c>
      <c r="F4416">
        <v>78911.084799999997</v>
      </c>
      <c r="G4416" t="s">
        <v>421</v>
      </c>
    </row>
    <row r="4417" spans="1:7" x14ac:dyDescent="0.25">
      <c r="A4417">
        <v>1</v>
      </c>
      <c r="B4417">
        <v>1985</v>
      </c>
      <c r="C4417" t="s">
        <v>81</v>
      </c>
      <c r="D4417" t="s">
        <v>420</v>
      </c>
      <c r="E4417" t="s">
        <v>409</v>
      </c>
      <c r="F4417">
        <v>86122.914799999999</v>
      </c>
      <c r="G4417" t="s">
        <v>421</v>
      </c>
    </row>
    <row r="4418" spans="1:7" x14ac:dyDescent="0.25">
      <c r="A4418">
        <v>1</v>
      </c>
      <c r="B4418">
        <v>1986</v>
      </c>
      <c r="C4418" t="s">
        <v>81</v>
      </c>
      <c r="D4418" t="s">
        <v>420</v>
      </c>
      <c r="E4418" t="s">
        <v>409</v>
      </c>
      <c r="F4418">
        <v>81029.097599999994</v>
      </c>
      <c r="G4418" t="s">
        <v>421</v>
      </c>
    </row>
    <row r="4419" spans="1:7" x14ac:dyDescent="0.25">
      <c r="A4419">
        <v>1</v>
      </c>
      <c r="B4419">
        <v>1987</v>
      </c>
      <c r="C4419" t="s">
        <v>81</v>
      </c>
      <c r="D4419" t="s">
        <v>420</v>
      </c>
      <c r="E4419" t="s">
        <v>409</v>
      </c>
      <c r="F4419">
        <v>87871.966899999999</v>
      </c>
      <c r="G4419" t="s">
        <v>421</v>
      </c>
    </row>
    <row r="4420" spans="1:7" x14ac:dyDescent="0.25">
      <c r="A4420">
        <v>1</v>
      </c>
      <c r="B4420">
        <v>1988</v>
      </c>
      <c r="C4420" t="s">
        <v>81</v>
      </c>
      <c r="D4420" t="s">
        <v>420</v>
      </c>
      <c r="E4420" t="s">
        <v>409</v>
      </c>
      <c r="F4420">
        <v>101209.9789</v>
      </c>
      <c r="G4420" t="s">
        <v>421</v>
      </c>
    </row>
    <row r="4421" spans="1:7" x14ac:dyDescent="0.25">
      <c r="A4421">
        <v>1</v>
      </c>
      <c r="B4421">
        <v>1989</v>
      </c>
      <c r="C4421" t="s">
        <v>81</v>
      </c>
      <c r="D4421" t="s">
        <v>420</v>
      </c>
      <c r="E4421" t="s">
        <v>409</v>
      </c>
      <c r="F4421">
        <v>105534.02740000001</v>
      </c>
      <c r="G4421" t="s">
        <v>421</v>
      </c>
    </row>
    <row r="4422" spans="1:7" x14ac:dyDescent="0.25">
      <c r="A4422">
        <v>1</v>
      </c>
      <c r="B4422">
        <v>1970</v>
      </c>
      <c r="C4422" t="s">
        <v>53</v>
      </c>
      <c r="D4422" t="s">
        <v>420</v>
      </c>
      <c r="E4422" t="s">
        <v>409</v>
      </c>
      <c r="F4422">
        <v>13423.0059</v>
      </c>
      <c r="G4422" t="s">
        <v>421</v>
      </c>
    </row>
    <row r="4423" spans="1:7" x14ac:dyDescent="0.25">
      <c r="A4423">
        <v>1</v>
      </c>
      <c r="B4423">
        <v>1971</v>
      </c>
      <c r="C4423" t="s">
        <v>53</v>
      </c>
      <c r="D4423" t="s">
        <v>420</v>
      </c>
      <c r="E4423" t="s">
        <v>409</v>
      </c>
      <c r="F4423">
        <v>17049.013800000001</v>
      </c>
      <c r="G4423" t="s">
        <v>421</v>
      </c>
    </row>
    <row r="4424" spans="1:7" x14ac:dyDescent="0.25">
      <c r="A4424">
        <v>1</v>
      </c>
      <c r="B4424">
        <v>1972</v>
      </c>
      <c r="C4424" t="s">
        <v>53</v>
      </c>
      <c r="D4424" t="s">
        <v>420</v>
      </c>
      <c r="E4424" t="s">
        <v>409</v>
      </c>
      <c r="F4424">
        <v>20522.0147</v>
      </c>
      <c r="G4424" t="s">
        <v>421</v>
      </c>
    </row>
    <row r="4425" spans="1:7" x14ac:dyDescent="0.25">
      <c r="A4425">
        <v>1</v>
      </c>
      <c r="B4425">
        <v>1973</v>
      </c>
      <c r="C4425" t="s">
        <v>53</v>
      </c>
      <c r="D4425" t="s">
        <v>420</v>
      </c>
      <c r="E4425" t="s">
        <v>409</v>
      </c>
      <c r="F4425">
        <v>23124.0193</v>
      </c>
      <c r="G4425" t="s">
        <v>421</v>
      </c>
    </row>
    <row r="4426" spans="1:7" x14ac:dyDescent="0.25">
      <c r="A4426">
        <v>1</v>
      </c>
      <c r="B4426">
        <v>1974</v>
      </c>
      <c r="C4426" t="s">
        <v>53</v>
      </c>
      <c r="D4426" t="s">
        <v>420</v>
      </c>
      <c r="E4426" t="s">
        <v>409</v>
      </c>
      <c r="F4426">
        <v>24395.012699999999</v>
      </c>
      <c r="G4426" t="s">
        <v>421</v>
      </c>
    </row>
    <row r="4427" spans="1:7" x14ac:dyDescent="0.25">
      <c r="A4427">
        <v>1</v>
      </c>
      <c r="B4427">
        <v>1975</v>
      </c>
      <c r="C4427" t="s">
        <v>53</v>
      </c>
      <c r="D4427" t="s">
        <v>420</v>
      </c>
      <c r="E4427" t="s">
        <v>409</v>
      </c>
      <c r="F4427">
        <v>22364.0173</v>
      </c>
      <c r="G4427" t="s">
        <v>421</v>
      </c>
    </row>
    <row r="4428" spans="1:7" x14ac:dyDescent="0.25">
      <c r="A4428">
        <v>1</v>
      </c>
      <c r="B4428">
        <v>1976</v>
      </c>
      <c r="C4428" t="s">
        <v>53</v>
      </c>
      <c r="D4428" t="s">
        <v>420</v>
      </c>
      <c r="E4428" t="s">
        <v>409</v>
      </c>
      <c r="F4428">
        <v>23358.981500000002</v>
      </c>
      <c r="G4428" t="s">
        <v>421</v>
      </c>
    </row>
    <row r="4429" spans="1:7" x14ac:dyDescent="0.25">
      <c r="A4429">
        <v>1</v>
      </c>
      <c r="B4429">
        <v>1977</v>
      </c>
      <c r="C4429" t="s">
        <v>53</v>
      </c>
      <c r="D4429" t="s">
        <v>420</v>
      </c>
      <c r="E4429" t="s">
        <v>409</v>
      </c>
      <c r="F4429">
        <v>23772.981400000001</v>
      </c>
      <c r="G4429" t="s">
        <v>421</v>
      </c>
    </row>
    <row r="4430" spans="1:7" x14ac:dyDescent="0.25">
      <c r="A4430">
        <v>1</v>
      </c>
      <c r="B4430">
        <v>1978</v>
      </c>
      <c r="C4430" t="s">
        <v>53</v>
      </c>
      <c r="D4430" t="s">
        <v>420</v>
      </c>
      <c r="E4430" t="s">
        <v>409</v>
      </c>
      <c r="F4430">
        <v>25635.965100000001</v>
      </c>
      <c r="G4430" t="s">
        <v>421</v>
      </c>
    </row>
    <row r="4431" spans="1:7" x14ac:dyDescent="0.25">
      <c r="A4431">
        <v>1</v>
      </c>
      <c r="B4431">
        <v>1979</v>
      </c>
      <c r="C4431" t="s">
        <v>53</v>
      </c>
      <c r="D4431" t="s">
        <v>420</v>
      </c>
      <c r="E4431" t="s">
        <v>409</v>
      </c>
      <c r="F4431">
        <v>25885.991600000001</v>
      </c>
      <c r="G4431" t="s">
        <v>421</v>
      </c>
    </row>
    <row r="4432" spans="1:7" x14ac:dyDescent="0.25">
      <c r="A4432">
        <v>1</v>
      </c>
      <c r="B4432">
        <v>1980</v>
      </c>
      <c r="C4432" t="s">
        <v>53</v>
      </c>
      <c r="D4432" t="s">
        <v>420</v>
      </c>
      <c r="E4432" t="s">
        <v>409</v>
      </c>
      <c r="F4432">
        <v>22881.023399999998</v>
      </c>
      <c r="G4432" t="s">
        <v>421</v>
      </c>
    </row>
    <row r="4433" spans="1:7" x14ac:dyDescent="0.25">
      <c r="A4433">
        <v>1</v>
      </c>
      <c r="B4433">
        <v>1981</v>
      </c>
      <c r="C4433" t="s">
        <v>53</v>
      </c>
      <c r="D4433" t="s">
        <v>420</v>
      </c>
      <c r="E4433" t="s">
        <v>409</v>
      </c>
      <c r="F4433">
        <v>23557.9984</v>
      </c>
      <c r="G4433" t="s">
        <v>421</v>
      </c>
    </row>
    <row r="4434" spans="1:7" x14ac:dyDescent="0.25">
      <c r="A4434">
        <v>1</v>
      </c>
      <c r="B4434">
        <v>1982</v>
      </c>
      <c r="C4434" t="s">
        <v>53</v>
      </c>
      <c r="D4434" t="s">
        <v>420</v>
      </c>
      <c r="E4434" t="s">
        <v>409</v>
      </c>
      <c r="F4434">
        <v>20858.969000000001</v>
      </c>
      <c r="G4434" t="s">
        <v>421</v>
      </c>
    </row>
    <row r="4435" spans="1:7" x14ac:dyDescent="0.25">
      <c r="A4435">
        <v>1</v>
      </c>
      <c r="B4435">
        <v>1983</v>
      </c>
      <c r="C4435" t="s">
        <v>53</v>
      </c>
      <c r="D4435" t="s">
        <v>420</v>
      </c>
      <c r="E4435" t="s">
        <v>409</v>
      </c>
      <c r="F4435">
        <v>22784.030999999999</v>
      </c>
      <c r="G4435" t="s">
        <v>421</v>
      </c>
    </row>
    <row r="4436" spans="1:7" x14ac:dyDescent="0.25">
      <c r="A4436">
        <v>1</v>
      </c>
      <c r="B4436">
        <v>1984</v>
      </c>
      <c r="C4436" t="s">
        <v>53</v>
      </c>
      <c r="D4436" t="s">
        <v>420</v>
      </c>
      <c r="E4436" t="s">
        <v>409</v>
      </c>
      <c r="F4436">
        <v>23949.0321</v>
      </c>
      <c r="G4436" t="s">
        <v>421</v>
      </c>
    </row>
    <row r="4437" spans="1:7" x14ac:dyDescent="0.25">
      <c r="A4437">
        <v>1</v>
      </c>
      <c r="B4437">
        <v>1985</v>
      </c>
      <c r="C4437" t="s">
        <v>53</v>
      </c>
      <c r="D4437" t="s">
        <v>420</v>
      </c>
      <c r="E4437" t="s">
        <v>409</v>
      </c>
      <c r="F4437">
        <v>22020.9997</v>
      </c>
      <c r="G4437" t="s">
        <v>421</v>
      </c>
    </row>
    <row r="4438" spans="1:7" x14ac:dyDescent="0.25">
      <c r="A4438">
        <v>1</v>
      </c>
      <c r="B4438">
        <v>1986</v>
      </c>
      <c r="C4438" t="s">
        <v>53</v>
      </c>
      <c r="D4438" t="s">
        <v>420</v>
      </c>
      <c r="E4438" t="s">
        <v>409</v>
      </c>
      <c r="F4438">
        <v>20595.0308</v>
      </c>
      <c r="G4438" t="s">
        <v>421</v>
      </c>
    </row>
    <row r="4439" spans="1:7" x14ac:dyDescent="0.25">
      <c r="A4439">
        <v>1</v>
      </c>
      <c r="B4439">
        <v>1987</v>
      </c>
      <c r="C4439" t="s">
        <v>53</v>
      </c>
      <c r="D4439" t="s">
        <v>420</v>
      </c>
      <c r="E4439" t="s">
        <v>409</v>
      </c>
      <c r="F4439">
        <v>22934.992900000001</v>
      </c>
      <c r="G4439" t="s">
        <v>421</v>
      </c>
    </row>
    <row r="4440" spans="1:7" x14ac:dyDescent="0.25">
      <c r="A4440">
        <v>1</v>
      </c>
      <c r="B4440">
        <v>1988</v>
      </c>
      <c r="C4440" t="s">
        <v>53</v>
      </c>
      <c r="D4440" t="s">
        <v>420</v>
      </c>
      <c r="E4440" t="s">
        <v>409</v>
      </c>
      <c r="F4440">
        <v>21244.973600000001</v>
      </c>
      <c r="G4440" t="s">
        <v>421</v>
      </c>
    </row>
    <row r="4441" spans="1:7" x14ac:dyDescent="0.25">
      <c r="A4441">
        <v>1</v>
      </c>
      <c r="B4441">
        <v>1989</v>
      </c>
      <c r="C4441" t="s">
        <v>53</v>
      </c>
      <c r="D4441" t="s">
        <v>420</v>
      </c>
      <c r="E4441" t="s">
        <v>409</v>
      </c>
      <c r="F4441">
        <v>20215.003400000001</v>
      </c>
      <c r="G4441" t="s">
        <v>421</v>
      </c>
    </row>
    <row r="4442" spans="1:7" x14ac:dyDescent="0.25">
      <c r="A4442">
        <v>1</v>
      </c>
      <c r="B4442">
        <v>1970</v>
      </c>
      <c r="C4442" t="s">
        <v>97</v>
      </c>
      <c r="D4442" t="s">
        <v>420</v>
      </c>
      <c r="E4442" t="s">
        <v>409</v>
      </c>
      <c r="F4442">
        <v>11252.9887</v>
      </c>
      <c r="G4442" t="s">
        <v>421</v>
      </c>
    </row>
    <row r="4443" spans="1:7" x14ac:dyDescent="0.25">
      <c r="A4443">
        <v>1</v>
      </c>
      <c r="B4443">
        <v>1971</v>
      </c>
      <c r="C4443" t="s">
        <v>97</v>
      </c>
      <c r="D4443" t="s">
        <v>420</v>
      </c>
      <c r="E4443" t="s">
        <v>409</v>
      </c>
      <c r="F4443">
        <v>18699.998200000002</v>
      </c>
      <c r="G4443" t="s">
        <v>421</v>
      </c>
    </row>
    <row r="4444" spans="1:7" x14ac:dyDescent="0.25">
      <c r="A4444">
        <v>1</v>
      </c>
      <c r="B4444">
        <v>1972</v>
      </c>
      <c r="C4444" t="s">
        <v>97</v>
      </c>
      <c r="D4444" t="s">
        <v>420</v>
      </c>
      <c r="E4444" t="s">
        <v>409</v>
      </c>
      <c r="F4444">
        <v>26982.970099999999</v>
      </c>
      <c r="G4444" t="s">
        <v>421</v>
      </c>
    </row>
    <row r="4445" spans="1:7" x14ac:dyDescent="0.25">
      <c r="A4445">
        <v>1</v>
      </c>
      <c r="B4445">
        <v>1973</v>
      </c>
      <c r="C4445" t="s">
        <v>97</v>
      </c>
      <c r="D4445" t="s">
        <v>420</v>
      </c>
      <c r="E4445" t="s">
        <v>409</v>
      </c>
      <c r="F4445">
        <v>29210.001799999998</v>
      </c>
      <c r="G4445" t="s">
        <v>421</v>
      </c>
    </row>
    <row r="4446" spans="1:7" x14ac:dyDescent="0.25">
      <c r="A4446">
        <v>1</v>
      </c>
      <c r="B4446">
        <v>1974</v>
      </c>
      <c r="C4446" t="s">
        <v>97</v>
      </c>
      <c r="D4446" t="s">
        <v>420</v>
      </c>
      <c r="E4446" t="s">
        <v>409</v>
      </c>
      <c r="F4446">
        <v>35235.997799999997</v>
      </c>
      <c r="G4446" t="s">
        <v>421</v>
      </c>
    </row>
    <row r="4447" spans="1:7" x14ac:dyDescent="0.25">
      <c r="A4447">
        <v>1</v>
      </c>
      <c r="B4447">
        <v>1975</v>
      </c>
      <c r="C4447" t="s">
        <v>97</v>
      </c>
      <c r="D4447" t="s">
        <v>420</v>
      </c>
      <c r="E4447" t="s">
        <v>409</v>
      </c>
      <c r="F4447">
        <v>36681.040500000003</v>
      </c>
      <c r="G4447" t="s">
        <v>421</v>
      </c>
    </row>
    <row r="4448" spans="1:7" x14ac:dyDescent="0.25">
      <c r="A4448">
        <v>1</v>
      </c>
      <c r="B4448">
        <v>1976</v>
      </c>
      <c r="C4448" t="s">
        <v>97</v>
      </c>
      <c r="D4448" t="s">
        <v>420</v>
      </c>
      <c r="E4448" t="s">
        <v>409</v>
      </c>
      <c r="F4448">
        <v>38961.969499999999</v>
      </c>
      <c r="G4448" t="s">
        <v>421</v>
      </c>
    </row>
    <row r="4449" spans="1:7" x14ac:dyDescent="0.25">
      <c r="A4449">
        <v>1</v>
      </c>
      <c r="B4449">
        <v>1977</v>
      </c>
      <c r="C4449" t="s">
        <v>97</v>
      </c>
      <c r="D4449" t="s">
        <v>420</v>
      </c>
      <c r="E4449" t="s">
        <v>409</v>
      </c>
      <c r="F4449">
        <v>40710.020600000003</v>
      </c>
      <c r="G4449" t="s">
        <v>421</v>
      </c>
    </row>
    <row r="4450" spans="1:7" x14ac:dyDescent="0.25">
      <c r="A4450">
        <v>1</v>
      </c>
      <c r="B4450">
        <v>1978</v>
      </c>
      <c r="C4450" t="s">
        <v>97</v>
      </c>
      <c r="D4450" t="s">
        <v>420</v>
      </c>
      <c r="E4450" t="s">
        <v>409</v>
      </c>
      <c r="F4450">
        <v>38983.997199999998</v>
      </c>
      <c r="G4450" t="s">
        <v>421</v>
      </c>
    </row>
    <row r="4451" spans="1:7" x14ac:dyDescent="0.25">
      <c r="A4451">
        <v>1</v>
      </c>
      <c r="B4451">
        <v>1979</v>
      </c>
      <c r="C4451" t="s">
        <v>97</v>
      </c>
      <c r="D4451" t="s">
        <v>420</v>
      </c>
      <c r="E4451" t="s">
        <v>409</v>
      </c>
      <c r="F4451">
        <v>39354.023699999998</v>
      </c>
      <c r="G4451" t="s">
        <v>421</v>
      </c>
    </row>
    <row r="4452" spans="1:7" x14ac:dyDescent="0.25">
      <c r="A4452">
        <v>1</v>
      </c>
      <c r="B4452">
        <v>1980</v>
      </c>
      <c r="C4452" t="s">
        <v>97</v>
      </c>
      <c r="D4452" t="s">
        <v>420</v>
      </c>
      <c r="E4452" t="s">
        <v>409</v>
      </c>
      <c r="F4452">
        <v>37457.033300000003</v>
      </c>
      <c r="G4452" t="s">
        <v>421</v>
      </c>
    </row>
    <row r="4453" spans="1:7" x14ac:dyDescent="0.25">
      <c r="A4453">
        <v>1</v>
      </c>
      <c r="B4453">
        <v>1981</v>
      </c>
      <c r="C4453" t="s">
        <v>97</v>
      </c>
      <c r="D4453" t="s">
        <v>420</v>
      </c>
      <c r="E4453" t="s">
        <v>409</v>
      </c>
      <c r="F4453">
        <v>37586.016100000001</v>
      </c>
      <c r="G4453" t="s">
        <v>421</v>
      </c>
    </row>
    <row r="4454" spans="1:7" x14ac:dyDescent="0.25">
      <c r="A4454">
        <v>1</v>
      </c>
      <c r="B4454">
        <v>1982</v>
      </c>
      <c r="C4454" t="s">
        <v>97</v>
      </c>
      <c r="D4454" t="s">
        <v>420</v>
      </c>
      <c r="E4454" t="s">
        <v>409</v>
      </c>
      <c r="F4454">
        <v>38463.951099999998</v>
      </c>
      <c r="G4454" t="s">
        <v>421</v>
      </c>
    </row>
    <row r="4455" spans="1:7" x14ac:dyDescent="0.25">
      <c r="A4455">
        <v>1</v>
      </c>
      <c r="B4455">
        <v>1983</v>
      </c>
      <c r="C4455" t="s">
        <v>97</v>
      </c>
      <c r="D4455" t="s">
        <v>420</v>
      </c>
      <c r="E4455" t="s">
        <v>409</v>
      </c>
      <c r="F4455">
        <v>39726.040999999997</v>
      </c>
      <c r="G4455" t="s">
        <v>421</v>
      </c>
    </row>
    <row r="4456" spans="1:7" x14ac:dyDescent="0.25">
      <c r="A4456">
        <v>1</v>
      </c>
      <c r="B4456">
        <v>1984</v>
      </c>
      <c r="C4456" t="s">
        <v>97</v>
      </c>
      <c r="D4456" t="s">
        <v>420</v>
      </c>
      <c r="E4456" t="s">
        <v>409</v>
      </c>
      <c r="F4456">
        <v>38628.008699999998</v>
      </c>
      <c r="G4456" t="s">
        <v>421</v>
      </c>
    </row>
    <row r="4457" spans="1:7" x14ac:dyDescent="0.25">
      <c r="A4457">
        <v>1</v>
      </c>
      <c r="B4457">
        <v>1985</v>
      </c>
      <c r="C4457" t="s">
        <v>97</v>
      </c>
      <c r="D4457" t="s">
        <v>420</v>
      </c>
      <c r="E4457" t="s">
        <v>409</v>
      </c>
      <c r="F4457">
        <v>43103.997499999998</v>
      </c>
      <c r="G4457" t="s">
        <v>421</v>
      </c>
    </row>
    <row r="4458" spans="1:7" x14ac:dyDescent="0.25">
      <c r="A4458">
        <v>1</v>
      </c>
      <c r="B4458">
        <v>1986</v>
      </c>
      <c r="C4458" t="s">
        <v>97</v>
      </c>
      <c r="D4458" t="s">
        <v>420</v>
      </c>
      <c r="E4458" t="s">
        <v>409</v>
      </c>
      <c r="F4458">
        <v>45206.004000000001</v>
      </c>
      <c r="G4458" t="s">
        <v>421</v>
      </c>
    </row>
    <row r="4459" spans="1:7" x14ac:dyDescent="0.25">
      <c r="A4459">
        <v>1</v>
      </c>
      <c r="B4459">
        <v>1987</v>
      </c>
      <c r="C4459" t="s">
        <v>97</v>
      </c>
      <c r="D4459" t="s">
        <v>420</v>
      </c>
      <c r="E4459" t="s">
        <v>409</v>
      </c>
      <c r="F4459">
        <v>47553.004500000003</v>
      </c>
      <c r="G4459" t="s">
        <v>421</v>
      </c>
    </row>
    <row r="4460" spans="1:7" x14ac:dyDescent="0.25">
      <c r="A4460">
        <v>1</v>
      </c>
      <c r="B4460">
        <v>1988</v>
      </c>
      <c r="C4460" t="s">
        <v>97</v>
      </c>
      <c r="D4460" t="s">
        <v>420</v>
      </c>
      <c r="E4460" t="s">
        <v>409</v>
      </c>
      <c r="F4460">
        <v>45787.025999999998</v>
      </c>
      <c r="G4460" t="s">
        <v>421</v>
      </c>
    </row>
    <row r="4461" spans="1:7" x14ac:dyDescent="0.25">
      <c r="A4461">
        <v>1</v>
      </c>
      <c r="B4461">
        <v>1989</v>
      </c>
      <c r="C4461" t="s">
        <v>97</v>
      </c>
      <c r="D4461" t="s">
        <v>420</v>
      </c>
      <c r="E4461" t="s">
        <v>409</v>
      </c>
      <c r="F4461">
        <v>44880.051899999999</v>
      </c>
      <c r="G4461" t="s">
        <v>421</v>
      </c>
    </row>
    <row r="4462" spans="1:7" x14ac:dyDescent="0.25">
      <c r="A4462">
        <v>1</v>
      </c>
      <c r="B4462">
        <v>1970</v>
      </c>
      <c r="C4462" t="s">
        <v>416</v>
      </c>
      <c r="D4462" t="s">
        <v>420</v>
      </c>
      <c r="E4462" t="s">
        <v>409</v>
      </c>
      <c r="F4462">
        <v>33502.987800000003</v>
      </c>
      <c r="G4462" t="s">
        <v>421</v>
      </c>
    </row>
    <row r="4463" spans="1:7" x14ac:dyDescent="0.25">
      <c r="A4463">
        <v>1</v>
      </c>
      <c r="B4463">
        <v>1971</v>
      </c>
      <c r="C4463" t="s">
        <v>416</v>
      </c>
      <c r="D4463" t="s">
        <v>420</v>
      </c>
      <c r="E4463" t="s">
        <v>409</v>
      </c>
      <c r="F4463">
        <v>46270.945299999999</v>
      </c>
      <c r="G4463" t="s">
        <v>421</v>
      </c>
    </row>
    <row r="4464" spans="1:7" x14ac:dyDescent="0.25">
      <c r="A4464">
        <v>1</v>
      </c>
      <c r="B4464">
        <v>1972</v>
      </c>
      <c r="C4464" t="s">
        <v>416</v>
      </c>
      <c r="D4464" t="s">
        <v>420</v>
      </c>
      <c r="E4464" t="s">
        <v>409</v>
      </c>
      <c r="F4464">
        <v>61725.936600000001</v>
      </c>
      <c r="G4464" t="s">
        <v>421</v>
      </c>
    </row>
    <row r="4465" spans="1:7" x14ac:dyDescent="0.25">
      <c r="A4465">
        <v>1</v>
      </c>
      <c r="B4465">
        <v>1973</v>
      </c>
      <c r="C4465" t="s">
        <v>416</v>
      </c>
      <c r="D4465" t="s">
        <v>420</v>
      </c>
      <c r="E4465" t="s">
        <v>409</v>
      </c>
      <c r="F4465">
        <v>75064.017099999997</v>
      </c>
      <c r="G4465" t="s">
        <v>421</v>
      </c>
    </row>
    <row r="4466" spans="1:7" x14ac:dyDescent="0.25">
      <c r="A4466">
        <v>1</v>
      </c>
      <c r="B4466">
        <v>1974</v>
      </c>
      <c r="C4466" t="s">
        <v>416</v>
      </c>
      <c r="D4466" t="s">
        <v>420</v>
      </c>
      <c r="E4466" t="s">
        <v>409</v>
      </c>
      <c r="F4466">
        <v>89031.096300000005</v>
      </c>
      <c r="G4466" t="s">
        <v>421</v>
      </c>
    </row>
    <row r="4467" spans="1:7" x14ac:dyDescent="0.25">
      <c r="A4467">
        <v>1</v>
      </c>
      <c r="B4467">
        <v>1975</v>
      </c>
      <c r="C4467" t="s">
        <v>416</v>
      </c>
      <c r="D4467" t="s">
        <v>420</v>
      </c>
      <c r="E4467" t="s">
        <v>409</v>
      </c>
      <c r="F4467">
        <v>95898.141600000003</v>
      </c>
      <c r="G4467" t="s">
        <v>421</v>
      </c>
    </row>
    <row r="4468" spans="1:7" x14ac:dyDescent="0.25">
      <c r="A4468">
        <v>1</v>
      </c>
      <c r="B4468">
        <v>1976</v>
      </c>
      <c r="C4468" t="s">
        <v>416</v>
      </c>
      <c r="D4468" t="s">
        <v>420</v>
      </c>
      <c r="E4468" t="s">
        <v>409</v>
      </c>
      <c r="F4468">
        <v>102703.1342</v>
      </c>
      <c r="G4468" t="s">
        <v>421</v>
      </c>
    </row>
    <row r="4469" spans="1:7" x14ac:dyDescent="0.25">
      <c r="A4469">
        <v>1</v>
      </c>
      <c r="B4469">
        <v>1977</v>
      </c>
      <c r="C4469" t="s">
        <v>416</v>
      </c>
      <c r="D4469" t="s">
        <v>420</v>
      </c>
      <c r="E4469" t="s">
        <v>409</v>
      </c>
      <c r="F4469">
        <v>102278.0996</v>
      </c>
      <c r="G4469" t="s">
        <v>421</v>
      </c>
    </row>
    <row r="4470" spans="1:7" x14ac:dyDescent="0.25">
      <c r="A4470">
        <v>1</v>
      </c>
      <c r="B4470">
        <v>1978</v>
      </c>
      <c r="C4470" t="s">
        <v>416</v>
      </c>
      <c r="D4470" t="s">
        <v>420</v>
      </c>
      <c r="E4470" t="s">
        <v>409</v>
      </c>
      <c r="F4470">
        <v>93656.911500000002</v>
      </c>
      <c r="G4470" t="s">
        <v>421</v>
      </c>
    </row>
    <row r="4471" spans="1:7" x14ac:dyDescent="0.25">
      <c r="A4471">
        <v>1</v>
      </c>
      <c r="B4471">
        <v>1979</v>
      </c>
      <c r="C4471" t="s">
        <v>416</v>
      </c>
      <c r="D4471" t="s">
        <v>420</v>
      </c>
      <c r="E4471" t="s">
        <v>409</v>
      </c>
      <c r="F4471">
        <v>98834.939499999993</v>
      </c>
      <c r="G4471" t="s">
        <v>421</v>
      </c>
    </row>
    <row r="4472" spans="1:7" x14ac:dyDescent="0.25">
      <c r="A4472">
        <v>1</v>
      </c>
      <c r="B4472">
        <v>1980</v>
      </c>
      <c r="C4472" t="s">
        <v>416</v>
      </c>
      <c r="D4472" t="s">
        <v>420</v>
      </c>
      <c r="E4472" t="s">
        <v>409</v>
      </c>
      <c r="F4472">
        <v>96213.943400000004</v>
      </c>
      <c r="G4472" t="s">
        <v>421</v>
      </c>
    </row>
    <row r="4473" spans="1:7" x14ac:dyDescent="0.25">
      <c r="A4473">
        <v>1</v>
      </c>
      <c r="B4473">
        <v>1981</v>
      </c>
      <c r="C4473" t="s">
        <v>416</v>
      </c>
      <c r="D4473" t="s">
        <v>420</v>
      </c>
      <c r="E4473" t="s">
        <v>409</v>
      </c>
      <c r="F4473">
        <v>89314.929499999998</v>
      </c>
      <c r="G4473" t="s">
        <v>421</v>
      </c>
    </row>
    <row r="4474" spans="1:7" x14ac:dyDescent="0.25">
      <c r="A4474">
        <v>1</v>
      </c>
      <c r="B4474">
        <v>1982</v>
      </c>
      <c r="C4474" t="s">
        <v>416</v>
      </c>
      <c r="D4474" t="s">
        <v>420</v>
      </c>
      <c r="E4474" t="s">
        <v>409</v>
      </c>
      <c r="F4474">
        <v>76034.089000000007</v>
      </c>
      <c r="G4474" t="s">
        <v>421</v>
      </c>
    </row>
    <row r="4475" spans="1:7" x14ac:dyDescent="0.25">
      <c r="A4475">
        <v>1</v>
      </c>
      <c r="B4475">
        <v>1983</v>
      </c>
      <c r="C4475" t="s">
        <v>416</v>
      </c>
      <c r="D4475" t="s">
        <v>420</v>
      </c>
      <c r="E4475" t="s">
        <v>409</v>
      </c>
      <c r="F4475">
        <v>80784.904599999994</v>
      </c>
      <c r="G4475" t="s">
        <v>421</v>
      </c>
    </row>
    <row r="4476" spans="1:7" x14ac:dyDescent="0.25">
      <c r="A4476">
        <v>1</v>
      </c>
      <c r="B4476">
        <v>1984</v>
      </c>
      <c r="C4476" t="s">
        <v>416</v>
      </c>
      <c r="D4476" t="s">
        <v>420</v>
      </c>
      <c r="E4476" t="s">
        <v>409</v>
      </c>
      <c r="F4476">
        <v>81540.105299999996</v>
      </c>
      <c r="G4476" t="s">
        <v>421</v>
      </c>
    </row>
    <row r="4477" spans="1:7" x14ac:dyDescent="0.25">
      <c r="A4477">
        <v>1</v>
      </c>
      <c r="B4477">
        <v>1985</v>
      </c>
      <c r="C4477" t="s">
        <v>416</v>
      </c>
      <c r="D4477" t="s">
        <v>420</v>
      </c>
      <c r="E4477" t="s">
        <v>409</v>
      </c>
      <c r="F4477">
        <v>85203.085399999996</v>
      </c>
      <c r="G4477" t="s">
        <v>421</v>
      </c>
    </row>
    <row r="4478" spans="1:7" x14ac:dyDescent="0.25">
      <c r="A4478">
        <v>1</v>
      </c>
      <c r="B4478">
        <v>1986</v>
      </c>
      <c r="C4478" t="s">
        <v>416</v>
      </c>
      <c r="D4478" t="s">
        <v>420</v>
      </c>
      <c r="E4478" t="s">
        <v>409</v>
      </c>
      <c r="F4478">
        <v>78147.046600000001</v>
      </c>
      <c r="G4478" t="s">
        <v>421</v>
      </c>
    </row>
    <row r="4479" spans="1:7" x14ac:dyDescent="0.25">
      <c r="A4479">
        <v>1</v>
      </c>
      <c r="B4479">
        <v>1987</v>
      </c>
      <c r="C4479" t="s">
        <v>416</v>
      </c>
      <c r="D4479" t="s">
        <v>420</v>
      </c>
      <c r="E4479" t="s">
        <v>409</v>
      </c>
      <c r="F4479">
        <v>78368.959099999993</v>
      </c>
      <c r="G4479" t="s">
        <v>421</v>
      </c>
    </row>
    <row r="4480" spans="1:7" x14ac:dyDescent="0.25">
      <c r="A4480">
        <v>1</v>
      </c>
      <c r="B4480">
        <v>1988</v>
      </c>
      <c r="C4480" t="s">
        <v>416</v>
      </c>
      <c r="D4480" t="s">
        <v>420</v>
      </c>
      <c r="E4480" t="s">
        <v>409</v>
      </c>
      <c r="F4480">
        <v>69253.0576</v>
      </c>
      <c r="G4480" t="s">
        <v>421</v>
      </c>
    </row>
    <row r="4481" spans="1:7" x14ac:dyDescent="0.25">
      <c r="A4481">
        <v>1</v>
      </c>
      <c r="B4481">
        <v>1989</v>
      </c>
      <c r="C4481" t="s">
        <v>416</v>
      </c>
      <c r="D4481" t="s">
        <v>420</v>
      </c>
      <c r="E4481" t="s">
        <v>409</v>
      </c>
      <c r="F4481">
        <v>75696.004199999996</v>
      </c>
      <c r="G4481" t="s">
        <v>421</v>
      </c>
    </row>
    <row r="4482" spans="1:7" x14ac:dyDescent="0.25">
      <c r="A4482">
        <v>1</v>
      </c>
      <c r="B4482">
        <v>1970</v>
      </c>
      <c r="C4482" t="s">
        <v>417</v>
      </c>
      <c r="D4482" t="s">
        <v>420</v>
      </c>
      <c r="E4482" t="s">
        <v>409</v>
      </c>
      <c r="F4482">
        <v>2493.3157999999999</v>
      </c>
      <c r="G4482" t="s">
        <v>421</v>
      </c>
    </row>
    <row r="4483" spans="1:7" x14ac:dyDescent="0.25">
      <c r="A4483">
        <v>1</v>
      </c>
      <c r="B4483">
        <v>1971</v>
      </c>
      <c r="C4483" t="s">
        <v>417</v>
      </c>
      <c r="D4483" t="s">
        <v>420</v>
      </c>
      <c r="E4483" t="s">
        <v>409</v>
      </c>
      <c r="F4483">
        <v>2542.1316000000002</v>
      </c>
      <c r="G4483" t="s">
        <v>421</v>
      </c>
    </row>
    <row r="4484" spans="1:7" x14ac:dyDescent="0.25">
      <c r="A4484">
        <v>1</v>
      </c>
      <c r="B4484">
        <v>1972</v>
      </c>
      <c r="C4484" t="s">
        <v>417</v>
      </c>
      <c r="D4484" t="s">
        <v>420</v>
      </c>
      <c r="E4484" t="s">
        <v>409</v>
      </c>
      <c r="F4484">
        <v>2774.4211</v>
      </c>
      <c r="G4484" t="s">
        <v>421</v>
      </c>
    </row>
    <row r="4485" spans="1:7" x14ac:dyDescent="0.25">
      <c r="A4485">
        <v>1</v>
      </c>
      <c r="B4485">
        <v>1973</v>
      </c>
      <c r="C4485" t="s">
        <v>417</v>
      </c>
      <c r="D4485" t="s">
        <v>420</v>
      </c>
      <c r="E4485" t="s">
        <v>409</v>
      </c>
      <c r="F4485">
        <v>2687.1316000000002</v>
      </c>
      <c r="G4485" t="s">
        <v>421</v>
      </c>
    </row>
    <row r="4486" spans="1:7" x14ac:dyDescent="0.25">
      <c r="A4486">
        <v>1</v>
      </c>
      <c r="B4486">
        <v>1974</v>
      </c>
      <c r="C4486" t="s">
        <v>417</v>
      </c>
      <c r="D4486" t="s">
        <v>420</v>
      </c>
      <c r="E4486" t="s">
        <v>409</v>
      </c>
      <c r="F4486">
        <v>2826.0789</v>
      </c>
      <c r="G4486" t="s">
        <v>421</v>
      </c>
    </row>
    <row r="4487" spans="1:7" x14ac:dyDescent="0.25">
      <c r="A4487">
        <v>1</v>
      </c>
      <c r="B4487">
        <v>1975</v>
      </c>
      <c r="C4487" t="s">
        <v>417</v>
      </c>
      <c r="D4487" t="s">
        <v>420</v>
      </c>
      <c r="E4487" t="s">
        <v>409</v>
      </c>
      <c r="F4487">
        <v>2872.7368000000001</v>
      </c>
      <c r="G4487" t="s">
        <v>421</v>
      </c>
    </row>
    <row r="4488" spans="1:7" x14ac:dyDescent="0.25">
      <c r="A4488">
        <v>1</v>
      </c>
      <c r="B4488">
        <v>1976</v>
      </c>
      <c r="C4488" t="s">
        <v>417</v>
      </c>
      <c r="D4488" t="s">
        <v>420</v>
      </c>
      <c r="E4488" t="s">
        <v>409</v>
      </c>
      <c r="F4488">
        <v>2456.2894999999999</v>
      </c>
      <c r="G4488" t="s">
        <v>421</v>
      </c>
    </row>
    <row r="4489" spans="1:7" x14ac:dyDescent="0.25">
      <c r="A4489">
        <v>1</v>
      </c>
      <c r="B4489">
        <v>1977</v>
      </c>
      <c r="C4489" t="s">
        <v>417</v>
      </c>
      <c r="D4489" t="s">
        <v>420</v>
      </c>
      <c r="E4489" t="s">
        <v>409</v>
      </c>
      <c r="F4489">
        <v>2446.7894999999999</v>
      </c>
      <c r="G4489" t="s">
        <v>421</v>
      </c>
    </row>
    <row r="4490" spans="1:7" x14ac:dyDescent="0.25">
      <c r="A4490">
        <v>1</v>
      </c>
      <c r="B4490">
        <v>1978</v>
      </c>
      <c r="C4490" t="s">
        <v>417</v>
      </c>
      <c r="D4490" t="s">
        <v>420</v>
      </c>
      <c r="E4490" t="s">
        <v>409</v>
      </c>
      <c r="F4490">
        <v>2374.2894999999999</v>
      </c>
      <c r="G4490" t="s">
        <v>421</v>
      </c>
    </row>
    <row r="4491" spans="1:7" x14ac:dyDescent="0.25">
      <c r="A4491">
        <v>1</v>
      </c>
      <c r="B4491">
        <v>1979</v>
      </c>
      <c r="C4491" t="s">
        <v>417</v>
      </c>
      <c r="D4491" t="s">
        <v>420</v>
      </c>
      <c r="E4491" t="s">
        <v>409</v>
      </c>
      <c r="F4491">
        <v>2246.1579000000002</v>
      </c>
      <c r="G4491" t="s">
        <v>421</v>
      </c>
    </row>
    <row r="4492" spans="1:7" x14ac:dyDescent="0.25">
      <c r="A4492">
        <v>1</v>
      </c>
      <c r="B4492">
        <v>1980</v>
      </c>
      <c r="C4492" t="s">
        <v>417</v>
      </c>
      <c r="D4492" t="s">
        <v>420</v>
      </c>
      <c r="E4492" t="s">
        <v>409</v>
      </c>
      <c r="F4492">
        <v>2692.1579000000002</v>
      </c>
      <c r="G4492" t="s">
        <v>421</v>
      </c>
    </row>
    <row r="4493" spans="1:7" x14ac:dyDescent="0.25">
      <c r="A4493">
        <v>1</v>
      </c>
      <c r="B4493">
        <v>1981</v>
      </c>
      <c r="C4493" t="s">
        <v>417</v>
      </c>
      <c r="D4493" t="s">
        <v>420</v>
      </c>
      <c r="E4493" t="s">
        <v>409</v>
      </c>
      <c r="F4493">
        <v>2580.4737</v>
      </c>
      <c r="G4493" t="s">
        <v>421</v>
      </c>
    </row>
    <row r="4494" spans="1:7" x14ac:dyDescent="0.25">
      <c r="A4494">
        <v>1</v>
      </c>
      <c r="B4494">
        <v>1982</v>
      </c>
      <c r="C4494" t="s">
        <v>417</v>
      </c>
      <c r="D4494" t="s">
        <v>420</v>
      </c>
      <c r="E4494" t="s">
        <v>409</v>
      </c>
      <c r="F4494">
        <v>2493.2368000000001</v>
      </c>
      <c r="G4494" t="s">
        <v>421</v>
      </c>
    </row>
    <row r="4495" spans="1:7" x14ac:dyDescent="0.25">
      <c r="A4495">
        <v>1</v>
      </c>
      <c r="B4495">
        <v>1983</v>
      </c>
      <c r="C4495" t="s">
        <v>417</v>
      </c>
      <c r="D4495" t="s">
        <v>420</v>
      </c>
      <c r="E4495" t="s">
        <v>409</v>
      </c>
      <c r="F4495">
        <v>2617.9474</v>
      </c>
      <c r="G4495" t="s">
        <v>421</v>
      </c>
    </row>
    <row r="4496" spans="1:7" x14ac:dyDescent="0.25">
      <c r="A4496">
        <v>1</v>
      </c>
      <c r="B4496">
        <v>1984</v>
      </c>
      <c r="C4496" t="s">
        <v>417</v>
      </c>
      <c r="D4496" t="s">
        <v>420</v>
      </c>
      <c r="E4496" t="s">
        <v>409</v>
      </c>
      <c r="F4496">
        <v>2787.8946999999998</v>
      </c>
      <c r="G4496" t="s">
        <v>421</v>
      </c>
    </row>
    <row r="4497" spans="1:7" x14ac:dyDescent="0.25">
      <c r="A4497">
        <v>1</v>
      </c>
      <c r="B4497">
        <v>1985</v>
      </c>
      <c r="C4497" t="s">
        <v>417</v>
      </c>
      <c r="D4497" t="s">
        <v>420</v>
      </c>
      <c r="E4497" t="s">
        <v>409</v>
      </c>
      <c r="F4497">
        <v>2927.3683999999998</v>
      </c>
      <c r="G4497" t="s">
        <v>421</v>
      </c>
    </row>
    <row r="4498" spans="1:7" x14ac:dyDescent="0.25">
      <c r="A4498">
        <v>1</v>
      </c>
      <c r="B4498">
        <v>1986</v>
      </c>
      <c r="C4498" t="s">
        <v>417</v>
      </c>
      <c r="D4498" t="s">
        <v>420</v>
      </c>
      <c r="E4498" t="s">
        <v>409</v>
      </c>
      <c r="F4498">
        <v>2932.7368000000001</v>
      </c>
      <c r="G4498" t="s">
        <v>421</v>
      </c>
    </row>
    <row r="4499" spans="1:7" x14ac:dyDescent="0.25">
      <c r="A4499">
        <v>1</v>
      </c>
      <c r="B4499">
        <v>1987</v>
      </c>
      <c r="C4499" t="s">
        <v>417</v>
      </c>
      <c r="D4499" t="s">
        <v>420</v>
      </c>
      <c r="E4499" t="s">
        <v>409</v>
      </c>
      <c r="F4499">
        <v>1867.1052999999999</v>
      </c>
      <c r="G4499" t="s">
        <v>421</v>
      </c>
    </row>
    <row r="4500" spans="1:7" x14ac:dyDescent="0.25">
      <c r="A4500">
        <v>1</v>
      </c>
      <c r="B4500">
        <v>1988</v>
      </c>
      <c r="C4500" t="s">
        <v>417</v>
      </c>
      <c r="D4500" t="s">
        <v>420</v>
      </c>
      <c r="E4500" t="s">
        <v>409</v>
      </c>
      <c r="F4500">
        <v>1551</v>
      </c>
      <c r="G4500" t="s">
        <v>421</v>
      </c>
    </row>
    <row r="4501" spans="1:7" x14ac:dyDescent="0.25">
      <c r="A4501">
        <v>1</v>
      </c>
      <c r="B4501">
        <v>1989</v>
      </c>
      <c r="C4501" t="s">
        <v>417</v>
      </c>
      <c r="D4501" t="s">
        <v>420</v>
      </c>
      <c r="E4501" t="s">
        <v>409</v>
      </c>
      <c r="F4501">
        <v>335.63159999999999</v>
      </c>
      <c r="G4501" t="s">
        <v>421</v>
      </c>
    </row>
    <row r="4502" spans="1:7" x14ac:dyDescent="0.25">
      <c r="A4502">
        <v>1</v>
      </c>
      <c r="B4502">
        <v>1970</v>
      </c>
      <c r="C4502" t="s">
        <v>128</v>
      </c>
      <c r="D4502" t="s">
        <v>420</v>
      </c>
      <c r="E4502" t="s">
        <v>409</v>
      </c>
      <c r="F4502">
        <v>5534.0015999999996</v>
      </c>
      <c r="G4502" t="s">
        <v>421</v>
      </c>
    </row>
    <row r="4503" spans="1:7" x14ac:dyDescent="0.25">
      <c r="A4503">
        <v>1</v>
      </c>
      <c r="B4503">
        <v>1971</v>
      </c>
      <c r="C4503" t="s">
        <v>128</v>
      </c>
      <c r="D4503" t="s">
        <v>420</v>
      </c>
      <c r="E4503" t="s">
        <v>409</v>
      </c>
      <c r="F4503">
        <v>5782.9988999999996</v>
      </c>
      <c r="G4503" t="s">
        <v>421</v>
      </c>
    </row>
    <row r="4504" spans="1:7" x14ac:dyDescent="0.25">
      <c r="A4504">
        <v>1</v>
      </c>
      <c r="B4504">
        <v>1972</v>
      </c>
      <c r="C4504" t="s">
        <v>128</v>
      </c>
      <c r="D4504" t="s">
        <v>420</v>
      </c>
      <c r="E4504" t="s">
        <v>409</v>
      </c>
      <c r="F4504">
        <v>6257.9988999999996</v>
      </c>
      <c r="G4504" t="s">
        <v>421</v>
      </c>
    </row>
    <row r="4505" spans="1:7" x14ac:dyDescent="0.25">
      <c r="A4505">
        <v>1</v>
      </c>
      <c r="B4505">
        <v>1973</v>
      </c>
      <c r="C4505" t="s">
        <v>128</v>
      </c>
      <c r="D4505" t="s">
        <v>420</v>
      </c>
      <c r="E4505" t="s">
        <v>409</v>
      </c>
      <c r="F4505">
        <v>6457.9943000000003</v>
      </c>
      <c r="G4505" t="s">
        <v>421</v>
      </c>
    </row>
    <row r="4506" spans="1:7" x14ac:dyDescent="0.25">
      <c r="A4506">
        <v>1</v>
      </c>
      <c r="B4506">
        <v>1974</v>
      </c>
      <c r="C4506" t="s">
        <v>128</v>
      </c>
      <c r="D4506" t="s">
        <v>420</v>
      </c>
      <c r="E4506" t="s">
        <v>409</v>
      </c>
      <c r="F4506">
        <v>6146.0025999999998</v>
      </c>
      <c r="G4506" t="s">
        <v>421</v>
      </c>
    </row>
    <row r="4507" spans="1:7" x14ac:dyDescent="0.25">
      <c r="A4507">
        <v>1</v>
      </c>
      <c r="B4507">
        <v>1975</v>
      </c>
      <c r="C4507" t="s">
        <v>128</v>
      </c>
      <c r="D4507" t="s">
        <v>420</v>
      </c>
      <c r="E4507" t="s">
        <v>409</v>
      </c>
      <c r="F4507">
        <v>6384.9929000000002</v>
      </c>
      <c r="G4507" t="s">
        <v>421</v>
      </c>
    </row>
    <row r="4508" spans="1:7" x14ac:dyDescent="0.25">
      <c r="A4508">
        <v>1</v>
      </c>
      <c r="B4508">
        <v>1976</v>
      </c>
      <c r="C4508" t="s">
        <v>128</v>
      </c>
      <c r="D4508" t="s">
        <v>420</v>
      </c>
      <c r="E4508" t="s">
        <v>409</v>
      </c>
      <c r="F4508">
        <v>7161.0083000000004</v>
      </c>
      <c r="G4508" t="s">
        <v>421</v>
      </c>
    </row>
    <row r="4509" spans="1:7" x14ac:dyDescent="0.25">
      <c r="A4509">
        <v>1</v>
      </c>
      <c r="B4509">
        <v>1977</v>
      </c>
      <c r="C4509" t="s">
        <v>128</v>
      </c>
      <c r="D4509" t="s">
        <v>420</v>
      </c>
      <c r="E4509" t="s">
        <v>409</v>
      </c>
      <c r="F4509">
        <v>7747.01</v>
      </c>
      <c r="G4509" t="s">
        <v>421</v>
      </c>
    </row>
    <row r="4510" spans="1:7" x14ac:dyDescent="0.25">
      <c r="A4510">
        <v>1</v>
      </c>
      <c r="B4510">
        <v>1978</v>
      </c>
      <c r="C4510" t="s">
        <v>128</v>
      </c>
      <c r="D4510" t="s">
        <v>420</v>
      </c>
      <c r="E4510" t="s">
        <v>409</v>
      </c>
      <c r="F4510">
        <v>8461.9938000000002</v>
      </c>
      <c r="G4510" t="s">
        <v>421</v>
      </c>
    </row>
    <row r="4511" spans="1:7" x14ac:dyDescent="0.25">
      <c r="A4511">
        <v>1</v>
      </c>
      <c r="B4511">
        <v>1979</v>
      </c>
      <c r="C4511" t="s">
        <v>128</v>
      </c>
      <c r="D4511" t="s">
        <v>420</v>
      </c>
      <c r="E4511" t="s">
        <v>409</v>
      </c>
      <c r="F4511">
        <v>7753.9979999999996</v>
      </c>
      <c r="G4511" t="s">
        <v>421</v>
      </c>
    </row>
    <row r="4512" spans="1:7" x14ac:dyDescent="0.25">
      <c r="A4512">
        <v>1</v>
      </c>
      <c r="B4512">
        <v>1980</v>
      </c>
      <c r="C4512" t="s">
        <v>128</v>
      </c>
      <c r="D4512" t="s">
        <v>420</v>
      </c>
      <c r="E4512" t="s">
        <v>409</v>
      </c>
      <c r="F4512">
        <v>6712.0081</v>
      </c>
      <c r="G4512" t="s">
        <v>421</v>
      </c>
    </row>
    <row r="4513" spans="1:7" x14ac:dyDescent="0.25">
      <c r="A4513">
        <v>1</v>
      </c>
      <c r="B4513">
        <v>1981</v>
      </c>
      <c r="C4513" t="s">
        <v>128</v>
      </c>
      <c r="D4513" t="s">
        <v>420</v>
      </c>
      <c r="E4513" t="s">
        <v>409</v>
      </c>
      <c r="F4513">
        <v>6533.9943000000003</v>
      </c>
      <c r="G4513" t="s">
        <v>421</v>
      </c>
    </row>
    <row r="4514" spans="1:7" x14ac:dyDescent="0.25">
      <c r="A4514">
        <v>1</v>
      </c>
      <c r="B4514">
        <v>1982</v>
      </c>
      <c r="C4514" t="s">
        <v>128</v>
      </c>
      <c r="D4514" t="s">
        <v>420</v>
      </c>
      <c r="E4514" t="s">
        <v>409</v>
      </c>
      <c r="F4514">
        <v>5859.0077000000001</v>
      </c>
      <c r="G4514" t="s">
        <v>421</v>
      </c>
    </row>
    <row r="4515" spans="1:7" x14ac:dyDescent="0.25">
      <c r="A4515">
        <v>1</v>
      </c>
      <c r="B4515">
        <v>1983</v>
      </c>
      <c r="C4515" t="s">
        <v>128</v>
      </c>
      <c r="D4515" t="s">
        <v>420</v>
      </c>
      <c r="E4515" t="s">
        <v>409</v>
      </c>
      <c r="F4515">
        <v>5787.0046000000002</v>
      </c>
      <c r="G4515" t="s">
        <v>421</v>
      </c>
    </row>
    <row r="4516" spans="1:7" x14ac:dyDescent="0.25">
      <c r="A4516">
        <v>1</v>
      </c>
      <c r="B4516">
        <v>1984</v>
      </c>
      <c r="C4516" t="s">
        <v>128</v>
      </c>
      <c r="D4516" t="s">
        <v>420</v>
      </c>
      <c r="E4516" t="s">
        <v>409</v>
      </c>
      <c r="F4516">
        <v>6424.01</v>
      </c>
      <c r="G4516" t="s">
        <v>421</v>
      </c>
    </row>
    <row r="4517" spans="1:7" x14ac:dyDescent="0.25">
      <c r="A4517">
        <v>1</v>
      </c>
      <c r="B4517">
        <v>1985</v>
      </c>
      <c r="C4517" t="s">
        <v>128</v>
      </c>
      <c r="D4517" t="s">
        <v>420</v>
      </c>
      <c r="E4517" t="s">
        <v>409</v>
      </c>
      <c r="F4517">
        <v>6742.9885999999997</v>
      </c>
      <c r="G4517" t="s">
        <v>421</v>
      </c>
    </row>
    <row r="4518" spans="1:7" x14ac:dyDescent="0.25">
      <c r="A4518">
        <v>1</v>
      </c>
      <c r="B4518">
        <v>1986</v>
      </c>
      <c r="C4518" t="s">
        <v>128</v>
      </c>
      <c r="D4518" t="s">
        <v>420</v>
      </c>
      <c r="E4518" t="s">
        <v>409</v>
      </c>
      <c r="F4518">
        <v>6171.0048999999999</v>
      </c>
      <c r="G4518" t="s">
        <v>421</v>
      </c>
    </row>
    <row r="4519" spans="1:7" x14ac:dyDescent="0.25">
      <c r="A4519">
        <v>1</v>
      </c>
      <c r="B4519">
        <v>1987</v>
      </c>
      <c r="C4519" t="s">
        <v>128</v>
      </c>
      <c r="D4519" t="s">
        <v>420</v>
      </c>
      <c r="E4519" t="s">
        <v>409</v>
      </c>
      <c r="F4519">
        <v>6098.0002999999997</v>
      </c>
      <c r="G4519" t="s">
        <v>421</v>
      </c>
    </row>
    <row r="4520" spans="1:7" x14ac:dyDescent="0.25">
      <c r="A4520">
        <v>1</v>
      </c>
      <c r="B4520">
        <v>1988</v>
      </c>
      <c r="C4520" t="s">
        <v>128</v>
      </c>
      <c r="D4520" t="s">
        <v>420</v>
      </c>
      <c r="E4520" t="s">
        <v>409</v>
      </c>
      <c r="F4520">
        <v>6008.0028000000002</v>
      </c>
      <c r="G4520" t="s">
        <v>421</v>
      </c>
    </row>
    <row r="4521" spans="1:7" x14ac:dyDescent="0.25">
      <c r="A4521">
        <v>1</v>
      </c>
      <c r="B4521">
        <v>1989</v>
      </c>
      <c r="C4521" t="s">
        <v>128</v>
      </c>
      <c r="D4521" t="s">
        <v>420</v>
      </c>
      <c r="E4521" t="s">
        <v>409</v>
      </c>
      <c r="F4521">
        <v>5651.0043999999998</v>
      </c>
      <c r="G4521" t="s">
        <v>421</v>
      </c>
    </row>
    <row r="4522" spans="1:7" x14ac:dyDescent="0.25">
      <c r="A4522">
        <v>1</v>
      </c>
      <c r="B4522">
        <v>1970</v>
      </c>
      <c r="C4522" t="s">
        <v>415</v>
      </c>
      <c r="D4522" t="s">
        <v>420</v>
      </c>
      <c r="E4522" t="s">
        <v>409</v>
      </c>
      <c r="F4522">
        <v>3575.0032000000001</v>
      </c>
      <c r="G4522" t="s">
        <v>421</v>
      </c>
    </row>
    <row r="4523" spans="1:7" x14ac:dyDescent="0.25">
      <c r="A4523">
        <v>1</v>
      </c>
      <c r="B4523">
        <v>1971</v>
      </c>
      <c r="C4523" t="s">
        <v>415</v>
      </c>
      <c r="D4523" t="s">
        <v>420</v>
      </c>
      <c r="E4523" t="s">
        <v>409</v>
      </c>
      <c r="F4523">
        <v>3786.0001999999999</v>
      </c>
      <c r="G4523" t="s">
        <v>421</v>
      </c>
    </row>
    <row r="4524" spans="1:7" x14ac:dyDescent="0.25">
      <c r="A4524">
        <v>1</v>
      </c>
      <c r="B4524">
        <v>1972</v>
      </c>
      <c r="C4524" t="s">
        <v>415</v>
      </c>
      <c r="D4524" t="s">
        <v>420</v>
      </c>
      <c r="E4524" t="s">
        <v>409</v>
      </c>
      <c r="F4524">
        <v>4129.0039999999999</v>
      </c>
      <c r="G4524" t="s">
        <v>421</v>
      </c>
    </row>
    <row r="4525" spans="1:7" x14ac:dyDescent="0.25">
      <c r="A4525">
        <v>1</v>
      </c>
      <c r="B4525">
        <v>1973</v>
      </c>
      <c r="C4525" t="s">
        <v>415</v>
      </c>
      <c r="D4525" t="s">
        <v>420</v>
      </c>
      <c r="E4525" t="s">
        <v>409</v>
      </c>
      <c r="F4525">
        <v>4879.0047000000004</v>
      </c>
      <c r="G4525" t="s">
        <v>421</v>
      </c>
    </row>
    <row r="4526" spans="1:7" x14ac:dyDescent="0.25">
      <c r="A4526">
        <v>1</v>
      </c>
      <c r="B4526">
        <v>1974</v>
      </c>
      <c r="C4526" t="s">
        <v>415</v>
      </c>
      <c r="D4526" t="s">
        <v>420</v>
      </c>
      <c r="E4526" t="s">
        <v>409</v>
      </c>
      <c r="F4526">
        <v>5236</v>
      </c>
      <c r="G4526" t="s">
        <v>421</v>
      </c>
    </row>
    <row r="4527" spans="1:7" x14ac:dyDescent="0.25">
      <c r="A4527">
        <v>1</v>
      </c>
      <c r="B4527">
        <v>1975</v>
      </c>
      <c r="C4527" t="s">
        <v>415</v>
      </c>
      <c r="D4527" t="s">
        <v>420</v>
      </c>
      <c r="E4527" t="s">
        <v>409</v>
      </c>
      <c r="F4527">
        <v>5177.9939999999997</v>
      </c>
      <c r="G4527" t="s">
        <v>421</v>
      </c>
    </row>
    <row r="4528" spans="1:7" x14ac:dyDescent="0.25">
      <c r="A4528">
        <v>1</v>
      </c>
      <c r="B4528">
        <v>1976</v>
      </c>
      <c r="C4528" t="s">
        <v>415</v>
      </c>
      <c r="D4528" t="s">
        <v>420</v>
      </c>
      <c r="E4528" t="s">
        <v>409</v>
      </c>
      <c r="F4528">
        <v>6051.0070999999998</v>
      </c>
      <c r="G4528" t="s">
        <v>421</v>
      </c>
    </row>
    <row r="4529" spans="1:7" x14ac:dyDescent="0.25">
      <c r="A4529">
        <v>1</v>
      </c>
      <c r="B4529">
        <v>1977</v>
      </c>
      <c r="C4529" t="s">
        <v>415</v>
      </c>
      <c r="D4529" t="s">
        <v>420</v>
      </c>
      <c r="E4529" t="s">
        <v>409</v>
      </c>
      <c r="F4529">
        <v>6536.9975999999997</v>
      </c>
      <c r="G4529" t="s">
        <v>421</v>
      </c>
    </row>
    <row r="4530" spans="1:7" x14ac:dyDescent="0.25">
      <c r="A4530">
        <v>1</v>
      </c>
      <c r="B4530">
        <v>1978</v>
      </c>
      <c r="C4530" t="s">
        <v>415</v>
      </c>
      <c r="D4530" t="s">
        <v>420</v>
      </c>
      <c r="E4530" t="s">
        <v>409</v>
      </c>
      <c r="F4530">
        <v>7238.9961999999996</v>
      </c>
      <c r="G4530" t="s">
        <v>421</v>
      </c>
    </row>
    <row r="4531" spans="1:7" x14ac:dyDescent="0.25">
      <c r="A4531">
        <v>1</v>
      </c>
      <c r="B4531">
        <v>1979</v>
      </c>
      <c r="C4531" t="s">
        <v>415</v>
      </c>
      <c r="D4531" t="s">
        <v>420</v>
      </c>
      <c r="E4531" t="s">
        <v>409</v>
      </c>
      <c r="F4531">
        <v>6410.0001000000002</v>
      </c>
      <c r="G4531" t="s">
        <v>421</v>
      </c>
    </row>
    <row r="4532" spans="1:7" x14ac:dyDescent="0.25">
      <c r="A4532">
        <v>1</v>
      </c>
      <c r="B4532">
        <v>1980</v>
      </c>
      <c r="C4532" t="s">
        <v>415</v>
      </c>
      <c r="D4532" t="s">
        <v>420</v>
      </c>
      <c r="E4532" t="s">
        <v>409</v>
      </c>
      <c r="F4532">
        <v>6133.0015000000003</v>
      </c>
      <c r="G4532" t="s">
        <v>421</v>
      </c>
    </row>
    <row r="4533" spans="1:7" x14ac:dyDescent="0.25">
      <c r="A4533">
        <v>1</v>
      </c>
      <c r="B4533">
        <v>1981</v>
      </c>
      <c r="C4533" t="s">
        <v>415</v>
      </c>
      <c r="D4533" t="s">
        <v>420</v>
      </c>
      <c r="E4533" t="s">
        <v>409</v>
      </c>
      <c r="F4533">
        <v>5953.0038000000004</v>
      </c>
      <c r="G4533" t="s">
        <v>421</v>
      </c>
    </row>
    <row r="4534" spans="1:7" x14ac:dyDescent="0.25">
      <c r="A4534">
        <v>1</v>
      </c>
      <c r="B4534">
        <v>1982</v>
      </c>
      <c r="C4534" t="s">
        <v>415</v>
      </c>
      <c r="D4534" t="s">
        <v>420</v>
      </c>
      <c r="E4534" t="s">
        <v>409</v>
      </c>
      <c r="F4534">
        <v>6555.9931999999999</v>
      </c>
      <c r="G4534" t="s">
        <v>421</v>
      </c>
    </row>
    <row r="4535" spans="1:7" x14ac:dyDescent="0.25">
      <c r="A4535">
        <v>1</v>
      </c>
      <c r="B4535">
        <v>1983</v>
      </c>
      <c r="C4535" t="s">
        <v>415</v>
      </c>
      <c r="D4535" t="s">
        <v>420</v>
      </c>
      <c r="E4535" t="s">
        <v>409</v>
      </c>
      <c r="F4535">
        <v>6415.9928</v>
      </c>
      <c r="G4535" t="s">
        <v>421</v>
      </c>
    </row>
    <row r="4536" spans="1:7" x14ac:dyDescent="0.25">
      <c r="A4536">
        <v>1</v>
      </c>
      <c r="B4536">
        <v>1984</v>
      </c>
      <c r="C4536" t="s">
        <v>415</v>
      </c>
      <c r="D4536" t="s">
        <v>420</v>
      </c>
      <c r="E4536" t="s">
        <v>409</v>
      </c>
      <c r="F4536">
        <v>6861.0041000000001</v>
      </c>
      <c r="G4536" t="s">
        <v>421</v>
      </c>
    </row>
    <row r="4537" spans="1:7" x14ac:dyDescent="0.25">
      <c r="A4537">
        <v>1</v>
      </c>
      <c r="B4537">
        <v>1985</v>
      </c>
      <c r="C4537" t="s">
        <v>415</v>
      </c>
      <c r="D4537" t="s">
        <v>420</v>
      </c>
      <c r="E4537" t="s">
        <v>409</v>
      </c>
      <c r="F4537">
        <v>7467.9984999999997</v>
      </c>
      <c r="G4537" t="s">
        <v>421</v>
      </c>
    </row>
    <row r="4538" spans="1:7" x14ac:dyDescent="0.25">
      <c r="A4538">
        <v>1</v>
      </c>
      <c r="B4538">
        <v>1986</v>
      </c>
      <c r="C4538" t="s">
        <v>415</v>
      </c>
      <c r="D4538" t="s">
        <v>420</v>
      </c>
      <c r="E4538" t="s">
        <v>409</v>
      </c>
      <c r="F4538">
        <v>7124.0063</v>
      </c>
      <c r="G4538" t="s">
        <v>421</v>
      </c>
    </row>
    <row r="4539" spans="1:7" x14ac:dyDescent="0.25">
      <c r="A4539">
        <v>1</v>
      </c>
      <c r="B4539">
        <v>1987</v>
      </c>
      <c r="C4539" t="s">
        <v>415</v>
      </c>
      <c r="D4539" t="s">
        <v>420</v>
      </c>
      <c r="E4539" t="s">
        <v>409</v>
      </c>
      <c r="F4539">
        <v>7017.9903999999997</v>
      </c>
      <c r="G4539" t="s">
        <v>421</v>
      </c>
    </row>
    <row r="4540" spans="1:7" x14ac:dyDescent="0.25">
      <c r="A4540">
        <v>1</v>
      </c>
      <c r="B4540">
        <v>1988</v>
      </c>
      <c r="C4540" t="s">
        <v>415</v>
      </c>
      <c r="D4540" t="s">
        <v>420</v>
      </c>
      <c r="E4540" t="s">
        <v>409</v>
      </c>
      <c r="F4540">
        <v>6266.9982</v>
      </c>
      <c r="G4540" t="s">
        <v>421</v>
      </c>
    </row>
    <row r="4541" spans="1:7" x14ac:dyDescent="0.25">
      <c r="A4541">
        <v>1</v>
      </c>
      <c r="B4541">
        <v>1989</v>
      </c>
      <c r="C4541" t="s">
        <v>415</v>
      </c>
      <c r="D4541" t="s">
        <v>420</v>
      </c>
      <c r="E4541" t="s">
        <v>409</v>
      </c>
      <c r="F4541">
        <v>6064.9957000000004</v>
      </c>
      <c r="G4541" t="s">
        <v>421</v>
      </c>
    </row>
    <row r="4542" spans="1:7" x14ac:dyDescent="0.25">
      <c r="A4542">
        <v>1</v>
      </c>
      <c r="B4542">
        <v>1970</v>
      </c>
      <c r="C4542" t="s">
        <v>414</v>
      </c>
      <c r="D4542" t="s">
        <v>420</v>
      </c>
      <c r="E4542" t="s">
        <v>409</v>
      </c>
      <c r="F4542">
        <v>1960.0006000000001</v>
      </c>
      <c r="G4542" t="s">
        <v>421</v>
      </c>
    </row>
    <row r="4543" spans="1:7" x14ac:dyDescent="0.25">
      <c r="A4543">
        <v>1</v>
      </c>
      <c r="B4543">
        <v>1971</v>
      </c>
      <c r="C4543" t="s">
        <v>414</v>
      </c>
      <c r="D4543" t="s">
        <v>420</v>
      </c>
      <c r="E4543" t="s">
        <v>409</v>
      </c>
      <c r="F4543">
        <v>1946.0003999999999</v>
      </c>
      <c r="G4543" t="s">
        <v>421</v>
      </c>
    </row>
    <row r="4544" spans="1:7" x14ac:dyDescent="0.25">
      <c r="A4544">
        <v>1</v>
      </c>
      <c r="B4544">
        <v>1972</v>
      </c>
      <c r="C4544" t="s">
        <v>414</v>
      </c>
      <c r="D4544" t="s">
        <v>420</v>
      </c>
      <c r="E4544" t="s">
        <v>409</v>
      </c>
      <c r="F4544">
        <v>2011.0001999999999</v>
      </c>
      <c r="G4544" t="s">
        <v>421</v>
      </c>
    </row>
    <row r="4545" spans="1:7" x14ac:dyDescent="0.25">
      <c r="A4545">
        <v>1</v>
      </c>
      <c r="B4545">
        <v>1973</v>
      </c>
      <c r="C4545" t="s">
        <v>414</v>
      </c>
      <c r="D4545" t="s">
        <v>420</v>
      </c>
      <c r="E4545" t="s">
        <v>409</v>
      </c>
      <c r="F4545">
        <v>2365.0023999999999</v>
      </c>
      <c r="G4545" t="s">
        <v>421</v>
      </c>
    </row>
    <row r="4546" spans="1:7" x14ac:dyDescent="0.25">
      <c r="A4546">
        <v>1</v>
      </c>
      <c r="B4546">
        <v>1974</v>
      </c>
      <c r="C4546" t="s">
        <v>414</v>
      </c>
      <c r="D4546" t="s">
        <v>420</v>
      </c>
      <c r="E4546" t="s">
        <v>409</v>
      </c>
      <c r="F4546">
        <v>2329.9980999999998</v>
      </c>
      <c r="G4546" t="s">
        <v>421</v>
      </c>
    </row>
    <row r="4547" spans="1:7" x14ac:dyDescent="0.25">
      <c r="A4547">
        <v>1</v>
      </c>
      <c r="B4547">
        <v>1975</v>
      </c>
      <c r="C4547" t="s">
        <v>414</v>
      </c>
      <c r="D4547" t="s">
        <v>420</v>
      </c>
      <c r="E4547" t="s">
        <v>409</v>
      </c>
      <c r="F4547">
        <v>2486.0014000000001</v>
      </c>
      <c r="G4547" t="s">
        <v>421</v>
      </c>
    </row>
    <row r="4548" spans="1:7" x14ac:dyDescent="0.25">
      <c r="A4548">
        <v>1</v>
      </c>
      <c r="B4548">
        <v>1976</v>
      </c>
      <c r="C4548" t="s">
        <v>414</v>
      </c>
      <c r="D4548" t="s">
        <v>420</v>
      </c>
      <c r="E4548" t="s">
        <v>409</v>
      </c>
      <c r="F4548">
        <v>2240.9978000000001</v>
      </c>
      <c r="G4548" t="s">
        <v>421</v>
      </c>
    </row>
    <row r="4549" spans="1:7" x14ac:dyDescent="0.25">
      <c r="A4549">
        <v>1</v>
      </c>
      <c r="B4549">
        <v>1977</v>
      </c>
      <c r="C4549" t="s">
        <v>414</v>
      </c>
      <c r="D4549" t="s">
        <v>420</v>
      </c>
      <c r="E4549" t="s">
        <v>409</v>
      </c>
      <c r="F4549">
        <v>2497.0030999999999</v>
      </c>
      <c r="G4549" t="s">
        <v>421</v>
      </c>
    </row>
    <row r="4550" spans="1:7" x14ac:dyDescent="0.25">
      <c r="A4550">
        <v>1</v>
      </c>
      <c r="B4550">
        <v>1978</v>
      </c>
      <c r="C4550" t="s">
        <v>414</v>
      </c>
      <c r="D4550" t="s">
        <v>420</v>
      </c>
      <c r="E4550" t="s">
        <v>409</v>
      </c>
      <c r="F4550">
        <v>2519.9996000000001</v>
      </c>
      <c r="G4550" t="s">
        <v>421</v>
      </c>
    </row>
    <row r="4551" spans="1:7" x14ac:dyDescent="0.25">
      <c r="A4551">
        <v>1</v>
      </c>
      <c r="B4551">
        <v>1979</v>
      </c>
      <c r="C4551" t="s">
        <v>414</v>
      </c>
      <c r="D4551" t="s">
        <v>420</v>
      </c>
      <c r="E4551" t="s">
        <v>409</v>
      </c>
      <c r="F4551">
        <v>2437.9983999999999</v>
      </c>
      <c r="G4551" t="s">
        <v>421</v>
      </c>
    </row>
    <row r="4552" spans="1:7" x14ac:dyDescent="0.25">
      <c r="A4552">
        <v>1</v>
      </c>
      <c r="B4552">
        <v>1980</v>
      </c>
      <c r="C4552" t="s">
        <v>414</v>
      </c>
      <c r="D4552" t="s">
        <v>420</v>
      </c>
      <c r="E4552" t="s">
        <v>409</v>
      </c>
      <c r="F4552">
        <v>2009.0011999999999</v>
      </c>
      <c r="G4552" t="s">
        <v>421</v>
      </c>
    </row>
    <row r="4553" spans="1:7" x14ac:dyDescent="0.25">
      <c r="A4553">
        <v>1</v>
      </c>
      <c r="B4553">
        <v>1981</v>
      </c>
      <c r="C4553" t="s">
        <v>414</v>
      </c>
      <c r="D4553" t="s">
        <v>420</v>
      </c>
      <c r="E4553" t="s">
        <v>409</v>
      </c>
      <c r="F4553">
        <v>1514.9991</v>
      </c>
      <c r="G4553" t="s">
        <v>421</v>
      </c>
    </row>
    <row r="4554" spans="1:7" x14ac:dyDescent="0.25">
      <c r="A4554">
        <v>1</v>
      </c>
      <c r="B4554">
        <v>1982</v>
      </c>
      <c r="C4554" t="s">
        <v>414</v>
      </c>
      <c r="D4554" t="s">
        <v>420</v>
      </c>
      <c r="E4554" t="s">
        <v>409</v>
      </c>
      <c r="F4554">
        <v>1396.9991</v>
      </c>
      <c r="G4554" t="s">
        <v>421</v>
      </c>
    </row>
    <row r="4555" spans="1:7" x14ac:dyDescent="0.25">
      <c r="A4555">
        <v>1</v>
      </c>
      <c r="B4555">
        <v>1983</v>
      </c>
      <c r="C4555" t="s">
        <v>414</v>
      </c>
      <c r="D4555" t="s">
        <v>420</v>
      </c>
      <c r="E4555" t="s">
        <v>409</v>
      </c>
      <c r="F4555">
        <v>1280.999</v>
      </c>
      <c r="G4555" t="s">
        <v>421</v>
      </c>
    </row>
    <row r="4556" spans="1:7" x14ac:dyDescent="0.25">
      <c r="A4556">
        <v>1</v>
      </c>
      <c r="B4556">
        <v>1984</v>
      </c>
      <c r="C4556" t="s">
        <v>414</v>
      </c>
      <c r="D4556" t="s">
        <v>420</v>
      </c>
      <c r="E4556" t="s">
        <v>409</v>
      </c>
      <c r="F4556">
        <v>1342.0002999999999</v>
      </c>
      <c r="G4556" t="s">
        <v>421</v>
      </c>
    </row>
    <row r="4557" spans="1:7" x14ac:dyDescent="0.25">
      <c r="A4557">
        <v>1</v>
      </c>
      <c r="B4557">
        <v>1985</v>
      </c>
      <c r="C4557" t="s">
        <v>414</v>
      </c>
      <c r="D4557" t="s">
        <v>420</v>
      </c>
      <c r="E4557" t="s">
        <v>409</v>
      </c>
      <c r="F4557">
        <v>1227.9992999999999</v>
      </c>
      <c r="G4557" t="s">
        <v>421</v>
      </c>
    </row>
    <row r="4558" spans="1:7" x14ac:dyDescent="0.25">
      <c r="A4558">
        <v>1</v>
      </c>
      <c r="B4558">
        <v>1986</v>
      </c>
      <c r="C4558" t="s">
        <v>414</v>
      </c>
      <c r="D4558" t="s">
        <v>420</v>
      </c>
      <c r="E4558" t="s">
        <v>409</v>
      </c>
      <c r="F4558">
        <v>1173.0008</v>
      </c>
      <c r="G4558" t="s">
        <v>421</v>
      </c>
    </row>
    <row r="4559" spans="1:7" x14ac:dyDescent="0.25">
      <c r="A4559">
        <v>1</v>
      </c>
      <c r="B4559">
        <v>1987</v>
      </c>
      <c r="C4559" t="s">
        <v>414</v>
      </c>
      <c r="D4559" t="s">
        <v>420</v>
      </c>
      <c r="E4559" t="s">
        <v>409</v>
      </c>
      <c r="F4559">
        <v>1230.9994999999999</v>
      </c>
      <c r="G4559" t="s">
        <v>421</v>
      </c>
    </row>
    <row r="4560" spans="1:7" x14ac:dyDescent="0.25">
      <c r="A4560">
        <v>1</v>
      </c>
      <c r="B4560">
        <v>1988</v>
      </c>
      <c r="C4560" t="s">
        <v>414</v>
      </c>
      <c r="D4560" t="s">
        <v>420</v>
      </c>
      <c r="E4560" t="s">
        <v>409</v>
      </c>
      <c r="F4560">
        <v>1334.0011</v>
      </c>
      <c r="G4560" t="s">
        <v>421</v>
      </c>
    </row>
    <row r="4561" spans="1:7" x14ac:dyDescent="0.25">
      <c r="A4561">
        <v>1</v>
      </c>
      <c r="B4561">
        <v>1989</v>
      </c>
      <c r="C4561" t="s">
        <v>414</v>
      </c>
      <c r="D4561" t="s">
        <v>420</v>
      </c>
      <c r="E4561" t="s">
        <v>409</v>
      </c>
      <c r="F4561">
        <v>1396.0018</v>
      </c>
      <c r="G4561" t="s">
        <v>421</v>
      </c>
    </row>
    <row r="4562" spans="1:7" x14ac:dyDescent="0.25">
      <c r="A4562">
        <v>1</v>
      </c>
      <c r="B4562">
        <v>1970</v>
      </c>
      <c r="C4562" t="s">
        <v>419</v>
      </c>
      <c r="D4562" t="s">
        <v>420</v>
      </c>
      <c r="E4562" t="s">
        <v>409</v>
      </c>
      <c r="F4562">
        <v>4</v>
      </c>
      <c r="G4562" t="s">
        <v>421</v>
      </c>
    </row>
    <row r="4563" spans="1:7" x14ac:dyDescent="0.25">
      <c r="A4563">
        <v>1</v>
      </c>
      <c r="B4563">
        <v>1971</v>
      </c>
      <c r="C4563" t="s">
        <v>419</v>
      </c>
      <c r="D4563" t="s">
        <v>420</v>
      </c>
      <c r="E4563" t="s">
        <v>409</v>
      </c>
      <c r="F4563">
        <v>2</v>
      </c>
      <c r="G4563" t="s">
        <v>421</v>
      </c>
    </row>
    <row r="4564" spans="1:7" x14ac:dyDescent="0.25">
      <c r="A4564">
        <v>1</v>
      </c>
      <c r="B4564">
        <v>1972</v>
      </c>
      <c r="C4564" t="s">
        <v>419</v>
      </c>
      <c r="D4564" t="s">
        <v>420</v>
      </c>
      <c r="E4564" t="s">
        <v>409</v>
      </c>
      <c r="F4564">
        <v>2</v>
      </c>
      <c r="G4564" t="s">
        <v>421</v>
      </c>
    </row>
    <row r="4565" spans="1:7" x14ac:dyDescent="0.25">
      <c r="A4565">
        <v>1</v>
      </c>
      <c r="B4565">
        <v>1973</v>
      </c>
      <c r="C4565" t="s">
        <v>419</v>
      </c>
      <c r="D4565" t="s">
        <v>420</v>
      </c>
      <c r="E4565" t="s">
        <v>409</v>
      </c>
      <c r="F4565">
        <v>1</v>
      </c>
      <c r="G4565" t="s">
        <v>421</v>
      </c>
    </row>
    <row r="4566" spans="1:7" x14ac:dyDescent="0.25">
      <c r="A4566">
        <v>1</v>
      </c>
      <c r="B4566">
        <v>1974</v>
      </c>
      <c r="C4566" t="s">
        <v>419</v>
      </c>
      <c r="D4566" t="s">
        <v>420</v>
      </c>
      <c r="E4566" t="s">
        <v>409</v>
      </c>
      <c r="F4566">
        <v>1</v>
      </c>
      <c r="G4566" t="s">
        <v>421</v>
      </c>
    </row>
    <row r="4567" spans="1:7" x14ac:dyDescent="0.25">
      <c r="A4567">
        <v>1</v>
      </c>
      <c r="B4567">
        <v>1975</v>
      </c>
      <c r="C4567" t="s">
        <v>419</v>
      </c>
      <c r="D4567" t="s">
        <v>420</v>
      </c>
      <c r="E4567" t="s">
        <v>409</v>
      </c>
      <c r="F4567">
        <v>1</v>
      </c>
      <c r="G4567" t="s">
        <v>421</v>
      </c>
    </row>
    <row r="4568" spans="1:7" x14ac:dyDescent="0.25">
      <c r="A4568">
        <v>1</v>
      </c>
      <c r="B4568">
        <v>1976</v>
      </c>
      <c r="C4568" t="s">
        <v>419</v>
      </c>
      <c r="D4568" t="s">
        <v>420</v>
      </c>
      <c r="E4568" t="s">
        <v>409</v>
      </c>
      <c r="F4568">
        <v>1</v>
      </c>
      <c r="G4568" t="s">
        <v>421</v>
      </c>
    </row>
    <row r="4569" spans="1:7" x14ac:dyDescent="0.25">
      <c r="A4569">
        <v>1</v>
      </c>
      <c r="B4569">
        <v>1977</v>
      </c>
      <c r="C4569" t="s">
        <v>419</v>
      </c>
      <c r="D4569" t="s">
        <v>420</v>
      </c>
      <c r="E4569" t="s">
        <v>409</v>
      </c>
      <c r="F4569">
        <v>1</v>
      </c>
      <c r="G4569" t="s">
        <v>421</v>
      </c>
    </row>
    <row r="4570" spans="1:7" x14ac:dyDescent="0.25">
      <c r="A4570">
        <v>1</v>
      </c>
      <c r="B4570">
        <v>1978</v>
      </c>
      <c r="C4570" t="s">
        <v>419</v>
      </c>
      <c r="D4570" t="s">
        <v>420</v>
      </c>
      <c r="E4570" t="s">
        <v>409</v>
      </c>
      <c r="F4570">
        <v>1</v>
      </c>
      <c r="G4570" t="s">
        <v>421</v>
      </c>
    </row>
    <row r="4571" spans="1:7" x14ac:dyDescent="0.25">
      <c r="A4571">
        <v>1</v>
      </c>
      <c r="B4571">
        <v>1979</v>
      </c>
      <c r="C4571" t="s">
        <v>419</v>
      </c>
      <c r="D4571" t="s">
        <v>420</v>
      </c>
      <c r="E4571" t="s">
        <v>409</v>
      </c>
      <c r="F4571">
        <v>0</v>
      </c>
      <c r="G4571" t="s">
        <v>421</v>
      </c>
    </row>
    <row r="4572" spans="1:7" x14ac:dyDescent="0.25">
      <c r="A4572">
        <v>1</v>
      </c>
      <c r="B4572">
        <v>1980</v>
      </c>
      <c r="C4572" t="s">
        <v>419</v>
      </c>
      <c r="D4572" t="s">
        <v>420</v>
      </c>
      <c r="E4572" t="s">
        <v>409</v>
      </c>
      <c r="F4572">
        <v>0</v>
      </c>
      <c r="G4572" t="s">
        <v>421</v>
      </c>
    </row>
    <row r="4573" spans="1:7" x14ac:dyDescent="0.25">
      <c r="A4573">
        <v>1</v>
      </c>
      <c r="B4573">
        <v>1981</v>
      </c>
      <c r="C4573" t="s">
        <v>419</v>
      </c>
      <c r="D4573" t="s">
        <v>420</v>
      </c>
      <c r="E4573" t="s">
        <v>409</v>
      </c>
      <c r="F4573">
        <v>0</v>
      </c>
      <c r="G4573" t="s">
        <v>421</v>
      </c>
    </row>
    <row r="4574" spans="1:7" x14ac:dyDescent="0.25">
      <c r="A4574">
        <v>1</v>
      </c>
      <c r="B4574">
        <v>1982</v>
      </c>
      <c r="C4574" t="s">
        <v>419</v>
      </c>
      <c r="D4574" t="s">
        <v>420</v>
      </c>
      <c r="E4574" t="s">
        <v>409</v>
      </c>
      <c r="F4574">
        <v>0</v>
      </c>
      <c r="G4574" t="s">
        <v>421</v>
      </c>
    </row>
    <row r="4575" spans="1:7" x14ac:dyDescent="0.25">
      <c r="A4575">
        <v>1</v>
      </c>
      <c r="B4575">
        <v>1983</v>
      </c>
      <c r="C4575" t="s">
        <v>419</v>
      </c>
      <c r="D4575" t="s">
        <v>420</v>
      </c>
      <c r="E4575" t="s">
        <v>409</v>
      </c>
      <c r="F4575">
        <v>72.000100000000003</v>
      </c>
      <c r="G4575" t="s">
        <v>421</v>
      </c>
    </row>
    <row r="4576" spans="1:7" x14ac:dyDescent="0.25">
      <c r="A4576">
        <v>1</v>
      </c>
      <c r="B4576">
        <v>1984</v>
      </c>
      <c r="C4576" t="s">
        <v>419</v>
      </c>
      <c r="D4576" t="s">
        <v>420</v>
      </c>
      <c r="E4576" t="s">
        <v>409</v>
      </c>
      <c r="F4576">
        <v>229.0001</v>
      </c>
      <c r="G4576" t="s">
        <v>421</v>
      </c>
    </row>
    <row r="4577" spans="1:7" x14ac:dyDescent="0.25">
      <c r="A4577">
        <v>1</v>
      </c>
      <c r="B4577">
        <v>1985</v>
      </c>
      <c r="C4577" t="s">
        <v>419</v>
      </c>
      <c r="D4577" t="s">
        <v>420</v>
      </c>
      <c r="E4577" t="s">
        <v>409</v>
      </c>
      <c r="F4577">
        <v>262.99979999999999</v>
      </c>
      <c r="G4577" t="s">
        <v>421</v>
      </c>
    </row>
    <row r="4578" spans="1:7" x14ac:dyDescent="0.25">
      <c r="A4578">
        <v>1</v>
      </c>
      <c r="B4578">
        <v>1986</v>
      </c>
      <c r="C4578" t="s">
        <v>419</v>
      </c>
      <c r="D4578" t="s">
        <v>420</v>
      </c>
      <c r="E4578" t="s">
        <v>409</v>
      </c>
      <c r="F4578">
        <v>381.99959999999999</v>
      </c>
      <c r="G4578" t="s">
        <v>421</v>
      </c>
    </row>
    <row r="4579" spans="1:7" x14ac:dyDescent="0.25">
      <c r="A4579">
        <v>1</v>
      </c>
      <c r="B4579">
        <v>1987</v>
      </c>
      <c r="C4579" t="s">
        <v>419</v>
      </c>
      <c r="D4579" t="s">
        <v>420</v>
      </c>
      <c r="E4579" t="s">
        <v>409</v>
      </c>
      <c r="F4579">
        <v>734.0009</v>
      </c>
      <c r="G4579" t="s">
        <v>421</v>
      </c>
    </row>
    <row r="4580" spans="1:7" x14ac:dyDescent="0.25">
      <c r="A4580">
        <v>1</v>
      </c>
      <c r="B4580">
        <v>1988</v>
      </c>
      <c r="C4580" t="s">
        <v>419</v>
      </c>
      <c r="D4580" t="s">
        <v>420</v>
      </c>
      <c r="E4580" t="s">
        <v>409</v>
      </c>
      <c r="F4580">
        <v>935.00059999999996</v>
      </c>
      <c r="G4580" t="s">
        <v>421</v>
      </c>
    </row>
    <row r="4581" spans="1:7" x14ac:dyDescent="0.25">
      <c r="A4581">
        <v>1</v>
      </c>
      <c r="B4581">
        <v>1989</v>
      </c>
      <c r="C4581" t="s">
        <v>419</v>
      </c>
      <c r="D4581" t="s">
        <v>420</v>
      </c>
      <c r="E4581" t="s">
        <v>409</v>
      </c>
      <c r="F4581">
        <v>1639.999</v>
      </c>
      <c r="G4581" t="s">
        <v>421</v>
      </c>
    </row>
    <row r="4582" spans="1:7" x14ac:dyDescent="0.25">
      <c r="A4582">
        <v>1</v>
      </c>
      <c r="B4582">
        <v>1970</v>
      </c>
      <c r="C4582" t="s">
        <v>90</v>
      </c>
      <c r="D4582" t="s">
        <v>420</v>
      </c>
      <c r="E4582" t="s">
        <v>409</v>
      </c>
      <c r="F4582">
        <v>0</v>
      </c>
      <c r="G4582" t="s">
        <v>421</v>
      </c>
    </row>
    <row r="4583" spans="1:7" x14ac:dyDescent="0.25">
      <c r="A4583">
        <v>1</v>
      </c>
      <c r="B4583">
        <v>1971</v>
      </c>
      <c r="C4583" t="s">
        <v>90</v>
      </c>
      <c r="D4583" t="s">
        <v>420</v>
      </c>
      <c r="E4583" t="s">
        <v>409</v>
      </c>
      <c r="F4583">
        <v>0</v>
      </c>
      <c r="G4583" t="s">
        <v>421</v>
      </c>
    </row>
    <row r="4584" spans="1:7" x14ac:dyDescent="0.25">
      <c r="A4584">
        <v>1</v>
      </c>
      <c r="B4584">
        <v>1972</v>
      </c>
      <c r="C4584" t="s">
        <v>90</v>
      </c>
      <c r="D4584" t="s">
        <v>420</v>
      </c>
      <c r="E4584" t="s">
        <v>409</v>
      </c>
      <c r="F4584">
        <v>0</v>
      </c>
      <c r="G4584" t="s">
        <v>421</v>
      </c>
    </row>
    <row r="4585" spans="1:7" x14ac:dyDescent="0.25">
      <c r="A4585">
        <v>1</v>
      </c>
      <c r="B4585">
        <v>1973</v>
      </c>
      <c r="C4585" t="s">
        <v>90</v>
      </c>
      <c r="D4585" t="s">
        <v>420</v>
      </c>
      <c r="E4585" t="s">
        <v>409</v>
      </c>
      <c r="F4585">
        <v>0</v>
      </c>
      <c r="G4585" t="s">
        <v>421</v>
      </c>
    </row>
    <row r="4586" spans="1:7" x14ac:dyDescent="0.25">
      <c r="A4586">
        <v>1</v>
      </c>
      <c r="B4586">
        <v>1974</v>
      </c>
      <c r="C4586" t="s">
        <v>90</v>
      </c>
      <c r="D4586" t="s">
        <v>420</v>
      </c>
      <c r="E4586" t="s">
        <v>409</v>
      </c>
      <c r="F4586">
        <v>14</v>
      </c>
      <c r="G4586" t="s">
        <v>421</v>
      </c>
    </row>
    <row r="4587" spans="1:7" x14ac:dyDescent="0.25">
      <c r="A4587">
        <v>1</v>
      </c>
      <c r="B4587">
        <v>1975</v>
      </c>
      <c r="C4587" t="s">
        <v>90</v>
      </c>
      <c r="D4587" t="s">
        <v>420</v>
      </c>
      <c r="E4587" t="s">
        <v>409</v>
      </c>
      <c r="F4587">
        <v>194.99979999999999</v>
      </c>
      <c r="G4587" t="s">
        <v>421</v>
      </c>
    </row>
    <row r="4588" spans="1:7" x14ac:dyDescent="0.25">
      <c r="A4588">
        <v>1</v>
      </c>
      <c r="B4588">
        <v>1976</v>
      </c>
      <c r="C4588" t="s">
        <v>90</v>
      </c>
      <c r="D4588" t="s">
        <v>420</v>
      </c>
      <c r="E4588" t="s">
        <v>409</v>
      </c>
      <c r="F4588">
        <v>327.00020000000001</v>
      </c>
      <c r="G4588" t="s">
        <v>421</v>
      </c>
    </row>
    <row r="4589" spans="1:7" x14ac:dyDescent="0.25">
      <c r="A4589">
        <v>1</v>
      </c>
      <c r="B4589">
        <v>1977</v>
      </c>
      <c r="C4589" t="s">
        <v>90</v>
      </c>
      <c r="D4589" t="s">
        <v>420</v>
      </c>
      <c r="E4589" t="s">
        <v>409</v>
      </c>
      <c r="F4589">
        <v>2973.0016999999998</v>
      </c>
      <c r="G4589" t="s">
        <v>421</v>
      </c>
    </row>
    <row r="4590" spans="1:7" x14ac:dyDescent="0.25">
      <c r="A4590">
        <v>1</v>
      </c>
      <c r="B4590">
        <v>1978</v>
      </c>
      <c r="C4590" t="s">
        <v>90</v>
      </c>
      <c r="D4590" t="s">
        <v>420</v>
      </c>
      <c r="E4590" t="s">
        <v>409</v>
      </c>
      <c r="F4590">
        <v>14758.998</v>
      </c>
      <c r="G4590" t="s">
        <v>421</v>
      </c>
    </row>
    <row r="4591" spans="1:7" x14ac:dyDescent="0.25">
      <c r="A4591">
        <v>1</v>
      </c>
      <c r="B4591">
        <v>1979</v>
      </c>
      <c r="C4591" t="s">
        <v>90</v>
      </c>
      <c r="D4591" t="s">
        <v>420</v>
      </c>
      <c r="E4591" t="s">
        <v>409</v>
      </c>
      <c r="F4591">
        <v>21581.0157</v>
      </c>
      <c r="G4591" t="s">
        <v>421</v>
      </c>
    </row>
    <row r="4592" spans="1:7" x14ac:dyDescent="0.25">
      <c r="A4592">
        <v>1</v>
      </c>
      <c r="B4592">
        <v>1980</v>
      </c>
      <c r="C4592" t="s">
        <v>90</v>
      </c>
      <c r="D4592" t="s">
        <v>420</v>
      </c>
      <c r="E4592" t="s">
        <v>409</v>
      </c>
      <c r="F4592">
        <v>25973.011500000001</v>
      </c>
      <c r="G4592" t="s">
        <v>421</v>
      </c>
    </row>
    <row r="4593" spans="1:7" x14ac:dyDescent="0.25">
      <c r="A4593">
        <v>1</v>
      </c>
      <c r="B4593">
        <v>1981</v>
      </c>
      <c r="C4593" t="s">
        <v>90</v>
      </c>
      <c r="D4593" t="s">
        <v>420</v>
      </c>
      <c r="E4593" t="s">
        <v>409</v>
      </c>
      <c r="F4593">
        <v>26162.002700000001</v>
      </c>
      <c r="G4593" t="s">
        <v>421</v>
      </c>
    </row>
    <row r="4594" spans="1:7" x14ac:dyDescent="0.25">
      <c r="A4594">
        <v>1</v>
      </c>
      <c r="B4594">
        <v>1982</v>
      </c>
      <c r="C4594" t="s">
        <v>90</v>
      </c>
      <c r="D4594" t="s">
        <v>420</v>
      </c>
      <c r="E4594" t="s">
        <v>409</v>
      </c>
      <c r="F4594">
        <v>25533.987099999998</v>
      </c>
      <c r="G4594" t="s">
        <v>421</v>
      </c>
    </row>
    <row r="4595" spans="1:7" x14ac:dyDescent="0.25">
      <c r="A4595">
        <v>1</v>
      </c>
      <c r="B4595">
        <v>1983</v>
      </c>
      <c r="C4595" t="s">
        <v>90</v>
      </c>
      <c r="D4595" t="s">
        <v>420</v>
      </c>
      <c r="E4595" t="s">
        <v>409</v>
      </c>
      <c r="F4595">
        <v>25830.968700000001</v>
      </c>
      <c r="G4595" t="s">
        <v>421</v>
      </c>
    </row>
    <row r="4596" spans="1:7" x14ac:dyDescent="0.25">
      <c r="A4596">
        <v>1</v>
      </c>
      <c r="B4596">
        <v>1984</v>
      </c>
      <c r="C4596" t="s">
        <v>90</v>
      </c>
      <c r="D4596" t="s">
        <v>420</v>
      </c>
      <c r="E4596" t="s">
        <v>409</v>
      </c>
      <c r="F4596">
        <v>27374.9807</v>
      </c>
      <c r="G4596" t="s">
        <v>421</v>
      </c>
    </row>
    <row r="4597" spans="1:7" x14ac:dyDescent="0.25">
      <c r="A4597">
        <v>1</v>
      </c>
      <c r="B4597">
        <v>1985</v>
      </c>
      <c r="C4597" t="s">
        <v>90</v>
      </c>
      <c r="D4597" t="s">
        <v>420</v>
      </c>
      <c r="E4597" t="s">
        <v>409</v>
      </c>
      <c r="F4597">
        <v>26699.030599999998</v>
      </c>
      <c r="G4597" t="s">
        <v>421</v>
      </c>
    </row>
    <row r="4598" spans="1:7" x14ac:dyDescent="0.25">
      <c r="A4598">
        <v>1</v>
      </c>
      <c r="B4598">
        <v>1986</v>
      </c>
      <c r="C4598" t="s">
        <v>90</v>
      </c>
      <c r="D4598" t="s">
        <v>420</v>
      </c>
      <c r="E4598" t="s">
        <v>409</v>
      </c>
      <c r="F4598">
        <v>28101.972900000001</v>
      </c>
      <c r="G4598" t="s">
        <v>421</v>
      </c>
    </row>
    <row r="4599" spans="1:7" x14ac:dyDescent="0.25">
      <c r="A4599">
        <v>1</v>
      </c>
      <c r="B4599">
        <v>1987</v>
      </c>
      <c r="C4599" t="s">
        <v>90</v>
      </c>
      <c r="D4599" t="s">
        <v>420</v>
      </c>
      <c r="E4599" t="s">
        <v>409</v>
      </c>
      <c r="F4599">
        <v>29510.998899999999</v>
      </c>
      <c r="G4599" t="s">
        <v>421</v>
      </c>
    </row>
    <row r="4600" spans="1:7" x14ac:dyDescent="0.25">
      <c r="A4600">
        <v>1</v>
      </c>
      <c r="B4600">
        <v>1988</v>
      </c>
      <c r="C4600" t="s">
        <v>90</v>
      </c>
      <c r="D4600" t="s">
        <v>420</v>
      </c>
      <c r="E4600" t="s">
        <v>409</v>
      </c>
      <c r="F4600">
        <v>29777.994900000002</v>
      </c>
      <c r="G4600" t="s">
        <v>421</v>
      </c>
    </row>
    <row r="4601" spans="1:7" x14ac:dyDescent="0.25">
      <c r="A4601">
        <v>1</v>
      </c>
      <c r="B4601">
        <v>1989</v>
      </c>
      <c r="C4601" t="s">
        <v>90</v>
      </c>
      <c r="D4601" t="s">
        <v>420</v>
      </c>
      <c r="E4601" t="s">
        <v>409</v>
      </c>
      <c r="F4601">
        <v>30744.967499999999</v>
      </c>
      <c r="G4601" t="s">
        <v>421</v>
      </c>
    </row>
    <row r="4602" spans="1:7" x14ac:dyDescent="0.25">
      <c r="A4602">
        <v>1</v>
      </c>
      <c r="B4602">
        <v>1970</v>
      </c>
      <c r="C4602" t="s">
        <v>418</v>
      </c>
      <c r="D4602" t="s">
        <v>420</v>
      </c>
      <c r="E4602" t="s">
        <v>409</v>
      </c>
      <c r="F4602">
        <v>0</v>
      </c>
      <c r="G4602" t="s">
        <v>421</v>
      </c>
    </row>
    <row r="4603" spans="1:7" x14ac:dyDescent="0.25">
      <c r="A4603">
        <v>1</v>
      </c>
      <c r="B4603">
        <v>1971</v>
      </c>
      <c r="C4603" t="s">
        <v>418</v>
      </c>
      <c r="D4603" t="s">
        <v>420</v>
      </c>
      <c r="E4603" t="s">
        <v>409</v>
      </c>
      <c r="F4603">
        <v>0</v>
      </c>
      <c r="G4603" t="s">
        <v>421</v>
      </c>
    </row>
    <row r="4604" spans="1:7" x14ac:dyDescent="0.25">
      <c r="A4604">
        <v>1</v>
      </c>
      <c r="B4604">
        <v>1972</v>
      </c>
      <c r="C4604" t="s">
        <v>418</v>
      </c>
      <c r="D4604" t="s">
        <v>420</v>
      </c>
      <c r="E4604" t="s">
        <v>409</v>
      </c>
      <c r="F4604">
        <v>0</v>
      </c>
      <c r="G4604" t="s">
        <v>421</v>
      </c>
    </row>
    <row r="4605" spans="1:7" x14ac:dyDescent="0.25">
      <c r="A4605">
        <v>1</v>
      </c>
      <c r="B4605">
        <v>1973</v>
      </c>
      <c r="C4605" t="s">
        <v>418</v>
      </c>
      <c r="D4605" t="s">
        <v>420</v>
      </c>
      <c r="E4605" t="s">
        <v>409</v>
      </c>
      <c r="F4605">
        <v>0</v>
      </c>
      <c r="G4605" t="s">
        <v>421</v>
      </c>
    </row>
    <row r="4606" spans="1:7" x14ac:dyDescent="0.25">
      <c r="A4606">
        <v>1</v>
      </c>
      <c r="B4606">
        <v>1974</v>
      </c>
      <c r="C4606" t="s">
        <v>418</v>
      </c>
      <c r="D4606" t="s">
        <v>420</v>
      </c>
      <c r="E4606" t="s">
        <v>409</v>
      </c>
      <c r="F4606">
        <v>0</v>
      </c>
      <c r="G4606" t="s">
        <v>421</v>
      </c>
    </row>
    <row r="4607" spans="1:7" x14ac:dyDescent="0.25">
      <c r="A4607">
        <v>1</v>
      </c>
      <c r="B4607">
        <v>1975</v>
      </c>
      <c r="C4607" t="s">
        <v>418</v>
      </c>
      <c r="D4607" t="s">
        <v>420</v>
      </c>
      <c r="E4607" t="s">
        <v>409</v>
      </c>
      <c r="F4607">
        <v>0</v>
      </c>
      <c r="G4607" t="s">
        <v>421</v>
      </c>
    </row>
    <row r="4608" spans="1:7" x14ac:dyDescent="0.25">
      <c r="A4608">
        <v>1</v>
      </c>
      <c r="B4608">
        <v>1976</v>
      </c>
      <c r="C4608" t="s">
        <v>418</v>
      </c>
      <c r="D4608" t="s">
        <v>420</v>
      </c>
      <c r="E4608" t="s">
        <v>409</v>
      </c>
      <c r="F4608">
        <v>0</v>
      </c>
      <c r="G4608" t="s">
        <v>421</v>
      </c>
    </row>
    <row r="4609" spans="1:7" x14ac:dyDescent="0.25">
      <c r="A4609">
        <v>1</v>
      </c>
      <c r="B4609">
        <v>1977</v>
      </c>
      <c r="C4609" t="s">
        <v>418</v>
      </c>
      <c r="D4609" t="s">
        <v>420</v>
      </c>
      <c r="E4609" t="s">
        <v>409</v>
      </c>
      <c r="F4609">
        <v>0</v>
      </c>
      <c r="G4609" t="s">
        <v>421</v>
      </c>
    </row>
    <row r="4610" spans="1:7" x14ac:dyDescent="0.25">
      <c r="A4610">
        <v>1</v>
      </c>
      <c r="B4610">
        <v>1978</v>
      </c>
      <c r="C4610" t="s">
        <v>418</v>
      </c>
      <c r="D4610" t="s">
        <v>420</v>
      </c>
      <c r="E4610" t="s">
        <v>409</v>
      </c>
      <c r="F4610">
        <v>0</v>
      </c>
      <c r="G4610" t="s">
        <v>421</v>
      </c>
    </row>
    <row r="4611" spans="1:7" x14ac:dyDescent="0.25">
      <c r="A4611">
        <v>1</v>
      </c>
      <c r="B4611">
        <v>1979</v>
      </c>
      <c r="C4611" t="s">
        <v>418</v>
      </c>
      <c r="D4611" t="s">
        <v>420</v>
      </c>
      <c r="E4611" t="s">
        <v>409</v>
      </c>
      <c r="F4611">
        <v>0</v>
      </c>
      <c r="G4611" t="s">
        <v>421</v>
      </c>
    </row>
    <row r="4612" spans="1:7" x14ac:dyDescent="0.25">
      <c r="A4612">
        <v>1</v>
      </c>
      <c r="B4612">
        <v>1980</v>
      </c>
      <c r="C4612" t="s">
        <v>418</v>
      </c>
      <c r="D4612" t="s">
        <v>420</v>
      </c>
      <c r="E4612" t="s">
        <v>409</v>
      </c>
      <c r="F4612">
        <v>0</v>
      </c>
      <c r="G4612" t="s">
        <v>421</v>
      </c>
    </row>
    <row r="4613" spans="1:7" x14ac:dyDescent="0.25">
      <c r="A4613">
        <v>1</v>
      </c>
      <c r="B4613">
        <v>1981</v>
      </c>
      <c r="C4613" t="s">
        <v>418</v>
      </c>
      <c r="D4613" t="s">
        <v>420</v>
      </c>
      <c r="E4613" t="s">
        <v>409</v>
      </c>
      <c r="F4613">
        <v>0</v>
      </c>
      <c r="G4613" t="s">
        <v>421</v>
      </c>
    </row>
    <row r="4614" spans="1:7" x14ac:dyDescent="0.25">
      <c r="A4614">
        <v>1</v>
      </c>
      <c r="B4614">
        <v>1982</v>
      </c>
      <c r="C4614" t="s">
        <v>418</v>
      </c>
      <c r="D4614" t="s">
        <v>420</v>
      </c>
      <c r="E4614" t="s">
        <v>409</v>
      </c>
      <c r="F4614">
        <v>0</v>
      </c>
      <c r="G4614" t="s">
        <v>421</v>
      </c>
    </row>
    <row r="4615" spans="1:7" x14ac:dyDescent="0.25">
      <c r="A4615">
        <v>1</v>
      </c>
      <c r="B4615">
        <v>1983</v>
      </c>
      <c r="C4615" t="s">
        <v>418</v>
      </c>
      <c r="D4615" t="s">
        <v>420</v>
      </c>
      <c r="E4615" t="s">
        <v>409</v>
      </c>
      <c r="F4615">
        <v>0</v>
      </c>
      <c r="G4615" t="s">
        <v>421</v>
      </c>
    </row>
    <row r="4616" spans="1:7" x14ac:dyDescent="0.25">
      <c r="A4616">
        <v>1</v>
      </c>
      <c r="B4616">
        <v>1984</v>
      </c>
      <c r="C4616" t="s">
        <v>418</v>
      </c>
      <c r="D4616" t="s">
        <v>420</v>
      </c>
      <c r="E4616" t="s">
        <v>409</v>
      </c>
      <c r="F4616">
        <v>0</v>
      </c>
      <c r="G4616" t="s">
        <v>421</v>
      </c>
    </row>
    <row r="4617" spans="1:7" x14ac:dyDescent="0.25">
      <c r="A4617">
        <v>1</v>
      </c>
      <c r="B4617">
        <v>1985</v>
      </c>
      <c r="C4617" t="s">
        <v>418</v>
      </c>
      <c r="D4617" t="s">
        <v>420</v>
      </c>
      <c r="E4617" t="s">
        <v>409</v>
      </c>
      <c r="F4617">
        <v>0</v>
      </c>
      <c r="G4617" t="s">
        <v>421</v>
      </c>
    </row>
    <row r="4618" spans="1:7" x14ac:dyDescent="0.25">
      <c r="A4618">
        <v>1</v>
      </c>
      <c r="B4618">
        <v>1986</v>
      </c>
      <c r="C4618" t="s">
        <v>418</v>
      </c>
      <c r="D4618" t="s">
        <v>420</v>
      </c>
      <c r="E4618" t="s">
        <v>409</v>
      </c>
      <c r="F4618">
        <v>0</v>
      </c>
      <c r="G4618" t="s">
        <v>421</v>
      </c>
    </row>
    <row r="4619" spans="1:7" x14ac:dyDescent="0.25">
      <c r="A4619">
        <v>1</v>
      </c>
      <c r="B4619">
        <v>1987</v>
      </c>
      <c r="C4619" t="s">
        <v>418</v>
      </c>
      <c r="D4619" t="s">
        <v>420</v>
      </c>
      <c r="E4619" t="s">
        <v>409</v>
      </c>
      <c r="F4619">
        <v>0</v>
      </c>
      <c r="G4619" t="s">
        <v>421</v>
      </c>
    </row>
    <row r="4620" spans="1:7" x14ac:dyDescent="0.25">
      <c r="A4620">
        <v>1</v>
      </c>
      <c r="B4620">
        <v>1988</v>
      </c>
      <c r="C4620" t="s">
        <v>418</v>
      </c>
      <c r="D4620" t="s">
        <v>420</v>
      </c>
      <c r="E4620" t="s">
        <v>409</v>
      </c>
      <c r="F4620">
        <v>0</v>
      </c>
      <c r="G4620" t="s">
        <v>421</v>
      </c>
    </row>
    <row r="4621" spans="1:7" x14ac:dyDescent="0.25">
      <c r="A4621">
        <v>1</v>
      </c>
      <c r="B4621">
        <v>1989</v>
      </c>
      <c r="C4621" t="s">
        <v>418</v>
      </c>
      <c r="D4621" t="s">
        <v>420</v>
      </c>
      <c r="E4621" t="s">
        <v>409</v>
      </c>
      <c r="F4621">
        <v>0</v>
      </c>
      <c r="G4621" t="s">
        <v>421</v>
      </c>
    </row>
    <row r="4622" spans="1:7" x14ac:dyDescent="0.25">
      <c r="A4622">
        <v>1</v>
      </c>
      <c r="B4622">
        <v>1970</v>
      </c>
      <c r="C4622" t="s">
        <v>129</v>
      </c>
      <c r="D4622" t="s">
        <v>420</v>
      </c>
      <c r="E4622" t="s">
        <v>409</v>
      </c>
      <c r="F4622">
        <v>2359.0007000000001</v>
      </c>
      <c r="G4622" t="s">
        <v>421</v>
      </c>
    </row>
    <row r="4623" spans="1:7" x14ac:dyDescent="0.25">
      <c r="A4623">
        <v>1</v>
      </c>
      <c r="B4623">
        <v>1971</v>
      </c>
      <c r="C4623" t="s">
        <v>129</v>
      </c>
      <c r="D4623" t="s">
        <v>420</v>
      </c>
      <c r="E4623" t="s">
        <v>409</v>
      </c>
      <c r="F4623">
        <v>2433.0021000000002</v>
      </c>
      <c r="G4623" t="s">
        <v>421</v>
      </c>
    </row>
    <row r="4624" spans="1:7" x14ac:dyDescent="0.25">
      <c r="A4624">
        <v>1</v>
      </c>
      <c r="B4624">
        <v>1972</v>
      </c>
      <c r="C4624" t="s">
        <v>129</v>
      </c>
      <c r="D4624" t="s">
        <v>420</v>
      </c>
      <c r="E4624" t="s">
        <v>409</v>
      </c>
      <c r="F4624">
        <v>2475.0014000000001</v>
      </c>
      <c r="G4624" t="s">
        <v>421</v>
      </c>
    </row>
    <row r="4625" spans="1:7" x14ac:dyDescent="0.25">
      <c r="A4625">
        <v>1</v>
      </c>
      <c r="B4625">
        <v>1973</v>
      </c>
      <c r="C4625" t="s">
        <v>129</v>
      </c>
      <c r="D4625" t="s">
        <v>420</v>
      </c>
      <c r="E4625" t="s">
        <v>409</v>
      </c>
      <c r="F4625">
        <v>2595.0018</v>
      </c>
      <c r="G4625" t="s">
        <v>421</v>
      </c>
    </row>
    <row r="4626" spans="1:7" x14ac:dyDescent="0.25">
      <c r="A4626">
        <v>1</v>
      </c>
      <c r="B4626">
        <v>1974</v>
      </c>
      <c r="C4626" t="s">
        <v>129</v>
      </c>
      <c r="D4626" t="s">
        <v>420</v>
      </c>
      <c r="E4626" t="s">
        <v>409</v>
      </c>
      <c r="F4626">
        <v>2572.0030000000002</v>
      </c>
      <c r="G4626" t="s">
        <v>421</v>
      </c>
    </row>
    <row r="4627" spans="1:7" x14ac:dyDescent="0.25">
      <c r="A4627">
        <v>1</v>
      </c>
      <c r="B4627">
        <v>1975</v>
      </c>
      <c r="C4627" t="s">
        <v>129</v>
      </c>
      <c r="D4627" t="s">
        <v>420</v>
      </c>
      <c r="E4627" t="s">
        <v>409</v>
      </c>
      <c r="F4627">
        <v>2435.9992999999999</v>
      </c>
      <c r="G4627" t="s">
        <v>421</v>
      </c>
    </row>
    <row r="4628" spans="1:7" x14ac:dyDescent="0.25">
      <c r="A4628">
        <v>1</v>
      </c>
      <c r="B4628">
        <v>1976</v>
      </c>
      <c r="C4628" t="s">
        <v>129</v>
      </c>
      <c r="D4628" t="s">
        <v>420</v>
      </c>
      <c r="E4628" t="s">
        <v>409</v>
      </c>
      <c r="F4628">
        <v>2492.9989999999998</v>
      </c>
      <c r="G4628" t="s">
        <v>421</v>
      </c>
    </row>
    <row r="4629" spans="1:7" x14ac:dyDescent="0.25">
      <c r="A4629">
        <v>1</v>
      </c>
      <c r="B4629">
        <v>1977</v>
      </c>
      <c r="C4629" t="s">
        <v>129</v>
      </c>
      <c r="D4629" t="s">
        <v>420</v>
      </c>
      <c r="E4629" t="s">
        <v>409</v>
      </c>
      <c r="F4629">
        <v>2804.0009</v>
      </c>
      <c r="G4629" t="s">
        <v>421</v>
      </c>
    </row>
    <row r="4630" spans="1:7" x14ac:dyDescent="0.25">
      <c r="A4630">
        <v>1</v>
      </c>
      <c r="B4630">
        <v>1978</v>
      </c>
      <c r="C4630" t="s">
        <v>129</v>
      </c>
      <c r="D4630" t="s">
        <v>420</v>
      </c>
      <c r="E4630" t="s">
        <v>409</v>
      </c>
      <c r="F4630">
        <v>2641.0030999999999</v>
      </c>
      <c r="G4630" t="s">
        <v>421</v>
      </c>
    </row>
    <row r="4631" spans="1:7" x14ac:dyDescent="0.25">
      <c r="A4631">
        <v>1</v>
      </c>
      <c r="B4631">
        <v>1979</v>
      </c>
      <c r="C4631" t="s">
        <v>129</v>
      </c>
      <c r="D4631" t="s">
        <v>420</v>
      </c>
      <c r="E4631" t="s">
        <v>409</v>
      </c>
      <c r="F4631">
        <v>2414.0023999999999</v>
      </c>
      <c r="G4631" t="s">
        <v>421</v>
      </c>
    </row>
    <row r="4632" spans="1:7" x14ac:dyDescent="0.25">
      <c r="A4632">
        <v>1</v>
      </c>
      <c r="B4632">
        <v>1980</v>
      </c>
      <c r="C4632" t="s">
        <v>129</v>
      </c>
      <c r="D4632" t="s">
        <v>420</v>
      </c>
      <c r="E4632" t="s">
        <v>409</v>
      </c>
      <c r="F4632">
        <v>2197.0003000000002</v>
      </c>
      <c r="G4632" t="s">
        <v>421</v>
      </c>
    </row>
    <row r="4633" spans="1:7" x14ac:dyDescent="0.25">
      <c r="A4633">
        <v>1</v>
      </c>
      <c r="B4633">
        <v>1981</v>
      </c>
      <c r="C4633" t="s">
        <v>129</v>
      </c>
      <c r="D4633" t="s">
        <v>420</v>
      </c>
      <c r="E4633" t="s">
        <v>409</v>
      </c>
      <c r="F4633">
        <v>2101.9998999999998</v>
      </c>
      <c r="G4633" t="s">
        <v>421</v>
      </c>
    </row>
    <row r="4634" spans="1:7" x14ac:dyDescent="0.25">
      <c r="A4634">
        <v>1</v>
      </c>
      <c r="B4634">
        <v>1982</v>
      </c>
      <c r="C4634" t="s">
        <v>129</v>
      </c>
      <c r="D4634" t="s">
        <v>420</v>
      </c>
      <c r="E4634" t="s">
        <v>409</v>
      </c>
      <c r="F4634">
        <v>2046.9983</v>
      </c>
      <c r="G4634" t="s">
        <v>421</v>
      </c>
    </row>
    <row r="4635" spans="1:7" x14ac:dyDescent="0.25">
      <c r="A4635">
        <v>1</v>
      </c>
      <c r="B4635">
        <v>1983</v>
      </c>
      <c r="C4635" t="s">
        <v>129</v>
      </c>
      <c r="D4635" t="s">
        <v>420</v>
      </c>
      <c r="E4635" t="s">
        <v>409</v>
      </c>
      <c r="F4635">
        <v>2084.9998000000001</v>
      </c>
      <c r="G4635" t="s">
        <v>421</v>
      </c>
    </row>
    <row r="4636" spans="1:7" x14ac:dyDescent="0.25">
      <c r="A4636">
        <v>1</v>
      </c>
      <c r="B4636">
        <v>1984</v>
      </c>
      <c r="C4636" t="s">
        <v>129</v>
      </c>
      <c r="D4636" t="s">
        <v>420</v>
      </c>
      <c r="E4636" t="s">
        <v>409</v>
      </c>
      <c r="F4636">
        <v>2133.0001999999999</v>
      </c>
      <c r="G4636" t="s">
        <v>421</v>
      </c>
    </row>
    <row r="4637" spans="1:7" x14ac:dyDescent="0.25">
      <c r="A4637">
        <v>1</v>
      </c>
      <c r="B4637">
        <v>1985</v>
      </c>
      <c r="C4637" t="s">
        <v>129</v>
      </c>
      <c r="D4637" t="s">
        <v>420</v>
      </c>
      <c r="E4637" t="s">
        <v>409</v>
      </c>
      <c r="F4637">
        <v>2224.9978999999998</v>
      </c>
      <c r="G4637" t="s">
        <v>421</v>
      </c>
    </row>
    <row r="4638" spans="1:7" x14ac:dyDescent="0.25">
      <c r="A4638">
        <v>1</v>
      </c>
      <c r="B4638">
        <v>1986</v>
      </c>
      <c r="C4638" t="s">
        <v>129</v>
      </c>
      <c r="D4638" t="s">
        <v>420</v>
      </c>
      <c r="E4638" t="s">
        <v>409</v>
      </c>
      <c r="F4638">
        <v>2105.0001999999999</v>
      </c>
      <c r="G4638" t="s">
        <v>421</v>
      </c>
    </row>
    <row r="4639" spans="1:7" x14ac:dyDescent="0.25">
      <c r="A4639">
        <v>1</v>
      </c>
      <c r="B4639">
        <v>1987</v>
      </c>
      <c r="C4639" t="s">
        <v>129</v>
      </c>
      <c r="D4639" t="s">
        <v>420</v>
      </c>
      <c r="E4639" t="s">
        <v>409</v>
      </c>
      <c r="F4639">
        <v>2167.9989999999998</v>
      </c>
      <c r="G4639" t="s">
        <v>421</v>
      </c>
    </row>
    <row r="4640" spans="1:7" x14ac:dyDescent="0.25">
      <c r="A4640">
        <v>1</v>
      </c>
      <c r="B4640">
        <v>1988</v>
      </c>
      <c r="C4640" t="s">
        <v>129</v>
      </c>
      <c r="D4640" t="s">
        <v>420</v>
      </c>
      <c r="E4640" t="s">
        <v>409</v>
      </c>
      <c r="F4640">
        <v>2096.9994999999999</v>
      </c>
      <c r="G4640" t="s">
        <v>421</v>
      </c>
    </row>
    <row r="4641" spans="1:7" x14ac:dyDescent="0.25">
      <c r="A4641">
        <v>1</v>
      </c>
      <c r="B4641">
        <v>1989</v>
      </c>
      <c r="C4641" t="s">
        <v>129</v>
      </c>
      <c r="D4641" t="s">
        <v>420</v>
      </c>
      <c r="E4641" t="s">
        <v>409</v>
      </c>
      <c r="F4641">
        <v>2008.9999</v>
      </c>
      <c r="G4641" t="s">
        <v>421</v>
      </c>
    </row>
    <row r="4642" spans="1:7" x14ac:dyDescent="0.25">
      <c r="A4642">
        <v>1</v>
      </c>
      <c r="B4642">
        <v>1970</v>
      </c>
      <c r="C4642" t="s">
        <v>114</v>
      </c>
      <c r="D4642" t="s">
        <v>420</v>
      </c>
      <c r="E4642" t="s">
        <v>409</v>
      </c>
      <c r="F4642">
        <v>13209.011</v>
      </c>
      <c r="G4642" t="s">
        <v>421</v>
      </c>
    </row>
    <row r="4643" spans="1:7" x14ac:dyDescent="0.25">
      <c r="A4643">
        <v>1</v>
      </c>
      <c r="B4643">
        <v>1971</v>
      </c>
      <c r="C4643" t="s">
        <v>114</v>
      </c>
      <c r="D4643" t="s">
        <v>420</v>
      </c>
      <c r="E4643" t="s">
        <v>409</v>
      </c>
      <c r="F4643">
        <v>13459.986800000001</v>
      </c>
      <c r="G4643" t="s">
        <v>421</v>
      </c>
    </row>
    <row r="4644" spans="1:7" x14ac:dyDescent="0.25">
      <c r="A4644">
        <v>1</v>
      </c>
      <c r="B4644">
        <v>1972</v>
      </c>
      <c r="C4644" t="s">
        <v>114</v>
      </c>
      <c r="D4644" t="s">
        <v>420</v>
      </c>
      <c r="E4644" t="s">
        <v>409</v>
      </c>
      <c r="F4644">
        <v>14264.983</v>
      </c>
      <c r="G4644" t="s">
        <v>421</v>
      </c>
    </row>
    <row r="4645" spans="1:7" x14ac:dyDescent="0.25">
      <c r="A4645">
        <v>1</v>
      </c>
      <c r="B4645">
        <v>1973</v>
      </c>
      <c r="C4645" t="s">
        <v>114</v>
      </c>
      <c r="D4645" t="s">
        <v>420</v>
      </c>
      <c r="E4645" t="s">
        <v>409</v>
      </c>
      <c r="F4645">
        <v>15407.0057</v>
      </c>
      <c r="G4645" t="s">
        <v>421</v>
      </c>
    </row>
    <row r="4646" spans="1:7" x14ac:dyDescent="0.25">
      <c r="A4646">
        <v>1</v>
      </c>
      <c r="B4646">
        <v>1974</v>
      </c>
      <c r="C4646" t="s">
        <v>114</v>
      </c>
      <c r="D4646" t="s">
        <v>420</v>
      </c>
      <c r="E4646" t="s">
        <v>409</v>
      </c>
      <c r="F4646">
        <v>15378.9905</v>
      </c>
      <c r="G4646" t="s">
        <v>421</v>
      </c>
    </row>
    <row r="4647" spans="1:7" x14ac:dyDescent="0.25">
      <c r="A4647">
        <v>1</v>
      </c>
      <c r="B4647">
        <v>1975</v>
      </c>
      <c r="C4647" t="s">
        <v>114</v>
      </c>
      <c r="D4647" t="s">
        <v>420</v>
      </c>
      <c r="E4647" t="s">
        <v>409</v>
      </c>
      <c r="F4647">
        <v>14658.007</v>
      </c>
      <c r="G4647" t="s">
        <v>421</v>
      </c>
    </row>
    <row r="4648" spans="1:7" x14ac:dyDescent="0.25">
      <c r="A4648">
        <v>1</v>
      </c>
      <c r="B4648">
        <v>1976</v>
      </c>
      <c r="C4648" t="s">
        <v>114</v>
      </c>
      <c r="D4648" t="s">
        <v>420</v>
      </c>
      <c r="E4648" t="s">
        <v>409</v>
      </c>
      <c r="F4648">
        <v>15751.0085</v>
      </c>
      <c r="G4648" t="s">
        <v>421</v>
      </c>
    </row>
    <row r="4649" spans="1:7" x14ac:dyDescent="0.25">
      <c r="A4649">
        <v>1</v>
      </c>
      <c r="B4649">
        <v>1977</v>
      </c>
      <c r="C4649" t="s">
        <v>114</v>
      </c>
      <c r="D4649" t="s">
        <v>420</v>
      </c>
      <c r="E4649" t="s">
        <v>409</v>
      </c>
      <c r="F4649">
        <v>13818.004300000001</v>
      </c>
      <c r="G4649" t="s">
        <v>421</v>
      </c>
    </row>
    <row r="4650" spans="1:7" x14ac:dyDescent="0.25">
      <c r="A4650">
        <v>1</v>
      </c>
      <c r="B4650">
        <v>1978</v>
      </c>
      <c r="C4650" t="s">
        <v>114</v>
      </c>
      <c r="D4650" t="s">
        <v>420</v>
      </c>
      <c r="E4650" t="s">
        <v>409</v>
      </c>
      <c r="F4650">
        <v>13801.0136</v>
      </c>
      <c r="G4650" t="s">
        <v>421</v>
      </c>
    </row>
    <row r="4651" spans="1:7" x14ac:dyDescent="0.25">
      <c r="A4651">
        <v>1</v>
      </c>
      <c r="B4651">
        <v>1979</v>
      </c>
      <c r="C4651" t="s">
        <v>114</v>
      </c>
      <c r="D4651" t="s">
        <v>420</v>
      </c>
      <c r="E4651" t="s">
        <v>409</v>
      </c>
      <c r="F4651">
        <v>13465.9895</v>
      </c>
      <c r="G4651" t="s">
        <v>421</v>
      </c>
    </row>
    <row r="4652" spans="1:7" x14ac:dyDescent="0.25">
      <c r="A4652">
        <v>1</v>
      </c>
      <c r="B4652">
        <v>1980</v>
      </c>
      <c r="C4652" t="s">
        <v>114</v>
      </c>
      <c r="D4652" t="s">
        <v>420</v>
      </c>
      <c r="E4652" t="s">
        <v>409</v>
      </c>
      <c r="F4652">
        <v>12531.004300000001</v>
      </c>
      <c r="G4652" t="s">
        <v>421</v>
      </c>
    </row>
    <row r="4653" spans="1:7" x14ac:dyDescent="0.25">
      <c r="A4653">
        <v>1</v>
      </c>
      <c r="B4653">
        <v>1981</v>
      </c>
      <c r="C4653" t="s">
        <v>114</v>
      </c>
      <c r="D4653" t="s">
        <v>420</v>
      </c>
      <c r="E4653" t="s">
        <v>409</v>
      </c>
      <c r="F4653">
        <v>14042.9871</v>
      </c>
      <c r="G4653" t="s">
        <v>421</v>
      </c>
    </row>
    <row r="4654" spans="1:7" x14ac:dyDescent="0.25">
      <c r="A4654">
        <v>1</v>
      </c>
      <c r="B4654">
        <v>1982</v>
      </c>
      <c r="C4654" t="s">
        <v>114</v>
      </c>
      <c r="D4654" t="s">
        <v>420</v>
      </c>
      <c r="E4654" t="s">
        <v>409</v>
      </c>
      <c r="F4654">
        <v>14588.989799999999</v>
      </c>
      <c r="G4654" t="s">
        <v>421</v>
      </c>
    </row>
    <row r="4655" spans="1:7" x14ac:dyDescent="0.25">
      <c r="A4655">
        <v>1</v>
      </c>
      <c r="B4655">
        <v>1983</v>
      </c>
      <c r="C4655" t="s">
        <v>114</v>
      </c>
      <c r="D4655" t="s">
        <v>420</v>
      </c>
      <c r="E4655" t="s">
        <v>409</v>
      </c>
      <c r="F4655">
        <v>13066.987800000001</v>
      </c>
      <c r="G4655" t="s">
        <v>421</v>
      </c>
    </row>
    <row r="4656" spans="1:7" x14ac:dyDescent="0.25">
      <c r="A4656">
        <v>1</v>
      </c>
      <c r="B4656">
        <v>1984</v>
      </c>
      <c r="C4656" t="s">
        <v>114</v>
      </c>
      <c r="D4656" t="s">
        <v>420</v>
      </c>
      <c r="E4656" t="s">
        <v>409</v>
      </c>
      <c r="F4656">
        <v>13835.997799999999</v>
      </c>
      <c r="G4656" t="s">
        <v>421</v>
      </c>
    </row>
    <row r="4657" spans="1:7" x14ac:dyDescent="0.25">
      <c r="A4657">
        <v>1</v>
      </c>
      <c r="B4657">
        <v>1985</v>
      </c>
      <c r="C4657" t="s">
        <v>114</v>
      </c>
      <c r="D4657" t="s">
        <v>420</v>
      </c>
      <c r="E4657" t="s">
        <v>409</v>
      </c>
      <c r="F4657">
        <v>14245.008099999999</v>
      </c>
      <c r="G4657" t="s">
        <v>421</v>
      </c>
    </row>
    <row r="4658" spans="1:7" x14ac:dyDescent="0.25">
      <c r="A4658">
        <v>1</v>
      </c>
      <c r="B4658">
        <v>1986</v>
      </c>
      <c r="C4658" t="s">
        <v>114</v>
      </c>
      <c r="D4658" t="s">
        <v>420</v>
      </c>
      <c r="E4658" t="s">
        <v>409</v>
      </c>
      <c r="F4658">
        <v>15963.000099999999</v>
      </c>
      <c r="G4658" t="s">
        <v>421</v>
      </c>
    </row>
    <row r="4659" spans="1:7" x14ac:dyDescent="0.25">
      <c r="A4659">
        <v>1</v>
      </c>
      <c r="B4659">
        <v>1987</v>
      </c>
      <c r="C4659" t="s">
        <v>114</v>
      </c>
      <c r="D4659" t="s">
        <v>420</v>
      </c>
      <c r="E4659" t="s">
        <v>409</v>
      </c>
      <c r="F4659">
        <v>16324.010700000001</v>
      </c>
      <c r="G4659" t="s">
        <v>421</v>
      </c>
    </row>
    <row r="4660" spans="1:7" x14ac:dyDescent="0.25">
      <c r="A4660">
        <v>1</v>
      </c>
      <c r="B4660">
        <v>1988</v>
      </c>
      <c r="C4660" t="s">
        <v>114</v>
      </c>
      <c r="D4660" t="s">
        <v>420</v>
      </c>
      <c r="E4660" t="s">
        <v>409</v>
      </c>
      <c r="F4660">
        <v>16634.003799999999</v>
      </c>
      <c r="G4660" t="s">
        <v>421</v>
      </c>
    </row>
    <row r="4661" spans="1:7" x14ac:dyDescent="0.25">
      <c r="A4661">
        <v>1</v>
      </c>
      <c r="B4661">
        <v>1989</v>
      </c>
      <c r="C4661" t="s">
        <v>114</v>
      </c>
      <c r="D4661" t="s">
        <v>420</v>
      </c>
      <c r="E4661" t="s">
        <v>409</v>
      </c>
      <c r="F4661">
        <v>16978.002499999999</v>
      </c>
      <c r="G4661" t="s">
        <v>421</v>
      </c>
    </row>
    <row r="4662" spans="1:7" x14ac:dyDescent="0.25">
      <c r="A4662">
        <v>1</v>
      </c>
      <c r="B4662">
        <v>1970</v>
      </c>
      <c r="C4662" t="s">
        <v>107</v>
      </c>
      <c r="D4662" t="s">
        <v>420</v>
      </c>
      <c r="E4662" t="s">
        <v>409</v>
      </c>
      <c r="F4662">
        <v>1440.9985999999999</v>
      </c>
      <c r="G4662" t="s">
        <v>421</v>
      </c>
    </row>
    <row r="4663" spans="1:7" x14ac:dyDescent="0.25">
      <c r="A4663">
        <v>1</v>
      </c>
      <c r="B4663">
        <v>1971</v>
      </c>
      <c r="C4663" t="s">
        <v>107</v>
      </c>
      <c r="D4663" t="s">
        <v>420</v>
      </c>
      <c r="E4663" t="s">
        <v>409</v>
      </c>
      <c r="F4663">
        <v>2146.0016999999998</v>
      </c>
      <c r="G4663" t="s">
        <v>421</v>
      </c>
    </row>
    <row r="4664" spans="1:7" x14ac:dyDescent="0.25">
      <c r="A4664">
        <v>1</v>
      </c>
      <c r="B4664">
        <v>1972</v>
      </c>
      <c r="C4664" t="s">
        <v>107</v>
      </c>
      <c r="D4664" t="s">
        <v>420</v>
      </c>
      <c r="E4664" t="s">
        <v>409</v>
      </c>
      <c r="F4664">
        <v>3092.0005999999998</v>
      </c>
      <c r="G4664" t="s">
        <v>421</v>
      </c>
    </row>
    <row r="4665" spans="1:7" x14ac:dyDescent="0.25">
      <c r="A4665">
        <v>1</v>
      </c>
      <c r="B4665">
        <v>1973</v>
      </c>
      <c r="C4665" t="s">
        <v>107</v>
      </c>
      <c r="D4665" t="s">
        <v>420</v>
      </c>
      <c r="E4665" t="s">
        <v>409</v>
      </c>
      <c r="F4665">
        <v>4048.0014000000001</v>
      </c>
      <c r="G4665" t="s">
        <v>421</v>
      </c>
    </row>
    <row r="4666" spans="1:7" x14ac:dyDescent="0.25">
      <c r="A4666">
        <v>1</v>
      </c>
      <c r="B4666">
        <v>1974</v>
      </c>
      <c r="C4666" t="s">
        <v>107</v>
      </c>
      <c r="D4666" t="s">
        <v>420</v>
      </c>
      <c r="E4666" t="s">
        <v>409</v>
      </c>
      <c r="F4666">
        <v>4636.0036</v>
      </c>
      <c r="G4666" t="s">
        <v>421</v>
      </c>
    </row>
    <row r="4667" spans="1:7" x14ac:dyDescent="0.25">
      <c r="A4667">
        <v>1</v>
      </c>
      <c r="B4667">
        <v>1975</v>
      </c>
      <c r="C4667" t="s">
        <v>107</v>
      </c>
      <c r="D4667" t="s">
        <v>420</v>
      </c>
      <c r="E4667" t="s">
        <v>409</v>
      </c>
      <c r="F4667">
        <v>5018.0020000000004</v>
      </c>
      <c r="G4667" t="s">
        <v>421</v>
      </c>
    </row>
    <row r="4668" spans="1:7" x14ac:dyDescent="0.25">
      <c r="A4668">
        <v>1</v>
      </c>
      <c r="B4668">
        <v>1976</v>
      </c>
      <c r="C4668" t="s">
        <v>107</v>
      </c>
      <c r="D4668" t="s">
        <v>420</v>
      </c>
      <c r="E4668" t="s">
        <v>409</v>
      </c>
      <c r="F4668">
        <v>5364.9967999999999</v>
      </c>
      <c r="G4668" t="s">
        <v>421</v>
      </c>
    </row>
    <row r="4669" spans="1:7" x14ac:dyDescent="0.25">
      <c r="A4669">
        <v>1</v>
      </c>
      <c r="B4669">
        <v>1977</v>
      </c>
      <c r="C4669" t="s">
        <v>107</v>
      </c>
      <c r="D4669" t="s">
        <v>420</v>
      </c>
      <c r="E4669" t="s">
        <v>409</v>
      </c>
      <c r="F4669">
        <v>6762.9953999999998</v>
      </c>
      <c r="G4669" t="s">
        <v>421</v>
      </c>
    </row>
    <row r="4670" spans="1:7" x14ac:dyDescent="0.25">
      <c r="A4670">
        <v>1</v>
      </c>
      <c r="B4670">
        <v>1978</v>
      </c>
      <c r="C4670" t="s">
        <v>107</v>
      </c>
      <c r="D4670" t="s">
        <v>420</v>
      </c>
      <c r="E4670" t="s">
        <v>409</v>
      </c>
      <c r="F4670">
        <v>7252.0056999999997</v>
      </c>
      <c r="G4670" t="s">
        <v>421</v>
      </c>
    </row>
    <row r="4671" spans="1:7" x14ac:dyDescent="0.25">
      <c r="A4671">
        <v>1</v>
      </c>
      <c r="B4671">
        <v>1979</v>
      </c>
      <c r="C4671" t="s">
        <v>107</v>
      </c>
      <c r="D4671" t="s">
        <v>420</v>
      </c>
      <c r="E4671" t="s">
        <v>409</v>
      </c>
      <c r="F4671">
        <v>8235.9941999999992</v>
      </c>
      <c r="G4671" t="s">
        <v>421</v>
      </c>
    </row>
    <row r="4672" spans="1:7" x14ac:dyDescent="0.25">
      <c r="A4672">
        <v>1</v>
      </c>
      <c r="B4672">
        <v>1980</v>
      </c>
      <c r="C4672" t="s">
        <v>107</v>
      </c>
      <c r="D4672" t="s">
        <v>420</v>
      </c>
      <c r="E4672" t="s">
        <v>409</v>
      </c>
      <c r="F4672">
        <v>8852.0061999999998</v>
      </c>
      <c r="G4672" t="s">
        <v>421</v>
      </c>
    </row>
    <row r="4673" spans="1:7" x14ac:dyDescent="0.25">
      <c r="A4673">
        <v>1</v>
      </c>
      <c r="B4673">
        <v>1981</v>
      </c>
      <c r="C4673" t="s">
        <v>107</v>
      </c>
      <c r="D4673" t="s">
        <v>420</v>
      </c>
      <c r="E4673" t="s">
        <v>409</v>
      </c>
      <c r="F4673">
        <v>10352.997799999999</v>
      </c>
      <c r="G4673" t="s">
        <v>421</v>
      </c>
    </row>
    <row r="4674" spans="1:7" x14ac:dyDescent="0.25">
      <c r="A4674">
        <v>1</v>
      </c>
      <c r="B4674">
        <v>1982</v>
      </c>
      <c r="C4674" t="s">
        <v>107</v>
      </c>
      <c r="D4674" t="s">
        <v>420</v>
      </c>
      <c r="E4674" t="s">
        <v>409</v>
      </c>
      <c r="F4674">
        <v>11417.9951</v>
      </c>
      <c r="G4674" t="s">
        <v>421</v>
      </c>
    </row>
    <row r="4675" spans="1:7" x14ac:dyDescent="0.25">
      <c r="A4675">
        <v>1</v>
      </c>
      <c r="B4675">
        <v>1983</v>
      </c>
      <c r="C4675" t="s">
        <v>107</v>
      </c>
      <c r="D4675" t="s">
        <v>420</v>
      </c>
      <c r="E4675" t="s">
        <v>409</v>
      </c>
      <c r="F4675">
        <v>11938.989299999999</v>
      </c>
      <c r="G4675" t="s">
        <v>421</v>
      </c>
    </row>
    <row r="4676" spans="1:7" x14ac:dyDescent="0.25">
      <c r="A4676">
        <v>1</v>
      </c>
      <c r="B4676">
        <v>1984</v>
      </c>
      <c r="C4676" t="s">
        <v>107</v>
      </c>
      <c r="D4676" t="s">
        <v>420</v>
      </c>
      <c r="E4676" t="s">
        <v>409</v>
      </c>
      <c r="F4676">
        <v>12477.988499999999</v>
      </c>
      <c r="G4676" t="s">
        <v>421</v>
      </c>
    </row>
    <row r="4677" spans="1:7" x14ac:dyDescent="0.25">
      <c r="A4677">
        <v>1</v>
      </c>
      <c r="B4677">
        <v>1985</v>
      </c>
      <c r="C4677" t="s">
        <v>107</v>
      </c>
      <c r="D4677" t="s">
        <v>420</v>
      </c>
      <c r="E4677" t="s">
        <v>409</v>
      </c>
      <c r="F4677">
        <v>13101.0065</v>
      </c>
      <c r="G4677" t="s">
        <v>421</v>
      </c>
    </row>
    <row r="4678" spans="1:7" x14ac:dyDescent="0.25">
      <c r="A4678">
        <v>1</v>
      </c>
      <c r="B4678">
        <v>1986</v>
      </c>
      <c r="C4678" t="s">
        <v>107</v>
      </c>
      <c r="D4678" t="s">
        <v>420</v>
      </c>
      <c r="E4678" t="s">
        <v>409</v>
      </c>
      <c r="F4678">
        <v>14611.015600000001</v>
      </c>
      <c r="G4678" t="s">
        <v>421</v>
      </c>
    </row>
    <row r="4679" spans="1:7" x14ac:dyDescent="0.25">
      <c r="A4679">
        <v>1</v>
      </c>
      <c r="B4679">
        <v>1987</v>
      </c>
      <c r="C4679" t="s">
        <v>107</v>
      </c>
      <c r="D4679" t="s">
        <v>420</v>
      </c>
      <c r="E4679" t="s">
        <v>409</v>
      </c>
      <c r="F4679">
        <v>15073.006799999999</v>
      </c>
      <c r="G4679" t="s">
        <v>421</v>
      </c>
    </row>
    <row r="4680" spans="1:7" x14ac:dyDescent="0.25">
      <c r="A4680">
        <v>1</v>
      </c>
      <c r="B4680">
        <v>1988</v>
      </c>
      <c r="C4680" t="s">
        <v>107</v>
      </c>
      <c r="D4680" t="s">
        <v>420</v>
      </c>
      <c r="E4680" t="s">
        <v>409</v>
      </c>
      <c r="F4680">
        <v>15707.992700000001</v>
      </c>
      <c r="G4680" t="s">
        <v>421</v>
      </c>
    </row>
    <row r="4681" spans="1:7" x14ac:dyDescent="0.25">
      <c r="A4681">
        <v>1</v>
      </c>
      <c r="B4681">
        <v>1989</v>
      </c>
      <c r="C4681" t="s">
        <v>107</v>
      </c>
      <c r="D4681" t="s">
        <v>420</v>
      </c>
      <c r="E4681" t="s">
        <v>409</v>
      </c>
      <c r="F4681">
        <v>16153.9926</v>
      </c>
      <c r="G4681" t="s">
        <v>421</v>
      </c>
    </row>
    <row r="4682" spans="1:7" x14ac:dyDescent="0.25">
      <c r="A4682">
        <v>1</v>
      </c>
      <c r="B4682">
        <v>1970</v>
      </c>
      <c r="C4682" t="s">
        <v>127</v>
      </c>
      <c r="D4682" t="s">
        <v>420</v>
      </c>
      <c r="E4682" t="s">
        <v>409</v>
      </c>
      <c r="F4682">
        <v>7439.0002999999997</v>
      </c>
      <c r="G4682" t="s">
        <v>421</v>
      </c>
    </row>
    <row r="4683" spans="1:7" x14ac:dyDescent="0.25">
      <c r="A4683">
        <v>1</v>
      </c>
      <c r="B4683">
        <v>1971</v>
      </c>
      <c r="C4683" t="s">
        <v>127</v>
      </c>
      <c r="D4683" t="s">
        <v>420</v>
      </c>
      <c r="E4683" t="s">
        <v>409</v>
      </c>
      <c r="F4683">
        <v>7737.9921999999997</v>
      </c>
      <c r="G4683" t="s">
        <v>421</v>
      </c>
    </row>
    <row r="4684" spans="1:7" x14ac:dyDescent="0.25">
      <c r="A4684">
        <v>1</v>
      </c>
      <c r="B4684">
        <v>1972</v>
      </c>
      <c r="C4684" t="s">
        <v>127</v>
      </c>
      <c r="D4684" t="s">
        <v>420</v>
      </c>
      <c r="E4684" t="s">
        <v>409</v>
      </c>
      <c r="F4684">
        <v>8003.9969000000001</v>
      </c>
      <c r="G4684" t="s">
        <v>421</v>
      </c>
    </row>
    <row r="4685" spans="1:7" x14ac:dyDescent="0.25">
      <c r="A4685">
        <v>1</v>
      </c>
      <c r="B4685">
        <v>1973</v>
      </c>
      <c r="C4685" t="s">
        <v>127</v>
      </c>
      <c r="D4685" t="s">
        <v>420</v>
      </c>
      <c r="E4685" t="s">
        <v>409</v>
      </c>
      <c r="F4685">
        <v>8046.0020000000004</v>
      </c>
      <c r="G4685" t="s">
        <v>421</v>
      </c>
    </row>
    <row r="4686" spans="1:7" x14ac:dyDescent="0.25">
      <c r="A4686">
        <v>1</v>
      </c>
      <c r="B4686">
        <v>1974</v>
      </c>
      <c r="C4686" t="s">
        <v>127</v>
      </c>
      <c r="D4686" t="s">
        <v>420</v>
      </c>
      <c r="E4686" t="s">
        <v>409</v>
      </c>
      <c r="F4686">
        <v>8114.9902000000002</v>
      </c>
      <c r="G4686" t="s">
        <v>421</v>
      </c>
    </row>
    <row r="4687" spans="1:7" x14ac:dyDescent="0.25">
      <c r="A4687">
        <v>1</v>
      </c>
      <c r="B4687">
        <v>1975</v>
      </c>
      <c r="C4687" t="s">
        <v>127</v>
      </c>
      <c r="D4687" t="s">
        <v>420</v>
      </c>
      <c r="E4687" t="s">
        <v>409</v>
      </c>
      <c r="F4687">
        <v>7892.0082000000002</v>
      </c>
      <c r="G4687" t="s">
        <v>421</v>
      </c>
    </row>
    <row r="4688" spans="1:7" x14ac:dyDescent="0.25">
      <c r="A4688">
        <v>1</v>
      </c>
      <c r="B4688">
        <v>1976</v>
      </c>
      <c r="C4688" t="s">
        <v>127</v>
      </c>
      <c r="D4688" t="s">
        <v>420</v>
      </c>
      <c r="E4688" t="s">
        <v>409</v>
      </c>
      <c r="F4688">
        <v>7604.0023000000001</v>
      </c>
      <c r="G4688" t="s">
        <v>421</v>
      </c>
    </row>
    <row r="4689" spans="1:7" x14ac:dyDescent="0.25">
      <c r="A4689">
        <v>1</v>
      </c>
      <c r="B4689">
        <v>1977</v>
      </c>
      <c r="C4689" t="s">
        <v>127</v>
      </c>
      <c r="D4689" t="s">
        <v>420</v>
      </c>
      <c r="E4689" t="s">
        <v>409</v>
      </c>
      <c r="F4689">
        <v>8217.0079999999998</v>
      </c>
      <c r="G4689" t="s">
        <v>421</v>
      </c>
    </row>
    <row r="4690" spans="1:7" x14ac:dyDescent="0.25">
      <c r="A4690">
        <v>1</v>
      </c>
      <c r="B4690">
        <v>1978</v>
      </c>
      <c r="C4690" t="s">
        <v>127</v>
      </c>
      <c r="D4690" t="s">
        <v>420</v>
      </c>
      <c r="E4690" t="s">
        <v>409</v>
      </c>
      <c r="F4690">
        <v>8446.0022000000008</v>
      </c>
      <c r="G4690" t="s">
        <v>421</v>
      </c>
    </row>
    <row r="4691" spans="1:7" x14ac:dyDescent="0.25">
      <c r="A4691">
        <v>1</v>
      </c>
      <c r="B4691">
        <v>1979</v>
      </c>
      <c r="C4691" t="s">
        <v>127</v>
      </c>
      <c r="D4691" t="s">
        <v>420</v>
      </c>
      <c r="E4691" t="s">
        <v>409</v>
      </c>
      <c r="F4691">
        <v>8323.0112000000008</v>
      </c>
      <c r="G4691" t="s">
        <v>421</v>
      </c>
    </row>
    <row r="4692" spans="1:7" x14ac:dyDescent="0.25">
      <c r="A4692">
        <v>1</v>
      </c>
      <c r="B4692">
        <v>1980</v>
      </c>
      <c r="C4692" t="s">
        <v>127</v>
      </c>
      <c r="D4692" t="s">
        <v>420</v>
      </c>
      <c r="E4692" t="s">
        <v>409</v>
      </c>
      <c r="F4692">
        <v>7927.0020000000004</v>
      </c>
      <c r="G4692" t="s">
        <v>421</v>
      </c>
    </row>
    <row r="4693" spans="1:7" x14ac:dyDescent="0.25">
      <c r="A4693">
        <v>1</v>
      </c>
      <c r="B4693">
        <v>1981</v>
      </c>
      <c r="C4693" t="s">
        <v>127</v>
      </c>
      <c r="D4693" t="s">
        <v>420</v>
      </c>
      <c r="E4693" t="s">
        <v>409</v>
      </c>
      <c r="F4693">
        <v>7292.9965000000002</v>
      </c>
      <c r="G4693" t="s">
        <v>421</v>
      </c>
    </row>
    <row r="4694" spans="1:7" x14ac:dyDescent="0.25">
      <c r="A4694">
        <v>1</v>
      </c>
      <c r="B4694">
        <v>1982</v>
      </c>
      <c r="C4694" t="s">
        <v>127</v>
      </c>
      <c r="D4694" t="s">
        <v>420</v>
      </c>
      <c r="E4694" t="s">
        <v>409</v>
      </c>
      <c r="F4694">
        <v>7086.0082000000002</v>
      </c>
      <c r="G4694" t="s">
        <v>421</v>
      </c>
    </row>
    <row r="4695" spans="1:7" x14ac:dyDescent="0.25">
      <c r="A4695">
        <v>1</v>
      </c>
      <c r="B4695">
        <v>1983</v>
      </c>
      <c r="C4695" t="s">
        <v>127</v>
      </c>
      <c r="D4695" t="s">
        <v>420</v>
      </c>
      <c r="E4695" t="s">
        <v>409</v>
      </c>
      <c r="F4695">
        <v>6990.9997000000003</v>
      </c>
      <c r="G4695" t="s">
        <v>421</v>
      </c>
    </row>
    <row r="4696" spans="1:7" x14ac:dyDescent="0.25">
      <c r="A4696">
        <v>1</v>
      </c>
      <c r="B4696">
        <v>1984</v>
      </c>
      <c r="C4696" t="s">
        <v>127</v>
      </c>
      <c r="D4696" t="s">
        <v>420</v>
      </c>
      <c r="E4696" t="s">
        <v>409</v>
      </c>
      <c r="F4696">
        <v>6701.0015000000003</v>
      </c>
      <c r="G4696" t="s">
        <v>421</v>
      </c>
    </row>
    <row r="4697" spans="1:7" x14ac:dyDescent="0.25">
      <c r="A4697">
        <v>1</v>
      </c>
      <c r="B4697">
        <v>1985</v>
      </c>
      <c r="C4697" t="s">
        <v>127</v>
      </c>
      <c r="D4697" t="s">
        <v>420</v>
      </c>
      <c r="E4697" t="s">
        <v>409</v>
      </c>
      <c r="F4697">
        <v>5729.0061999999998</v>
      </c>
      <c r="G4697" t="s">
        <v>421</v>
      </c>
    </row>
    <row r="4698" spans="1:7" x14ac:dyDescent="0.25">
      <c r="A4698">
        <v>1</v>
      </c>
      <c r="B4698">
        <v>1986</v>
      </c>
      <c r="C4698" t="s">
        <v>127</v>
      </c>
      <c r="D4698" t="s">
        <v>420</v>
      </c>
      <c r="E4698" t="s">
        <v>409</v>
      </c>
      <c r="F4698">
        <v>4503.9961999999996</v>
      </c>
      <c r="G4698" t="s">
        <v>421</v>
      </c>
    </row>
    <row r="4699" spans="1:7" x14ac:dyDescent="0.25">
      <c r="A4699">
        <v>1</v>
      </c>
      <c r="B4699">
        <v>1987</v>
      </c>
      <c r="C4699" t="s">
        <v>127</v>
      </c>
      <c r="D4699" t="s">
        <v>420</v>
      </c>
      <c r="E4699" t="s">
        <v>409</v>
      </c>
      <c r="F4699">
        <v>3793.9974000000002</v>
      </c>
      <c r="G4699" t="s">
        <v>421</v>
      </c>
    </row>
    <row r="4700" spans="1:7" x14ac:dyDescent="0.25">
      <c r="A4700">
        <v>1</v>
      </c>
      <c r="B4700">
        <v>1988</v>
      </c>
      <c r="C4700" t="s">
        <v>127</v>
      </c>
      <c r="D4700" t="s">
        <v>420</v>
      </c>
      <c r="E4700" t="s">
        <v>409</v>
      </c>
      <c r="F4700">
        <v>3187.9978000000001</v>
      </c>
      <c r="G4700" t="s">
        <v>421</v>
      </c>
    </row>
    <row r="4701" spans="1:7" x14ac:dyDescent="0.25">
      <c r="A4701">
        <v>1</v>
      </c>
      <c r="B4701">
        <v>1989</v>
      </c>
      <c r="C4701" t="s">
        <v>127</v>
      </c>
      <c r="D4701" t="s">
        <v>420</v>
      </c>
      <c r="E4701" t="s">
        <v>409</v>
      </c>
      <c r="F4701">
        <v>3062.0003999999999</v>
      </c>
      <c r="G4701" t="s">
        <v>421</v>
      </c>
    </row>
    <row r="4702" spans="1:7" x14ac:dyDescent="0.25">
      <c r="A4702">
        <v>1</v>
      </c>
      <c r="B4702">
        <v>1970</v>
      </c>
      <c r="C4702" t="s">
        <v>392</v>
      </c>
      <c r="D4702" t="s">
        <v>420</v>
      </c>
      <c r="E4702" t="s">
        <v>409</v>
      </c>
      <c r="F4702">
        <v>0</v>
      </c>
      <c r="G4702" t="s">
        <v>421</v>
      </c>
    </row>
    <row r="4703" spans="1:7" x14ac:dyDescent="0.25">
      <c r="A4703">
        <v>1</v>
      </c>
      <c r="B4703">
        <v>1971</v>
      </c>
      <c r="C4703" t="s">
        <v>392</v>
      </c>
      <c r="D4703" t="s">
        <v>420</v>
      </c>
      <c r="E4703" t="s">
        <v>409</v>
      </c>
      <c r="F4703">
        <v>0</v>
      </c>
      <c r="G4703" t="s">
        <v>421</v>
      </c>
    </row>
    <row r="4704" spans="1:7" x14ac:dyDescent="0.25">
      <c r="A4704">
        <v>1</v>
      </c>
      <c r="B4704">
        <v>1972</v>
      </c>
      <c r="C4704" t="s">
        <v>392</v>
      </c>
      <c r="D4704" t="s">
        <v>420</v>
      </c>
      <c r="E4704" t="s">
        <v>409</v>
      </c>
      <c r="F4704">
        <v>0</v>
      </c>
      <c r="G4704" t="s">
        <v>421</v>
      </c>
    </row>
    <row r="4705" spans="1:7" x14ac:dyDescent="0.25">
      <c r="A4705">
        <v>1</v>
      </c>
      <c r="B4705">
        <v>1973</v>
      </c>
      <c r="C4705" t="s">
        <v>392</v>
      </c>
      <c r="D4705" t="s">
        <v>420</v>
      </c>
      <c r="E4705" t="s">
        <v>409</v>
      </c>
      <c r="F4705">
        <v>0</v>
      </c>
      <c r="G4705" t="s">
        <v>421</v>
      </c>
    </row>
    <row r="4706" spans="1:7" x14ac:dyDescent="0.25">
      <c r="A4706">
        <v>1</v>
      </c>
      <c r="B4706">
        <v>1974</v>
      </c>
      <c r="C4706" t="s">
        <v>392</v>
      </c>
      <c r="D4706" t="s">
        <v>420</v>
      </c>
      <c r="E4706" t="s">
        <v>409</v>
      </c>
      <c r="F4706">
        <v>0</v>
      </c>
      <c r="G4706" t="s">
        <v>421</v>
      </c>
    </row>
    <row r="4707" spans="1:7" x14ac:dyDescent="0.25">
      <c r="A4707">
        <v>1</v>
      </c>
      <c r="B4707">
        <v>1975</v>
      </c>
      <c r="C4707" t="s">
        <v>392</v>
      </c>
      <c r="D4707" t="s">
        <v>420</v>
      </c>
      <c r="E4707" t="s">
        <v>409</v>
      </c>
      <c r="F4707">
        <v>0</v>
      </c>
      <c r="G4707" t="s">
        <v>421</v>
      </c>
    </row>
    <row r="4708" spans="1:7" x14ac:dyDescent="0.25">
      <c r="A4708">
        <v>1</v>
      </c>
      <c r="B4708">
        <v>1976</v>
      </c>
      <c r="C4708" t="s">
        <v>392</v>
      </c>
      <c r="D4708" t="s">
        <v>420</v>
      </c>
      <c r="E4708" t="s">
        <v>409</v>
      </c>
      <c r="F4708">
        <v>0</v>
      </c>
      <c r="G4708" t="s">
        <v>421</v>
      </c>
    </row>
    <row r="4709" spans="1:7" x14ac:dyDescent="0.25">
      <c r="A4709">
        <v>1</v>
      </c>
      <c r="B4709">
        <v>1977</v>
      </c>
      <c r="C4709" t="s">
        <v>392</v>
      </c>
      <c r="D4709" t="s">
        <v>420</v>
      </c>
      <c r="E4709" t="s">
        <v>409</v>
      </c>
      <c r="F4709">
        <v>0</v>
      </c>
      <c r="G4709" t="s">
        <v>421</v>
      </c>
    </row>
    <row r="4710" spans="1:7" x14ac:dyDescent="0.25">
      <c r="A4710">
        <v>1</v>
      </c>
      <c r="B4710">
        <v>1978</v>
      </c>
      <c r="C4710" t="s">
        <v>392</v>
      </c>
      <c r="D4710" t="s">
        <v>420</v>
      </c>
      <c r="E4710" t="s">
        <v>409</v>
      </c>
      <c r="F4710">
        <v>0</v>
      </c>
      <c r="G4710" t="s">
        <v>421</v>
      </c>
    </row>
    <row r="4711" spans="1:7" x14ac:dyDescent="0.25">
      <c r="A4711">
        <v>1</v>
      </c>
      <c r="B4711">
        <v>1979</v>
      </c>
      <c r="C4711" t="s">
        <v>392</v>
      </c>
      <c r="D4711" t="s">
        <v>420</v>
      </c>
      <c r="E4711" t="s">
        <v>409</v>
      </c>
      <c r="F4711">
        <v>0</v>
      </c>
      <c r="G4711" t="s">
        <v>421</v>
      </c>
    </row>
    <row r="4712" spans="1:7" x14ac:dyDescent="0.25">
      <c r="A4712">
        <v>1</v>
      </c>
      <c r="B4712">
        <v>1980</v>
      </c>
      <c r="C4712" t="s">
        <v>392</v>
      </c>
      <c r="D4712" t="s">
        <v>420</v>
      </c>
      <c r="E4712" t="s">
        <v>409</v>
      </c>
      <c r="F4712">
        <v>0</v>
      </c>
      <c r="G4712" t="s">
        <v>421</v>
      </c>
    </row>
    <row r="4713" spans="1:7" x14ac:dyDescent="0.25">
      <c r="A4713">
        <v>1</v>
      </c>
      <c r="B4713">
        <v>1981</v>
      </c>
      <c r="C4713" t="s">
        <v>392</v>
      </c>
      <c r="D4713" t="s">
        <v>420</v>
      </c>
      <c r="E4713" t="s">
        <v>409</v>
      </c>
      <c r="F4713">
        <v>0</v>
      </c>
      <c r="G4713" t="s">
        <v>421</v>
      </c>
    </row>
    <row r="4714" spans="1:7" x14ac:dyDescent="0.25">
      <c r="A4714">
        <v>1</v>
      </c>
      <c r="B4714">
        <v>1982</v>
      </c>
      <c r="C4714" t="s">
        <v>392</v>
      </c>
      <c r="D4714" t="s">
        <v>420</v>
      </c>
      <c r="E4714" t="s">
        <v>409</v>
      </c>
      <c r="F4714">
        <v>40</v>
      </c>
      <c r="G4714" t="s">
        <v>421</v>
      </c>
    </row>
    <row r="4715" spans="1:7" x14ac:dyDescent="0.25">
      <c r="A4715">
        <v>1</v>
      </c>
      <c r="B4715">
        <v>1983</v>
      </c>
      <c r="C4715" t="s">
        <v>392</v>
      </c>
      <c r="D4715" t="s">
        <v>420</v>
      </c>
      <c r="E4715" t="s">
        <v>409</v>
      </c>
      <c r="F4715">
        <v>71</v>
      </c>
      <c r="G4715" t="s">
        <v>421</v>
      </c>
    </row>
    <row r="4716" spans="1:7" x14ac:dyDescent="0.25">
      <c r="A4716">
        <v>1</v>
      </c>
      <c r="B4716">
        <v>1984</v>
      </c>
      <c r="C4716" t="s">
        <v>392</v>
      </c>
      <c r="D4716" t="s">
        <v>420</v>
      </c>
      <c r="E4716" t="s">
        <v>409</v>
      </c>
      <c r="F4716">
        <v>40</v>
      </c>
      <c r="G4716" t="s">
        <v>421</v>
      </c>
    </row>
    <row r="4717" spans="1:7" x14ac:dyDescent="0.25">
      <c r="A4717">
        <v>1</v>
      </c>
      <c r="B4717">
        <v>1985</v>
      </c>
      <c r="C4717" t="s">
        <v>392</v>
      </c>
      <c r="D4717" t="s">
        <v>420</v>
      </c>
      <c r="E4717" t="s">
        <v>409</v>
      </c>
      <c r="F4717">
        <v>67</v>
      </c>
      <c r="G4717" t="s">
        <v>421</v>
      </c>
    </row>
    <row r="4718" spans="1:7" x14ac:dyDescent="0.25">
      <c r="A4718">
        <v>1</v>
      </c>
      <c r="B4718">
        <v>1986</v>
      </c>
      <c r="C4718" t="s">
        <v>392</v>
      </c>
      <c r="D4718" t="s">
        <v>420</v>
      </c>
      <c r="E4718" t="s">
        <v>409</v>
      </c>
      <c r="F4718">
        <v>457</v>
      </c>
      <c r="G4718" t="s">
        <v>421</v>
      </c>
    </row>
    <row r="4719" spans="1:7" x14ac:dyDescent="0.25">
      <c r="A4719">
        <v>1</v>
      </c>
      <c r="B4719">
        <v>1987</v>
      </c>
      <c r="C4719" t="s">
        <v>392</v>
      </c>
      <c r="D4719" t="s">
        <v>420</v>
      </c>
      <c r="E4719" t="s">
        <v>409</v>
      </c>
      <c r="F4719">
        <v>296.99970000000002</v>
      </c>
      <c r="G4719" t="s">
        <v>421</v>
      </c>
    </row>
    <row r="4720" spans="1:7" x14ac:dyDescent="0.25">
      <c r="A4720">
        <v>1</v>
      </c>
      <c r="B4720">
        <v>1988</v>
      </c>
      <c r="C4720" t="s">
        <v>392</v>
      </c>
      <c r="D4720" t="s">
        <v>420</v>
      </c>
      <c r="E4720" t="s">
        <v>409</v>
      </c>
      <c r="F4720">
        <v>99.000100000000003</v>
      </c>
      <c r="G4720" t="s">
        <v>421</v>
      </c>
    </row>
    <row r="4721" spans="1:7" x14ac:dyDescent="0.25">
      <c r="A4721">
        <v>1</v>
      </c>
      <c r="B4721">
        <v>1989</v>
      </c>
      <c r="C4721" t="s">
        <v>392</v>
      </c>
      <c r="D4721" t="s">
        <v>420</v>
      </c>
      <c r="E4721" t="s">
        <v>409</v>
      </c>
      <c r="F4721">
        <v>174</v>
      </c>
      <c r="G4721" t="s">
        <v>421</v>
      </c>
    </row>
    <row r="4722" spans="1:7" x14ac:dyDescent="0.25">
      <c r="A4722">
        <v>1</v>
      </c>
      <c r="B4722">
        <v>1970</v>
      </c>
      <c r="C4722" t="s">
        <v>0</v>
      </c>
      <c r="D4722" t="s">
        <v>405</v>
      </c>
      <c r="E4722" t="s">
        <v>406</v>
      </c>
      <c r="F4722">
        <v>1623.8910000000001</v>
      </c>
      <c r="G4722" t="s">
        <v>422</v>
      </c>
    </row>
    <row r="4723" spans="1:7" x14ac:dyDescent="0.25">
      <c r="A4723">
        <v>1</v>
      </c>
      <c r="B4723">
        <v>1971</v>
      </c>
      <c r="C4723" t="s">
        <v>0</v>
      </c>
      <c r="D4723" t="s">
        <v>405</v>
      </c>
      <c r="E4723" t="s">
        <v>406</v>
      </c>
      <c r="F4723">
        <v>1703.38</v>
      </c>
      <c r="G4723" t="s">
        <v>422</v>
      </c>
    </row>
    <row r="4724" spans="1:7" x14ac:dyDescent="0.25">
      <c r="A4724">
        <v>1</v>
      </c>
      <c r="B4724">
        <v>1972</v>
      </c>
      <c r="C4724" t="s">
        <v>0</v>
      </c>
      <c r="D4724" t="s">
        <v>405</v>
      </c>
      <c r="E4724" t="s">
        <v>406</v>
      </c>
      <c r="F4724">
        <v>1851.1089999999999</v>
      </c>
      <c r="G4724" t="s">
        <v>422</v>
      </c>
    </row>
    <row r="4725" spans="1:7" x14ac:dyDescent="0.25">
      <c r="A4725">
        <v>1</v>
      </c>
      <c r="B4725">
        <v>1973</v>
      </c>
      <c r="C4725" t="s">
        <v>0</v>
      </c>
      <c r="D4725" t="s">
        <v>405</v>
      </c>
      <c r="E4725" t="s">
        <v>406</v>
      </c>
      <c r="F4725">
        <v>1965.509</v>
      </c>
      <c r="G4725" t="s">
        <v>422</v>
      </c>
    </row>
    <row r="4726" spans="1:7" x14ac:dyDescent="0.25">
      <c r="A4726">
        <v>1</v>
      </c>
      <c r="B4726">
        <v>1974</v>
      </c>
      <c r="C4726" t="s">
        <v>0</v>
      </c>
      <c r="D4726" t="s">
        <v>405</v>
      </c>
      <c r="E4726" t="s">
        <v>406</v>
      </c>
      <c r="F4726">
        <v>1957.335</v>
      </c>
      <c r="G4726" t="s">
        <v>422</v>
      </c>
    </row>
    <row r="4727" spans="1:7" x14ac:dyDescent="0.25">
      <c r="A4727">
        <v>1</v>
      </c>
      <c r="B4727">
        <v>1975</v>
      </c>
      <c r="C4727" t="s">
        <v>0</v>
      </c>
      <c r="D4727" t="s">
        <v>405</v>
      </c>
      <c r="E4727" t="s">
        <v>406</v>
      </c>
      <c r="F4727">
        <v>2011.16</v>
      </c>
      <c r="G4727" t="s">
        <v>422</v>
      </c>
    </row>
    <row r="4728" spans="1:7" x14ac:dyDescent="0.25">
      <c r="A4728">
        <v>1</v>
      </c>
      <c r="B4728">
        <v>1976</v>
      </c>
      <c r="C4728" t="s">
        <v>0</v>
      </c>
      <c r="D4728" t="s">
        <v>405</v>
      </c>
      <c r="E4728" t="s">
        <v>406</v>
      </c>
      <c r="F4728">
        <v>2137.9569999999999</v>
      </c>
      <c r="G4728" t="s">
        <v>422</v>
      </c>
    </row>
    <row r="4729" spans="1:7" x14ac:dyDescent="0.25">
      <c r="A4729">
        <v>1</v>
      </c>
      <c r="B4729">
        <v>1977</v>
      </c>
      <c r="C4729" t="s">
        <v>0</v>
      </c>
      <c r="D4729" t="s">
        <v>405</v>
      </c>
      <c r="E4729" t="s">
        <v>406</v>
      </c>
      <c r="F4729">
        <v>2232.4540000000002</v>
      </c>
      <c r="G4729" t="s">
        <v>422</v>
      </c>
    </row>
    <row r="4730" spans="1:7" x14ac:dyDescent="0.25">
      <c r="A4730">
        <v>1</v>
      </c>
      <c r="B4730">
        <v>1978</v>
      </c>
      <c r="C4730" t="s">
        <v>0</v>
      </c>
      <c r="D4730" t="s">
        <v>405</v>
      </c>
      <c r="E4730" t="s">
        <v>406</v>
      </c>
      <c r="F4730">
        <v>2316.442</v>
      </c>
      <c r="G4730" t="s">
        <v>422</v>
      </c>
    </row>
    <row r="4731" spans="1:7" x14ac:dyDescent="0.25">
      <c r="A4731">
        <v>1</v>
      </c>
      <c r="B4731">
        <v>1979</v>
      </c>
      <c r="C4731" t="s">
        <v>0</v>
      </c>
      <c r="D4731" t="s">
        <v>405</v>
      </c>
      <c r="E4731" t="s">
        <v>406</v>
      </c>
      <c r="F4731">
        <v>2359.663</v>
      </c>
      <c r="G4731" t="s">
        <v>422</v>
      </c>
    </row>
    <row r="4732" spans="1:7" x14ac:dyDescent="0.25">
      <c r="A4732">
        <v>1</v>
      </c>
      <c r="B4732">
        <v>1980</v>
      </c>
      <c r="C4732" t="s">
        <v>0</v>
      </c>
      <c r="D4732" t="s">
        <v>405</v>
      </c>
      <c r="E4732" t="s">
        <v>406</v>
      </c>
      <c r="F4732">
        <v>2427.3200000000002</v>
      </c>
      <c r="G4732" t="s">
        <v>422</v>
      </c>
    </row>
    <row r="4733" spans="1:7" x14ac:dyDescent="0.25">
      <c r="A4733">
        <v>1</v>
      </c>
      <c r="B4733">
        <v>1981</v>
      </c>
      <c r="C4733" t="s">
        <v>0</v>
      </c>
      <c r="D4733" t="s">
        <v>405</v>
      </c>
      <c r="E4733" t="s">
        <v>406</v>
      </c>
      <c r="F4733">
        <v>2437.0239999999999</v>
      </c>
      <c r="G4733" t="s">
        <v>422</v>
      </c>
    </row>
    <row r="4734" spans="1:7" x14ac:dyDescent="0.25">
      <c r="A4734">
        <v>1</v>
      </c>
      <c r="B4734">
        <v>1982</v>
      </c>
      <c r="C4734" t="s">
        <v>0</v>
      </c>
      <c r="D4734" t="s">
        <v>405</v>
      </c>
      <c r="E4734" t="s">
        <v>406</v>
      </c>
      <c r="F4734">
        <v>2376.6350000000002</v>
      </c>
      <c r="G4734" t="s">
        <v>422</v>
      </c>
    </row>
    <row r="4735" spans="1:7" x14ac:dyDescent="0.25">
      <c r="A4735">
        <v>1</v>
      </c>
      <c r="B4735">
        <v>1983</v>
      </c>
      <c r="C4735" t="s">
        <v>0</v>
      </c>
      <c r="D4735" t="s">
        <v>405</v>
      </c>
      <c r="E4735" t="s">
        <v>406</v>
      </c>
      <c r="F4735">
        <v>2449.04</v>
      </c>
      <c r="G4735" t="s">
        <v>422</v>
      </c>
    </row>
    <row r="4736" spans="1:7" x14ac:dyDescent="0.25">
      <c r="A4736">
        <v>1</v>
      </c>
      <c r="B4736">
        <v>1984</v>
      </c>
      <c r="C4736" t="s">
        <v>0</v>
      </c>
      <c r="D4736" t="s">
        <v>405</v>
      </c>
      <c r="E4736" t="s">
        <v>406</v>
      </c>
      <c r="F4736">
        <v>2562.7730000000001</v>
      </c>
      <c r="G4736" t="s">
        <v>422</v>
      </c>
    </row>
    <row r="4737" spans="1:7" x14ac:dyDescent="0.25">
      <c r="A4737">
        <v>1</v>
      </c>
      <c r="B4737">
        <v>1985</v>
      </c>
      <c r="C4737" t="s">
        <v>0</v>
      </c>
      <c r="D4737" t="s">
        <v>405</v>
      </c>
      <c r="E4737" t="s">
        <v>406</v>
      </c>
      <c r="F4737">
        <v>2634.9290000000001</v>
      </c>
      <c r="G4737" t="s">
        <v>422</v>
      </c>
    </row>
    <row r="4738" spans="1:7" x14ac:dyDescent="0.25">
      <c r="A4738">
        <v>1</v>
      </c>
      <c r="B4738">
        <v>1986</v>
      </c>
      <c r="C4738" t="s">
        <v>0</v>
      </c>
      <c r="D4738" t="s">
        <v>405</v>
      </c>
      <c r="E4738" t="s">
        <v>406</v>
      </c>
      <c r="F4738">
        <v>2659.7240000000002</v>
      </c>
      <c r="G4738" t="s">
        <v>422</v>
      </c>
    </row>
    <row r="4739" spans="1:7" x14ac:dyDescent="0.25">
      <c r="A4739">
        <v>1</v>
      </c>
      <c r="B4739">
        <v>1987</v>
      </c>
      <c r="C4739" t="s">
        <v>0</v>
      </c>
      <c r="D4739" t="s">
        <v>405</v>
      </c>
      <c r="E4739" t="s">
        <v>406</v>
      </c>
      <c r="F4739">
        <v>2757.5320000000002</v>
      </c>
      <c r="G4739" t="s">
        <v>422</v>
      </c>
    </row>
    <row r="4740" spans="1:7" x14ac:dyDescent="0.25">
      <c r="A4740">
        <v>1</v>
      </c>
      <c r="B4740">
        <v>1988</v>
      </c>
      <c r="C4740" t="s">
        <v>0</v>
      </c>
      <c r="D4740" t="s">
        <v>405</v>
      </c>
      <c r="E4740" t="s">
        <v>406</v>
      </c>
      <c r="F4740">
        <v>2908.797</v>
      </c>
      <c r="G4740" t="s">
        <v>422</v>
      </c>
    </row>
    <row r="4741" spans="1:7" x14ac:dyDescent="0.25">
      <c r="A4741">
        <v>1</v>
      </c>
      <c r="B4741">
        <v>1989</v>
      </c>
      <c r="C4741" t="s">
        <v>0</v>
      </c>
      <c r="D4741" t="s">
        <v>405</v>
      </c>
      <c r="E4741" t="s">
        <v>406</v>
      </c>
      <c r="F4741">
        <v>3145.3609999999999</v>
      </c>
      <c r="G4741" t="s">
        <v>422</v>
      </c>
    </row>
    <row r="4742" spans="1:7" x14ac:dyDescent="0.25">
      <c r="A4742">
        <v>1</v>
      </c>
      <c r="B4742">
        <v>1970</v>
      </c>
      <c r="C4742" t="s">
        <v>81</v>
      </c>
      <c r="D4742" t="s">
        <v>405</v>
      </c>
      <c r="E4742" t="s">
        <v>406</v>
      </c>
      <c r="F4742">
        <v>209.65100000000001</v>
      </c>
      <c r="G4742" t="s">
        <v>422</v>
      </c>
    </row>
    <row r="4743" spans="1:7" x14ac:dyDescent="0.25">
      <c r="A4743">
        <v>1</v>
      </c>
      <c r="B4743">
        <v>1971</v>
      </c>
      <c r="C4743" t="s">
        <v>81</v>
      </c>
      <c r="D4743" t="s">
        <v>405</v>
      </c>
      <c r="E4743" t="s">
        <v>406</v>
      </c>
      <c r="F4743">
        <v>221.96600000000001</v>
      </c>
      <c r="G4743" t="s">
        <v>422</v>
      </c>
    </row>
    <row r="4744" spans="1:7" x14ac:dyDescent="0.25">
      <c r="A4744">
        <v>1</v>
      </c>
      <c r="B4744">
        <v>1972</v>
      </c>
      <c r="C4744" t="s">
        <v>81</v>
      </c>
      <c r="D4744" t="s">
        <v>405</v>
      </c>
      <c r="E4744" t="s">
        <v>406</v>
      </c>
      <c r="F4744">
        <v>246.23099999999999</v>
      </c>
      <c r="G4744" t="s">
        <v>422</v>
      </c>
    </row>
    <row r="4745" spans="1:7" x14ac:dyDescent="0.25">
      <c r="A4745">
        <v>1</v>
      </c>
      <c r="B4745">
        <v>1973</v>
      </c>
      <c r="C4745" t="s">
        <v>81</v>
      </c>
      <c r="D4745" t="s">
        <v>405</v>
      </c>
      <c r="E4745" t="s">
        <v>406</v>
      </c>
      <c r="F4745">
        <v>270.19799999999998</v>
      </c>
      <c r="G4745" t="s">
        <v>422</v>
      </c>
    </row>
    <row r="4746" spans="1:7" x14ac:dyDescent="0.25">
      <c r="A4746">
        <v>1</v>
      </c>
      <c r="B4746">
        <v>1974</v>
      </c>
      <c r="C4746" t="s">
        <v>81</v>
      </c>
      <c r="D4746" t="s">
        <v>405</v>
      </c>
      <c r="E4746" t="s">
        <v>406</v>
      </c>
      <c r="F4746">
        <v>283.62200000000001</v>
      </c>
      <c r="G4746" t="s">
        <v>422</v>
      </c>
    </row>
    <row r="4747" spans="1:7" x14ac:dyDescent="0.25">
      <c r="A4747">
        <v>1</v>
      </c>
      <c r="B4747">
        <v>1975</v>
      </c>
      <c r="C4747" t="s">
        <v>81</v>
      </c>
      <c r="D4747" t="s">
        <v>405</v>
      </c>
      <c r="E4747" t="s">
        <v>406</v>
      </c>
      <c r="F4747">
        <v>277.17899999999997</v>
      </c>
      <c r="G4747" t="s">
        <v>422</v>
      </c>
    </row>
    <row r="4748" spans="1:7" x14ac:dyDescent="0.25">
      <c r="A4748">
        <v>1</v>
      </c>
      <c r="B4748">
        <v>1976</v>
      </c>
      <c r="C4748" t="s">
        <v>81</v>
      </c>
      <c r="D4748" t="s">
        <v>405</v>
      </c>
      <c r="E4748" t="s">
        <v>406</v>
      </c>
      <c r="F4748">
        <v>298.32299999999998</v>
      </c>
      <c r="G4748" t="s">
        <v>422</v>
      </c>
    </row>
    <row r="4749" spans="1:7" x14ac:dyDescent="0.25">
      <c r="A4749">
        <v>1</v>
      </c>
      <c r="B4749">
        <v>1977</v>
      </c>
      <c r="C4749" t="s">
        <v>81</v>
      </c>
      <c r="D4749" t="s">
        <v>405</v>
      </c>
      <c r="E4749" t="s">
        <v>406</v>
      </c>
      <c r="F4749">
        <v>322.14699999999999</v>
      </c>
      <c r="G4749" t="s">
        <v>422</v>
      </c>
    </row>
    <row r="4750" spans="1:7" x14ac:dyDescent="0.25">
      <c r="A4750">
        <v>1</v>
      </c>
      <c r="B4750">
        <v>1978</v>
      </c>
      <c r="C4750" t="s">
        <v>81</v>
      </c>
      <c r="D4750" t="s">
        <v>405</v>
      </c>
      <c r="E4750" t="s">
        <v>406</v>
      </c>
      <c r="F4750">
        <v>343.02699999999999</v>
      </c>
      <c r="G4750" t="s">
        <v>422</v>
      </c>
    </row>
    <row r="4751" spans="1:7" x14ac:dyDescent="0.25">
      <c r="A4751">
        <v>1</v>
      </c>
      <c r="B4751">
        <v>1979</v>
      </c>
      <c r="C4751" t="s">
        <v>81</v>
      </c>
      <c r="D4751" t="s">
        <v>405</v>
      </c>
      <c r="E4751" t="s">
        <v>406</v>
      </c>
      <c r="F4751">
        <v>359.22199999999998</v>
      </c>
      <c r="G4751" t="s">
        <v>422</v>
      </c>
    </row>
    <row r="4752" spans="1:7" x14ac:dyDescent="0.25">
      <c r="A4752">
        <v>1</v>
      </c>
      <c r="B4752">
        <v>1980</v>
      </c>
      <c r="C4752" t="s">
        <v>81</v>
      </c>
      <c r="D4752" t="s">
        <v>405</v>
      </c>
      <c r="E4752" t="s">
        <v>406</v>
      </c>
      <c r="F4752">
        <v>373.37900000000002</v>
      </c>
      <c r="G4752" t="s">
        <v>422</v>
      </c>
    </row>
    <row r="4753" spans="1:7" x14ac:dyDescent="0.25">
      <c r="A4753">
        <v>1</v>
      </c>
      <c r="B4753">
        <v>1981</v>
      </c>
      <c r="C4753" t="s">
        <v>81</v>
      </c>
      <c r="D4753" t="s">
        <v>405</v>
      </c>
      <c r="E4753" t="s">
        <v>406</v>
      </c>
      <c r="F4753">
        <v>390.55099999999999</v>
      </c>
      <c r="G4753" t="s">
        <v>422</v>
      </c>
    </row>
    <row r="4754" spans="1:7" x14ac:dyDescent="0.25">
      <c r="A4754">
        <v>1</v>
      </c>
      <c r="B4754">
        <v>1982</v>
      </c>
      <c r="C4754" t="s">
        <v>81</v>
      </c>
      <c r="D4754" t="s">
        <v>405</v>
      </c>
      <c r="E4754" t="s">
        <v>406</v>
      </c>
      <c r="F4754">
        <v>387.41899999999998</v>
      </c>
      <c r="G4754" t="s">
        <v>422</v>
      </c>
    </row>
    <row r="4755" spans="1:7" x14ac:dyDescent="0.25">
      <c r="A4755">
        <v>1</v>
      </c>
      <c r="B4755">
        <v>1983</v>
      </c>
      <c r="C4755" t="s">
        <v>81</v>
      </c>
      <c r="D4755" t="s">
        <v>405</v>
      </c>
      <c r="E4755" t="s">
        <v>406</v>
      </c>
      <c r="F4755">
        <v>407.90199999999999</v>
      </c>
      <c r="G4755" t="s">
        <v>422</v>
      </c>
    </row>
    <row r="4756" spans="1:7" x14ac:dyDescent="0.25">
      <c r="A4756">
        <v>1</v>
      </c>
      <c r="B4756">
        <v>1984</v>
      </c>
      <c r="C4756" t="s">
        <v>81</v>
      </c>
      <c r="D4756" t="s">
        <v>405</v>
      </c>
      <c r="E4756" t="s">
        <v>406</v>
      </c>
      <c r="F4756">
        <v>437.08300000000003</v>
      </c>
      <c r="G4756" t="s">
        <v>422</v>
      </c>
    </row>
    <row r="4757" spans="1:7" x14ac:dyDescent="0.25">
      <c r="A4757">
        <v>1</v>
      </c>
      <c r="B4757">
        <v>1985</v>
      </c>
      <c r="C4757" t="s">
        <v>81</v>
      </c>
      <c r="D4757" t="s">
        <v>405</v>
      </c>
      <c r="E4757" t="s">
        <v>406</v>
      </c>
      <c r="F4757">
        <v>458.983</v>
      </c>
      <c r="G4757" t="s">
        <v>422</v>
      </c>
    </row>
    <row r="4758" spans="1:7" x14ac:dyDescent="0.25">
      <c r="A4758">
        <v>1</v>
      </c>
      <c r="B4758">
        <v>1986</v>
      </c>
      <c r="C4758" t="s">
        <v>81</v>
      </c>
      <c r="D4758" t="s">
        <v>405</v>
      </c>
      <c r="E4758" t="s">
        <v>406</v>
      </c>
      <c r="F4758">
        <v>468.54</v>
      </c>
      <c r="G4758" t="s">
        <v>422</v>
      </c>
    </row>
    <row r="4759" spans="1:7" x14ac:dyDescent="0.25">
      <c r="A4759">
        <v>1</v>
      </c>
      <c r="B4759">
        <v>1987</v>
      </c>
      <c r="C4759" t="s">
        <v>81</v>
      </c>
      <c r="D4759" t="s">
        <v>405</v>
      </c>
      <c r="E4759" t="s">
        <v>406</v>
      </c>
      <c r="F4759">
        <v>496.33</v>
      </c>
      <c r="G4759" t="s">
        <v>422</v>
      </c>
    </row>
    <row r="4760" spans="1:7" x14ac:dyDescent="0.25">
      <c r="A4760">
        <v>1</v>
      </c>
      <c r="B4760">
        <v>1988</v>
      </c>
      <c r="C4760" t="s">
        <v>81</v>
      </c>
      <c r="D4760" t="s">
        <v>405</v>
      </c>
      <c r="E4760" t="s">
        <v>406</v>
      </c>
      <c r="F4760">
        <v>505.95600000000002</v>
      </c>
      <c r="G4760" t="s">
        <v>422</v>
      </c>
    </row>
    <row r="4761" spans="1:7" x14ac:dyDescent="0.25">
      <c r="A4761">
        <v>1</v>
      </c>
      <c r="B4761">
        <v>1989</v>
      </c>
      <c r="C4761" t="s">
        <v>81</v>
      </c>
      <c r="D4761" t="s">
        <v>405</v>
      </c>
      <c r="E4761" t="s">
        <v>406</v>
      </c>
      <c r="F4761">
        <v>499.56799999999998</v>
      </c>
      <c r="G4761" t="s">
        <v>422</v>
      </c>
    </row>
    <row r="4762" spans="1:7" x14ac:dyDescent="0.25">
      <c r="A4762">
        <v>1</v>
      </c>
      <c r="B4762">
        <v>1970</v>
      </c>
      <c r="C4762" t="s">
        <v>53</v>
      </c>
      <c r="D4762" t="s">
        <v>405</v>
      </c>
      <c r="E4762" t="s">
        <v>406</v>
      </c>
      <c r="F4762">
        <v>310.25400000000002</v>
      </c>
      <c r="G4762" t="s">
        <v>422</v>
      </c>
    </row>
    <row r="4763" spans="1:7" x14ac:dyDescent="0.25">
      <c r="A4763">
        <v>1</v>
      </c>
      <c r="B4763">
        <v>1971</v>
      </c>
      <c r="C4763" t="s">
        <v>53</v>
      </c>
      <c r="D4763" t="s">
        <v>405</v>
      </c>
      <c r="E4763" t="s">
        <v>406</v>
      </c>
      <c r="F4763">
        <v>329.05399999999997</v>
      </c>
      <c r="G4763" t="s">
        <v>422</v>
      </c>
    </row>
    <row r="4764" spans="1:7" x14ac:dyDescent="0.25">
      <c r="A4764">
        <v>1</v>
      </c>
      <c r="B4764">
        <v>1972</v>
      </c>
      <c r="C4764" t="s">
        <v>53</v>
      </c>
      <c r="D4764" t="s">
        <v>405</v>
      </c>
      <c r="E4764" t="s">
        <v>406</v>
      </c>
      <c r="F4764">
        <v>347.59500000000003</v>
      </c>
      <c r="G4764" t="s">
        <v>422</v>
      </c>
    </row>
    <row r="4765" spans="1:7" x14ac:dyDescent="0.25">
      <c r="A4765">
        <v>1</v>
      </c>
      <c r="B4765">
        <v>1973</v>
      </c>
      <c r="C4765" t="s">
        <v>53</v>
      </c>
      <c r="D4765" t="s">
        <v>405</v>
      </c>
      <c r="E4765" t="s">
        <v>406</v>
      </c>
      <c r="F4765">
        <v>375.90300000000002</v>
      </c>
      <c r="G4765" t="s">
        <v>422</v>
      </c>
    </row>
    <row r="4766" spans="1:7" x14ac:dyDescent="0.25">
      <c r="A4766">
        <v>1</v>
      </c>
      <c r="B4766">
        <v>1974</v>
      </c>
      <c r="C4766" t="s">
        <v>53</v>
      </c>
      <c r="D4766" t="s">
        <v>405</v>
      </c>
      <c r="E4766" t="s">
        <v>406</v>
      </c>
      <c r="F4766">
        <v>392.13600000000002</v>
      </c>
      <c r="G4766" t="s">
        <v>422</v>
      </c>
    </row>
    <row r="4767" spans="1:7" x14ac:dyDescent="0.25">
      <c r="A4767">
        <v>1</v>
      </c>
      <c r="B4767">
        <v>1975</v>
      </c>
      <c r="C4767" t="s">
        <v>53</v>
      </c>
      <c r="D4767" t="s">
        <v>405</v>
      </c>
      <c r="E4767" t="s">
        <v>406</v>
      </c>
      <c r="F4767">
        <v>385.1</v>
      </c>
      <c r="G4767" t="s">
        <v>422</v>
      </c>
    </row>
    <row r="4768" spans="1:7" x14ac:dyDescent="0.25">
      <c r="A4768">
        <v>1</v>
      </c>
      <c r="B4768">
        <v>1976</v>
      </c>
      <c r="C4768" t="s">
        <v>53</v>
      </c>
      <c r="D4768" t="s">
        <v>405</v>
      </c>
      <c r="E4768" t="s">
        <v>406</v>
      </c>
      <c r="F4768">
        <v>422.80099999999999</v>
      </c>
      <c r="G4768" t="s">
        <v>422</v>
      </c>
    </row>
    <row r="4769" spans="1:7" x14ac:dyDescent="0.25">
      <c r="A4769">
        <v>1</v>
      </c>
      <c r="B4769">
        <v>1977</v>
      </c>
      <c r="C4769" t="s">
        <v>53</v>
      </c>
      <c r="D4769" t="s">
        <v>405</v>
      </c>
      <c r="E4769" t="s">
        <v>406</v>
      </c>
      <c r="F4769">
        <v>427.32400000000001</v>
      </c>
      <c r="G4769" t="s">
        <v>422</v>
      </c>
    </row>
    <row r="4770" spans="1:7" x14ac:dyDescent="0.25">
      <c r="A4770">
        <v>1</v>
      </c>
      <c r="B4770">
        <v>1978</v>
      </c>
      <c r="C4770" t="s">
        <v>53</v>
      </c>
      <c r="D4770" t="s">
        <v>405</v>
      </c>
      <c r="E4770" t="s">
        <v>406</v>
      </c>
      <c r="F4770">
        <v>449.39299999999997</v>
      </c>
      <c r="G4770" t="s">
        <v>422</v>
      </c>
    </row>
    <row r="4771" spans="1:7" x14ac:dyDescent="0.25">
      <c r="A4771">
        <v>1</v>
      </c>
      <c r="B4771">
        <v>1979</v>
      </c>
      <c r="C4771" t="s">
        <v>53</v>
      </c>
      <c r="D4771" t="s">
        <v>405</v>
      </c>
      <c r="E4771" t="s">
        <v>406</v>
      </c>
      <c r="F4771">
        <v>469.02800000000002</v>
      </c>
      <c r="G4771" t="s">
        <v>422</v>
      </c>
    </row>
    <row r="4772" spans="1:7" x14ac:dyDescent="0.25">
      <c r="A4772">
        <v>1</v>
      </c>
      <c r="B4772">
        <v>1980</v>
      </c>
      <c r="C4772" t="s">
        <v>53</v>
      </c>
      <c r="D4772" t="s">
        <v>405</v>
      </c>
      <c r="E4772" t="s">
        <v>406</v>
      </c>
      <c r="F4772">
        <v>467.57799999999997</v>
      </c>
      <c r="G4772" t="s">
        <v>422</v>
      </c>
    </row>
    <row r="4773" spans="1:7" x14ac:dyDescent="0.25">
      <c r="A4773">
        <v>1</v>
      </c>
      <c r="B4773">
        <v>1981</v>
      </c>
      <c r="C4773" t="s">
        <v>53</v>
      </c>
      <c r="D4773" t="s">
        <v>405</v>
      </c>
      <c r="E4773" t="s">
        <v>406</v>
      </c>
      <c r="F4773">
        <v>469.52600000000001</v>
      </c>
      <c r="G4773" t="s">
        <v>422</v>
      </c>
    </row>
    <row r="4774" spans="1:7" x14ac:dyDescent="0.25">
      <c r="A4774">
        <v>1</v>
      </c>
      <c r="B4774">
        <v>1982</v>
      </c>
      <c r="C4774" t="s">
        <v>53</v>
      </c>
      <c r="D4774" t="s">
        <v>405</v>
      </c>
      <c r="E4774" t="s">
        <v>406</v>
      </c>
      <c r="F4774">
        <v>469.78300000000002</v>
      </c>
      <c r="G4774" t="s">
        <v>422</v>
      </c>
    </row>
    <row r="4775" spans="1:7" x14ac:dyDescent="0.25">
      <c r="A4775">
        <v>1</v>
      </c>
      <c r="B4775">
        <v>1983</v>
      </c>
      <c r="C4775" t="s">
        <v>53</v>
      </c>
      <c r="D4775" t="s">
        <v>405</v>
      </c>
      <c r="E4775" t="s">
        <v>406</v>
      </c>
      <c r="F4775">
        <v>478.74099999999999</v>
      </c>
      <c r="G4775" t="s">
        <v>422</v>
      </c>
    </row>
    <row r="4776" spans="1:7" x14ac:dyDescent="0.25">
      <c r="A4776">
        <v>1</v>
      </c>
      <c r="B4776">
        <v>1984</v>
      </c>
      <c r="C4776" t="s">
        <v>53</v>
      </c>
      <c r="D4776" t="s">
        <v>405</v>
      </c>
      <c r="E4776" t="s">
        <v>406</v>
      </c>
      <c r="F4776">
        <v>504.97699999999998</v>
      </c>
      <c r="G4776" t="s">
        <v>422</v>
      </c>
    </row>
    <row r="4777" spans="1:7" x14ac:dyDescent="0.25">
      <c r="A4777">
        <v>1</v>
      </c>
      <c r="B4777">
        <v>1985</v>
      </c>
      <c r="C4777" t="s">
        <v>53</v>
      </c>
      <c r="D4777" t="s">
        <v>405</v>
      </c>
      <c r="E4777" t="s">
        <v>406</v>
      </c>
      <c r="F4777">
        <v>522.53399999999999</v>
      </c>
      <c r="G4777" t="s">
        <v>422</v>
      </c>
    </row>
    <row r="4778" spans="1:7" x14ac:dyDescent="0.25">
      <c r="A4778">
        <v>1</v>
      </c>
      <c r="B4778">
        <v>1986</v>
      </c>
      <c r="C4778" t="s">
        <v>53</v>
      </c>
      <c r="D4778" t="s">
        <v>405</v>
      </c>
      <c r="E4778" t="s">
        <v>406</v>
      </c>
      <c r="F4778">
        <v>523.55700000000002</v>
      </c>
      <c r="G4778" t="s">
        <v>422</v>
      </c>
    </row>
    <row r="4779" spans="1:7" x14ac:dyDescent="0.25">
      <c r="A4779">
        <v>1</v>
      </c>
      <c r="B4779">
        <v>1987</v>
      </c>
      <c r="C4779" t="s">
        <v>53</v>
      </c>
      <c r="D4779" t="s">
        <v>405</v>
      </c>
      <c r="E4779" t="s">
        <v>406</v>
      </c>
      <c r="F4779">
        <v>532.44200000000001</v>
      </c>
      <c r="G4779" t="s">
        <v>422</v>
      </c>
    </row>
    <row r="4780" spans="1:7" x14ac:dyDescent="0.25">
      <c r="A4780">
        <v>1</v>
      </c>
      <c r="B4780">
        <v>1988</v>
      </c>
      <c r="C4780" t="s">
        <v>53</v>
      </c>
      <c r="D4780" t="s">
        <v>405</v>
      </c>
      <c r="E4780" t="s">
        <v>406</v>
      </c>
      <c r="F4780">
        <v>549.48900000000003</v>
      </c>
      <c r="G4780" t="s">
        <v>422</v>
      </c>
    </row>
    <row r="4781" spans="1:7" x14ac:dyDescent="0.25">
      <c r="A4781">
        <v>1</v>
      </c>
      <c r="B4781">
        <v>1989</v>
      </c>
      <c r="C4781" t="s">
        <v>53</v>
      </c>
      <c r="D4781" t="s">
        <v>405</v>
      </c>
      <c r="E4781" t="s">
        <v>406</v>
      </c>
      <c r="F4781">
        <v>559.86699999999996</v>
      </c>
      <c r="G4781" t="s">
        <v>422</v>
      </c>
    </row>
    <row r="4782" spans="1:7" x14ac:dyDescent="0.25">
      <c r="A4782">
        <v>1</v>
      </c>
      <c r="B4782">
        <v>1970</v>
      </c>
      <c r="C4782" t="s">
        <v>114</v>
      </c>
      <c r="D4782" t="s">
        <v>405</v>
      </c>
      <c r="E4782" t="s">
        <v>406</v>
      </c>
      <c r="F4782">
        <v>117.423</v>
      </c>
      <c r="G4782" t="s">
        <v>422</v>
      </c>
    </row>
    <row r="4783" spans="1:7" x14ac:dyDescent="0.25">
      <c r="A4783">
        <v>1</v>
      </c>
      <c r="B4783">
        <v>1971</v>
      </c>
      <c r="C4783" t="s">
        <v>114</v>
      </c>
      <c r="D4783" t="s">
        <v>405</v>
      </c>
      <c r="E4783" t="s">
        <v>406</v>
      </c>
      <c r="F4783">
        <v>124.86</v>
      </c>
      <c r="G4783" t="s">
        <v>422</v>
      </c>
    </row>
    <row r="4784" spans="1:7" x14ac:dyDescent="0.25">
      <c r="A4784">
        <v>1</v>
      </c>
      <c r="B4784">
        <v>1972</v>
      </c>
      <c r="C4784" t="s">
        <v>114</v>
      </c>
      <c r="D4784" t="s">
        <v>405</v>
      </c>
      <c r="E4784" t="s">
        <v>406</v>
      </c>
      <c r="F4784">
        <v>135.261</v>
      </c>
      <c r="G4784" t="s">
        <v>422</v>
      </c>
    </row>
    <row r="4785" spans="1:7" x14ac:dyDescent="0.25">
      <c r="A4785">
        <v>1</v>
      </c>
      <c r="B4785">
        <v>1973</v>
      </c>
      <c r="C4785" t="s">
        <v>114</v>
      </c>
      <c r="D4785" t="s">
        <v>405</v>
      </c>
      <c r="E4785" t="s">
        <v>406</v>
      </c>
      <c r="F4785">
        <v>145.518</v>
      </c>
      <c r="G4785" t="s">
        <v>422</v>
      </c>
    </row>
    <row r="4786" spans="1:7" x14ac:dyDescent="0.25">
      <c r="A4786">
        <v>1</v>
      </c>
      <c r="B4786">
        <v>1974</v>
      </c>
      <c r="C4786" t="s">
        <v>114</v>
      </c>
      <c r="D4786" t="s">
        <v>405</v>
      </c>
      <c r="E4786" t="s">
        <v>406</v>
      </c>
      <c r="F4786">
        <v>148.905</v>
      </c>
      <c r="G4786" t="s">
        <v>422</v>
      </c>
    </row>
    <row r="4787" spans="1:7" x14ac:dyDescent="0.25">
      <c r="A4787">
        <v>1</v>
      </c>
      <c r="B4787">
        <v>1975</v>
      </c>
      <c r="C4787" t="s">
        <v>114</v>
      </c>
      <c r="D4787" t="s">
        <v>405</v>
      </c>
      <c r="E4787" t="s">
        <v>406</v>
      </c>
      <c r="F4787">
        <v>147.333</v>
      </c>
      <c r="G4787" t="s">
        <v>422</v>
      </c>
    </row>
    <row r="4788" spans="1:7" x14ac:dyDescent="0.25">
      <c r="A4788">
        <v>1</v>
      </c>
      <c r="B4788">
        <v>1976</v>
      </c>
      <c r="C4788" t="s">
        <v>114</v>
      </c>
      <c r="D4788" t="s">
        <v>405</v>
      </c>
      <c r="E4788" t="s">
        <v>406</v>
      </c>
      <c r="F4788">
        <v>163.55000000000001</v>
      </c>
      <c r="G4788" t="s">
        <v>422</v>
      </c>
    </row>
    <row r="4789" spans="1:7" x14ac:dyDescent="0.25">
      <c r="A4789">
        <v>1</v>
      </c>
      <c r="B4789">
        <v>1977</v>
      </c>
      <c r="C4789" t="s">
        <v>114</v>
      </c>
      <c r="D4789" t="s">
        <v>405</v>
      </c>
      <c r="E4789" t="s">
        <v>406</v>
      </c>
      <c r="F4789">
        <v>166.54499999999999</v>
      </c>
      <c r="G4789" t="s">
        <v>422</v>
      </c>
    </row>
    <row r="4790" spans="1:7" x14ac:dyDescent="0.25">
      <c r="A4790">
        <v>1</v>
      </c>
      <c r="B4790">
        <v>1978</v>
      </c>
      <c r="C4790" t="s">
        <v>114</v>
      </c>
      <c r="D4790" t="s">
        <v>405</v>
      </c>
      <c r="E4790" t="s">
        <v>406</v>
      </c>
      <c r="F4790">
        <v>175.041</v>
      </c>
      <c r="G4790" t="s">
        <v>422</v>
      </c>
    </row>
    <row r="4791" spans="1:7" x14ac:dyDescent="0.25">
      <c r="A4791">
        <v>1</v>
      </c>
      <c r="B4791">
        <v>1979</v>
      </c>
      <c r="C4791" t="s">
        <v>114</v>
      </c>
      <c r="D4791" t="s">
        <v>405</v>
      </c>
      <c r="E4791" t="s">
        <v>406</v>
      </c>
      <c r="F4791">
        <v>181.26400000000001</v>
      </c>
      <c r="G4791" t="s">
        <v>422</v>
      </c>
    </row>
    <row r="4792" spans="1:7" x14ac:dyDescent="0.25">
      <c r="A4792">
        <v>1</v>
      </c>
      <c r="B4792">
        <v>1980</v>
      </c>
      <c r="C4792" t="s">
        <v>114</v>
      </c>
      <c r="D4792" t="s">
        <v>405</v>
      </c>
      <c r="E4792" t="s">
        <v>406</v>
      </c>
      <c r="F4792">
        <v>185.74100000000001</v>
      </c>
      <c r="G4792" t="s">
        <v>422</v>
      </c>
    </row>
    <row r="4793" spans="1:7" x14ac:dyDescent="0.25">
      <c r="A4793">
        <v>1</v>
      </c>
      <c r="B4793">
        <v>1981</v>
      </c>
      <c r="C4793" t="s">
        <v>114</v>
      </c>
      <c r="D4793" t="s">
        <v>405</v>
      </c>
      <c r="E4793" t="s">
        <v>406</v>
      </c>
      <c r="F4793">
        <v>181.65600000000001</v>
      </c>
      <c r="G4793" t="s">
        <v>422</v>
      </c>
    </row>
    <row r="4794" spans="1:7" x14ac:dyDescent="0.25">
      <c r="A4794">
        <v>1</v>
      </c>
      <c r="B4794">
        <v>1982</v>
      </c>
      <c r="C4794" t="s">
        <v>114</v>
      </c>
      <c r="D4794" t="s">
        <v>405</v>
      </c>
      <c r="E4794" t="s">
        <v>406</v>
      </c>
      <c r="F4794">
        <v>184.44499999999999</v>
      </c>
      <c r="G4794" t="s">
        <v>422</v>
      </c>
    </row>
    <row r="4795" spans="1:7" x14ac:dyDescent="0.25">
      <c r="A4795">
        <v>1</v>
      </c>
      <c r="B4795">
        <v>1983</v>
      </c>
      <c r="C4795" t="s">
        <v>114</v>
      </c>
      <c r="D4795" t="s">
        <v>405</v>
      </c>
      <c r="E4795" t="s">
        <v>406</v>
      </c>
      <c r="F4795">
        <v>182.88</v>
      </c>
      <c r="G4795" t="s">
        <v>422</v>
      </c>
    </row>
    <row r="4796" spans="1:7" x14ac:dyDescent="0.25">
      <c r="A4796">
        <v>1</v>
      </c>
      <c r="B4796">
        <v>1984</v>
      </c>
      <c r="C4796" t="s">
        <v>114</v>
      </c>
      <c r="D4796" t="s">
        <v>405</v>
      </c>
      <c r="E4796" t="s">
        <v>406</v>
      </c>
      <c r="F4796">
        <v>182.66900000000001</v>
      </c>
      <c r="G4796" t="s">
        <v>422</v>
      </c>
    </row>
    <row r="4797" spans="1:7" x14ac:dyDescent="0.25">
      <c r="A4797">
        <v>1</v>
      </c>
      <c r="B4797">
        <v>1985</v>
      </c>
      <c r="C4797" t="s">
        <v>114</v>
      </c>
      <c r="D4797" t="s">
        <v>405</v>
      </c>
      <c r="E4797" t="s">
        <v>406</v>
      </c>
      <c r="F4797">
        <v>185.74</v>
      </c>
      <c r="G4797" t="s">
        <v>422</v>
      </c>
    </row>
    <row r="4798" spans="1:7" x14ac:dyDescent="0.25">
      <c r="A4798">
        <v>1</v>
      </c>
      <c r="B4798">
        <v>1986</v>
      </c>
      <c r="C4798" t="s">
        <v>114</v>
      </c>
      <c r="D4798" t="s">
        <v>405</v>
      </c>
      <c r="E4798" t="s">
        <v>406</v>
      </c>
      <c r="F4798">
        <v>192.33</v>
      </c>
      <c r="G4798" t="s">
        <v>422</v>
      </c>
    </row>
    <row r="4799" spans="1:7" x14ac:dyDescent="0.25">
      <c r="A4799">
        <v>1</v>
      </c>
      <c r="B4799">
        <v>1987</v>
      </c>
      <c r="C4799" t="s">
        <v>114</v>
      </c>
      <c r="D4799" t="s">
        <v>405</v>
      </c>
      <c r="E4799" t="s">
        <v>406</v>
      </c>
      <c r="F4799">
        <v>201.37200000000001</v>
      </c>
      <c r="G4799" t="s">
        <v>422</v>
      </c>
    </row>
    <row r="4800" spans="1:7" x14ac:dyDescent="0.25">
      <c r="A4800">
        <v>1</v>
      </c>
      <c r="B4800">
        <v>1988</v>
      </c>
      <c r="C4800" t="s">
        <v>114</v>
      </c>
      <c r="D4800" t="s">
        <v>405</v>
      </c>
      <c r="E4800" t="s">
        <v>406</v>
      </c>
      <c r="F4800">
        <v>203.56100000000001</v>
      </c>
      <c r="G4800" t="s">
        <v>422</v>
      </c>
    </row>
    <row r="4801" spans="1:7" x14ac:dyDescent="0.25">
      <c r="A4801">
        <v>1</v>
      </c>
      <c r="B4801">
        <v>1989</v>
      </c>
      <c r="C4801" t="s">
        <v>114</v>
      </c>
      <c r="D4801" t="s">
        <v>405</v>
      </c>
      <c r="E4801" t="s">
        <v>406</v>
      </c>
      <c r="F4801">
        <v>210.542</v>
      </c>
      <c r="G4801" t="s">
        <v>422</v>
      </c>
    </row>
    <row r="4802" spans="1:7" x14ac:dyDescent="0.25">
      <c r="A4802">
        <v>1</v>
      </c>
      <c r="B4802">
        <v>1970</v>
      </c>
      <c r="C4802" t="s">
        <v>107</v>
      </c>
      <c r="D4802" t="s">
        <v>405</v>
      </c>
      <c r="E4802" t="s">
        <v>406</v>
      </c>
      <c r="F4802">
        <v>49.618000000000002</v>
      </c>
      <c r="G4802" t="s">
        <v>422</v>
      </c>
    </row>
    <row r="4803" spans="1:7" x14ac:dyDescent="0.25">
      <c r="A4803">
        <v>1</v>
      </c>
      <c r="B4803">
        <v>1971</v>
      </c>
      <c r="C4803" t="s">
        <v>107</v>
      </c>
      <c r="D4803" t="s">
        <v>405</v>
      </c>
      <c r="E4803" t="s">
        <v>406</v>
      </c>
      <c r="F4803">
        <v>53.302</v>
      </c>
      <c r="G4803" t="s">
        <v>422</v>
      </c>
    </row>
    <row r="4804" spans="1:7" x14ac:dyDescent="0.25">
      <c r="A4804">
        <v>1</v>
      </c>
      <c r="B4804">
        <v>1972</v>
      </c>
      <c r="C4804" t="s">
        <v>107</v>
      </c>
      <c r="D4804" t="s">
        <v>405</v>
      </c>
      <c r="E4804" t="s">
        <v>406</v>
      </c>
      <c r="F4804">
        <v>55.856000000000002</v>
      </c>
      <c r="G4804" t="s">
        <v>422</v>
      </c>
    </row>
    <row r="4805" spans="1:7" x14ac:dyDescent="0.25">
      <c r="A4805">
        <v>1</v>
      </c>
      <c r="B4805">
        <v>1973</v>
      </c>
      <c r="C4805" t="s">
        <v>107</v>
      </c>
      <c r="D4805" t="s">
        <v>405</v>
      </c>
      <c r="E4805" t="s">
        <v>406</v>
      </c>
      <c r="F4805">
        <v>64.8</v>
      </c>
      <c r="G4805" t="s">
        <v>422</v>
      </c>
    </row>
    <row r="4806" spans="1:7" x14ac:dyDescent="0.25">
      <c r="A4806">
        <v>1</v>
      </c>
      <c r="B4806">
        <v>1974</v>
      </c>
      <c r="C4806" t="s">
        <v>107</v>
      </c>
      <c r="D4806" t="s">
        <v>405</v>
      </c>
      <c r="E4806" t="s">
        <v>406</v>
      </c>
      <c r="F4806">
        <v>70.016999999999996</v>
      </c>
      <c r="G4806" t="s">
        <v>422</v>
      </c>
    </row>
    <row r="4807" spans="1:7" x14ac:dyDescent="0.25">
      <c r="A4807">
        <v>1</v>
      </c>
      <c r="B4807">
        <v>1975</v>
      </c>
      <c r="C4807" t="s">
        <v>107</v>
      </c>
      <c r="D4807" t="s">
        <v>405</v>
      </c>
      <c r="E4807" t="s">
        <v>406</v>
      </c>
      <c r="F4807">
        <v>74</v>
      </c>
      <c r="G4807" t="s">
        <v>422</v>
      </c>
    </row>
    <row r="4808" spans="1:7" x14ac:dyDescent="0.25">
      <c r="A4808">
        <v>1</v>
      </c>
      <c r="B4808">
        <v>1976</v>
      </c>
      <c r="C4808" t="s">
        <v>107</v>
      </c>
      <c r="D4808" t="s">
        <v>405</v>
      </c>
      <c r="E4808" t="s">
        <v>406</v>
      </c>
      <c r="F4808">
        <v>76.831000000000003</v>
      </c>
      <c r="G4808" t="s">
        <v>422</v>
      </c>
    </row>
    <row r="4809" spans="1:7" x14ac:dyDescent="0.25">
      <c r="A4809">
        <v>1</v>
      </c>
      <c r="B4809">
        <v>1977</v>
      </c>
      <c r="C4809" t="s">
        <v>107</v>
      </c>
      <c r="D4809" t="s">
        <v>405</v>
      </c>
      <c r="E4809" t="s">
        <v>406</v>
      </c>
      <c r="F4809">
        <v>83.01</v>
      </c>
      <c r="G4809" t="s">
        <v>422</v>
      </c>
    </row>
    <row r="4810" spans="1:7" x14ac:dyDescent="0.25">
      <c r="A4810">
        <v>1</v>
      </c>
      <c r="B4810">
        <v>1978</v>
      </c>
      <c r="C4810" t="s">
        <v>107</v>
      </c>
      <c r="D4810" t="s">
        <v>405</v>
      </c>
      <c r="E4810" t="s">
        <v>406</v>
      </c>
      <c r="F4810">
        <v>86.37</v>
      </c>
      <c r="G4810" t="s">
        <v>422</v>
      </c>
    </row>
    <row r="4811" spans="1:7" x14ac:dyDescent="0.25">
      <c r="A4811">
        <v>1</v>
      </c>
      <c r="B4811">
        <v>1979</v>
      </c>
      <c r="C4811" t="s">
        <v>107</v>
      </c>
      <c r="D4811" t="s">
        <v>405</v>
      </c>
      <c r="E4811" t="s">
        <v>406</v>
      </c>
      <c r="F4811">
        <v>91.308000000000007</v>
      </c>
      <c r="G4811" t="s">
        <v>422</v>
      </c>
    </row>
    <row r="4812" spans="1:7" x14ac:dyDescent="0.25">
      <c r="A4812">
        <v>1</v>
      </c>
      <c r="B4812">
        <v>1980</v>
      </c>
      <c r="C4812" t="s">
        <v>107</v>
      </c>
      <c r="D4812" t="s">
        <v>405</v>
      </c>
      <c r="E4812" t="s">
        <v>406</v>
      </c>
      <c r="F4812">
        <v>96.072999999999993</v>
      </c>
      <c r="G4812" t="s">
        <v>422</v>
      </c>
    </row>
    <row r="4813" spans="1:7" x14ac:dyDescent="0.25">
      <c r="A4813">
        <v>1</v>
      </c>
      <c r="B4813">
        <v>1981</v>
      </c>
      <c r="C4813" t="s">
        <v>107</v>
      </c>
      <c r="D4813" t="s">
        <v>405</v>
      </c>
      <c r="E4813" t="s">
        <v>406</v>
      </c>
      <c r="F4813">
        <v>103.045</v>
      </c>
      <c r="G4813" t="s">
        <v>422</v>
      </c>
    </row>
    <row r="4814" spans="1:7" x14ac:dyDescent="0.25">
      <c r="A4814">
        <v>1</v>
      </c>
      <c r="B4814">
        <v>1982</v>
      </c>
      <c r="C4814" t="s">
        <v>107</v>
      </c>
      <c r="D4814" t="s">
        <v>405</v>
      </c>
      <c r="E4814" t="s">
        <v>406</v>
      </c>
      <c r="F4814">
        <v>105.387</v>
      </c>
      <c r="G4814" t="s">
        <v>422</v>
      </c>
    </row>
    <row r="4815" spans="1:7" x14ac:dyDescent="0.25">
      <c r="A4815">
        <v>1</v>
      </c>
      <c r="B4815">
        <v>1983</v>
      </c>
      <c r="C4815" t="s">
        <v>107</v>
      </c>
      <c r="D4815" t="s">
        <v>405</v>
      </c>
      <c r="E4815" t="s">
        <v>406</v>
      </c>
      <c r="F4815">
        <v>106.298</v>
      </c>
      <c r="G4815" t="s">
        <v>422</v>
      </c>
    </row>
    <row r="4816" spans="1:7" x14ac:dyDescent="0.25">
      <c r="A4816">
        <v>1</v>
      </c>
      <c r="B4816">
        <v>1984</v>
      </c>
      <c r="C4816" t="s">
        <v>107</v>
      </c>
      <c r="D4816" t="s">
        <v>405</v>
      </c>
      <c r="E4816" t="s">
        <v>406</v>
      </c>
      <c r="F4816">
        <v>112.30800000000001</v>
      </c>
      <c r="G4816" t="s">
        <v>422</v>
      </c>
    </row>
    <row r="4817" spans="1:7" x14ac:dyDescent="0.25">
      <c r="A4817">
        <v>1</v>
      </c>
      <c r="B4817">
        <v>1985</v>
      </c>
      <c r="C4817" t="s">
        <v>107</v>
      </c>
      <c r="D4817" t="s">
        <v>405</v>
      </c>
      <c r="E4817" t="s">
        <v>406</v>
      </c>
      <c r="F4817">
        <v>120.962</v>
      </c>
      <c r="G4817" t="s">
        <v>422</v>
      </c>
    </row>
    <row r="4818" spans="1:7" x14ac:dyDescent="0.25">
      <c r="A4818">
        <v>1</v>
      </c>
      <c r="B4818">
        <v>1986</v>
      </c>
      <c r="C4818" t="s">
        <v>107</v>
      </c>
      <c r="D4818" t="s">
        <v>405</v>
      </c>
      <c r="E4818" t="s">
        <v>406</v>
      </c>
      <c r="F4818">
        <v>126.383</v>
      </c>
      <c r="G4818" t="s">
        <v>422</v>
      </c>
    </row>
    <row r="4819" spans="1:7" x14ac:dyDescent="0.25">
      <c r="A4819">
        <v>1</v>
      </c>
      <c r="B4819">
        <v>1987</v>
      </c>
      <c r="C4819" t="s">
        <v>107</v>
      </c>
      <c r="D4819" t="s">
        <v>405</v>
      </c>
      <c r="E4819" t="s">
        <v>406</v>
      </c>
      <c r="F4819">
        <v>132.66999999999999</v>
      </c>
      <c r="G4819" t="s">
        <v>422</v>
      </c>
    </row>
    <row r="4820" spans="1:7" x14ac:dyDescent="0.25">
      <c r="A4820">
        <v>1</v>
      </c>
      <c r="B4820">
        <v>1988</v>
      </c>
      <c r="C4820" t="s">
        <v>107</v>
      </c>
      <c r="D4820" t="s">
        <v>405</v>
      </c>
      <c r="E4820" t="s">
        <v>406</v>
      </c>
      <c r="F4820">
        <v>138.959</v>
      </c>
      <c r="G4820" t="s">
        <v>422</v>
      </c>
    </row>
    <row r="4821" spans="1:7" x14ac:dyDescent="0.25">
      <c r="A4821">
        <v>1</v>
      </c>
      <c r="B4821">
        <v>1989</v>
      </c>
      <c r="C4821" t="s">
        <v>107</v>
      </c>
      <c r="D4821" t="s">
        <v>405</v>
      </c>
      <c r="E4821" t="s">
        <v>406</v>
      </c>
      <c r="F4821">
        <v>147.78800000000001</v>
      </c>
      <c r="G4821" t="s">
        <v>422</v>
      </c>
    </row>
    <row r="4822" spans="1:7" x14ac:dyDescent="0.25">
      <c r="A4822">
        <v>1</v>
      </c>
      <c r="B4822">
        <v>1970</v>
      </c>
      <c r="C4822" t="s">
        <v>127</v>
      </c>
      <c r="D4822" t="s">
        <v>405</v>
      </c>
      <c r="E4822" t="s">
        <v>406</v>
      </c>
      <c r="F4822">
        <v>146.83699999999999</v>
      </c>
      <c r="G4822" t="s">
        <v>422</v>
      </c>
    </row>
    <row r="4823" spans="1:7" x14ac:dyDescent="0.25">
      <c r="A4823">
        <v>1</v>
      </c>
      <c r="B4823">
        <v>1971</v>
      </c>
      <c r="C4823" t="s">
        <v>127</v>
      </c>
      <c r="D4823" t="s">
        <v>405</v>
      </c>
      <c r="E4823" t="s">
        <v>406</v>
      </c>
      <c r="F4823">
        <v>155.86199999999999</v>
      </c>
      <c r="G4823" t="s">
        <v>422</v>
      </c>
    </row>
    <row r="4824" spans="1:7" x14ac:dyDescent="0.25">
      <c r="A4824">
        <v>1</v>
      </c>
      <c r="B4824">
        <v>1972</v>
      </c>
      <c r="C4824" t="s">
        <v>127</v>
      </c>
      <c r="D4824" t="s">
        <v>405</v>
      </c>
      <c r="E4824" t="s">
        <v>406</v>
      </c>
      <c r="F4824">
        <v>171.226</v>
      </c>
      <c r="G4824" t="s">
        <v>422</v>
      </c>
    </row>
    <row r="4825" spans="1:7" x14ac:dyDescent="0.25">
      <c r="A4825">
        <v>1</v>
      </c>
      <c r="B4825">
        <v>1973</v>
      </c>
      <c r="C4825" t="s">
        <v>127</v>
      </c>
      <c r="D4825" t="s">
        <v>405</v>
      </c>
      <c r="E4825" t="s">
        <v>406</v>
      </c>
      <c r="F4825">
        <v>182.52799999999999</v>
      </c>
      <c r="G4825" t="s">
        <v>422</v>
      </c>
    </row>
    <row r="4826" spans="1:7" x14ac:dyDescent="0.25">
      <c r="A4826">
        <v>1</v>
      </c>
      <c r="B4826">
        <v>1974</v>
      </c>
      <c r="C4826" t="s">
        <v>127</v>
      </c>
      <c r="D4826" t="s">
        <v>405</v>
      </c>
      <c r="E4826" t="s">
        <v>406</v>
      </c>
      <c r="F4826">
        <v>186.858</v>
      </c>
      <c r="G4826" t="s">
        <v>422</v>
      </c>
    </row>
    <row r="4827" spans="1:7" x14ac:dyDescent="0.25">
      <c r="A4827">
        <v>1</v>
      </c>
      <c r="B4827">
        <v>1975</v>
      </c>
      <c r="C4827" t="s">
        <v>127</v>
      </c>
      <c r="D4827" t="s">
        <v>405</v>
      </c>
      <c r="E4827" t="s">
        <v>406</v>
      </c>
      <c r="F4827">
        <v>185.31200000000001</v>
      </c>
      <c r="G4827" t="s">
        <v>422</v>
      </c>
    </row>
    <row r="4828" spans="1:7" x14ac:dyDescent="0.25">
      <c r="A4828">
        <v>1</v>
      </c>
      <c r="B4828">
        <v>1976</v>
      </c>
      <c r="C4828" t="s">
        <v>127</v>
      </c>
      <c r="D4828" t="s">
        <v>405</v>
      </c>
      <c r="E4828" t="s">
        <v>406</v>
      </c>
      <c r="F4828">
        <v>206.14</v>
      </c>
      <c r="G4828" t="s">
        <v>422</v>
      </c>
    </row>
    <row r="4829" spans="1:7" x14ac:dyDescent="0.25">
      <c r="A4829">
        <v>1</v>
      </c>
      <c r="B4829">
        <v>1977</v>
      </c>
      <c r="C4829" t="s">
        <v>127</v>
      </c>
      <c r="D4829" t="s">
        <v>405</v>
      </c>
      <c r="E4829" t="s">
        <v>406</v>
      </c>
      <c r="F4829">
        <v>210.755</v>
      </c>
      <c r="G4829" t="s">
        <v>422</v>
      </c>
    </row>
    <row r="4830" spans="1:7" x14ac:dyDescent="0.25">
      <c r="A4830">
        <v>1</v>
      </c>
      <c r="B4830">
        <v>1978</v>
      </c>
      <c r="C4830" t="s">
        <v>127</v>
      </c>
      <c r="D4830" t="s">
        <v>405</v>
      </c>
      <c r="E4830" t="s">
        <v>406</v>
      </c>
      <c r="F4830">
        <v>226.63499999999999</v>
      </c>
      <c r="G4830" t="s">
        <v>422</v>
      </c>
    </row>
    <row r="4831" spans="1:7" x14ac:dyDescent="0.25">
      <c r="A4831">
        <v>1</v>
      </c>
      <c r="B4831">
        <v>1979</v>
      </c>
      <c r="C4831" t="s">
        <v>127</v>
      </c>
      <c r="D4831" t="s">
        <v>405</v>
      </c>
      <c r="E4831" t="s">
        <v>406</v>
      </c>
      <c r="F4831">
        <v>241.375</v>
      </c>
      <c r="G4831" t="s">
        <v>422</v>
      </c>
    </row>
    <row r="4832" spans="1:7" x14ac:dyDescent="0.25">
      <c r="A4832">
        <v>1</v>
      </c>
      <c r="B4832">
        <v>1980</v>
      </c>
      <c r="C4832" t="s">
        <v>127</v>
      </c>
      <c r="D4832" t="s">
        <v>405</v>
      </c>
      <c r="E4832" t="s">
        <v>406</v>
      </c>
      <c r="F4832">
        <v>257.97899999999998</v>
      </c>
      <c r="G4832" t="s">
        <v>422</v>
      </c>
    </row>
    <row r="4833" spans="1:7" x14ac:dyDescent="0.25">
      <c r="A4833">
        <v>1</v>
      </c>
      <c r="B4833">
        <v>1981</v>
      </c>
      <c r="C4833" t="s">
        <v>127</v>
      </c>
      <c r="D4833" t="s">
        <v>405</v>
      </c>
      <c r="E4833" t="s">
        <v>406</v>
      </c>
      <c r="F4833">
        <v>276.46100000000001</v>
      </c>
      <c r="G4833" t="s">
        <v>422</v>
      </c>
    </row>
    <row r="4834" spans="1:7" x14ac:dyDescent="0.25">
      <c r="A4834">
        <v>1</v>
      </c>
      <c r="B4834">
        <v>1982</v>
      </c>
      <c r="C4834" t="s">
        <v>127</v>
      </c>
      <c r="D4834" t="s">
        <v>405</v>
      </c>
      <c r="E4834" t="s">
        <v>406</v>
      </c>
      <c r="F4834">
        <v>279.209</v>
      </c>
      <c r="G4834" t="s">
        <v>422</v>
      </c>
    </row>
    <row r="4835" spans="1:7" x14ac:dyDescent="0.25">
      <c r="A4835">
        <v>1</v>
      </c>
      <c r="B4835">
        <v>1983</v>
      </c>
      <c r="C4835" t="s">
        <v>127</v>
      </c>
      <c r="D4835" t="s">
        <v>405</v>
      </c>
      <c r="E4835" t="s">
        <v>406</v>
      </c>
      <c r="F4835">
        <v>296.81200000000001</v>
      </c>
      <c r="G4835" t="s">
        <v>422</v>
      </c>
    </row>
    <row r="4836" spans="1:7" x14ac:dyDescent="0.25">
      <c r="A4836">
        <v>1</v>
      </c>
      <c r="B4836">
        <v>1984</v>
      </c>
      <c r="C4836" t="s">
        <v>127</v>
      </c>
      <c r="D4836" t="s">
        <v>405</v>
      </c>
      <c r="E4836" t="s">
        <v>406</v>
      </c>
      <c r="F4836">
        <v>324.50900000000001</v>
      </c>
      <c r="G4836" t="s">
        <v>422</v>
      </c>
    </row>
    <row r="4837" spans="1:7" x14ac:dyDescent="0.25">
      <c r="A4837">
        <v>1</v>
      </c>
      <c r="B4837">
        <v>1985</v>
      </c>
      <c r="C4837" t="s">
        <v>127</v>
      </c>
      <c r="D4837" t="s">
        <v>405</v>
      </c>
      <c r="E4837" t="s">
        <v>406</v>
      </c>
      <c r="F4837">
        <v>344.30099999999999</v>
      </c>
      <c r="G4837" t="s">
        <v>422</v>
      </c>
    </row>
    <row r="4838" spans="1:7" x14ac:dyDescent="0.25">
      <c r="A4838">
        <v>1</v>
      </c>
      <c r="B4838">
        <v>1986</v>
      </c>
      <c r="C4838" t="s">
        <v>127</v>
      </c>
      <c r="D4838" t="s">
        <v>405</v>
      </c>
      <c r="E4838" t="s">
        <v>406</v>
      </c>
      <c r="F4838">
        <v>362.78399999999999</v>
      </c>
      <c r="G4838" t="s">
        <v>422</v>
      </c>
    </row>
    <row r="4839" spans="1:7" x14ac:dyDescent="0.25">
      <c r="A4839">
        <v>1</v>
      </c>
      <c r="B4839">
        <v>1987</v>
      </c>
      <c r="C4839" t="s">
        <v>127</v>
      </c>
      <c r="D4839" t="s">
        <v>405</v>
      </c>
      <c r="E4839" t="s">
        <v>406</v>
      </c>
      <c r="F4839">
        <v>378.30900000000003</v>
      </c>
      <c r="G4839" t="s">
        <v>422</v>
      </c>
    </row>
    <row r="4840" spans="1:7" x14ac:dyDescent="0.25">
      <c r="A4840">
        <v>1</v>
      </c>
      <c r="B4840">
        <v>1988</v>
      </c>
      <c r="C4840" t="s">
        <v>127</v>
      </c>
      <c r="D4840" t="s">
        <v>405</v>
      </c>
      <c r="E4840" t="s">
        <v>406</v>
      </c>
      <c r="F4840">
        <v>391.92599999999999</v>
      </c>
      <c r="G4840" t="s">
        <v>422</v>
      </c>
    </row>
    <row r="4841" spans="1:7" x14ac:dyDescent="0.25">
      <c r="A4841">
        <v>1</v>
      </c>
      <c r="B4841">
        <v>1989</v>
      </c>
      <c r="C4841" t="s">
        <v>127</v>
      </c>
      <c r="D4841" t="s">
        <v>405</v>
      </c>
      <c r="E4841" t="s">
        <v>406</v>
      </c>
      <c r="F4841">
        <v>407.49900000000002</v>
      </c>
      <c r="G4841" t="s">
        <v>422</v>
      </c>
    </row>
    <row r="4842" spans="1:7" x14ac:dyDescent="0.25">
      <c r="A4842">
        <v>1</v>
      </c>
      <c r="B4842">
        <v>1970</v>
      </c>
      <c r="C4842" t="s">
        <v>392</v>
      </c>
      <c r="D4842" t="s">
        <v>405</v>
      </c>
      <c r="E4842" t="s">
        <v>406</v>
      </c>
      <c r="F4842">
        <v>8.6229999999999993</v>
      </c>
      <c r="G4842" t="s">
        <v>422</v>
      </c>
    </row>
    <row r="4843" spans="1:7" x14ac:dyDescent="0.25">
      <c r="A4843">
        <v>1</v>
      </c>
      <c r="B4843">
        <v>1971</v>
      </c>
      <c r="C4843" t="s">
        <v>392</v>
      </c>
      <c r="D4843" t="s">
        <v>405</v>
      </c>
      <c r="E4843" t="s">
        <v>406</v>
      </c>
      <c r="F4843">
        <v>9.7810000000000006</v>
      </c>
      <c r="G4843" t="s">
        <v>422</v>
      </c>
    </row>
    <row r="4844" spans="1:7" x14ac:dyDescent="0.25">
      <c r="A4844">
        <v>1</v>
      </c>
      <c r="B4844">
        <v>1972</v>
      </c>
      <c r="C4844" t="s">
        <v>392</v>
      </c>
      <c r="D4844" t="s">
        <v>405</v>
      </c>
      <c r="E4844" t="s">
        <v>406</v>
      </c>
      <c r="F4844">
        <v>11.243</v>
      </c>
      <c r="G4844" t="s">
        <v>422</v>
      </c>
    </row>
    <row r="4845" spans="1:7" x14ac:dyDescent="0.25">
      <c r="A4845">
        <v>1</v>
      </c>
      <c r="B4845">
        <v>1973</v>
      </c>
      <c r="C4845" t="s">
        <v>392</v>
      </c>
      <c r="D4845" t="s">
        <v>405</v>
      </c>
      <c r="E4845" t="s">
        <v>406</v>
      </c>
      <c r="F4845">
        <v>12.425000000000001</v>
      </c>
      <c r="G4845" t="s">
        <v>422</v>
      </c>
    </row>
    <row r="4846" spans="1:7" x14ac:dyDescent="0.25">
      <c r="A4846">
        <v>1</v>
      </c>
      <c r="B4846">
        <v>1974</v>
      </c>
      <c r="C4846" t="s">
        <v>392</v>
      </c>
      <c r="D4846" t="s">
        <v>405</v>
      </c>
      <c r="E4846" t="s">
        <v>406</v>
      </c>
      <c r="F4846">
        <v>13.477</v>
      </c>
      <c r="G4846" t="s">
        <v>422</v>
      </c>
    </row>
    <row r="4847" spans="1:7" x14ac:dyDescent="0.25">
      <c r="A4847">
        <v>1</v>
      </c>
      <c r="B4847">
        <v>1975</v>
      </c>
      <c r="C4847" t="s">
        <v>392</v>
      </c>
      <c r="D4847" t="s">
        <v>405</v>
      </c>
      <c r="E4847" t="s">
        <v>406</v>
      </c>
      <c r="F4847">
        <v>15.622999999999999</v>
      </c>
      <c r="G4847" t="s">
        <v>422</v>
      </c>
    </row>
    <row r="4848" spans="1:7" x14ac:dyDescent="0.25">
      <c r="A4848">
        <v>1</v>
      </c>
      <c r="B4848">
        <v>1976</v>
      </c>
      <c r="C4848" t="s">
        <v>392</v>
      </c>
      <c r="D4848" t="s">
        <v>405</v>
      </c>
      <c r="E4848" t="s">
        <v>406</v>
      </c>
      <c r="F4848">
        <v>18.283000000000001</v>
      </c>
      <c r="G4848" t="s">
        <v>422</v>
      </c>
    </row>
    <row r="4849" spans="1:7" x14ac:dyDescent="0.25">
      <c r="A4849">
        <v>1</v>
      </c>
      <c r="B4849">
        <v>1977</v>
      </c>
      <c r="C4849" t="s">
        <v>392</v>
      </c>
      <c r="D4849" t="s">
        <v>405</v>
      </c>
      <c r="E4849" t="s">
        <v>406</v>
      </c>
      <c r="F4849">
        <v>20.565000000000001</v>
      </c>
      <c r="G4849" t="s">
        <v>422</v>
      </c>
    </row>
    <row r="4850" spans="1:7" x14ac:dyDescent="0.25">
      <c r="A4850">
        <v>1</v>
      </c>
      <c r="B4850">
        <v>1978</v>
      </c>
      <c r="C4850" t="s">
        <v>392</v>
      </c>
      <c r="D4850" t="s">
        <v>405</v>
      </c>
      <c r="E4850" t="s">
        <v>406</v>
      </c>
      <c r="F4850">
        <v>21.725999999999999</v>
      </c>
      <c r="G4850" t="s">
        <v>422</v>
      </c>
    </row>
    <row r="4851" spans="1:7" x14ac:dyDescent="0.25">
      <c r="A4851">
        <v>1</v>
      </c>
      <c r="B4851">
        <v>1979</v>
      </c>
      <c r="C4851" t="s">
        <v>392</v>
      </c>
      <c r="D4851" t="s">
        <v>405</v>
      </c>
      <c r="E4851" t="s">
        <v>406</v>
      </c>
      <c r="F4851">
        <v>22.521999999999998</v>
      </c>
      <c r="G4851" t="s">
        <v>422</v>
      </c>
    </row>
    <row r="4852" spans="1:7" x14ac:dyDescent="0.25">
      <c r="A4852">
        <v>1</v>
      </c>
      <c r="B4852">
        <v>1980</v>
      </c>
      <c r="C4852" t="s">
        <v>392</v>
      </c>
      <c r="D4852" t="s">
        <v>405</v>
      </c>
      <c r="E4852" t="s">
        <v>406</v>
      </c>
      <c r="F4852">
        <v>23.274999999999999</v>
      </c>
      <c r="G4852" t="s">
        <v>422</v>
      </c>
    </row>
    <row r="4853" spans="1:7" x14ac:dyDescent="0.25">
      <c r="A4853">
        <v>1</v>
      </c>
      <c r="B4853">
        <v>1981</v>
      </c>
      <c r="C4853" t="s">
        <v>392</v>
      </c>
      <c r="D4853" t="s">
        <v>405</v>
      </c>
      <c r="E4853" t="s">
        <v>406</v>
      </c>
      <c r="F4853">
        <v>24.672999999999998</v>
      </c>
      <c r="G4853" t="s">
        <v>422</v>
      </c>
    </row>
    <row r="4854" spans="1:7" x14ac:dyDescent="0.25">
      <c r="A4854">
        <v>1</v>
      </c>
      <c r="B4854">
        <v>1982</v>
      </c>
      <c r="C4854" t="s">
        <v>392</v>
      </c>
      <c r="D4854" t="s">
        <v>405</v>
      </c>
      <c r="E4854" t="s">
        <v>406</v>
      </c>
      <c r="F4854">
        <v>26.552</v>
      </c>
      <c r="G4854" t="s">
        <v>422</v>
      </c>
    </row>
    <row r="4855" spans="1:7" x14ac:dyDescent="0.25">
      <c r="A4855">
        <v>1</v>
      </c>
      <c r="B4855">
        <v>1983</v>
      </c>
      <c r="C4855" t="s">
        <v>392</v>
      </c>
      <c r="D4855" t="s">
        <v>405</v>
      </c>
      <c r="E4855" t="s">
        <v>406</v>
      </c>
      <c r="F4855">
        <v>27.347000000000001</v>
      </c>
      <c r="G4855" t="s">
        <v>422</v>
      </c>
    </row>
    <row r="4856" spans="1:7" x14ac:dyDescent="0.25">
      <c r="A4856">
        <v>1</v>
      </c>
      <c r="B4856">
        <v>1984</v>
      </c>
      <c r="C4856" t="s">
        <v>392</v>
      </c>
      <c r="D4856" t="s">
        <v>405</v>
      </c>
      <c r="E4856" t="s">
        <v>406</v>
      </c>
      <c r="F4856">
        <v>30.613</v>
      </c>
      <c r="G4856" t="s">
        <v>422</v>
      </c>
    </row>
    <row r="4857" spans="1:7" x14ac:dyDescent="0.25">
      <c r="A4857">
        <v>1</v>
      </c>
      <c r="B4857">
        <v>1985</v>
      </c>
      <c r="C4857" t="s">
        <v>392</v>
      </c>
      <c r="D4857" t="s">
        <v>405</v>
      </c>
      <c r="E4857" t="s">
        <v>406</v>
      </c>
      <c r="F4857">
        <v>34.219000000000001</v>
      </c>
      <c r="G4857" t="s">
        <v>422</v>
      </c>
    </row>
    <row r="4858" spans="1:7" x14ac:dyDescent="0.25">
      <c r="A4858">
        <v>1</v>
      </c>
      <c r="B4858">
        <v>1986</v>
      </c>
      <c r="C4858" t="s">
        <v>392</v>
      </c>
      <c r="D4858" t="s">
        <v>405</v>
      </c>
      <c r="E4858" t="s">
        <v>406</v>
      </c>
      <c r="F4858">
        <v>39.695</v>
      </c>
      <c r="G4858" t="s">
        <v>422</v>
      </c>
    </row>
    <row r="4859" spans="1:7" x14ac:dyDescent="0.25">
      <c r="A4859">
        <v>1</v>
      </c>
      <c r="B4859">
        <v>1987</v>
      </c>
      <c r="C4859" t="s">
        <v>392</v>
      </c>
      <c r="D4859" t="s">
        <v>405</v>
      </c>
      <c r="E4859" t="s">
        <v>406</v>
      </c>
      <c r="F4859">
        <v>44.353000000000002</v>
      </c>
      <c r="G4859" t="s">
        <v>422</v>
      </c>
    </row>
    <row r="4860" spans="1:7" x14ac:dyDescent="0.25">
      <c r="A4860">
        <v>1</v>
      </c>
      <c r="B4860">
        <v>1988</v>
      </c>
      <c r="C4860" t="s">
        <v>392</v>
      </c>
      <c r="D4860" t="s">
        <v>405</v>
      </c>
      <c r="E4860" t="s">
        <v>406</v>
      </c>
      <c r="F4860">
        <v>48.048000000000002</v>
      </c>
      <c r="G4860" t="s">
        <v>422</v>
      </c>
    </row>
    <row r="4861" spans="1:7" x14ac:dyDescent="0.25">
      <c r="A4861">
        <v>1</v>
      </c>
      <c r="B4861">
        <v>1989</v>
      </c>
      <c r="C4861" t="s">
        <v>392</v>
      </c>
      <c r="D4861" t="s">
        <v>405</v>
      </c>
      <c r="E4861" t="s">
        <v>406</v>
      </c>
      <c r="F4861">
        <v>52.043999999999997</v>
      </c>
      <c r="G4861" t="s">
        <v>422</v>
      </c>
    </row>
    <row r="4862" spans="1:7" x14ac:dyDescent="0.25">
      <c r="A4862">
        <v>1</v>
      </c>
      <c r="B4862">
        <v>1970</v>
      </c>
      <c r="C4862" t="s">
        <v>415</v>
      </c>
      <c r="D4862" t="s">
        <v>405</v>
      </c>
      <c r="E4862" t="s">
        <v>406</v>
      </c>
      <c r="F4862">
        <v>14.542</v>
      </c>
      <c r="G4862" t="s">
        <v>422</v>
      </c>
    </row>
    <row r="4863" spans="1:7" x14ac:dyDescent="0.25">
      <c r="A4863">
        <v>1</v>
      </c>
      <c r="B4863">
        <v>1971</v>
      </c>
      <c r="C4863" t="s">
        <v>415</v>
      </c>
      <c r="D4863" t="s">
        <v>405</v>
      </c>
      <c r="E4863" t="s">
        <v>406</v>
      </c>
      <c r="F4863">
        <v>14.994</v>
      </c>
      <c r="G4863" t="s">
        <v>422</v>
      </c>
    </row>
    <row r="4864" spans="1:7" x14ac:dyDescent="0.25">
      <c r="A4864">
        <v>1</v>
      </c>
      <c r="B4864">
        <v>1972</v>
      </c>
      <c r="C4864" t="s">
        <v>415</v>
      </c>
      <c r="D4864" t="s">
        <v>405</v>
      </c>
      <c r="E4864" t="s">
        <v>406</v>
      </c>
      <c r="F4864">
        <v>16.323</v>
      </c>
      <c r="G4864" t="s">
        <v>422</v>
      </c>
    </row>
    <row r="4865" spans="1:7" x14ac:dyDescent="0.25">
      <c r="A4865">
        <v>1</v>
      </c>
      <c r="B4865">
        <v>1973</v>
      </c>
      <c r="C4865" t="s">
        <v>415</v>
      </c>
      <c r="D4865" t="s">
        <v>405</v>
      </c>
      <c r="E4865" t="s">
        <v>406</v>
      </c>
      <c r="F4865">
        <v>17.643000000000001</v>
      </c>
      <c r="G4865" t="s">
        <v>422</v>
      </c>
    </row>
    <row r="4866" spans="1:7" x14ac:dyDescent="0.25">
      <c r="A4866">
        <v>1</v>
      </c>
      <c r="B4866">
        <v>1974</v>
      </c>
      <c r="C4866" t="s">
        <v>415</v>
      </c>
      <c r="D4866" t="s">
        <v>405</v>
      </c>
      <c r="E4866" t="s">
        <v>406</v>
      </c>
      <c r="F4866">
        <v>18.984999999999999</v>
      </c>
      <c r="G4866" t="s">
        <v>422</v>
      </c>
    </row>
    <row r="4867" spans="1:7" x14ac:dyDescent="0.25">
      <c r="A4867">
        <v>1</v>
      </c>
      <c r="B4867">
        <v>1975</v>
      </c>
      <c r="C4867" t="s">
        <v>415</v>
      </c>
      <c r="D4867" t="s">
        <v>405</v>
      </c>
      <c r="E4867" t="s">
        <v>406</v>
      </c>
      <c r="F4867">
        <v>20.472000000000001</v>
      </c>
      <c r="G4867" t="s">
        <v>422</v>
      </c>
    </row>
    <row r="4868" spans="1:7" x14ac:dyDescent="0.25">
      <c r="A4868">
        <v>1</v>
      </c>
      <c r="B4868">
        <v>1976</v>
      </c>
      <c r="C4868" t="s">
        <v>415</v>
      </c>
      <c r="D4868" t="s">
        <v>405</v>
      </c>
      <c r="E4868" t="s">
        <v>406</v>
      </c>
      <c r="F4868">
        <v>22.05</v>
      </c>
      <c r="G4868" t="s">
        <v>422</v>
      </c>
    </row>
    <row r="4869" spans="1:7" x14ac:dyDescent="0.25">
      <c r="A4869">
        <v>1</v>
      </c>
      <c r="B4869">
        <v>1977</v>
      </c>
      <c r="C4869" t="s">
        <v>415</v>
      </c>
      <c r="D4869" t="s">
        <v>405</v>
      </c>
      <c r="E4869" t="s">
        <v>406</v>
      </c>
      <c r="F4869">
        <v>23.402000000000001</v>
      </c>
      <c r="G4869" t="s">
        <v>422</v>
      </c>
    </row>
    <row r="4870" spans="1:7" x14ac:dyDescent="0.25">
      <c r="A4870">
        <v>1</v>
      </c>
      <c r="B4870">
        <v>1978</v>
      </c>
      <c r="C4870" t="s">
        <v>415</v>
      </c>
      <c r="D4870" t="s">
        <v>405</v>
      </c>
      <c r="E4870" t="s">
        <v>406</v>
      </c>
      <c r="F4870">
        <v>25.542999999999999</v>
      </c>
      <c r="G4870" t="s">
        <v>422</v>
      </c>
    </row>
    <row r="4871" spans="1:7" x14ac:dyDescent="0.25">
      <c r="A4871">
        <v>1</v>
      </c>
      <c r="B4871">
        <v>1979</v>
      </c>
      <c r="C4871" t="s">
        <v>415</v>
      </c>
      <c r="D4871" t="s">
        <v>405</v>
      </c>
      <c r="E4871" t="s">
        <v>406</v>
      </c>
      <c r="F4871">
        <v>24.518999999999998</v>
      </c>
      <c r="G4871" t="s">
        <v>422</v>
      </c>
    </row>
    <row r="4872" spans="1:7" x14ac:dyDescent="0.25">
      <c r="A4872">
        <v>1</v>
      </c>
      <c r="B4872">
        <v>1980</v>
      </c>
      <c r="C4872" t="s">
        <v>415</v>
      </c>
      <c r="D4872" t="s">
        <v>405</v>
      </c>
      <c r="E4872" t="s">
        <v>406</v>
      </c>
      <c r="F4872">
        <v>23.876000000000001</v>
      </c>
      <c r="G4872" t="s">
        <v>422</v>
      </c>
    </row>
    <row r="4873" spans="1:7" x14ac:dyDescent="0.25">
      <c r="A4873">
        <v>1</v>
      </c>
      <c r="B4873">
        <v>1981</v>
      </c>
      <c r="C4873" t="s">
        <v>415</v>
      </c>
      <c r="D4873" t="s">
        <v>405</v>
      </c>
      <c r="E4873" t="s">
        <v>406</v>
      </c>
      <c r="F4873">
        <v>24.3</v>
      </c>
      <c r="G4873" t="s">
        <v>422</v>
      </c>
    </row>
    <row r="4874" spans="1:7" x14ac:dyDescent="0.25">
      <c r="A4874">
        <v>1</v>
      </c>
      <c r="B4874">
        <v>1982</v>
      </c>
      <c r="C4874" t="s">
        <v>415</v>
      </c>
      <c r="D4874" t="s">
        <v>405</v>
      </c>
      <c r="E4874" t="s">
        <v>406</v>
      </c>
      <c r="F4874">
        <v>24.774999999999999</v>
      </c>
      <c r="G4874" t="s">
        <v>422</v>
      </c>
    </row>
    <row r="4875" spans="1:7" x14ac:dyDescent="0.25">
      <c r="A4875">
        <v>1</v>
      </c>
      <c r="B4875">
        <v>1983</v>
      </c>
      <c r="C4875" t="s">
        <v>415</v>
      </c>
      <c r="D4875" t="s">
        <v>405</v>
      </c>
      <c r="E4875" t="s">
        <v>406</v>
      </c>
      <c r="F4875">
        <v>25.79</v>
      </c>
      <c r="G4875" t="s">
        <v>422</v>
      </c>
    </row>
    <row r="4876" spans="1:7" x14ac:dyDescent="0.25">
      <c r="A4876">
        <v>1</v>
      </c>
      <c r="B4876">
        <v>1984</v>
      </c>
      <c r="C4876" t="s">
        <v>415</v>
      </c>
      <c r="D4876" t="s">
        <v>405</v>
      </c>
      <c r="E4876" t="s">
        <v>406</v>
      </c>
      <c r="F4876">
        <v>26.303000000000001</v>
      </c>
      <c r="G4876" t="s">
        <v>422</v>
      </c>
    </row>
    <row r="4877" spans="1:7" x14ac:dyDescent="0.25">
      <c r="A4877">
        <v>1</v>
      </c>
      <c r="B4877">
        <v>1985</v>
      </c>
      <c r="C4877" t="s">
        <v>415</v>
      </c>
      <c r="D4877" t="s">
        <v>405</v>
      </c>
      <c r="E4877" t="s">
        <v>406</v>
      </c>
      <c r="F4877">
        <v>26.795999999999999</v>
      </c>
      <c r="G4877" t="s">
        <v>422</v>
      </c>
    </row>
    <row r="4878" spans="1:7" x14ac:dyDescent="0.25">
      <c r="A4878">
        <v>1</v>
      </c>
      <c r="B4878">
        <v>1986</v>
      </c>
      <c r="C4878" t="s">
        <v>415</v>
      </c>
      <c r="D4878" t="s">
        <v>405</v>
      </c>
      <c r="E4878" t="s">
        <v>406</v>
      </c>
      <c r="F4878">
        <v>28.064</v>
      </c>
      <c r="G4878" t="s">
        <v>422</v>
      </c>
    </row>
    <row r="4879" spans="1:7" x14ac:dyDescent="0.25">
      <c r="A4879">
        <v>1</v>
      </c>
      <c r="B4879">
        <v>1987</v>
      </c>
      <c r="C4879" t="s">
        <v>415</v>
      </c>
      <c r="D4879" t="s">
        <v>405</v>
      </c>
      <c r="E4879" t="s">
        <v>406</v>
      </c>
      <c r="F4879">
        <v>29.748999999999999</v>
      </c>
      <c r="G4879" t="s">
        <v>422</v>
      </c>
    </row>
    <row r="4880" spans="1:7" x14ac:dyDescent="0.25">
      <c r="A4880">
        <v>1</v>
      </c>
      <c r="B4880">
        <v>1988</v>
      </c>
      <c r="C4880" t="s">
        <v>415</v>
      </c>
      <c r="D4880" t="s">
        <v>405</v>
      </c>
      <c r="E4880" t="s">
        <v>406</v>
      </c>
      <c r="F4880">
        <v>29.233000000000001</v>
      </c>
      <c r="G4880" t="s">
        <v>422</v>
      </c>
    </row>
    <row r="4881" spans="1:7" x14ac:dyDescent="0.25">
      <c r="A4881">
        <v>1</v>
      </c>
      <c r="B4881">
        <v>1989</v>
      </c>
      <c r="C4881" t="s">
        <v>415</v>
      </c>
      <c r="D4881" t="s">
        <v>405</v>
      </c>
      <c r="E4881" t="s">
        <v>406</v>
      </c>
      <c r="F4881">
        <v>29.581</v>
      </c>
      <c r="G4881" t="s">
        <v>422</v>
      </c>
    </row>
    <row r="4882" spans="1:7" x14ac:dyDescent="0.25">
      <c r="A4882">
        <v>1</v>
      </c>
      <c r="B4882">
        <v>1970</v>
      </c>
      <c r="C4882" t="s">
        <v>414</v>
      </c>
      <c r="D4882" t="s">
        <v>405</v>
      </c>
      <c r="E4882" t="s">
        <v>406</v>
      </c>
      <c r="F4882">
        <v>30.036000000000001</v>
      </c>
      <c r="G4882" t="s">
        <v>422</v>
      </c>
    </row>
    <row r="4883" spans="1:7" x14ac:dyDescent="0.25">
      <c r="A4883">
        <v>1</v>
      </c>
      <c r="B4883">
        <v>1971</v>
      </c>
      <c r="C4883" t="s">
        <v>414</v>
      </c>
      <c r="D4883" t="s">
        <v>405</v>
      </c>
      <c r="E4883" t="s">
        <v>406</v>
      </c>
      <c r="F4883">
        <v>28.754999999999999</v>
      </c>
      <c r="G4883" t="s">
        <v>422</v>
      </c>
    </row>
    <row r="4884" spans="1:7" x14ac:dyDescent="0.25">
      <c r="A4884">
        <v>1</v>
      </c>
      <c r="B4884">
        <v>1972</v>
      </c>
      <c r="C4884" t="s">
        <v>414</v>
      </c>
      <c r="D4884" t="s">
        <v>405</v>
      </c>
      <c r="E4884" t="s">
        <v>406</v>
      </c>
      <c r="F4884">
        <v>29.388000000000002</v>
      </c>
      <c r="G4884" t="s">
        <v>422</v>
      </c>
    </row>
    <row r="4885" spans="1:7" x14ac:dyDescent="0.25">
      <c r="A4885">
        <v>1</v>
      </c>
      <c r="B4885">
        <v>1973</v>
      </c>
      <c r="C4885" t="s">
        <v>414</v>
      </c>
      <c r="D4885" t="s">
        <v>405</v>
      </c>
      <c r="E4885" t="s">
        <v>406</v>
      </c>
      <c r="F4885">
        <v>31.324999999999999</v>
      </c>
      <c r="G4885" t="s">
        <v>422</v>
      </c>
    </row>
    <row r="4886" spans="1:7" x14ac:dyDescent="0.25">
      <c r="A4886">
        <v>1</v>
      </c>
      <c r="B4886">
        <v>1974</v>
      </c>
      <c r="C4886" t="s">
        <v>414</v>
      </c>
      <c r="D4886" t="s">
        <v>405</v>
      </c>
      <c r="E4886" t="s">
        <v>406</v>
      </c>
      <c r="F4886">
        <v>33.880000000000003</v>
      </c>
      <c r="G4886" t="s">
        <v>422</v>
      </c>
    </row>
    <row r="4887" spans="1:7" x14ac:dyDescent="0.25">
      <c r="A4887">
        <v>1</v>
      </c>
      <c r="B4887">
        <v>1975</v>
      </c>
      <c r="C4887" t="s">
        <v>414</v>
      </c>
      <c r="D4887" t="s">
        <v>405</v>
      </c>
      <c r="E4887" t="s">
        <v>406</v>
      </c>
      <c r="F4887">
        <v>35.204999999999998</v>
      </c>
      <c r="G4887" t="s">
        <v>422</v>
      </c>
    </row>
    <row r="4888" spans="1:7" x14ac:dyDescent="0.25">
      <c r="A4888">
        <v>1</v>
      </c>
      <c r="B4888">
        <v>1976</v>
      </c>
      <c r="C4888" t="s">
        <v>414</v>
      </c>
      <c r="D4888" t="s">
        <v>405</v>
      </c>
      <c r="E4888" t="s">
        <v>406</v>
      </c>
      <c r="F4888">
        <v>35.33</v>
      </c>
      <c r="G4888" t="s">
        <v>422</v>
      </c>
    </row>
    <row r="4889" spans="1:7" x14ac:dyDescent="0.25">
      <c r="A4889">
        <v>1</v>
      </c>
      <c r="B4889">
        <v>1977</v>
      </c>
      <c r="C4889" t="s">
        <v>414</v>
      </c>
      <c r="D4889" t="s">
        <v>405</v>
      </c>
      <c r="E4889" t="s">
        <v>406</v>
      </c>
      <c r="F4889">
        <v>37.683999999999997</v>
      </c>
      <c r="G4889" t="s">
        <v>422</v>
      </c>
    </row>
    <row r="4890" spans="1:7" x14ac:dyDescent="0.25">
      <c r="A4890">
        <v>1</v>
      </c>
      <c r="B4890">
        <v>1978</v>
      </c>
      <c r="C4890" t="s">
        <v>414</v>
      </c>
      <c r="D4890" t="s">
        <v>405</v>
      </c>
      <c r="E4890" t="s">
        <v>406</v>
      </c>
      <c r="F4890">
        <v>38.067999999999998</v>
      </c>
      <c r="G4890" t="s">
        <v>422</v>
      </c>
    </row>
    <row r="4891" spans="1:7" x14ac:dyDescent="0.25">
      <c r="A4891">
        <v>1</v>
      </c>
      <c r="B4891">
        <v>1979</v>
      </c>
      <c r="C4891" t="s">
        <v>414</v>
      </c>
      <c r="D4891" t="s">
        <v>405</v>
      </c>
      <c r="E4891" t="s">
        <v>406</v>
      </c>
      <c r="F4891">
        <v>40.645000000000003</v>
      </c>
      <c r="G4891" t="s">
        <v>422</v>
      </c>
    </row>
    <row r="4892" spans="1:7" x14ac:dyDescent="0.25">
      <c r="A4892">
        <v>1</v>
      </c>
      <c r="B4892">
        <v>1980</v>
      </c>
      <c r="C4892" t="s">
        <v>414</v>
      </c>
      <c r="D4892" t="s">
        <v>405</v>
      </c>
      <c r="E4892" t="s">
        <v>406</v>
      </c>
      <c r="F4892">
        <v>41.965000000000003</v>
      </c>
      <c r="G4892" t="s">
        <v>422</v>
      </c>
    </row>
    <row r="4893" spans="1:7" x14ac:dyDescent="0.25">
      <c r="A4893">
        <v>1</v>
      </c>
      <c r="B4893">
        <v>1981</v>
      </c>
      <c r="C4893" t="s">
        <v>414</v>
      </c>
      <c r="D4893" t="s">
        <v>405</v>
      </c>
      <c r="E4893" t="s">
        <v>406</v>
      </c>
      <c r="F4893">
        <v>42.848999999999997</v>
      </c>
      <c r="G4893" t="s">
        <v>422</v>
      </c>
    </row>
    <row r="4894" spans="1:7" x14ac:dyDescent="0.25">
      <c r="A4894">
        <v>1</v>
      </c>
      <c r="B4894">
        <v>1982</v>
      </c>
      <c r="C4894" t="s">
        <v>414</v>
      </c>
      <c r="D4894" t="s">
        <v>405</v>
      </c>
      <c r="E4894" t="s">
        <v>406</v>
      </c>
      <c r="F4894">
        <v>42.816000000000003</v>
      </c>
      <c r="G4894" t="s">
        <v>422</v>
      </c>
    </row>
    <row r="4895" spans="1:7" x14ac:dyDescent="0.25">
      <c r="A4895">
        <v>1</v>
      </c>
      <c r="B4895">
        <v>1983</v>
      </c>
      <c r="C4895" t="s">
        <v>414</v>
      </c>
      <c r="D4895" t="s">
        <v>405</v>
      </c>
      <c r="E4895" t="s">
        <v>406</v>
      </c>
      <c r="F4895">
        <v>42.531999999999996</v>
      </c>
      <c r="G4895" t="s">
        <v>422</v>
      </c>
    </row>
    <row r="4896" spans="1:7" x14ac:dyDescent="0.25">
      <c r="A4896">
        <v>1</v>
      </c>
      <c r="B4896">
        <v>1984</v>
      </c>
      <c r="C4896" t="s">
        <v>414</v>
      </c>
      <c r="D4896" t="s">
        <v>405</v>
      </c>
      <c r="E4896" t="s">
        <v>406</v>
      </c>
      <c r="F4896">
        <v>42.28</v>
      </c>
      <c r="G4896" t="s">
        <v>422</v>
      </c>
    </row>
    <row r="4897" spans="1:7" x14ac:dyDescent="0.25">
      <c r="A4897">
        <v>1</v>
      </c>
      <c r="B4897">
        <v>1985</v>
      </c>
      <c r="C4897" t="s">
        <v>414</v>
      </c>
      <c r="D4897" t="s">
        <v>405</v>
      </c>
      <c r="E4897" t="s">
        <v>406</v>
      </c>
      <c r="F4897">
        <v>44.421999999999997</v>
      </c>
      <c r="G4897" t="s">
        <v>422</v>
      </c>
    </row>
    <row r="4898" spans="1:7" x14ac:dyDescent="0.25">
      <c r="A4898">
        <v>1</v>
      </c>
      <c r="B4898">
        <v>1986</v>
      </c>
      <c r="C4898" t="s">
        <v>414</v>
      </c>
      <c r="D4898" t="s">
        <v>405</v>
      </c>
      <c r="E4898" t="s">
        <v>406</v>
      </c>
      <c r="F4898">
        <v>44.557000000000002</v>
      </c>
      <c r="G4898" t="s">
        <v>422</v>
      </c>
    </row>
    <row r="4899" spans="1:7" x14ac:dyDescent="0.25">
      <c r="A4899">
        <v>1</v>
      </c>
      <c r="B4899">
        <v>1987</v>
      </c>
      <c r="C4899" t="s">
        <v>414</v>
      </c>
      <c r="D4899" t="s">
        <v>405</v>
      </c>
      <c r="E4899" t="s">
        <v>406</v>
      </c>
      <c r="F4899">
        <v>50.4</v>
      </c>
      <c r="G4899" t="s">
        <v>422</v>
      </c>
    </row>
    <row r="4900" spans="1:7" x14ac:dyDescent="0.25">
      <c r="A4900">
        <v>1</v>
      </c>
      <c r="B4900">
        <v>1988</v>
      </c>
      <c r="C4900" t="s">
        <v>414</v>
      </c>
      <c r="D4900" t="s">
        <v>405</v>
      </c>
      <c r="E4900" t="s">
        <v>406</v>
      </c>
      <c r="F4900">
        <v>48.899000000000001</v>
      </c>
      <c r="G4900" t="s">
        <v>422</v>
      </c>
    </row>
    <row r="4901" spans="1:7" x14ac:dyDescent="0.25">
      <c r="A4901">
        <v>1</v>
      </c>
      <c r="B4901">
        <v>1989</v>
      </c>
      <c r="C4901" t="s">
        <v>414</v>
      </c>
      <c r="D4901" t="s">
        <v>405</v>
      </c>
      <c r="E4901" t="s">
        <v>406</v>
      </c>
      <c r="F4901">
        <v>50.029000000000003</v>
      </c>
      <c r="G4901" t="s">
        <v>422</v>
      </c>
    </row>
    <row r="4902" spans="1:7" x14ac:dyDescent="0.25">
      <c r="A4902">
        <v>1</v>
      </c>
      <c r="B4902">
        <v>1970</v>
      </c>
      <c r="C4902" t="s">
        <v>97</v>
      </c>
      <c r="D4902" t="s">
        <v>405</v>
      </c>
      <c r="E4902" t="s">
        <v>406</v>
      </c>
      <c r="F4902">
        <v>249.19300000000001</v>
      </c>
      <c r="G4902" t="s">
        <v>422</v>
      </c>
    </row>
    <row r="4903" spans="1:7" x14ac:dyDescent="0.25">
      <c r="A4903">
        <v>1</v>
      </c>
      <c r="B4903">
        <v>1971</v>
      </c>
      <c r="C4903" t="s">
        <v>97</v>
      </c>
      <c r="D4903" t="s">
        <v>405</v>
      </c>
      <c r="E4903" t="s">
        <v>406</v>
      </c>
      <c r="F4903">
        <v>256.709</v>
      </c>
      <c r="G4903" t="s">
        <v>422</v>
      </c>
    </row>
    <row r="4904" spans="1:7" x14ac:dyDescent="0.25">
      <c r="A4904">
        <v>1</v>
      </c>
      <c r="B4904">
        <v>1972</v>
      </c>
      <c r="C4904" t="s">
        <v>97</v>
      </c>
      <c r="D4904" t="s">
        <v>405</v>
      </c>
      <c r="E4904" t="s">
        <v>406</v>
      </c>
      <c r="F4904">
        <v>263.68099999999998</v>
      </c>
      <c r="G4904" t="s">
        <v>422</v>
      </c>
    </row>
    <row r="4905" spans="1:7" x14ac:dyDescent="0.25">
      <c r="A4905">
        <v>1</v>
      </c>
      <c r="B4905">
        <v>1973</v>
      </c>
      <c r="C4905" t="s">
        <v>97</v>
      </c>
      <c r="D4905" t="s">
        <v>405</v>
      </c>
      <c r="E4905" t="s">
        <v>406</v>
      </c>
      <c r="F4905">
        <v>282.048</v>
      </c>
      <c r="G4905" t="s">
        <v>422</v>
      </c>
    </row>
    <row r="4906" spans="1:7" x14ac:dyDescent="0.25">
      <c r="A4906">
        <v>1</v>
      </c>
      <c r="B4906">
        <v>1974</v>
      </c>
      <c r="C4906" t="s">
        <v>97</v>
      </c>
      <c r="D4906" t="s">
        <v>405</v>
      </c>
      <c r="E4906" t="s">
        <v>406</v>
      </c>
      <c r="F4906">
        <v>273.13200000000001</v>
      </c>
      <c r="G4906" t="s">
        <v>422</v>
      </c>
    </row>
    <row r="4907" spans="1:7" x14ac:dyDescent="0.25">
      <c r="A4907">
        <v>1</v>
      </c>
      <c r="B4907">
        <v>1975</v>
      </c>
      <c r="C4907" t="s">
        <v>97</v>
      </c>
      <c r="D4907" t="s">
        <v>405</v>
      </c>
      <c r="E4907" t="s">
        <v>406</v>
      </c>
      <c r="F4907">
        <v>271.98700000000002</v>
      </c>
      <c r="G4907" t="s">
        <v>422</v>
      </c>
    </row>
    <row r="4908" spans="1:7" x14ac:dyDescent="0.25">
      <c r="A4908">
        <v>1</v>
      </c>
      <c r="B4908">
        <v>1976</v>
      </c>
      <c r="C4908" t="s">
        <v>97</v>
      </c>
      <c r="D4908" t="s">
        <v>405</v>
      </c>
      <c r="E4908" t="s">
        <v>406</v>
      </c>
      <c r="F4908">
        <v>276.71199999999999</v>
      </c>
      <c r="G4908" t="s">
        <v>422</v>
      </c>
    </row>
    <row r="4909" spans="1:7" x14ac:dyDescent="0.25">
      <c r="A4909">
        <v>1</v>
      </c>
      <c r="B4909">
        <v>1977</v>
      </c>
      <c r="C4909" t="s">
        <v>97</v>
      </c>
      <c r="D4909" t="s">
        <v>405</v>
      </c>
      <c r="E4909" t="s">
        <v>406</v>
      </c>
      <c r="F4909">
        <v>283.09199999999998</v>
      </c>
      <c r="G4909" t="s">
        <v>422</v>
      </c>
    </row>
    <row r="4910" spans="1:7" x14ac:dyDescent="0.25">
      <c r="A4910">
        <v>1</v>
      </c>
      <c r="B4910">
        <v>1978</v>
      </c>
      <c r="C4910" t="s">
        <v>97</v>
      </c>
      <c r="D4910" t="s">
        <v>405</v>
      </c>
      <c r="E4910" t="s">
        <v>406</v>
      </c>
      <c r="F4910">
        <v>287.68900000000002</v>
      </c>
      <c r="G4910" t="s">
        <v>422</v>
      </c>
    </row>
    <row r="4911" spans="1:7" x14ac:dyDescent="0.25">
      <c r="A4911">
        <v>1</v>
      </c>
      <c r="B4911">
        <v>1979</v>
      </c>
      <c r="C4911" t="s">
        <v>97</v>
      </c>
      <c r="D4911" t="s">
        <v>405</v>
      </c>
      <c r="E4911" t="s">
        <v>406</v>
      </c>
      <c r="F4911">
        <v>299.86399999999998</v>
      </c>
      <c r="G4911" t="s">
        <v>422</v>
      </c>
    </row>
    <row r="4912" spans="1:7" x14ac:dyDescent="0.25">
      <c r="A4912">
        <v>1</v>
      </c>
      <c r="B4912">
        <v>1980</v>
      </c>
      <c r="C4912" t="s">
        <v>97</v>
      </c>
      <c r="D4912" t="s">
        <v>405</v>
      </c>
      <c r="E4912" t="s">
        <v>406</v>
      </c>
      <c r="F4912">
        <v>285.303</v>
      </c>
      <c r="G4912" t="s">
        <v>422</v>
      </c>
    </row>
    <row r="4913" spans="1:7" x14ac:dyDescent="0.25">
      <c r="A4913">
        <v>1</v>
      </c>
      <c r="B4913">
        <v>1981</v>
      </c>
      <c r="C4913" t="s">
        <v>97</v>
      </c>
      <c r="D4913" t="s">
        <v>405</v>
      </c>
      <c r="E4913" t="s">
        <v>406</v>
      </c>
      <c r="F4913">
        <v>277.73500000000001</v>
      </c>
      <c r="G4913" t="s">
        <v>422</v>
      </c>
    </row>
    <row r="4914" spans="1:7" x14ac:dyDescent="0.25">
      <c r="A4914">
        <v>1</v>
      </c>
      <c r="B4914">
        <v>1982</v>
      </c>
      <c r="C4914" t="s">
        <v>97</v>
      </c>
      <c r="D4914" t="s">
        <v>405</v>
      </c>
      <c r="E4914" t="s">
        <v>406</v>
      </c>
      <c r="F4914">
        <v>272.78300000000002</v>
      </c>
      <c r="G4914" t="s">
        <v>422</v>
      </c>
    </row>
    <row r="4915" spans="1:7" x14ac:dyDescent="0.25">
      <c r="A4915">
        <v>1</v>
      </c>
      <c r="B4915">
        <v>1983</v>
      </c>
      <c r="C4915" t="s">
        <v>97</v>
      </c>
      <c r="D4915" t="s">
        <v>405</v>
      </c>
      <c r="E4915" t="s">
        <v>406</v>
      </c>
      <c r="F4915">
        <v>277.47399999999999</v>
      </c>
      <c r="G4915" t="s">
        <v>422</v>
      </c>
    </row>
    <row r="4916" spans="1:7" x14ac:dyDescent="0.25">
      <c r="A4916">
        <v>1</v>
      </c>
      <c r="B4916">
        <v>1984</v>
      </c>
      <c r="C4916" t="s">
        <v>97</v>
      </c>
      <c r="D4916" t="s">
        <v>405</v>
      </c>
      <c r="E4916" t="s">
        <v>406</v>
      </c>
      <c r="F4916">
        <v>282.46899999999999</v>
      </c>
      <c r="G4916" t="s">
        <v>422</v>
      </c>
    </row>
    <row r="4917" spans="1:7" x14ac:dyDescent="0.25">
      <c r="A4917">
        <v>1</v>
      </c>
      <c r="B4917">
        <v>1985</v>
      </c>
      <c r="C4917" t="s">
        <v>97</v>
      </c>
      <c r="D4917" t="s">
        <v>405</v>
      </c>
      <c r="E4917" t="s">
        <v>406</v>
      </c>
      <c r="F4917">
        <v>297.55500000000001</v>
      </c>
      <c r="G4917" t="s">
        <v>422</v>
      </c>
    </row>
    <row r="4918" spans="1:7" x14ac:dyDescent="0.25">
      <c r="A4918">
        <v>1</v>
      </c>
      <c r="B4918">
        <v>1986</v>
      </c>
      <c r="C4918" t="s">
        <v>97</v>
      </c>
      <c r="D4918" t="s">
        <v>405</v>
      </c>
      <c r="E4918" t="s">
        <v>406</v>
      </c>
      <c r="F4918">
        <v>301.58999999999997</v>
      </c>
      <c r="G4918" t="s">
        <v>422</v>
      </c>
    </row>
    <row r="4919" spans="1:7" x14ac:dyDescent="0.25">
      <c r="A4919">
        <v>1</v>
      </c>
      <c r="B4919">
        <v>1987</v>
      </c>
      <c r="C4919" t="s">
        <v>97</v>
      </c>
      <c r="D4919" t="s">
        <v>405</v>
      </c>
      <c r="E4919" t="s">
        <v>406</v>
      </c>
      <c r="F4919">
        <v>303.75</v>
      </c>
      <c r="G4919" t="s">
        <v>422</v>
      </c>
    </row>
    <row r="4920" spans="1:7" x14ac:dyDescent="0.25">
      <c r="A4920">
        <v>1</v>
      </c>
      <c r="B4920">
        <v>1988</v>
      </c>
      <c r="C4920" t="s">
        <v>97</v>
      </c>
      <c r="D4920" t="s">
        <v>405</v>
      </c>
      <c r="E4920" t="s">
        <v>406</v>
      </c>
      <c r="F4920">
        <v>308.815</v>
      </c>
      <c r="G4920" t="s">
        <v>422</v>
      </c>
    </row>
    <row r="4921" spans="1:7" x14ac:dyDescent="0.25">
      <c r="A4921">
        <v>1</v>
      </c>
      <c r="B4921">
        <v>1989</v>
      </c>
      <c r="C4921" t="s">
        <v>97</v>
      </c>
      <c r="D4921" t="s">
        <v>405</v>
      </c>
      <c r="E4921" t="s">
        <v>406</v>
      </c>
      <c r="F4921">
        <v>314.58499999999998</v>
      </c>
      <c r="G4921" t="s">
        <v>422</v>
      </c>
    </row>
    <row r="4922" spans="1:7" x14ac:dyDescent="0.25">
      <c r="A4922">
        <v>1</v>
      </c>
      <c r="B4922">
        <v>1970</v>
      </c>
      <c r="C4922" t="s">
        <v>416</v>
      </c>
      <c r="D4922" t="s">
        <v>405</v>
      </c>
      <c r="E4922" t="s">
        <v>406</v>
      </c>
      <c r="F4922">
        <v>40.857999999999997</v>
      </c>
      <c r="G4922" t="s">
        <v>422</v>
      </c>
    </row>
    <row r="4923" spans="1:7" x14ac:dyDescent="0.25">
      <c r="A4923">
        <v>1</v>
      </c>
      <c r="B4923">
        <v>1971</v>
      </c>
      <c r="C4923" t="s">
        <v>416</v>
      </c>
      <c r="D4923" t="s">
        <v>405</v>
      </c>
      <c r="E4923" t="s">
        <v>406</v>
      </c>
      <c r="F4923">
        <v>44.904000000000003</v>
      </c>
      <c r="G4923" t="s">
        <v>422</v>
      </c>
    </row>
    <row r="4924" spans="1:7" x14ac:dyDescent="0.25">
      <c r="A4924">
        <v>1</v>
      </c>
      <c r="B4924">
        <v>1972</v>
      </c>
      <c r="C4924" t="s">
        <v>416</v>
      </c>
      <c r="D4924" t="s">
        <v>405</v>
      </c>
      <c r="E4924" t="s">
        <v>406</v>
      </c>
      <c r="F4924">
        <v>49.551000000000002</v>
      </c>
      <c r="G4924" t="s">
        <v>422</v>
      </c>
    </row>
    <row r="4925" spans="1:7" x14ac:dyDescent="0.25">
      <c r="A4925">
        <v>1</v>
      </c>
      <c r="B4925">
        <v>1973</v>
      </c>
      <c r="C4925" t="s">
        <v>416</v>
      </c>
      <c r="D4925" t="s">
        <v>405</v>
      </c>
      <c r="E4925" t="s">
        <v>406</v>
      </c>
      <c r="F4925">
        <v>52.627000000000002</v>
      </c>
      <c r="G4925" t="s">
        <v>422</v>
      </c>
    </row>
    <row r="4926" spans="1:7" x14ac:dyDescent="0.25">
      <c r="A4926">
        <v>1</v>
      </c>
      <c r="B4926">
        <v>1974</v>
      </c>
      <c r="C4926" t="s">
        <v>416</v>
      </c>
      <c r="D4926" t="s">
        <v>405</v>
      </c>
      <c r="E4926" t="s">
        <v>406</v>
      </c>
      <c r="F4926">
        <v>54.761000000000003</v>
      </c>
      <c r="G4926" t="s">
        <v>422</v>
      </c>
    </row>
    <row r="4927" spans="1:7" x14ac:dyDescent="0.25">
      <c r="A4927">
        <v>1</v>
      </c>
      <c r="B4927">
        <v>1975</v>
      </c>
      <c r="C4927" t="s">
        <v>416</v>
      </c>
      <c r="D4927" t="s">
        <v>405</v>
      </c>
      <c r="E4927" t="s">
        <v>406</v>
      </c>
      <c r="F4927">
        <v>54.258000000000003</v>
      </c>
      <c r="G4927" t="s">
        <v>422</v>
      </c>
    </row>
    <row r="4928" spans="1:7" x14ac:dyDescent="0.25">
      <c r="A4928">
        <v>1</v>
      </c>
      <c r="B4928">
        <v>1976</v>
      </c>
      <c r="C4928" t="s">
        <v>416</v>
      </c>
      <c r="D4928" t="s">
        <v>405</v>
      </c>
      <c r="E4928" t="s">
        <v>406</v>
      </c>
      <c r="F4928">
        <v>58.137</v>
      </c>
      <c r="G4928" t="s">
        <v>422</v>
      </c>
    </row>
    <row r="4929" spans="1:7" x14ac:dyDescent="0.25">
      <c r="A4929">
        <v>1</v>
      </c>
      <c r="B4929">
        <v>1977</v>
      </c>
      <c r="C4929" t="s">
        <v>416</v>
      </c>
      <c r="D4929" t="s">
        <v>405</v>
      </c>
      <c r="E4929" t="s">
        <v>406</v>
      </c>
      <c r="F4929">
        <v>58.286000000000001</v>
      </c>
      <c r="G4929" t="s">
        <v>422</v>
      </c>
    </row>
    <row r="4930" spans="1:7" x14ac:dyDescent="0.25">
      <c r="A4930">
        <v>1</v>
      </c>
      <c r="B4930">
        <v>1978</v>
      </c>
      <c r="C4930" t="s">
        <v>416</v>
      </c>
      <c r="D4930" t="s">
        <v>405</v>
      </c>
      <c r="E4930" t="s">
        <v>406</v>
      </c>
      <c r="F4930">
        <v>61.595999999999997</v>
      </c>
      <c r="G4930" t="s">
        <v>422</v>
      </c>
    </row>
    <row r="4931" spans="1:7" x14ac:dyDescent="0.25">
      <c r="A4931">
        <v>1</v>
      </c>
      <c r="B4931">
        <v>1979</v>
      </c>
      <c r="C4931" t="s">
        <v>416</v>
      </c>
      <c r="D4931" t="s">
        <v>405</v>
      </c>
      <c r="E4931" t="s">
        <v>406</v>
      </c>
      <c r="F4931">
        <v>64.463999999999999</v>
      </c>
      <c r="G4931" t="s">
        <v>422</v>
      </c>
    </row>
    <row r="4932" spans="1:7" x14ac:dyDescent="0.25">
      <c r="A4932">
        <v>1</v>
      </c>
      <c r="B4932">
        <v>1980</v>
      </c>
      <c r="C4932" t="s">
        <v>416</v>
      </c>
      <c r="D4932" t="s">
        <v>405</v>
      </c>
      <c r="E4932" t="s">
        <v>406</v>
      </c>
      <c r="F4932">
        <v>64.805999999999997</v>
      </c>
      <c r="G4932" t="s">
        <v>422</v>
      </c>
    </row>
    <row r="4933" spans="1:7" x14ac:dyDescent="0.25">
      <c r="A4933">
        <v>1</v>
      </c>
      <c r="B4933">
        <v>1981</v>
      </c>
      <c r="C4933" t="s">
        <v>416</v>
      </c>
      <c r="D4933" t="s">
        <v>405</v>
      </c>
      <c r="E4933" t="s">
        <v>406</v>
      </c>
      <c r="F4933">
        <v>64.052999999999997</v>
      </c>
      <c r="G4933" t="s">
        <v>422</v>
      </c>
    </row>
    <row r="4934" spans="1:7" x14ac:dyDescent="0.25">
      <c r="A4934">
        <v>1</v>
      </c>
      <c r="B4934">
        <v>1982</v>
      </c>
      <c r="C4934" t="s">
        <v>416</v>
      </c>
      <c r="D4934" t="s">
        <v>405</v>
      </c>
      <c r="E4934" t="s">
        <v>406</v>
      </c>
      <c r="F4934">
        <v>60.311999999999998</v>
      </c>
      <c r="G4934" t="s">
        <v>422</v>
      </c>
    </row>
    <row r="4935" spans="1:7" x14ac:dyDescent="0.25">
      <c r="A4935">
        <v>1</v>
      </c>
      <c r="B4935">
        <v>1983</v>
      </c>
      <c r="C4935" t="s">
        <v>416</v>
      </c>
      <c r="D4935" t="s">
        <v>405</v>
      </c>
      <c r="E4935" t="s">
        <v>406</v>
      </c>
      <c r="F4935">
        <v>59.65</v>
      </c>
      <c r="G4935" t="s">
        <v>422</v>
      </c>
    </row>
    <row r="4936" spans="1:7" x14ac:dyDescent="0.25">
      <c r="A4936">
        <v>1</v>
      </c>
      <c r="B4936">
        <v>1984</v>
      </c>
      <c r="C4936" t="s">
        <v>416</v>
      </c>
      <c r="D4936" t="s">
        <v>405</v>
      </c>
      <c r="E4936" t="s">
        <v>406</v>
      </c>
      <c r="F4936">
        <v>62.777999999999999</v>
      </c>
      <c r="G4936" t="s">
        <v>422</v>
      </c>
    </row>
    <row r="4937" spans="1:7" x14ac:dyDescent="0.25">
      <c r="A4937">
        <v>1</v>
      </c>
      <c r="B4937">
        <v>1985</v>
      </c>
      <c r="C4937" t="s">
        <v>416</v>
      </c>
      <c r="D4937" t="s">
        <v>405</v>
      </c>
      <c r="E4937" t="s">
        <v>406</v>
      </c>
      <c r="F4937">
        <v>62.947000000000003</v>
      </c>
      <c r="G4937" t="s">
        <v>422</v>
      </c>
    </row>
    <row r="4938" spans="1:7" x14ac:dyDescent="0.25">
      <c r="A4938">
        <v>1</v>
      </c>
      <c r="B4938">
        <v>1986</v>
      </c>
      <c r="C4938" t="s">
        <v>416</v>
      </c>
      <c r="D4938" t="s">
        <v>405</v>
      </c>
      <c r="E4938" t="s">
        <v>406</v>
      </c>
      <c r="F4938">
        <v>67.158000000000001</v>
      </c>
      <c r="G4938" t="s">
        <v>422</v>
      </c>
    </row>
    <row r="4939" spans="1:7" x14ac:dyDescent="0.25">
      <c r="A4939">
        <v>1</v>
      </c>
      <c r="B4939">
        <v>1987</v>
      </c>
      <c r="C4939" t="s">
        <v>416</v>
      </c>
      <c r="D4939" t="s">
        <v>405</v>
      </c>
      <c r="E4939" t="s">
        <v>406</v>
      </c>
      <c r="F4939">
        <v>68.418999999999997</v>
      </c>
      <c r="G4939" t="s">
        <v>422</v>
      </c>
    </row>
    <row r="4940" spans="1:7" x14ac:dyDescent="0.25">
      <c r="A4940">
        <v>1</v>
      </c>
      <c r="B4940">
        <v>1988</v>
      </c>
      <c r="C4940" t="s">
        <v>416</v>
      </c>
      <c r="D4940" t="s">
        <v>405</v>
      </c>
      <c r="E4940" t="s">
        <v>406</v>
      </c>
      <c r="F4940">
        <v>69.611000000000004</v>
      </c>
      <c r="G4940" t="s">
        <v>422</v>
      </c>
    </row>
    <row r="4941" spans="1:7" x14ac:dyDescent="0.25">
      <c r="A4941">
        <v>1</v>
      </c>
      <c r="B4941">
        <v>1989</v>
      </c>
      <c r="C4941" t="s">
        <v>416</v>
      </c>
      <c r="D4941" t="s">
        <v>405</v>
      </c>
      <c r="E4941" t="s">
        <v>406</v>
      </c>
      <c r="F4941">
        <v>73.05</v>
      </c>
      <c r="G4941" t="s">
        <v>422</v>
      </c>
    </row>
    <row r="4942" spans="1:7" x14ac:dyDescent="0.25">
      <c r="A4942">
        <v>1</v>
      </c>
      <c r="B4942">
        <v>1970</v>
      </c>
      <c r="C4942" t="s">
        <v>418</v>
      </c>
      <c r="D4942" t="s">
        <v>405</v>
      </c>
      <c r="E4942" t="s">
        <v>406</v>
      </c>
      <c r="F4942">
        <v>60.646000000000001</v>
      </c>
      <c r="G4942" t="s">
        <v>422</v>
      </c>
    </row>
    <row r="4943" spans="1:7" x14ac:dyDescent="0.25">
      <c r="A4943">
        <v>1</v>
      </c>
      <c r="B4943">
        <v>1971</v>
      </c>
      <c r="C4943" t="s">
        <v>418</v>
      </c>
      <c r="D4943" t="s">
        <v>405</v>
      </c>
      <c r="E4943" t="s">
        <v>406</v>
      </c>
      <c r="F4943">
        <v>66.549000000000007</v>
      </c>
      <c r="G4943" t="s">
        <v>422</v>
      </c>
    </row>
    <row r="4944" spans="1:7" x14ac:dyDescent="0.25">
      <c r="A4944">
        <v>1</v>
      </c>
      <c r="B4944">
        <v>1972</v>
      </c>
      <c r="C4944" t="s">
        <v>418</v>
      </c>
      <c r="D4944" t="s">
        <v>405</v>
      </c>
      <c r="E4944" t="s">
        <v>406</v>
      </c>
      <c r="F4944">
        <v>71.682000000000002</v>
      </c>
      <c r="G4944" t="s">
        <v>422</v>
      </c>
    </row>
    <row r="4945" spans="1:7" x14ac:dyDescent="0.25">
      <c r="A4945">
        <v>1</v>
      </c>
      <c r="B4945">
        <v>1973</v>
      </c>
      <c r="C4945" t="s">
        <v>418</v>
      </c>
      <c r="D4945" t="s">
        <v>405</v>
      </c>
      <c r="E4945" t="s">
        <v>406</v>
      </c>
      <c r="F4945">
        <v>78.08</v>
      </c>
      <c r="G4945" t="s">
        <v>422</v>
      </c>
    </row>
    <row r="4946" spans="1:7" x14ac:dyDescent="0.25">
      <c r="A4946">
        <v>1</v>
      </c>
      <c r="B4946">
        <v>1974</v>
      </c>
      <c r="C4946" t="s">
        <v>418</v>
      </c>
      <c r="D4946" t="s">
        <v>405</v>
      </c>
      <c r="E4946" t="s">
        <v>406</v>
      </c>
      <c r="F4946">
        <v>75.13</v>
      </c>
      <c r="G4946" t="s">
        <v>422</v>
      </c>
    </row>
    <row r="4947" spans="1:7" x14ac:dyDescent="0.25">
      <c r="A4947">
        <v>1</v>
      </c>
      <c r="B4947">
        <v>1975</v>
      </c>
      <c r="C4947" t="s">
        <v>418</v>
      </c>
      <c r="D4947" t="s">
        <v>405</v>
      </c>
      <c r="E4947" t="s">
        <v>406</v>
      </c>
      <c r="F4947">
        <v>80.572999999999993</v>
      </c>
      <c r="G4947" t="s">
        <v>422</v>
      </c>
    </row>
    <row r="4948" spans="1:7" x14ac:dyDescent="0.25">
      <c r="A4948">
        <v>1</v>
      </c>
      <c r="B4948">
        <v>1976</v>
      </c>
      <c r="C4948" t="s">
        <v>418</v>
      </c>
      <c r="D4948" t="s">
        <v>405</v>
      </c>
      <c r="E4948" t="s">
        <v>406</v>
      </c>
      <c r="F4948">
        <v>86.415999999999997</v>
      </c>
      <c r="G4948" t="s">
        <v>422</v>
      </c>
    </row>
    <row r="4949" spans="1:7" x14ac:dyDescent="0.25">
      <c r="A4949">
        <v>1</v>
      </c>
      <c r="B4949">
        <v>1977</v>
      </c>
      <c r="C4949" t="s">
        <v>418</v>
      </c>
      <c r="D4949" t="s">
        <v>405</v>
      </c>
      <c r="E4949" t="s">
        <v>406</v>
      </c>
      <c r="F4949">
        <v>90.018000000000001</v>
      </c>
      <c r="G4949" t="s">
        <v>422</v>
      </c>
    </row>
    <row r="4950" spans="1:7" x14ac:dyDescent="0.25">
      <c r="A4950">
        <v>1</v>
      </c>
      <c r="B4950">
        <v>1978</v>
      </c>
      <c r="C4950" t="s">
        <v>418</v>
      </c>
      <c r="D4950" t="s">
        <v>405</v>
      </c>
      <c r="E4950" t="s">
        <v>406</v>
      </c>
      <c r="F4950">
        <v>92.903000000000006</v>
      </c>
      <c r="G4950" t="s">
        <v>422</v>
      </c>
    </row>
    <row r="4951" spans="1:7" x14ac:dyDescent="0.25">
      <c r="A4951">
        <v>1</v>
      </c>
      <c r="B4951">
        <v>1979</v>
      </c>
      <c r="C4951" t="s">
        <v>418</v>
      </c>
      <c r="D4951" t="s">
        <v>405</v>
      </c>
      <c r="E4951" t="s">
        <v>406</v>
      </c>
      <c r="F4951">
        <v>95.203999999999994</v>
      </c>
      <c r="G4951" t="s">
        <v>422</v>
      </c>
    </row>
    <row r="4952" spans="1:7" x14ac:dyDescent="0.25">
      <c r="A4952">
        <v>1</v>
      </c>
      <c r="B4952">
        <v>1980</v>
      </c>
      <c r="C4952" t="s">
        <v>418</v>
      </c>
      <c r="D4952" t="s">
        <v>405</v>
      </c>
      <c r="E4952" t="s">
        <v>406</v>
      </c>
      <c r="F4952">
        <v>96.694999999999993</v>
      </c>
      <c r="G4952" t="s">
        <v>422</v>
      </c>
    </row>
    <row r="4953" spans="1:7" x14ac:dyDescent="0.25">
      <c r="A4953">
        <v>1</v>
      </c>
      <c r="B4953">
        <v>1981</v>
      </c>
      <c r="C4953" t="s">
        <v>418</v>
      </c>
      <c r="D4953" t="s">
        <v>405</v>
      </c>
      <c r="E4953" t="s">
        <v>406</v>
      </c>
      <c r="F4953">
        <v>103.3</v>
      </c>
      <c r="G4953" t="s">
        <v>422</v>
      </c>
    </row>
    <row r="4954" spans="1:7" x14ac:dyDescent="0.25">
      <c r="A4954">
        <v>1</v>
      </c>
      <c r="B4954">
        <v>1982</v>
      </c>
      <c r="C4954" t="s">
        <v>418</v>
      </c>
      <c r="D4954" t="s">
        <v>405</v>
      </c>
      <c r="E4954" t="s">
        <v>406</v>
      </c>
      <c r="F4954">
        <v>100.05</v>
      </c>
      <c r="G4954" t="s">
        <v>422</v>
      </c>
    </row>
    <row r="4955" spans="1:7" x14ac:dyDescent="0.25">
      <c r="A4955">
        <v>1</v>
      </c>
      <c r="B4955">
        <v>1983</v>
      </c>
      <c r="C4955" t="s">
        <v>418</v>
      </c>
      <c r="D4955" t="s">
        <v>405</v>
      </c>
      <c r="E4955" t="s">
        <v>406</v>
      </c>
      <c r="F4955">
        <v>109.39100000000001</v>
      </c>
      <c r="G4955" t="s">
        <v>422</v>
      </c>
    </row>
    <row r="4956" spans="1:7" x14ac:dyDescent="0.25">
      <c r="A4956">
        <v>1</v>
      </c>
      <c r="B4956">
        <v>1984</v>
      </c>
      <c r="C4956" t="s">
        <v>418</v>
      </c>
      <c r="D4956" t="s">
        <v>405</v>
      </c>
      <c r="E4956" t="s">
        <v>406</v>
      </c>
      <c r="F4956">
        <v>123.843</v>
      </c>
      <c r="G4956" t="s">
        <v>422</v>
      </c>
    </row>
    <row r="4957" spans="1:7" x14ac:dyDescent="0.25">
      <c r="A4957">
        <v>1</v>
      </c>
      <c r="B4957">
        <v>1985</v>
      </c>
      <c r="C4957" t="s">
        <v>418</v>
      </c>
      <c r="D4957" t="s">
        <v>405</v>
      </c>
      <c r="E4957" t="s">
        <v>406</v>
      </c>
      <c r="F4957">
        <v>137.13999999999999</v>
      </c>
      <c r="G4957" t="s">
        <v>422</v>
      </c>
    </row>
    <row r="4958" spans="1:7" x14ac:dyDescent="0.25">
      <c r="A4958">
        <v>1</v>
      </c>
      <c r="B4958">
        <v>1986</v>
      </c>
      <c r="C4958" t="s">
        <v>418</v>
      </c>
      <c r="D4958" t="s">
        <v>405</v>
      </c>
      <c r="E4958" t="s">
        <v>406</v>
      </c>
      <c r="F4958">
        <v>138.65100000000001</v>
      </c>
      <c r="G4958" t="s">
        <v>422</v>
      </c>
    </row>
    <row r="4959" spans="1:7" x14ac:dyDescent="0.25">
      <c r="A4959">
        <v>1</v>
      </c>
      <c r="B4959">
        <v>1987</v>
      </c>
      <c r="C4959" t="s">
        <v>418</v>
      </c>
      <c r="D4959" t="s">
        <v>405</v>
      </c>
      <c r="E4959" t="s">
        <v>406</v>
      </c>
      <c r="F4959">
        <v>146.571</v>
      </c>
      <c r="G4959" t="s">
        <v>422</v>
      </c>
    </row>
    <row r="4960" spans="1:7" x14ac:dyDescent="0.25">
      <c r="A4960">
        <v>1</v>
      </c>
      <c r="B4960">
        <v>1988</v>
      </c>
      <c r="C4960" t="s">
        <v>418</v>
      </c>
      <c r="D4960" t="s">
        <v>405</v>
      </c>
      <c r="E4960" t="s">
        <v>406</v>
      </c>
      <c r="F4960">
        <v>146.22999999999999</v>
      </c>
      <c r="G4960" t="s">
        <v>422</v>
      </c>
    </row>
    <row r="4961" spans="1:7" x14ac:dyDescent="0.25">
      <c r="A4961">
        <v>1</v>
      </c>
      <c r="B4961">
        <v>1989</v>
      </c>
      <c r="C4961" t="s">
        <v>418</v>
      </c>
      <c r="D4961" t="s">
        <v>405</v>
      </c>
      <c r="E4961" t="s">
        <v>406</v>
      </c>
      <c r="F4961">
        <v>143.09100000000001</v>
      </c>
      <c r="G4961" t="s">
        <v>422</v>
      </c>
    </row>
    <row r="4962" spans="1:7" x14ac:dyDescent="0.25">
      <c r="A4962">
        <v>1</v>
      </c>
      <c r="B4962">
        <v>1970</v>
      </c>
      <c r="C4962" t="s">
        <v>129</v>
      </c>
      <c r="D4962" t="s">
        <v>405</v>
      </c>
      <c r="E4962" t="s">
        <v>406</v>
      </c>
      <c r="F4962">
        <v>359.5</v>
      </c>
      <c r="G4962" t="s">
        <v>422</v>
      </c>
    </row>
    <row r="4963" spans="1:7" x14ac:dyDescent="0.25">
      <c r="A4963">
        <v>1</v>
      </c>
      <c r="B4963">
        <v>1971</v>
      </c>
      <c r="C4963" t="s">
        <v>129</v>
      </c>
      <c r="D4963" t="s">
        <v>405</v>
      </c>
      <c r="E4963" t="s">
        <v>406</v>
      </c>
      <c r="F4963">
        <v>385.6</v>
      </c>
      <c r="G4963" t="s">
        <v>422</v>
      </c>
    </row>
    <row r="4964" spans="1:7" x14ac:dyDescent="0.25">
      <c r="A4964">
        <v>1</v>
      </c>
      <c r="B4964">
        <v>1972</v>
      </c>
      <c r="C4964" t="s">
        <v>129</v>
      </c>
      <c r="D4964" t="s">
        <v>405</v>
      </c>
      <c r="E4964" t="s">
        <v>406</v>
      </c>
      <c r="F4964">
        <v>428.5</v>
      </c>
      <c r="G4964" t="s">
        <v>422</v>
      </c>
    </row>
    <row r="4965" spans="1:7" x14ac:dyDescent="0.25">
      <c r="A4965">
        <v>1</v>
      </c>
      <c r="B4965">
        <v>1973</v>
      </c>
      <c r="C4965" t="s">
        <v>129</v>
      </c>
      <c r="D4965" t="s">
        <v>405</v>
      </c>
      <c r="E4965" t="s">
        <v>406</v>
      </c>
      <c r="F4965">
        <v>470.28699999999998</v>
      </c>
      <c r="G4965" t="s">
        <v>422</v>
      </c>
    </row>
    <row r="4966" spans="1:7" x14ac:dyDescent="0.25">
      <c r="A4966">
        <v>1</v>
      </c>
      <c r="B4966">
        <v>1974</v>
      </c>
      <c r="C4966" t="s">
        <v>129</v>
      </c>
      <c r="D4966" t="s">
        <v>405</v>
      </c>
      <c r="E4966" t="s">
        <v>406</v>
      </c>
      <c r="F4966">
        <v>459.07600000000002</v>
      </c>
      <c r="G4966" t="s">
        <v>422</v>
      </c>
    </row>
    <row r="4967" spans="1:7" x14ac:dyDescent="0.25">
      <c r="A4967">
        <v>1</v>
      </c>
      <c r="B4967">
        <v>1975</v>
      </c>
      <c r="C4967" t="s">
        <v>129</v>
      </c>
      <c r="D4967" t="s">
        <v>405</v>
      </c>
      <c r="E4967" t="s">
        <v>406</v>
      </c>
      <c r="F4967">
        <v>475.64600000000002</v>
      </c>
      <c r="G4967" t="s">
        <v>422</v>
      </c>
    </row>
    <row r="4968" spans="1:7" x14ac:dyDescent="0.25">
      <c r="A4968">
        <v>1</v>
      </c>
      <c r="B4968">
        <v>1976</v>
      </c>
      <c r="C4968" t="s">
        <v>129</v>
      </c>
      <c r="D4968" t="s">
        <v>405</v>
      </c>
      <c r="E4968" t="s">
        <v>406</v>
      </c>
      <c r="F4968">
        <v>511.79199999999997</v>
      </c>
      <c r="G4968" t="s">
        <v>422</v>
      </c>
    </row>
    <row r="4969" spans="1:7" x14ac:dyDescent="0.25">
      <c r="A4969">
        <v>1</v>
      </c>
      <c r="B4969">
        <v>1977</v>
      </c>
      <c r="C4969" t="s">
        <v>129</v>
      </c>
      <c r="D4969" t="s">
        <v>405</v>
      </c>
      <c r="E4969" t="s">
        <v>406</v>
      </c>
      <c r="F4969">
        <v>532.67100000000005</v>
      </c>
      <c r="G4969" t="s">
        <v>422</v>
      </c>
    </row>
    <row r="4970" spans="1:7" x14ac:dyDescent="0.25">
      <c r="A4970">
        <v>1</v>
      </c>
      <c r="B4970">
        <v>1978</v>
      </c>
      <c r="C4970" t="s">
        <v>129</v>
      </c>
      <c r="D4970" t="s">
        <v>405</v>
      </c>
      <c r="E4970" t="s">
        <v>406</v>
      </c>
      <c r="F4970">
        <v>562.37199999999996</v>
      </c>
      <c r="G4970" t="s">
        <v>422</v>
      </c>
    </row>
    <row r="4971" spans="1:7" x14ac:dyDescent="0.25">
      <c r="A4971">
        <v>1</v>
      </c>
      <c r="B4971">
        <v>1979</v>
      </c>
      <c r="C4971" t="s">
        <v>129</v>
      </c>
      <c r="D4971" t="s">
        <v>405</v>
      </c>
      <c r="E4971" t="s">
        <v>406</v>
      </c>
      <c r="F4971">
        <v>589.64</v>
      </c>
      <c r="G4971" t="s">
        <v>422</v>
      </c>
    </row>
    <row r="4972" spans="1:7" x14ac:dyDescent="0.25">
      <c r="A4972">
        <v>1</v>
      </c>
      <c r="B4972">
        <v>1980</v>
      </c>
      <c r="C4972" t="s">
        <v>129</v>
      </c>
      <c r="D4972" t="s">
        <v>405</v>
      </c>
      <c r="E4972" t="s">
        <v>406</v>
      </c>
      <c r="F4972">
        <v>576.33100000000002</v>
      </c>
      <c r="G4972" t="s">
        <v>422</v>
      </c>
    </row>
    <row r="4973" spans="1:7" x14ac:dyDescent="0.25">
      <c r="A4973">
        <v>1</v>
      </c>
      <c r="B4973">
        <v>1981</v>
      </c>
      <c r="C4973" t="s">
        <v>129</v>
      </c>
      <c r="D4973" t="s">
        <v>405</v>
      </c>
      <c r="E4973" t="s">
        <v>406</v>
      </c>
      <c r="F4973">
        <v>583.245</v>
      </c>
      <c r="G4973" t="s">
        <v>422</v>
      </c>
    </row>
    <row r="4974" spans="1:7" x14ac:dyDescent="0.25">
      <c r="A4974">
        <v>1</v>
      </c>
      <c r="B4974">
        <v>1982</v>
      </c>
      <c r="C4974" t="s">
        <v>129</v>
      </c>
      <c r="D4974" t="s">
        <v>405</v>
      </c>
      <c r="E4974" t="s">
        <v>406</v>
      </c>
      <c r="F4974">
        <v>581.14700000000005</v>
      </c>
      <c r="G4974" t="s">
        <v>422</v>
      </c>
    </row>
    <row r="4975" spans="1:7" x14ac:dyDescent="0.25">
      <c r="A4975">
        <v>1</v>
      </c>
      <c r="B4975">
        <v>1983</v>
      </c>
      <c r="C4975" t="s">
        <v>129</v>
      </c>
      <c r="D4975" t="s">
        <v>405</v>
      </c>
      <c r="E4975" t="s">
        <v>406</v>
      </c>
      <c r="F4975">
        <v>618.11400000000003</v>
      </c>
      <c r="G4975" t="s">
        <v>422</v>
      </c>
    </row>
    <row r="4976" spans="1:7" x14ac:dyDescent="0.25">
      <c r="A4976">
        <v>1</v>
      </c>
      <c r="B4976">
        <v>1984</v>
      </c>
      <c r="C4976" t="s">
        <v>129</v>
      </c>
      <c r="D4976" t="s">
        <v>405</v>
      </c>
      <c r="E4976" t="s">
        <v>406</v>
      </c>
      <c r="F4976">
        <v>646.67100000000005</v>
      </c>
      <c r="G4976" t="s">
        <v>422</v>
      </c>
    </row>
    <row r="4977" spans="1:7" x14ac:dyDescent="0.25">
      <c r="A4977">
        <v>1</v>
      </c>
      <c r="B4977">
        <v>1985</v>
      </c>
      <c r="C4977" t="s">
        <v>129</v>
      </c>
      <c r="D4977" t="s">
        <v>405</v>
      </c>
      <c r="E4977" t="s">
        <v>406</v>
      </c>
      <c r="F4977">
        <v>671.95299999999997</v>
      </c>
      <c r="G4977" t="s">
        <v>422</v>
      </c>
    </row>
    <row r="4978" spans="1:7" x14ac:dyDescent="0.25">
      <c r="A4978">
        <v>1</v>
      </c>
      <c r="B4978">
        <v>1986</v>
      </c>
      <c r="C4978" t="s">
        <v>129</v>
      </c>
      <c r="D4978" t="s">
        <v>405</v>
      </c>
      <c r="E4978" t="s">
        <v>406</v>
      </c>
      <c r="F4978">
        <v>676.36300000000006</v>
      </c>
      <c r="G4978" t="s">
        <v>422</v>
      </c>
    </row>
    <row r="4979" spans="1:7" x14ac:dyDescent="0.25">
      <c r="A4979">
        <v>1</v>
      </c>
      <c r="B4979">
        <v>1987</v>
      </c>
      <c r="C4979" t="s">
        <v>129</v>
      </c>
      <c r="D4979" t="s">
        <v>405</v>
      </c>
      <c r="E4979" t="s">
        <v>406</v>
      </c>
      <c r="F4979">
        <v>719.08500000000004</v>
      </c>
      <c r="G4979" t="s">
        <v>422</v>
      </c>
    </row>
    <row r="4980" spans="1:7" x14ac:dyDescent="0.25">
      <c r="A4980">
        <v>1</v>
      </c>
      <c r="B4980">
        <v>1988</v>
      </c>
      <c r="C4980" t="s">
        <v>129</v>
      </c>
      <c r="D4980" t="s">
        <v>405</v>
      </c>
      <c r="E4980" t="s">
        <v>406</v>
      </c>
      <c r="F4980">
        <v>753.72799999999995</v>
      </c>
      <c r="G4980" t="s">
        <v>422</v>
      </c>
    </row>
    <row r="4981" spans="1:7" x14ac:dyDescent="0.25">
      <c r="A4981">
        <v>1</v>
      </c>
      <c r="B4981">
        <v>1989</v>
      </c>
      <c r="C4981" t="s">
        <v>129</v>
      </c>
      <c r="D4981" t="s">
        <v>405</v>
      </c>
      <c r="E4981" t="s">
        <v>406</v>
      </c>
      <c r="F4981">
        <v>799.76900000000001</v>
      </c>
      <c r="G4981" t="s">
        <v>422</v>
      </c>
    </row>
    <row r="4982" spans="1:7" x14ac:dyDescent="0.25">
      <c r="A4982">
        <v>1</v>
      </c>
      <c r="B4982">
        <v>1970</v>
      </c>
      <c r="C4982" t="s">
        <v>417</v>
      </c>
      <c r="D4982" t="s">
        <v>405</v>
      </c>
      <c r="E4982" t="s">
        <v>406</v>
      </c>
      <c r="F4982">
        <v>0.39600000000000002</v>
      </c>
      <c r="G4982" t="s">
        <v>422</v>
      </c>
    </row>
    <row r="4983" spans="1:7" x14ac:dyDescent="0.25">
      <c r="A4983">
        <v>1</v>
      </c>
      <c r="B4983">
        <v>1971</v>
      </c>
      <c r="C4983" t="s">
        <v>417</v>
      </c>
      <c r="D4983" t="s">
        <v>405</v>
      </c>
      <c r="E4983" t="s">
        <v>406</v>
      </c>
      <c r="F4983">
        <v>0.42399999999999999</v>
      </c>
      <c r="G4983" t="s">
        <v>422</v>
      </c>
    </row>
    <row r="4984" spans="1:7" x14ac:dyDescent="0.25">
      <c r="A4984">
        <v>1</v>
      </c>
      <c r="B4984">
        <v>1972</v>
      </c>
      <c r="C4984" t="s">
        <v>417</v>
      </c>
      <c r="D4984" t="s">
        <v>405</v>
      </c>
      <c r="E4984" t="s">
        <v>406</v>
      </c>
      <c r="F4984">
        <v>0.53200000000000003</v>
      </c>
      <c r="G4984" t="s">
        <v>422</v>
      </c>
    </row>
    <row r="4985" spans="1:7" x14ac:dyDescent="0.25">
      <c r="A4985">
        <v>1</v>
      </c>
      <c r="B4985">
        <v>1973</v>
      </c>
      <c r="C4985" t="s">
        <v>417</v>
      </c>
      <c r="D4985" t="s">
        <v>405</v>
      </c>
      <c r="E4985" t="s">
        <v>406</v>
      </c>
      <c r="F4985">
        <v>0.55000000000000004</v>
      </c>
      <c r="G4985" t="s">
        <v>422</v>
      </c>
    </row>
    <row r="4986" spans="1:7" x14ac:dyDescent="0.25">
      <c r="A4986">
        <v>1</v>
      </c>
      <c r="B4986">
        <v>1974</v>
      </c>
      <c r="C4986" t="s">
        <v>417</v>
      </c>
      <c r="D4986" t="s">
        <v>405</v>
      </c>
      <c r="E4986" t="s">
        <v>406</v>
      </c>
      <c r="F4986">
        <v>0.64200000000000002</v>
      </c>
      <c r="G4986" t="s">
        <v>422</v>
      </c>
    </row>
    <row r="4987" spans="1:7" x14ac:dyDescent="0.25">
      <c r="A4987">
        <v>1</v>
      </c>
      <c r="B4987">
        <v>1975</v>
      </c>
      <c r="C4987" t="s">
        <v>417</v>
      </c>
      <c r="D4987" t="s">
        <v>405</v>
      </c>
      <c r="E4987" t="s">
        <v>406</v>
      </c>
      <c r="F4987">
        <v>0.70499999999999996</v>
      </c>
      <c r="G4987" t="s">
        <v>422</v>
      </c>
    </row>
    <row r="4988" spans="1:7" x14ac:dyDescent="0.25">
      <c r="A4988">
        <v>1</v>
      </c>
      <c r="B4988">
        <v>1976</v>
      </c>
      <c r="C4988" t="s">
        <v>417</v>
      </c>
      <c r="D4988" t="s">
        <v>405</v>
      </c>
      <c r="E4988" t="s">
        <v>406</v>
      </c>
      <c r="F4988">
        <v>0.71199999999999997</v>
      </c>
      <c r="G4988" t="s">
        <v>422</v>
      </c>
    </row>
    <row r="4989" spans="1:7" x14ac:dyDescent="0.25">
      <c r="A4989">
        <v>1</v>
      </c>
      <c r="B4989">
        <v>1977</v>
      </c>
      <c r="C4989" t="s">
        <v>417</v>
      </c>
      <c r="D4989" t="s">
        <v>405</v>
      </c>
      <c r="E4989" t="s">
        <v>406</v>
      </c>
      <c r="F4989">
        <v>0.8</v>
      </c>
      <c r="G4989" t="s">
        <v>422</v>
      </c>
    </row>
    <row r="4990" spans="1:7" x14ac:dyDescent="0.25">
      <c r="A4990">
        <v>1</v>
      </c>
      <c r="B4990">
        <v>1978</v>
      </c>
      <c r="C4990" t="s">
        <v>417</v>
      </c>
      <c r="D4990" t="s">
        <v>405</v>
      </c>
      <c r="E4990" t="s">
        <v>406</v>
      </c>
      <c r="F4990">
        <v>1.0940000000000001</v>
      </c>
      <c r="G4990" t="s">
        <v>422</v>
      </c>
    </row>
    <row r="4991" spans="1:7" x14ac:dyDescent="0.25">
      <c r="A4991">
        <v>1</v>
      </c>
      <c r="B4991">
        <v>1979</v>
      </c>
      <c r="C4991" t="s">
        <v>417</v>
      </c>
      <c r="D4991" t="s">
        <v>405</v>
      </c>
      <c r="E4991" t="s">
        <v>406</v>
      </c>
      <c r="F4991">
        <v>1.1534</v>
      </c>
      <c r="G4991" t="s">
        <v>422</v>
      </c>
    </row>
    <row r="4992" spans="1:7" x14ac:dyDescent="0.25">
      <c r="A4992">
        <v>1</v>
      </c>
      <c r="B4992">
        <v>1980</v>
      </c>
      <c r="C4992" t="s">
        <v>417</v>
      </c>
      <c r="D4992" t="s">
        <v>405</v>
      </c>
      <c r="E4992" t="s">
        <v>406</v>
      </c>
      <c r="F4992">
        <v>1.2068000000000001</v>
      </c>
      <c r="G4992" t="s">
        <v>422</v>
      </c>
    </row>
    <row r="4993" spans="1:7" x14ac:dyDescent="0.25">
      <c r="A4993">
        <v>1</v>
      </c>
      <c r="B4993">
        <v>1981</v>
      </c>
      <c r="C4993" t="s">
        <v>417</v>
      </c>
      <c r="D4993" t="s">
        <v>405</v>
      </c>
      <c r="E4993" t="s">
        <v>406</v>
      </c>
      <c r="F4993">
        <v>1.2562</v>
      </c>
      <c r="G4993" t="s">
        <v>422</v>
      </c>
    </row>
    <row r="4994" spans="1:7" x14ac:dyDescent="0.25">
      <c r="A4994">
        <v>1</v>
      </c>
      <c r="B4994">
        <v>1982</v>
      </c>
      <c r="C4994" t="s">
        <v>417</v>
      </c>
      <c r="D4994" t="s">
        <v>405</v>
      </c>
      <c r="E4994" t="s">
        <v>406</v>
      </c>
      <c r="F4994">
        <v>1.2105999999999999</v>
      </c>
      <c r="G4994" t="s">
        <v>422</v>
      </c>
    </row>
    <row r="4995" spans="1:7" x14ac:dyDescent="0.25">
      <c r="A4995">
        <v>1</v>
      </c>
      <c r="B4995">
        <v>1983</v>
      </c>
      <c r="C4995" t="s">
        <v>417</v>
      </c>
      <c r="D4995" t="s">
        <v>405</v>
      </c>
      <c r="E4995" t="s">
        <v>406</v>
      </c>
      <c r="F4995">
        <v>1.256</v>
      </c>
      <c r="G4995" t="s">
        <v>422</v>
      </c>
    </row>
    <row r="4996" spans="1:7" x14ac:dyDescent="0.25">
      <c r="A4996">
        <v>1</v>
      </c>
      <c r="B4996">
        <v>1984</v>
      </c>
      <c r="C4996" t="s">
        <v>417</v>
      </c>
      <c r="D4996" t="s">
        <v>405</v>
      </c>
      <c r="E4996" t="s">
        <v>406</v>
      </c>
      <c r="F4996">
        <v>1.2725</v>
      </c>
      <c r="G4996" t="s">
        <v>422</v>
      </c>
    </row>
    <row r="4997" spans="1:7" x14ac:dyDescent="0.25">
      <c r="A4997">
        <v>1</v>
      </c>
      <c r="B4997">
        <v>1985</v>
      </c>
      <c r="C4997" t="s">
        <v>417</v>
      </c>
      <c r="D4997" t="s">
        <v>405</v>
      </c>
      <c r="E4997" t="s">
        <v>406</v>
      </c>
      <c r="F4997">
        <v>1.2839</v>
      </c>
      <c r="G4997" t="s">
        <v>422</v>
      </c>
    </row>
    <row r="4998" spans="1:7" x14ac:dyDescent="0.25">
      <c r="A4998">
        <v>1</v>
      </c>
      <c r="B4998">
        <v>1986</v>
      </c>
      <c r="C4998" t="s">
        <v>417</v>
      </c>
      <c r="D4998" t="s">
        <v>405</v>
      </c>
      <c r="E4998" t="s">
        <v>406</v>
      </c>
      <c r="F4998">
        <v>1.3913</v>
      </c>
      <c r="G4998" t="s">
        <v>422</v>
      </c>
    </row>
    <row r="4999" spans="1:7" x14ac:dyDescent="0.25">
      <c r="A4999">
        <v>1</v>
      </c>
      <c r="B4999">
        <v>1987</v>
      </c>
      <c r="C4999" t="s">
        <v>417</v>
      </c>
      <c r="D4999" t="s">
        <v>405</v>
      </c>
      <c r="E4999" t="s">
        <v>406</v>
      </c>
      <c r="F4999">
        <v>1.4737</v>
      </c>
      <c r="G4999" t="s">
        <v>422</v>
      </c>
    </row>
    <row r="5000" spans="1:7" x14ac:dyDescent="0.25">
      <c r="A5000">
        <v>1</v>
      </c>
      <c r="B5000">
        <v>1988</v>
      </c>
      <c r="C5000" t="s">
        <v>417</v>
      </c>
      <c r="D5000" t="s">
        <v>405</v>
      </c>
      <c r="E5000" t="s">
        <v>406</v>
      </c>
      <c r="F5000">
        <v>1.3221000000000001</v>
      </c>
      <c r="G5000" t="s">
        <v>422</v>
      </c>
    </row>
    <row r="5001" spans="1:7" x14ac:dyDescent="0.25">
      <c r="A5001">
        <v>1</v>
      </c>
      <c r="B5001">
        <v>1989</v>
      </c>
      <c r="C5001" t="s">
        <v>417</v>
      </c>
      <c r="D5001" t="s">
        <v>405</v>
      </c>
      <c r="E5001" t="s">
        <v>406</v>
      </c>
      <c r="F5001">
        <v>1.3285</v>
      </c>
      <c r="G5001" t="s">
        <v>422</v>
      </c>
    </row>
    <row r="5002" spans="1:7" x14ac:dyDescent="0.25">
      <c r="A5002">
        <v>1</v>
      </c>
      <c r="B5002">
        <v>1970</v>
      </c>
      <c r="C5002" t="s">
        <v>128</v>
      </c>
      <c r="D5002" t="s">
        <v>405</v>
      </c>
      <c r="E5002" t="s">
        <v>406</v>
      </c>
      <c r="F5002">
        <v>64.531999999999996</v>
      </c>
      <c r="G5002" t="s">
        <v>422</v>
      </c>
    </row>
    <row r="5003" spans="1:7" x14ac:dyDescent="0.25">
      <c r="A5003">
        <v>1</v>
      </c>
      <c r="B5003">
        <v>1971</v>
      </c>
      <c r="C5003" t="s">
        <v>128</v>
      </c>
      <c r="D5003" t="s">
        <v>405</v>
      </c>
      <c r="E5003" t="s">
        <v>406</v>
      </c>
      <c r="F5003">
        <v>69.887</v>
      </c>
      <c r="G5003" t="s">
        <v>422</v>
      </c>
    </row>
    <row r="5004" spans="1:7" x14ac:dyDescent="0.25">
      <c r="A5004">
        <v>1</v>
      </c>
      <c r="B5004">
        <v>1972</v>
      </c>
      <c r="C5004" t="s">
        <v>128</v>
      </c>
      <c r="D5004" t="s">
        <v>405</v>
      </c>
      <c r="E5004" t="s">
        <v>406</v>
      </c>
      <c r="F5004">
        <v>76.475999999999999</v>
      </c>
      <c r="G5004" t="s">
        <v>422</v>
      </c>
    </row>
    <row r="5005" spans="1:7" x14ac:dyDescent="0.25">
      <c r="A5005">
        <v>1</v>
      </c>
      <c r="B5005">
        <v>1973</v>
      </c>
      <c r="C5005" t="s">
        <v>128</v>
      </c>
      <c r="D5005" t="s">
        <v>405</v>
      </c>
      <c r="E5005" t="s">
        <v>406</v>
      </c>
      <c r="F5005">
        <v>84.302000000000007</v>
      </c>
      <c r="G5005" t="s">
        <v>422</v>
      </c>
    </row>
    <row r="5006" spans="1:7" x14ac:dyDescent="0.25">
      <c r="A5006">
        <v>1</v>
      </c>
      <c r="B5006">
        <v>1974</v>
      </c>
      <c r="C5006" t="s">
        <v>128</v>
      </c>
      <c r="D5006" t="s">
        <v>405</v>
      </c>
      <c r="E5006" t="s">
        <v>406</v>
      </c>
      <c r="F5006">
        <v>91.603999999999999</v>
      </c>
      <c r="G5006" t="s">
        <v>422</v>
      </c>
    </row>
    <row r="5007" spans="1:7" x14ac:dyDescent="0.25">
      <c r="A5007">
        <v>1</v>
      </c>
      <c r="B5007">
        <v>1975</v>
      </c>
      <c r="C5007" t="s">
        <v>128</v>
      </c>
      <c r="D5007" t="s">
        <v>405</v>
      </c>
      <c r="E5007" t="s">
        <v>406</v>
      </c>
      <c r="F5007">
        <v>97.168999999999997</v>
      </c>
      <c r="G5007" t="s">
        <v>422</v>
      </c>
    </row>
    <row r="5008" spans="1:7" x14ac:dyDescent="0.25">
      <c r="A5008">
        <v>1</v>
      </c>
      <c r="B5008">
        <v>1976</v>
      </c>
      <c r="C5008" t="s">
        <v>128</v>
      </c>
      <c r="D5008" t="s">
        <v>405</v>
      </c>
      <c r="E5008" t="s">
        <v>406</v>
      </c>
      <c r="F5008">
        <v>104.101</v>
      </c>
      <c r="G5008" t="s">
        <v>422</v>
      </c>
    </row>
    <row r="5009" spans="1:7" x14ac:dyDescent="0.25">
      <c r="A5009">
        <v>1</v>
      </c>
      <c r="B5009">
        <v>1977</v>
      </c>
      <c r="C5009" t="s">
        <v>128</v>
      </c>
      <c r="D5009" t="s">
        <v>405</v>
      </c>
      <c r="E5009" t="s">
        <v>406</v>
      </c>
      <c r="F5009">
        <v>109.36199999999999</v>
      </c>
      <c r="G5009" t="s">
        <v>422</v>
      </c>
    </row>
    <row r="5010" spans="1:7" x14ac:dyDescent="0.25">
      <c r="A5010">
        <v>1</v>
      </c>
      <c r="B5010">
        <v>1978</v>
      </c>
      <c r="C5010" t="s">
        <v>128</v>
      </c>
      <c r="D5010" t="s">
        <v>405</v>
      </c>
      <c r="E5010" t="s">
        <v>406</v>
      </c>
      <c r="F5010">
        <v>115.557</v>
      </c>
      <c r="G5010" t="s">
        <v>422</v>
      </c>
    </row>
    <row r="5011" spans="1:7" x14ac:dyDescent="0.25">
      <c r="A5011">
        <v>1</v>
      </c>
      <c r="B5011">
        <v>1979</v>
      </c>
      <c r="C5011" t="s">
        <v>128</v>
      </c>
      <c r="D5011" t="s">
        <v>405</v>
      </c>
      <c r="E5011" t="s">
        <v>406</v>
      </c>
      <c r="F5011">
        <v>117.468</v>
      </c>
      <c r="G5011" t="s">
        <v>422</v>
      </c>
    </row>
    <row r="5012" spans="1:7" x14ac:dyDescent="0.25">
      <c r="A5012">
        <v>1</v>
      </c>
      <c r="B5012">
        <v>1980</v>
      </c>
      <c r="C5012" t="s">
        <v>128</v>
      </c>
      <c r="D5012" t="s">
        <v>405</v>
      </c>
      <c r="E5012" t="s">
        <v>406</v>
      </c>
      <c r="F5012">
        <v>121.871</v>
      </c>
      <c r="G5012" t="s">
        <v>422</v>
      </c>
    </row>
    <row r="5013" spans="1:7" x14ac:dyDescent="0.25">
      <c r="A5013">
        <v>1</v>
      </c>
      <c r="B5013">
        <v>1981</v>
      </c>
      <c r="C5013" t="s">
        <v>128</v>
      </c>
      <c r="D5013" t="s">
        <v>405</v>
      </c>
      <c r="E5013" t="s">
        <v>406</v>
      </c>
      <c r="F5013">
        <v>115.006</v>
      </c>
      <c r="G5013" t="s">
        <v>422</v>
      </c>
    </row>
    <row r="5014" spans="1:7" x14ac:dyDescent="0.25">
      <c r="A5014">
        <v>1</v>
      </c>
      <c r="B5014">
        <v>1982</v>
      </c>
      <c r="C5014" t="s">
        <v>128</v>
      </c>
      <c r="D5014" t="s">
        <v>405</v>
      </c>
      <c r="E5014" t="s">
        <v>406</v>
      </c>
      <c r="F5014">
        <v>117.605</v>
      </c>
      <c r="G5014" t="s">
        <v>422</v>
      </c>
    </row>
    <row r="5015" spans="1:7" x14ac:dyDescent="0.25">
      <c r="A5015">
        <v>1</v>
      </c>
      <c r="B5015">
        <v>1983</v>
      </c>
      <c r="C5015" t="s">
        <v>128</v>
      </c>
      <c r="D5015" t="s">
        <v>405</v>
      </c>
      <c r="E5015" t="s">
        <v>406</v>
      </c>
      <c r="F5015">
        <v>125.84699999999999</v>
      </c>
      <c r="G5015" t="s">
        <v>422</v>
      </c>
    </row>
    <row r="5016" spans="1:7" x14ac:dyDescent="0.25">
      <c r="A5016">
        <v>1</v>
      </c>
      <c r="B5016">
        <v>1984</v>
      </c>
      <c r="C5016" t="s">
        <v>128</v>
      </c>
      <c r="D5016" t="s">
        <v>405</v>
      </c>
      <c r="E5016" t="s">
        <v>406</v>
      </c>
      <c r="F5016">
        <v>134.792</v>
      </c>
      <c r="G5016" t="s">
        <v>422</v>
      </c>
    </row>
    <row r="5017" spans="1:7" x14ac:dyDescent="0.25">
      <c r="A5017">
        <v>1</v>
      </c>
      <c r="B5017">
        <v>1985</v>
      </c>
      <c r="C5017" t="s">
        <v>128</v>
      </c>
      <c r="D5017" t="s">
        <v>405</v>
      </c>
      <c r="E5017" t="s">
        <v>406</v>
      </c>
      <c r="F5017">
        <v>137.70400000000001</v>
      </c>
      <c r="G5017" t="s">
        <v>422</v>
      </c>
    </row>
    <row r="5018" spans="1:7" x14ac:dyDescent="0.25">
      <c r="A5018">
        <v>1</v>
      </c>
      <c r="B5018">
        <v>1986</v>
      </c>
      <c r="C5018" t="s">
        <v>128</v>
      </c>
      <c r="D5018" t="s">
        <v>405</v>
      </c>
      <c r="E5018" t="s">
        <v>406</v>
      </c>
      <c r="F5018">
        <v>140.29499999999999</v>
      </c>
      <c r="G5018" t="s">
        <v>422</v>
      </c>
    </row>
    <row r="5019" spans="1:7" x14ac:dyDescent="0.25">
      <c r="A5019">
        <v>1</v>
      </c>
      <c r="B5019">
        <v>1987</v>
      </c>
      <c r="C5019" t="s">
        <v>128</v>
      </c>
      <c r="D5019" t="s">
        <v>405</v>
      </c>
      <c r="E5019" t="s">
        <v>406</v>
      </c>
      <c r="F5019">
        <v>145.833</v>
      </c>
      <c r="G5019" t="s">
        <v>422</v>
      </c>
    </row>
    <row r="5020" spans="1:7" x14ac:dyDescent="0.25">
      <c r="A5020">
        <v>1</v>
      </c>
      <c r="B5020">
        <v>1988</v>
      </c>
      <c r="C5020" t="s">
        <v>128</v>
      </c>
      <c r="D5020" t="s">
        <v>405</v>
      </c>
      <c r="E5020" t="s">
        <v>406</v>
      </c>
      <c r="F5020">
        <v>144.37</v>
      </c>
      <c r="G5020" t="s">
        <v>422</v>
      </c>
    </row>
    <row r="5021" spans="1:7" x14ac:dyDescent="0.25">
      <c r="A5021">
        <v>1</v>
      </c>
      <c r="B5021">
        <v>1989</v>
      </c>
      <c r="C5021" t="s">
        <v>128</v>
      </c>
      <c r="D5021" t="s">
        <v>405</v>
      </c>
      <c r="E5021" t="s">
        <v>406</v>
      </c>
      <c r="F5021">
        <v>145.465</v>
      </c>
      <c r="G5021" t="s">
        <v>422</v>
      </c>
    </row>
    <row r="5022" spans="1:7" x14ac:dyDescent="0.25">
      <c r="A5022">
        <v>1</v>
      </c>
      <c r="B5022">
        <v>1970</v>
      </c>
      <c r="C5022" t="s">
        <v>419</v>
      </c>
      <c r="D5022" t="s">
        <v>405</v>
      </c>
      <c r="E5022" t="s">
        <v>406</v>
      </c>
      <c r="F5022">
        <v>56.49</v>
      </c>
      <c r="G5022" t="s">
        <v>422</v>
      </c>
    </row>
    <row r="5023" spans="1:7" x14ac:dyDescent="0.25">
      <c r="A5023">
        <v>1</v>
      </c>
      <c r="B5023">
        <v>1971</v>
      </c>
      <c r="C5023" t="s">
        <v>419</v>
      </c>
      <c r="D5023" t="s">
        <v>405</v>
      </c>
      <c r="E5023" t="s">
        <v>406</v>
      </c>
      <c r="F5023">
        <v>62.515999999999998</v>
      </c>
      <c r="G5023" t="s">
        <v>422</v>
      </c>
    </row>
    <row r="5024" spans="1:7" x14ac:dyDescent="0.25">
      <c r="A5024">
        <v>1</v>
      </c>
      <c r="B5024">
        <v>1972</v>
      </c>
      <c r="C5024" t="s">
        <v>419</v>
      </c>
      <c r="D5024" t="s">
        <v>405</v>
      </c>
      <c r="E5024" t="s">
        <v>406</v>
      </c>
      <c r="F5024">
        <v>68.903999999999996</v>
      </c>
      <c r="G5024" t="s">
        <v>422</v>
      </c>
    </row>
    <row r="5025" spans="1:7" x14ac:dyDescent="0.25">
      <c r="A5025">
        <v>1</v>
      </c>
      <c r="B5025">
        <v>1973</v>
      </c>
      <c r="C5025" t="s">
        <v>419</v>
      </c>
      <c r="D5025" t="s">
        <v>405</v>
      </c>
      <c r="E5025" t="s">
        <v>406</v>
      </c>
      <c r="F5025">
        <v>76.272000000000006</v>
      </c>
      <c r="G5025" t="s">
        <v>422</v>
      </c>
    </row>
    <row r="5026" spans="1:7" x14ac:dyDescent="0.25">
      <c r="A5026">
        <v>1</v>
      </c>
      <c r="B5026">
        <v>1974</v>
      </c>
      <c r="C5026" t="s">
        <v>419</v>
      </c>
      <c r="D5026" t="s">
        <v>405</v>
      </c>
      <c r="E5026" t="s">
        <v>406</v>
      </c>
      <c r="F5026">
        <v>80.855000000000004</v>
      </c>
      <c r="G5026" t="s">
        <v>422</v>
      </c>
    </row>
    <row r="5027" spans="1:7" x14ac:dyDescent="0.25">
      <c r="A5027">
        <v>1</v>
      </c>
      <c r="B5027">
        <v>1975</v>
      </c>
      <c r="C5027" t="s">
        <v>419</v>
      </c>
      <c r="D5027" t="s">
        <v>405</v>
      </c>
      <c r="E5027" t="s">
        <v>406</v>
      </c>
      <c r="F5027">
        <v>82.480999999999995</v>
      </c>
      <c r="G5027" t="s">
        <v>422</v>
      </c>
    </row>
    <row r="5028" spans="1:7" x14ac:dyDescent="0.25">
      <c r="A5028">
        <v>1</v>
      </c>
      <c r="B5028">
        <v>1976</v>
      </c>
      <c r="C5028" t="s">
        <v>419</v>
      </c>
      <c r="D5028" t="s">
        <v>405</v>
      </c>
      <c r="E5028" t="s">
        <v>406</v>
      </c>
      <c r="F5028">
        <v>90.820999999999998</v>
      </c>
      <c r="G5028" t="s">
        <v>422</v>
      </c>
    </row>
    <row r="5029" spans="1:7" x14ac:dyDescent="0.25">
      <c r="A5029">
        <v>1</v>
      </c>
      <c r="B5029">
        <v>1977</v>
      </c>
      <c r="C5029" t="s">
        <v>419</v>
      </c>
      <c r="D5029" t="s">
        <v>405</v>
      </c>
      <c r="E5029" t="s">
        <v>406</v>
      </c>
      <c r="F5029">
        <v>93.802999999999997</v>
      </c>
      <c r="G5029" t="s">
        <v>422</v>
      </c>
    </row>
    <row r="5030" spans="1:7" x14ac:dyDescent="0.25">
      <c r="A5030">
        <v>1</v>
      </c>
      <c r="B5030">
        <v>1978</v>
      </c>
      <c r="C5030" t="s">
        <v>419</v>
      </c>
      <c r="D5030" t="s">
        <v>405</v>
      </c>
      <c r="E5030" t="s">
        <v>406</v>
      </c>
      <c r="F5030">
        <v>99.534000000000006</v>
      </c>
      <c r="G5030" t="s">
        <v>422</v>
      </c>
    </row>
    <row r="5031" spans="1:7" x14ac:dyDescent="0.25">
      <c r="A5031">
        <v>1</v>
      </c>
      <c r="B5031">
        <v>1979</v>
      </c>
      <c r="C5031" t="s">
        <v>419</v>
      </c>
      <c r="D5031" t="s">
        <v>405</v>
      </c>
      <c r="E5031" t="s">
        <v>406</v>
      </c>
      <c r="F5031">
        <v>105.779</v>
      </c>
      <c r="G5031" t="s">
        <v>422</v>
      </c>
    </row>
    <row r="5032" spans="1:7" x14ac:dyDescent="0.25">
      <c r="A5032">
        <v>1</v>
      </c>
      <c r="B5032">
        <v>1980</v>
      </c>
      <c r="C5032" t="s">
        <v>419</v>
      </c>
      <c r="D5032" t="s">
        <v>405</v>
      </c>
      <c r="E5032" t="s">
        <v>406</v>
      </c>
      <c r="F5032">
        <v>110.483</v>
      </c>
      <c r="G5032" t="s">
        <v>422</v>
      </c>
    </row>
    <row r="5033" spans="1:7" x14ac:dyDescent="0.25">
      <c r="A5033">
        <v>1</v>
      </c>
      <c r="B5033">
        <v>1981</v>
      </c>
      <c r="C5033" t="s">
        <v>419</v>
      </c>
      <c r="D5033" t="s">
        <v>405</v>
      </c>
      <c r="E5033" t="s">
        <v>406</v>
      </c>
      <c r="F5033">
        <v>111.232</v>
      </c>
      <c r="G5033" t="s">
        <v>422</v>
      </c>
    </row>
    <row r="5034" spans="1:7" x14ac:dyDescent="0.25">
      <c r="A5034">
        <v>1</v>
      </c>
      <c r="B5034">
        <v>1982</v>
      </c>
      <c r="C5034" t="s">
        <v>419</v>
      </c>
      <c r="D5034" t="s">
        <v>405</v>
      </c>
      <c r="E5034" t="s">
        <v>406</v>
      </c>
      <c r="F5034">
        <v>114.569</v>
      </c>
      <c r="G5034" t="s">
        <v>422</v>
      </c>
    </row>
    <row r="5035" spans="1:7" x14ac:dyDescent="0.25">
      <c r="A5035">
        <v>1</v>
      </c>
      <c r="B5035">
        <v>1983</v>
      </c>
      <c r="C5035" t="s">
        <v>419</v>
      </c>
      <c r="D5035" t="s">
        <v>405</v>
      </c>
      <c r="E5035" t="s">
        <v>406</v>
      </c>
      <c r="F5035">
        <v>117.196</v>
      </c>
      <c r="G5035" t="s">
        <v>422</v>
      </c>
    </row>
    <row r="5036" spans="1:7" x14ac:dyDescent="0.25">
      <c r="A5036">
        <v>1</v>
      </c>
      <c r="B5036">
        <v>1984</v>
      </c>
      <c r="C5036" t="s">
        <v>419</v>
      </c>
      <c r="D5036" t="s">
        <v>405</v>
      </c>
      <c r="E5036" t="s">
        <v>406</v>
      </c>
      <c r="F5036">
        <v>120.042</v>
      </c>
      <c r="G5036" t="s">
        <v>422</v>
      </c>
    </row>
    <row r="5037" spans="1:7" x14ac:dyDescent="0.25">
      <c r="A5037">
        <v>1</v>
      </c>
      <c r="B5037">
        <v>1985</v>
      </c>
      <c r="C5037" t="s">
        <v>419</v>
      </c>
      <c r="D5037" t="s">
        <v>405</v>
      </c>
      <c r="E5037" t="s">
        <v>406</v>
      </c>
      <c r="F5037">
        <v>127.363</v>
      </c>
      <c r="G5037" t="s">
        <v>422</v>
      </c>
    </row>
    <row r="5038" spans="1:7" x14ac:dyDescent="0.25">
      <c r="A5038">
        <v>1</v>
      </c>
      <c r="B5038">
        <v>1986</v>
      </c>
      <c r="C5038" t="s">
        <v>419</v>
      </c>
      <c r="D5038" t="s">
        <v>405</v>
      </c>
      <c r="E5038" t="s">
        <v>406</v>
      </c>
      <c r="F5038">
        <v>129.15</v>
      </c>
      <c r="G5038" t="s">
        <v>422</v>
      </c>
    </row>
    <row r="5039" spans="1:7" x14ac:dyDescent="0.25">
      <c r="A5039">
        <v>1</v>
      </c>
      <c r="B5039">
        <v>1987</v>
      </c>
      <c r="C5039" t="s">
        <v>419</v>
      </c>
      <c r="D5039" t="s">
        <v>405</v>
      </c>
      <c r="E5039" t="s">
        <v>406</v>
      </c>
      <c r="F5039">
        <v>133.38999999999999</v>
      </c>
      <c r="G5039" t="s">
        <v>422</v>
      </c>
    </row>
    <row r="5040" spans="1:7" x14ac:dyDescent="0.25">
      <c r="A5040">
        <v>1</v>
      </c>
      <c r="B5040">
        <v>1988</v>
      </c>
      <c r="C5040" t="s">
        <v>419</v>
      </c>
      <c r="D5040" t="s">
        <v>405</v>
      </c>
      <c r="E5040" t="s">
        <v>406</v>
      </c>
      <c r="F5040">
        <v>139.571</v>
      </c>
      <c r="G5040" t="s">
        <v>422</v>
      </c>
    </row>
    <row r="5041" spans="1:7" x14ac:dyDescent="0.25">
      <c r="A5041">
        <v>1</v>
      </c>
      <c r="B5041">
        <v>1989</v>
      </c>
      <c r="C5041" t="s">
        <v>419</v>
      </c>
      <c r="D5041" t="s">
        <v>405</v>
      </c>
      <c r="E5041" t="s">
        <v>406</v>
      </c>
      <c r="F5041">
        <v>147.898</v>
      </c>
      <c r="G5041" t="s">
        <v>422</v>
      </c>
    </row>
    <row r="5042" spans="1:7" x14ac:dyDescent="0.25">
      <c r="A5042">
        <v>1</v>
      </c>
      <c r="B5042">
        <v>1970</v>
      </c>
      <c r="C5042" t="s">
        <v>90</v>
      </c>
      <c r="D5042" t="s">
        <v>405</v>
      </c>
      <c r="E5042" t="s">
        <v>406</v>
      </c>
      <c r="F5042">
        <v>58.201999999999998</v>
      </c>
      <c r="G5042" t="s">
        <v>422</v>
      </c>
    </row>
    <row r="5043" spans="1:7" x14ac:dyDescent="0.25">
      <c r="A5043">
        <v>1</v>
      </c>
      <c r="B5043">
        <v>1971</v>
      </c>
      <c r="C5043" t="s">
        <v>90</v>
      </c>
      <c r="D5043" t="s">
        <v>405</v>
      </c>
      <c r="E5043" t="s">
        <v>406</v>
      </c>
      <c r="F5043">
        <v>63.563000000000002</v>
      </c>
      <c r="G5043" t="s">
        <v>422</v>
      </c>
    </row>
    <row r="5044" spans="1:7" x14ac:dyDescent="0.25">
      <c r="A5044">
        <v>1</v>
      </c>
      <c r="B5044">
        <v>1972</v>
      </c>
      <c r="C5044" t="s">
        <v>90</v>
      </c>
      <c r="D5044" t="s">
        <v>405</v>
      </c>
      <c r="E5044" t="s">
        <v>406</v>
      </c>
      <c r="F5044">
        <v>67.614999999999995</v>
      </c>
      <c r="G5044" t="s">
        <v>422</v>
      </c>
    </row>
    <row r="5045" spans="1:7" x14ac:dyDescent="0.25">
      <c r="A5045">
        <v>1</v>
      </c>
      <c r="B5045">
        <v>1973</v>
      </c>
      <c r="C5045" t="s">
        <v>90</v>
      </c>
      <c r="D5045" t="s">
        <v>405</v>
      </c>
      <c r="E5045" t="s">
        <v>406</v>
      </c>
      <c r="F5045">
        <v>73.055000000000007</v>
      </c>
      <c r="G5045" t="s">
        <v>422</v>
      </c>
    </row>
    <row r="5046" spans="1:7" x14ac:dyDescent="0.25">
      <c r="A5046">
        <v>1</v>
      </c>
      <c r="B5046">
        <v>1974</v>
      </c>
      <c r="C5046" t="s">
        <v>90</v>
      </c>
      <c r="D5046" t="s">
        <v>405</v>
      </c>
      <c r="E5046" t="s">
        <v>406</v>
      </c>
      <c r="F5046">
        <v>76.7</v>
      </c>
      <c r="G5046" t="s">
        <v>422</v>
      </c>
    </row>
    <row r="5047" spans="1:7" x14ac:dyDescent="0.25">
      <c r="A5047">
        <v>1</v>
      </c>
      <c r="B5047">
        <v>1975</v>
      </c>
      <c r="C5047" t="s">
        <v>90</v>
      </c>
      <c r="D5047" t="s">
        <v>405</v>
      </c>
      <c r="E5047" t="s">
        <v>406</v>
      </c>
      <c r="F5047">
        <v>77.486000000000004</v>
      </c>
      <c r="G5047" t="s">
        <v>422</v>
      </c>
    </row>
    <row r="5048" spans="1:7" x14ac:dyDescent="0.25">
      <c r="A5048">
        <v>1</v>
      </c>
      <c r="B5048">
        <v>1976</v>
      </c>
      <c r="C5048" t="s">
        <v>90</v>
      </c>
      <c r="D5048" t="s">
        <v>405</v>
      </c>
      <c r="E5048" t="s">
        <v>406</v>
      </c>
      <c r="F5048">
        <v>82.132999999999996</v>
      </c>
      <c r="G5048" t="s">
        <v>422</v>
      </c>
    </row>
    <row r="5049" spans="1:7" x14ac:dyDescent="0.25">
      <c r="A5049">
        <v>1</v>
      </c>
      <c r="B5049">
        <v>1977</v>
      </c>
      <c r="C5049" t="s">
        <v>90</v>
      </c>
      <c r="D5049" t="s">
        <v>405</v>
      </c>
      <c r="E5049" t="s">
        <v>406</v>
      </c>
      <c r="F5049">
        <v>72.432000000000002</v>
      </c>
      <c r="G5049" t="s">
        <v>422</v>
      </c>
    </row>
    <row r="5050" spans="1:7" x14ac:dyDescent="0.25">
      <c r="A5050">
        <v>1</v>
      </c>
      <c r="B5050">
        <v>1978</v>
      </c>
      <c r="C5050" t="s">
        <v>90</v>
      </c>
      <c r="D5050" t="s">
        <v>405</v>
      </c>
      <c r="E5050" t="s">
        <v>406</v>
      </c>
      <c r="F5050">
        <v>80.997</v>
      </c>
      <c r="G5050" t="s">
        <v>422</v>
      </c>
    </row>
    <row r="5051" spans="1:7" x14ac:dyDescent="0.25">
      <c r="A5051">
        <v>1</v>
      </c>
      <c r="B5051">
        <v>1979</v>
      </c>
      <c r="C5051" t="s">
        <v>90</v>
      </c>
      <c r="D5051" t="s">
        <v>405</v>
      </c>
      <c r="E5051" t="s">
        <v>406</v>
      </c>
      <c r="F5051">
        <v>89.123000000000005</v>
      </c>
      <c r="G5051" t="s">
        <v>422</v>
      </c>
    </row>
    <row r="5052" spans="1:7" x14ac:dyDescent="0.25">
      <c r="A5052">
        <v>1</v>
      </c>
      <c r="B5052">
        <v>1980</v>
      </c>
      <c r="C5052" t="s">
        <v>90</v>
      </c>
      <c r="D5052" t="s">
        <v>405</v>
      </c>
      <c r="E5052" t="s">
        <v>406</v>
      </c>
      <c r="F5052">
        <v>84.099000000000004</v>
      </c>
      <c r="G5052" t="s">
        <v>422</v>
      </c>
    </row>
    <row r="5053" spans="1:7" x14ac:dyDescent="0.25">
      <c r="A5053">
        <v>1</v>
      </c>
      <c r="B5053">
        <v>1981</v>
      </c>
      <c r="C5053" t="s">
        <v>90</v>
      </c>
      <c r="D5053" t="s">
        <v>405</v>
      </c>
      <c r="E5053" t="s">
        <v>406</v>
      </c>
      <c r="F5053">
        <v>93.397000000000006</v>
      </c>
      <c r="G5053" t="s">
        <v>422</v>
      </c>
    </row>
    <row r="5054" spans="1:7" x14ac:dyDescent="0.25">
      <c r="A5054">
        <v>1</v>
      </c>
      <c r="B5054">
        <v>1982</v>
      </c>
      <c r="C5054" t="s">
        <v>90</v>
      </c>
      <c r="D5054" t="s">
        <v>405</v>
      </c>
      <c r="E5054" t="s">
        <v>406</v>
      </c>
      <c r="F5054">
        <v>93.156000000000006</v>
      </c>
      <c r="G5054" t="s">
        <v>422</v>
      </c>
    </row>
    <row r="5055" spans="1:7" x14ac:dyDescent="0.25">
      <c r="A5055">
        <v>1</v>
      </c>
      <c r="B5055">
        <v>1983</v>
      </c>
      <c r="C5055" t="s">
        <v>90</v>
      </c>
      <c r="D5055" t="s">
        <v>405</v>
      </c>
      <c r="E5055" t="s">
        <v>406</v>
      </c>
      <c r="F5055">
        <v>106.37</v>
      </c>
      <c r="G5055" t="s">
        <v>422</v>
      </c>
    </row>
    <row r="5056" spans="1:7" x14ac:dyDescent="0.25">
      <c r="A5056">
        <v>1</v>
      </c>
      <c r="B5056">
        <v>1984</v>
      </c>
      <c r="C5056" t="s">
        <v>90</v>
      </c>
      <c r="D5056" t="s">
        <v>405</v>
      </c>
      <c r="E5056" t="s">
        <v>406</v>
      </c>
      <c r="F5056">
        <v>106.666</v>
      </c>
      <c r="G5056" t="s">
        <v>422</v>
      </c>
    </row>
    <row r="5057" spans="1:7" x14ac:dyDescent="0.25">
      <c r="A5057">
        <v>1</v>
      </c>
      <c r="B5057">
        <v>1985</v>
      </c>
      <c r="C5057" t="s">
        <v>90</v>
      </c>
      <c r="D5057" t="s">
        <v>405</v>
      </c>
      <c r="E5057" t="s">
        <v>406</v>
      </c>
      <c r="F5057">
        <v>103.292</v>
      </c>
      <c r="G5057" t="s">
        <v>422</v>
      </c>
    </row>
    <row r="5058" spans="1:7" x14ac:dyDescent="0.25">
      <c r="A5058">
        <v>1</v>
      </c>
      <c r="B5058">
        <v>1986</v>
      </c>
      <c r="C5058" t="s">
        <v>90</v>
      </c>
      <c r="D5058" t="s">
        <v>405</v>
      </c>
      <c r="E5058" t="s">
        <v>406</v>
      </c>
      <c r="F5058">
        <v>97.284000000000006</v>
      </c>
      <c r="G5058" t="s">
        <v>422</v>
      </c>
    </row>
    <row r="5059" spans="1:7" x14ac:dyDescent="0.25">
      <c r="A5059">
        <v>1</v>
      </c>
      <c r="B5059">
        <v>1987</v>
      </c>
      <c r="C5059" t="s">
        <v>90</v>
      </c>
      <c r="D5059" t="s">
        <v>405</v>
      </c>
      <c r="E5059" t="s">
        <v>406</v>
      </c>
      <c r="F5059">
        <v>104.283</v>
      </c>
      <c r="G5059" t="s">
        <v>422</v>
      </c>
    </row>
    <row r="5060" spans="1:7" x14ac:dyDescent="0.25">
      <c r="A5060">
        <v>1</v>
      </c>
      <c r="B5060">
        <v>1988</v>
      </c>
      <c r="C5060" t="s">
        <v>90</v>
      </c>
      <c r="D5060" t="s">
        <v>405</v>
      </c>
      <c r="E5060" t="s">
        <v>406</v>
      </c>
      <c r="F5060">
        <v>110.01900000000001</v>
      </c>
      <c r="G5060" t="s">
        <v>422</v>
      </c>
    </row>
    <row r="5061" spans="1:7" x14ac:dyDescent="0.25">
      <c r="A5061">
        <v>1</v>
      </c>
      <c r="B5061">
        <v>1989</v>
      </c>
      <c r="C5061" t="s">
        <v>90</v>
      </c>
      <c r="D5061" t="s">
        <v>405</v>
      </c>
      <c r="E5061" t="s">
        <v>406</v>
      </c>
      <c r="F5061">
        <v>119.197</v>
      </c>
      <c r="G5061" t="s">
        <v>422</v>
      </c>
    </row>
  </sheetData>
  <autoFilter ref="A1:M5061">
    <filterColumn colId="0">
      <customFilters>
        <customFilter operator="notEqual" val=" "/>
      </customFilters>
    </filterColumn>
  </autoFilter>
  <hyperlinks>
    <hyperlink ref="G99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L30"/>
  <sheetViews>
    <sheetView zoomScale="85" zoomScaleNormal="85" workbookViewId="0">
      <selection activeCell="G14" sqref="G14"/>
    </sheetView>
  </sheetViews>
  <sheetFormatPr defaultRowHeight="15" x14ac:dyDescent="0.25"/>
  <cols>
    <col min="3" max="3" width="10" bestFit="1" customWidth="1"/>
    <col min="13" max="218" width="4.5703125" customWidth="1"/>
  </cols>
  <sheetData>
    <row r="2" spans="2:90" x14ac:dyDescent="0.25">
      <c r="B2" s="1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</row>
    <row r="3" spans="2:90" x14ac:dyDescent="0.25">
      <c r="B3" s="3" t="s">
        <v>21</v>
      </c>
      <c r="C3" s="4"/>
      <c r="D3" s="4"/>
      <c r="E3" s="4"/>
      <c r="F3" s="4"/>
      <c r="G3" s="4"/>
      <c r="H3" s="4"/>
      <c r="I3" s="4"/>
      <c r="J3" s="4"/>
      <c r="K3" s="4"/>
      <c r="L3" s="4">
        <v>0</v>
      </c>
    </row>
    <row r="4" spans="2:90" x14ac:dyDescent="0.25">
      <c r="B4" s="3" t="s">
        <v>22</v>
      </c>
      <c r="C4" s="4">
        <v>1</v>
      </c>
      <c r="D4" s="4">
        <v>6</v>
      </c>
      <c r="E4" s="4">
        <v>8</v>
      </c>
      <c r="F4" s="4">
        <v>7</v>
      </c>
      <c r="G4" s="4">
        <v>6</v>
      </c>
      <c r="H4" s="4">
        <v>7</v>
      </c>
      <c r="I4" s="4">
        <v>10</v>
      </c>
      <c r="J4" s="4">
        <v>9</v>
      </c>
      <c r="K4" s="4">
        <v>10</v>
      </c>
      <c r="L4" s="4">
        <v>12</v>
      </c>
    </row>
    <row r="5" spans="2:90" x14ac:dyDescent="0.25">
      <c r="B5" s="3" t="s">
        <v>23</v>
      </c>
      <c r="C5" s="4">
        <v>14</v>
      </c>
      <c r="D5" s="4">
        <v>14</v>
      </c>
      <c r="E5" s="4">
        <v>17</v>
      </c>
      <c r="F5" s="4">
        <v>24</v>
      </c>
      <c r="G5" s="4">
        <v>30</v>
      </c>
      <c r="H5" s="4">
        <v>33</v>
      </c>
      <c r="I5" s="4">
        <v>25</v>
      </c>
      <c r="J5" s="4">
        <v>37</v>
      </c>
      <c r="K5" s="4">
        <v>42</v>
      </c>
      <c r="L5" s="4">
        <v>55</v>
      </c>
    </row>
    <row r="6" spans="2:90" x14ac:dyDescent="0.25">
      <c r="B6" s="3" t="s">
        <v>24</v>
      </c>
      <c r="C6" s="4">
        <v>72</v>
      </c>
      <c r="D6" s="4">
        <v>76</v>
      </c>
      <c r="E6" s="4">
        <v>83</v>
      </c>
      <c r="F6" s="4">
        <v>64</v>
      </c>
      <c r="G6" s="4">
        <v>66</v>
      </c>
      <c r="H6" s="4">
        <v>60</v>
      </c>
      <c r="I6" s="4">
        <v>77</v>
      </c>
      <c r="J6" s="4">
        <v>77</v>
      </c>
      <c r="K6" s="4">
        <v>75</v>
      </c>
      <c r="L6" s="4">
        <v>96</v>
      </c>
    </row>
    <row r="7" spans="2:90" x14ac:dyDescent="0.25">
      <c r="B7" s="3" t="s">
        <v>25</v>
      </c>
      <c r="C7" s="4">
        <v>126</v>
      </c>
      <c r="D7" s="4">
        <v>149</v>
      </c>
      <c r="E7" s="4">
        <v>138</v>
      </c>
      <c r="F7" s="4">
        <v>133</v>
      </c>
      <c r="G7" s="4">
        <v>135</v>
      </c>
      <c r="H7" s="4">
        <v>145</v>
      </c>
      <c r="I7" s="4">
        <v>167</v>
      </c>
      <c r="J7" s="4">
        <v>166</v>
      </c>
      <c r="K7" s="4">
        <v>152</v>
      </c>
      <c r="L7" s="4">
        <v>156</v>
      </c>
    </row>
    <row r="8" spans="2:90" x14ac:dyDescent="0.25">
      <c r="B8" s="3" t="s">
        <v>26</v>
      </c>
      <c r="C8" s="4">
        <v>174</v>
      </c>
      <c r="D8" s="4">
        <v>190</v>
      </c>
      <c r="E8" s="4">
        <v>243</v>
      </c>
      <c r="F8" s="4">
        <v>275</v>
      </c>
      <c r="G8" s="4">
        <v>320</v>
      </c>
      <c r="H8" s="4">
        <v>369</v>
      </c>
      <c r="I8" s="4">
        <v>347</v>
      </c>
      <c r="J8" s="4">
        <v>455</v>
      </c>
      <c r="K8" s="4">
        <v>488</v>
      </c>
      <c r="L8" s="4">
        <v>502</v>
      </c>
    </row>
    <row r="9" spans="2:90" x14ac:dyDescent="0.25">
      <c r="B9" s="3" t="s">
        <v>27</v>
      </c>
      <c r="C9" s="4">
        <v>574</v>
      </c>
      <c r="D9" s="4">
        <v>604</v>
      </c>
      <c r="E9" s="4">
        <v>609</v>
      </c>
      <c r="F9" s="4">
        <v>681</v>
      </c>
      <c r="G9" s="4">
        <v>728</v>
      </c>
      <c r="H9" s="4">
        <v>770</v>
      </c>
      <c r="I9" s="4">
        <v>822</v>
      </c>
      <c r="J9" s="4">
        <v>919</v>
      </c>
      <c r="K9" s="4">
        <v>920</v>
      </c>
      <c r="L9" s="4">
        <v>1.0369999999999999</v>
      </c>
    </row>
    <row r="10" spans="2:90" x14ac:dyDescent="0.25">
      <c r="B10" s="3" t="s">
        <v>28</v>
      </c>
      <c r="C10" s="4">
        <v>1.21</v>
      </c>
      <c r="D10" s="4">
        <v>1.294</v>
      </c>
      <c r="E10" s="4">
        <v>1.5269999999999999</v>
      </c>
      <c r="F10" s="4">
        <v>2.0070000000000001</v>
      </c>
      <c r="G10" s="4">
        <v>1.9510000000000001</v>
      </c>
      <c r="H10" s="4">
        <v>1.7</v>
      </c>
      <c r="I10" s="4">
        <v>2.1120000000000001</v>
      </c>
      <c r="J10" s="4">
        <v>2.4689999999999999</v>
      </c>
      <c r="K10" s="4">
        <v>2.4630000000000001</v>
      </c>
      <c r="L10" s="4">
        <v>2.76</v>
      </c>
    </row>
    <row r="11" spans="2:90" x14ac:dyDescent="0.25">
      <c r="B11" s="3"/>
      <c r="C11" s="4">
        <v>1920</v>
      </c>
      <c r="D11" s="4">
        <v>1921</v>
      </c>
      <c r="E11" s="4">
        <v>1922</v>
      </c>
      <c r="F11" s="4">
        <v>1923</v>
      </c>
      <c r="G11" s="4">
        <v>1924</v>
      </c>
      <c r="H11" s="4">
        <v>1925</v>
      </c>
      <c r="I11" s="4">
        <v>1926</v>
      </c>
      <c r="J11" s="4">
        <v>1927</v>
      </c>
      <c r="K11" s="4">
        <v>1928</v>
      </c>
      <c r="L11" s="4">
        <v>1929</v>
      </c>
    </row>
    <row r="12" spans="2:90" x14ac:dyDescent="0.25">
      <c r="B12" s="3"/>
      <c r="C12" s="4">
        <f>C10*365/6</f>
        <v>73.608333333333334</v>
      </c>
      <c r="D12" s="4">
        <f t="shared" ref="D12:L12" si="0">D10*365/6</f>
        <v>78.718333333333334</v>
      </c>
      <c r="E12" s="4">
        <f t="shared" si="0"/>
        <v>92.892499999999998</v>
      </c>
      <c r="F12" s="4">
        <f t="shared" si="0"/>
        <v>122.09250000000002</v>
      </c>
      <c r="G12" s="4">
        <f t="shared" si="0"/>
        <v>118.68583333333333</v>
      </c>
      <c r="H12" s="4">
        <f t="shared" si="0"/>
        <v>103.41666666666667</v>
      </c>
      <c r="I12" s="4">
        <f t="shared" si="0"/>
        <v>128.47999999999999</v>
      </c>
      <c r="J12" s="4">
        <f t="shared" si="0"/>
        <v>150.19749999999999</v>
      </c>
      <c r="K12" s="4">
        <f t="shared" si="0"/>
        <v>149.83250000000001</v>
      </c>
      <c r="L12" s="4">
        <f t="shared" si="0"/>
        <v>167.9</v>
      </c>
    </row>
    <row r="13" spans="2:90" x14ac:dyDescent="0.25">
      <c r="B13" s="3" t="s">
        <v>29</v>
      </c>
      <c r="C13" s="4">
        <v>2.46</v>
      </c>
      <c r="D13" s="4">
        <v>2.3319999999999999</v>
      </c>
      <c r="E13" s="4">
        <v>2.145</v>
      </c>
      <c r="F13" s="4">
        <v>2.4809999999999999</v>
      </c>
      <c r="G13" s="4">
        <v>2.488</v>
      </c>
      <c r="H13" s="4">
        <v>2.7229999999999999</v>
      </c>
      <c r="I13" s="4">
        <v>3.0009999999999999</v>
      </c>
      <c r="J13" s="4">
        <v>3.5</v>
      </c>
      <c r="K13" s="4">
        <v>3.3239999999999998</v>
      </c>
      <c r="L13" s="4">
        <v>3.464</v>
      </c>
    </row>
    <row r="14" spans="2:90" x14ac:dyDescent="0.25">
      <c r="B14" s="3"/>
      <c r="C14" s="4">
        <f>C13*365*1000/7.33</f>
        <v>122496.58935879945</v>
      </c>
      <c r="D14" s="4">
        <f t="shared" ref="D14:H14" si="1">D13*365*1000/7.33</f>
        <v>116122.78308321965</v>
      </c>
      <c r="E14" s="4">
        <f t="shared" si="1"/>
        <v>106811.05047748977</v>
      </c>
      <c r="F14" s="4">
        <f t="shared" si="1"/>
        <v>123542.29195088675</v>
      </c>
      <c r="G14" s="4">
        <f t="shared" si="1"/>
        <v>123890.85948158253</v>
      </c>
      <c r="H14" s="4">
        <f t="shared" si="1"/>
        <v>135592.76944065484</v>
      </c>
      <c r="I14" s="5">
        <f t="shared" ref="I14" si="2">I13*365*1000/7.33</f>
        <v>149435.87994542974</v>
      </c>
      <c r="J14" s="5">
        <f t="shared" ref="J14" si="3">J13*365*1000/7.33</f>
        <v>174283.7653478854</v>
      </c>
      <c r="K14" s="5">
        <f t="shared" ref="K14" si="4">K13*365*1000/7.33</f>
        <v>165519.78171896318</v>
      </c>
      <c r="L14" s="5">
        <f t="shared" ref="L14" si="5">L13*365*1000/7.33</f>
        <v>172491.13233287857</v>
      </c>
      <c r="M14">
        <v>204509.54979536153</v>
      </c>
      <c r="N14">
        <v>191562.75579809005</v>
      </c>
      <c r="O14">
        <v>189023.1923601637</v>
      </c>
      <c r="P14">
        <v>205405.86630286495</v>
      </c>
      <c r="Q14">
        <v>228261.93724420186</v>
      </c>
      <c r="R14">
        <v>233789.22237380632</v>
      </c>
      <c r="S14">
        <v>236478.17189631652</v>
      </c>
      <c r="T14">
        <v>253358.79945429743</v>
      </c>
      <c r="U14">
        <v>274870.39563437924</v>
      </c>
      <c r="V14">
        <v>251267.39427012281</v>
      </c>
      <c r="W14">
        <v>269243.51978171896</v>
      </c>
      <c r="X14">
        <v>306639.83628922235</v>
      </c>
      <c r="Y14">
        <v>311519.78171896318</v>
      </c>
      <c r="Z14">
        <v>321578.44474761252</v>
      </c>
      <c r="AA14">
        <v>315802.18281036837</v>
      </c>
      <c r="AB14">
        <v>338957.02592087316</v>
      </c>
      <c r="AC14">
        <v>356086.63028649386</v>
      </c>
      <c r="AD14">
        <v>357032.74215552525</v>
      </c>
      <c r="AE14">
        <v>334126.87585266028</v>
      </c>
      <c r="AF14">
        <v>351256.48021828104</v>
      </c>
      <c r="AG14">
        <v>350310.36834924965</v>
      </c>
      <c r="AH14">
        <v>357680.08185538882</v>
      </c>
      <c r="AI14">
        <v>365099.59072305594</v>
      </c>
      <c r="AJ14">
        <v>375556.61664392904</v>
      </c>
      <c r="AK14">
        <v>379141.88267394272</v>
      </c>
      <c r="AL14">
        <v>388603.00136425649</v>
      </c>
      <c r="AM14">
        <v>413052.52387448843</v>
      </c>
      <c r="AN14">
        <v>438697.13506139151</v>
      </c>
      <c r="AO14">
        <v>452938.60845839017</v>
      </c>
      <c r="AP14">
        <v>460009.54979536153</v>
      </c>
      <c r="AQ14">
        <v>479877.89904502046</v>
      </c>
      <c r="AR14">
        <v>471213.50613915414</v>
      </c>
      <c r="AS14">
        <v>470118.00818553887</v>
      </c>
      <c r="AT14">
        <v>458515.6889495225</v>
      </c>
      <c r="AU14">
        <v>436904.50204638467</v>
      </c>
      <c r="AV14">
        <v>417036.1527967258</v>
      </c>
      <c r="AW14">
        <v>404935.87994542974</v>
      </c>
      <c r="AX14">
        <v>410562.75579808996</v>
      </c>
      <c r="AY14">
        <v>433568.21282401099</v>
      </c>
      <c r="AZ14">
        <v>425849.931787176</v>
      </c>
      <c r="BA14">
        <v>428090.72305593448</v>
      </c>
      <c r="BB14">
        <v>426845.83901773527</v>
      </c>
      <c r="BC14">
        <v>430680.08185538877</v>
      </c>
      <c r="BD14">
        <v>432622.1009549796</v>
      </c>
      <c r="BE14">
        <v>442133.01500682125</v>
      </c>
      <c r="BF14">
        <v>446714.18826739426</v>
      </c>
      <c r="BG14">
        <v>432223.73806275579</v>
      </c>
      <c r="BH14">
        <v>415741.47339699866</v>
      </c>
      <c r="BI14">
        <v>405334.24283765355</v>
      </c>
      <c r="BJ14">
        <v>379092.08731241478</v>
      </c>
      <c r="BK14">
        <v>366244.88403819926</v>
      </c>
      <c r="BL14">
        <v>369332.19645293313</v>
      </c>
      <c r="BM14">
        <v>357082.53751705319</v>
      </c>
      <c r="BN14">
        <v>340948.84038199182</v>
      </c>
      <c r="BO14">
        <v>331736.69849931786</v>
      </c>
      <c r="BP14">
        <v>326657.57162346516</v>
      </c>
      <c r="BQ14">
        <v>321927.01227830834</v>
      </c>
      <c r="BR14">
        <v>321279.67257844476</v>
      </c>
      <c r="BS14">
        <v>311320.6002728513</v>
      </c>
      <c r="BT14">
        <v>292846.52114597545</v>
      </c>
      <c r="BU14">
        <v>289908.59481582534</v>
      </c>
      <c r="BV14">
        <v>288862.89222373813</v>
      </c>
      <c r="BW14">
        <v>286024.55661664391</v>
      </c>
      <c r="BX14">
        <v>281293.99727148708</v>
      </c>
      <c r="BY14">
        <v>270936.56207366986</v>
      </c>
      <c r="BZ14">
        <v>258139.15416098226</v>
      </c>
      <c r="CA14">
        <v>253259.20873124147</v>
      </c>
      <c r="CB14">
        <v>252661.66439290586</v>
      </c>
      <c r="CC14">
        <v>248976.80763983628</v>
      </c>
      <c r="CD14">
        <v>266355.38881309686</v>
      </c>
      <c r="CE14">
        <v>272778.99045020458</v>
      </c>
      <c r="CF14">
        <v>281542.9740791269</v>
      </c>
      <c r="CG14">
        <v>323769.44065484311</v>
      </c>
      <c r="CH14">
        <v>371821.96452933148</v>
      </c>
      <c r="CI14">
        <v>436157.57162346528</v>
      </c>
      <c r="CJ14">
        <v>469620.05457025912</v>
      </c>
      <c r="CK14">
        <v>439742.83765347878</v>
      </c>
      <c r="CL14">
        <v>465686.2210095498</v>
      </c>
    </row>
    <row r="15" spans="2:90" x14ac:dyDescent="0.25">
      <c r="B15" s="3" t="s">
        <v>30</v>
      </c>
      <c r="C15" s="4">
        <v>4.1070000000000002</v>
      </c>
      <c r="D15" s="4">
        <v>3.847</v>
      </c>
      <c r="E15" s="4">
        <v>3.7959999999999998</v>
      </c>
      <c r="F15" s="4">
        <v>4.125</v>
      </c>
      <c r="G15" s="4">
        <v>4.5839999999999996</v>
      </c>
      <c r="H15" s="4">
        <v>4.6950000000000003</v>
      </c>
      <c r="I15" s="4">
        <v>4.7489999999999997</v>
      </c>
      <c r="J15" s="4">
        <v>5.0880000000000001</v>
      </c>
      <c r="K15" s="4">
        <v>5.52</v>
      </c>
      <c r="L15" s="4">
        <v>5.0460000000000003</v>
      </c>
    </row>
    <row r="16" spans="2:90" x14ac:dyDescent="0.25">
      <c r="B16" s="3"/>
      <c r="C16" s="5">
        <f t="shared" ref="C16" si="6">C15*365*1000/7.33</f>
        <v>204509.54979536153</v>
      </c>
      <c r="D16" s="5">
        <f t="shared" ref="D16" si="7">D15*365*1000/7.33</f>
        <v>191562.75579809005</v>
      </c>
      <c r="E16" s="5">
        <f t="shared" ref="E16" si="8">E15*365*1000/7.33</f>
        <v>189023.1923601637</v>
      </c>
      <c r="F16" s="5">
        <f t="shared" ref="F16" si="9">F15*365*1000/7.33</f>
        <v>205405.86630286495</v>
      </c>
      <c r="G16" s="5">
        <f t="shared" ref="G16" si="10">G15*365*1000/7.33</f>
        <v>228261.93724420186</v>
      </c>
      <c r="H16" s="5">
        <f t="shared" ref="H16" si="11">H15*365*1000/7.33</f>
        <v>233789.22237380632</v>
      </c>
      <c r="I16" s="5">
        <f t="shared" ref="I16" si="12">I15*365*1000/7.33</f>
        <v>236478.17189631652</v>
      </c>
      <c r="J16" s="5">
        <f t="shared" ref="J16" si="13">J15*365*1000/7.33</f>
        <v>253358.79945429743</v>
      </c>
      <c r="K16" s="5">
        <f t="shared" ref="K16" si="14">K15*365*1000/7.33</f>
        <v>274870.39563437924</v>
      </c>
      <c r="L16" s="5">
        <f t="shared" ref="L16" si="15">L15*365*1000/7.33</f>
        <v>251267.39427012281</v>
      </c>
    </row>
    <row r="17" spans="2:12" x14ac:dyDescent="0.25">
      <c r="B17" s="3" t="s">
        <v>31</v>
      </c>
      <c r="C17" s="4">
        <v>5.407</v>
      </c>
      <c r="D17" s="4">
        <v>6.1580000000000004</v>
      </c>
      <c r="E17" s="4">
        <v>6.2560000000000002</v>
      </c>
      <c r="F17" s="4">
        <v>6.4580000000000002</v>
      </c>
      <c r="G17" s="4">
        <v>6.3419999999999996</v>
      </c>
      <c r="H17" s="4">
        <v>6.8070000000000004</v>
      </c>
      <c r="I17" s="4">
        <v>7.1509999999999998</v>
      </c>
      <c r="J17" s="4">
        <v>7.17</v>
      </c>
      <c r="K17" s="4">
        <v>6.71</v>
      </c>
      <c r="L17" s="4">
        <v>7.0540000000000003</v>
      </c>
    </row>
    <row r="18" spans="2:12" x14ac:dyDescent="0.25">
      <c r="B18" s="3"/>
      <c r="C18" s="5">
        <f t="shared" ref="C18" si="16">C17*365*1000/7.33</f>
        <v>269243.51978171896</v>
      </c>
      <c r="D18" s="5">
        <f t="shared" ref="D18" si="17">D17*365*1000/7.33</f>
        <v>306639.83628922235</v>
      </c>
      <c r="E18" s="5">
        <f t="shared" ref="E18" si="18">E17*365*1000/7.33</f>
        <v>311519.78171896318</v>
      </c>
      <c r="F18" s="5">
        <f t="shared" ref="F18" si="19">F17*365*1000/7.33</f>
        <v>321578.44474761252</v>
      </c>
      <c r="G18" s="5">
        <f t="shared" ref="G18" si="20">G17*365*1000/7.33</f>
        <v>315802.18281036837</v>
      </c>
      <c r="H18" s="5">
        <f t="shared" ref="H18" si="21">H17*365*1000/7.33</f>
        <v>338957.02592087316</v>
      </c>
      <c r="I18" s="5">
        <f t="shared" ref="I18" si="22">I17*365*1000/7.33</f>
        <v>356086.63028649386</v>
      </c>
      <c r="J18" s="5">
        <f t="shared" ref="J18" si="23">J17*365*1000/7.33</f>
        <v>357032.74215552525</v>
      </c>
      <c r="K18" s="5">
        <f t="shared" ref="K18" si="24">K17*365*1000/7.33</f>
        <v>334126.87585266028</v>
      </c>
      <c r="L18" s="5">
        <f t="shared" ref="L18" si="25">L17*365*1000/7.33</f>
        <v>351256.48021828104</v>
      </c>
    </row>
    <row r="19" spans="2:12" x14ac:dyDescent="0.25">
      <c r="B19" s="3" t="s">
        <v>32</v>
      </c>
      <c r="C19" s="4">
        <v>7.0350000000000001</v>
      </c>
      <c r="D19" s="4">
        <v>7.1829999999999998</v>
      </c>
      <c r="E19" s="4">
        <v>7.3319999999999999</v>
      </c>
      <c r="F19" s="4">
        <v>7.5419999999999998</v>
      </c>
      <c r="G19" s="4">
        <v>7.6139999999999999</v>
      </c>
      <c r="H19" s="4">
        <v>7.8040000000000003</v>
      </c>
      <c r="I19" s="4">
        <v>8.2949999999999999</v>
      </c>
      <c r="J19" s="4">
        <v>8.81</v>
      </c>
      <c r="K19" s="4">
        <v>9.0960000000000001</v>
      </c>
      <c r="L19" s="4">
        <v>9.2379999999999995</v>
      </c>
    </row>
    <row r="20" spans="2:12" x14ac:dyDescent="0.25">
      <c r="B20" s="3"/>
      <c r="C20" s="5">
        <f t="shared" ref="C20" si="26">C19*365*1000/7.33</f>
        <v>350310.36834924965</v>
      </c>
      <c r="D20" s="5">
        <f t="shared" ref="D20" si="27">D19*365*1000/7.33</f>
        <v>357680.08185538882</v>
      </c>
      <c r="E20" s="5">
        <f t="shared" ref="E20" si="28">E19*365*1000/7.33</f>
        <v>365099.59072305594</v>
      </c>
      <c r="F20" s="5">
        <f t="shared" ref="F20" si="29">F19*365*1000/7.33</f>
        <v>375556.61664392904</v>
      </c>
      <c r="G20" s="5">
        <f t="shared" ref="G20" si="30">G19*365*1000/7.33</f>
        <v>379141.88267394272</v>
      </c>
      <c r="H20" s="5">
        <f t="shared" ref="H20" si="31">H19*365*1000/7.33</f>
        <v>388603.00136425649</v>
      </c>
      <c r="I20" s="5">
        <f t="shared" ref="I20" si="32">I19*365*1000/7.33</f>
        <v>413052.52387448843</v>
      </c>
      <c r="J20" s="5">
        <f t="shared" ref="J20" si="33">J19*365*1000/7.33</f>
        <v>438697.13506139151</v>
      </c>
      <c r="K20" s="5">
        <f t="shared" ref="K20" si="34">K19*365*1000/7.33</f>
        <v>452938.60845839017</v>
      </c>
      <c r="L20" s="5">
        <f t="shared" ref="L20" si="35">L19*365*1000/7.33</f>
        <v>460009.54979536153</v>
      </c>
    </row>
    <row r="21" spans="2:12" x14ac:dyDescent="0.25">
      <c r="B21" s="3" t="s">
        <v>33</v>
      </c>
      <c r="C21" s="4">
        <v>9.6370000000000005</v>
      </c>
      <c r="D21" s="4">
        <v>9.4629999999999992</v>
      </c>
      <c r="E21" s="4">
        <v>9.4410000000000007</v>
      </c>
      <c r="F21" s="4">
        <v>9.2080000000000002</v>
      </c>
      <c r="G21" s="4">
        <v>8.7739999999999991</v>
      </c>
      <c r="H21" s="4">
        <v>8.375</v>
      </c>
      <c r="I21" s="4">
        <v>8.1319999999999997</v>
      </c>
      <c r="J21" s="4">
        <v>8.2449999999999992</v>
      </c>
      <c r="K21" s="4">
        <v>8.7070000000000007</v>
      </c>
      <c r="L21" s="4">
        <v>8.5519999999999996</v>
      </c>
    </row>
    <row r="22" spans="2:12" x14ac:dyDescent="0.25">
      <c r="B22" s="3"/>
      <c r="C22" s="5">
        <f t="shared" ref="C22" si="36">C21*365*1000/7.33</f>
        <v>479877.89904502046</v>
      </c>
      <c r="D22" s="5">
        <f t="shared" ref="D22" si="37">D21*365*1000/7.33</f>
        <v>471213.50613915414</v>
      </c>
      <c r="E22" s="5">
        <f t="shared" ref="E22" si="38">E21*365*1000/7.33</f>
        <v>470118.00818553887</v>
      </c>
      <c r="F22" s="5">
        <f t="shared" ref="F22" si="39">F21*365*1000/7.33</f>
        <v>458515.6889495225</v>
      </c>
      <c r="G22" s="5">
        <f t="shared" ref="G22" si="40">G21*365*1000/7.33</f>
        <v>436904.50204638467</v>
      </c>
      <c r="H22" s="5">
        <f t="shared" ref="H22" si="41">H21*365*1000/7.33</f>
        <v>417036.1527967258</v>
      </c>
      <c r="I22" s="5">
        <f t="shared" ref="I22" si="42">I21*365*1000/7.33</f>
        <v>404935.87994542974</v>
      </c>
      <c r="J22" s="5">
        <f t="shared" ref="J22" si="43">J21*365*1000/7.33</f>
        <v>410562.75579808996</v>
      </c>
      <c r="K22" s="5">
        <f t="shared" ref="K22" si="44">K21*365*1000/7.33</f>
        <v>433568.21282401099</v>
      </c>
      <c r="L22" s="5">
        <f t="shared" ref="L22" si="45">L21*365*1000/7.33</f>
        <v>425849.931787176</v>
      </c>
    </row>
    <row r="23" spans="2:12" x14ac:dyDescent="0.25">
      <c r="B23" s="3" t="s">
        <v>34</v>
      </c>
      <c r="C23" s="4">
        <v>8.5969999999999995</v>
      </c>
      <c r="D23" s="4">
        <v>8.5719999999999992</v>
      </c>
      <c r="E23" s="4">
        <v>8.6489999999999991</v>
      </c>
      <c r="F23" s="4">
        <v>8.6880000000000006</v>
      </c>
      <c r="G23" s="4">
        <v>8.8789999999999996</v>
      </c>
      <c r="H23" s="4">
        <v>8.9710000000000001</v>
      </c>
      <c r="I23" s="4">
        <v>8.68</v>
      </c>
      <c r="J23" s="4">
        <v>8.3490000000000002</v>
      </c>
      <c r="K23" s="4">
        <v>8.14</v>
      </c>
      <c r="L23" s="4">
        <v>7.6130000000000004</v>
      </c>
    </row>
    <row r="24" spans="2:12" x14ac:dyDescent="0.25">
      <c r="B24" s="3"/>
      <c r="C24" s="5">
        <f t="shared" ref="C24" si="46">C23*365*1000/7.33</f>
        <v>428090.72305593448</v>
      </c>
      <c r="D24" s="5">
        <f t="shared" ref="D24" si="47">D23*365*1000/7.33</f>
        <v>426845.83901773527</v>
      </c>
      <c r="E24" s="5">
        <f t="shared" ref="E24" si="48">E23*365*1000/7.33</f>
        <v>430680.08185538877</v>
      </c>
      <c r="F24" s="5">
        <f t="shared" ref="F24" si="49">F23*365*1000/7.33</f>
        <v>432622.1009549796</v>
      </c>
      <c r="G24" s="5">
        <f t="shared" ref="G24" si="50">G23*365*1000/7.33</f>
        <v>442133.01500682125</v>
      </c>
      <c r="H24" s="5">
        <f t="shared" ref="H24" si="51">H23*365*1000/7.33</f>
        <v>446714.18826739426</v>
      </c>
      <c r="I24" s="5">
        <f t="shared" ref="I24" si="52">I23*365*1000/7.33</f>
        <v>432223.73806275579</v>
      </c>
      <c r="J24" s="5">
        <f t="shared" ref="J24" si="53">J23*365*1000/7.33</f>
        <v>415741.47339699866</v>
      </c>
      <c r="K24" s="5">
        <f t="shared" ref="K24" si="54">K23*365*1000/7.33</f>
        <v>405334.24283765355</v>
      </c>
      <c r="L24" s="5">
        <f t="shared" ref="L24" si="55">L23*365*1000/7.33</f>
        <v>379092.08731241478</v>
      </c>
    </row>
    <row r="25" spans="2:12" x14ac:dyDescent="0.25">
      <c r="B25" s="3" t="s">
        <v>35</v>
      </c>
      <c r="C25" s="4">
        <v>7.3550000000000004</v>
      </c>
      <c r="D25" s="4">
        <v>7.4169999999999998</v>
      </c>
      <c r="E25" s="4">
        <v>7.1710000000000003</v>
      </c>
      <c r="F25" s="4">
        <v>6.8470000000000004</v>
      </c>
      <c r="G25" s="4">
        <v>6.6619999999999999</v>
      </c>
      <c r="H25" s="4">
        <v>6.56</v>
      </c>
      <c r="I25" s="4">
        <v>6.4649999999999999</v>
      </c>
      <c r="J25" s="4">
        <v>6.452</v>
      </c>
      <c r="K25" s="4">
        <v>6.2519999999999998</v>
      </c>
      <c r="L25" s="4">
        <v>5.8810000000000002</v>
      </c>
    </row>
    <row r="26" spans="2:12" x14ac:dyDescent="0.25">
      <c r="B26" s="3"/>
      <c r="C26" s="5">
        <f t="shared" ref="C26" si="56">C25*365*1000/7.33</f>
        <v>366244.88403819926</v>
      </c>
      <c r="D26" s="5">
        <f t="shared" ref="D26" si="57">D25*365*1000/7.33</f>
        <v>369332.19645293313</v>
      </c>
      <c r="E26" s="5">
        <f t="shared" ref="E26" si="58">E25*365*1000/7.33</f>
        <v>357082.53751705319</v>
      </c>
      <c r="F26" s="5">
        <f t="shared" ref="F26" si="59">F25*365*1000/7.33</f>
        <v>340948.84038199182</v>
      </c>
      <c r="G26" s="5">
        <f t="shared" ref="G26" si="60">G25*365*1000/7.33</f>
        <v>331736.69849931786</v>
      </c>
      <c r="H26" s="5">
        <f t="shared" ref="H26" si="61">H25*365*1000/7.33</f>
        <v>326657.57162346516</v>
      </c>
      <c r="I26" s="5">
        <f t="shared" ref="I26" si="62">I25*365*1000/7.33</f>
        <v>321927.01227830834</v>
      </c>
      <c r="J26" s="5">
        <f t="shared" ref="J26" si="63">J25*365*1000/7.33</f>
        <v>321279.67257844476</v>
      </c>
      <c r="K26" s="5">
        <f t="shared" ref="K26" si="64">K25*365*1000/7.33</f>
        <v>311320.6002728513</v>
      </c>
      <c r="L26" s="5">
        <f t="shared" ref="L26" si="65">L25*365*1000/7.33</f>
        <v>292846.52114597545</v>
      </c>
    </row>
    <row r="27" spans="2:12" x14ac:dyDescent="0.25">
      <c r="B27" s="3" t="s">
        <v>36</v>
      </c>
      <c r="C27" s="4">
        <v>5.8220000000000001</v>
      </c>
      <c r="D27" s="4">
        <v>5.8010000000000002</v>
      </c>
      <c r="E27" s="4">
        <v>5.7439999999999998</v>
      </c>
      <c r="F27" s="4">
        <v>5.649</v>
      </c>
      <c r="G27" s="4">
        <v>5.4409999999999998</v>
      </c>
      <c r="H27" s="4">
        <v>5.1840000000000002</v>
      </c>
      <c r="I27" s="4">
        <v>5.0860000000000003</v>
      </c>
      <c r="J27" s="4">
        <v>5.0739999999999998</v>
      </c>
      <c r="K27" s="4">
        <v>5</v>
      </c>
      <c r="L27" s="4">
        <v>5.3490000000000002</v>
      </c>
    </row>
    <row r="28" spans="2:12" x14ac:dyDescent="0.25">
      <c r="B28" s="3"/>
      <c r="C28" s="5">
        <f t="shared" ref="C28" si="66">C27*365*1000/7.33</f>
        <v>289908.59481582534</v>
      </c>
      <c r="D28" s="5">
        <f t="shared" ref="D28" si="67">D27*365*1000/7.33</f>
        <v>288862.89222373813</v>
      </c>
      <c r="E28" s="5">
        <f t="shared" ref="E28" si="68">E27*365*1000/7.33</f>
        <v>286024.55661664391</v>
      </c>
      <c r="F28" s="5">
        <f t="shared" ref="F28" si="69">F27*365*1000/7.33</f>
        <v>281293.99727148708</v>
      </c>
      <c r="G28" s="5">
        <f t="shared" ref="G28" si="70">G27*365*1000/7.33</f>
        <v>270936.56207366986</v>
      </c>
      <c r="H28" s="5">
        <f t="shared" ref="H28" si="71">H27*365*1000/7.33</f>
        <v>258139.15416098226</v>
      </c>
      <c r="I28" s="5">
        <f t="shared" ref="I28" si="72">I27*365*1000/7.33</f>
        <v>253259.20873124147</v>
      </c>
      <c r="J28" s="5">
        <f t="shared" ref="J28" si="73">J27*365*1000/7.33</f>
        <v>252661.66439290586</v>
      </c>
      <c r="K28" s="5">
        <f t="shared" ref="K28" si="74">K27*365*1000/7.33</f>
        <v>248976.80763983628</v>
      </c>
      <c r="L28" s="5">
        <f t="shared" ref="L28" si="75">L27*365*1000/7.33</f>
        <v>266355.38881309686</v>
      </c>
    </row>
    <row r="29" spans="2:12" x14ac:dyDescent="0.25">
      <c r="B29" s="3" t="s">
        <v>37</v>
      </c>
      <c r="C29" s="4">
        <v>5.4779999999999998</v>
      </c>
      <c r="D29" s="4">
        <v>5.6539999999999999</v>
      </c>
      <c r="E29" s="4">
        <v>6.5019999999999998</v>
      </c>
      <c r="F29" s="4">
        <v>7.4669999999999996</v>
      </c>
      <c r="G29" s="4">
        <v>8.7590000000000003</v>
      </c>
      <c r="H29" s="4">
        <v>9.4309999999999992</v>
      </c>
      <c r="I29" s="4">
        <v>8.8309999999999995</v>
      </c>
      <c r="J29" s="4">
        <v>9.3520000000000003</v>
      </c>
      <c r="K29" s="4"/>
      <c r="L29" s="4"/>
    </row>
    <row r="30" spans="2:12" x14ac:dyDescent="0.25">
      <c r="C30" s="5">
        <f t="shared" ref="C30" si="76">C29*365*1000/7.33</f>
        <v>272778.99045020458</v>
      </c>
      <c r="D30" s="5">
        <f t="shared" ref="D30" si="77">D29*365*1000/7.33</f>
        <v>281542.9740791269</v>
      </c>
      <c r="E30" s="5">
        <f t="shared" ref="E30" si="78">E29*365*1000/7.33</f>
        <v>323769.44065484311</v>
      </c>
      <c r="F30" s="5">
        <f t="shared" ref="F30" si="79">F29*365*1000/7.33</f>
        <v>371821.96452933148</v>
      </c>
      <c r="G30" s="5">
        <f t="shared" ref="G30" si="80">G29*365*1000/7.33</f>
        <v>436157.57162346528</v>
      </c>
      <c r="H30" s="5">
        <f t="shared" ref="H30" si="81">H29*365*1000/7.33</f>
        <v>469620.05457025912</v>
      </c>
      <c r="I30" s="5">
        <f t="shared" ref="I30" si="82">I29*365*1000/7.33</f>
        <v>439742.83765347878</v>
      </c>
      <c r="J30" s="5">
        <f t="shared" ref="J30" si="83">J29*365*1000/7.33</f>
        <v>465686.2210095498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D2" sqref="D2:D26"/>
    </sheetView>
  </sheetViews>
  <sheetFormatPr defaultRowHeight="15" x14ac:dyDescent="0.25"/>
  <cols>
    <col min="12" max="12" width="9.140625" customWidth="1"/>
  </cols>
  <sheetData>
    <row r="2" spans="1:4" x14ac:dyDescent="0.25">
      <c r="A2" s="6">
        <v>1991</v>
      </c>
      <c r="B2" s="6">
        <v>71</v>
      </c>
      <c r="C2" s="6" t="s">
        <v>54</v>
      </c>
      <c r="D2" s="8">
        <f>B2*365/7.33</f>
        <v>3535.4706684856751</v>
      </c>
    </row>
    <row r="3" spans="1:4" x14ac:dyDescent="0.25">
      <c r="A3" s="7">
        <v>1992</v>
      </c>
      <c r="B3" s="7">
        <v>63</v>
      </c>
      <c r="C3" s="7" t="s">
        <v>55</v>
      </c>
      <c r="D3" s="8">
        <f t="shared" ref="D3:D26" si="0">B3*365/7.33</f>
        <v>3137.107776261937</v>
      </c>
    </row>
    <row r="4" spans="1:4" x14ac:dyDescent="0.25">
      <c r="A4" s="6">
        <v>1993</v>
      </c>
      <c r="B4" s="6">
        <v>61</v>
      </c>
      <c r="C4" s="6" t="s">
        <v>56</v>
      </c>
      <c r="D4" s="8">
        <f t="shared" si="0"/>
        <v>3037.5170532060029</v>
      </c>
    </row>
    <row r="5" spans="1:4" x14ac:dyDescent="0.25">
      <c r="A5" s="7">
        <v>1994</v>
      </c>
      <c r="B5" s="7">
        <v>58</v>
      </c>
      <c r="C5" s="7" t="s">
        <v>57</v>
      </c>
      <c r="D5" s="8">
        <f t="shared" si="0"/>
        <v>2888.1309686221011</v>
      </c>
    </row>
    <row r="6" spans="1:4" x14ac:dyDescent="0.25">
      <c r="A6" s="6">
        <v>1995</v>
      </c>
      <c r="B6" s="6">
        <v>59</v>
      </c>
      <c r="C6" s="6" t="s">
        <v>58</v>
      </c>
      <c r="D6" s="8">
        <f t="shared" si="0"/>
        <v>2937.9263301500682</v>
      </c>
    </row>
    <row r="7" spans="1:4" x14ac:dyDescent="0.25">
      <c r="A7" s="7">
        <v>1996</v>
      </c>
      <c r="B7" s="7">
        <v>60</v>
      </c>
      <c r="C7" s="7" t="s">
        <v>59</v>
      </c>
      <c r="D7" s="8">
        <f t="shared" si="0"/>
        <v>2987.7216916780353</v>
      </c>
    </row>
    <row r="8" spans="1:4" x14ac:dyDescent="0.25">
      <c r="A8" s="6">
        <v>1997</v>
      </c>
      <c r="B8" s="6">
        <v>56</v>
      </c>
      <c r="C8" s="6" t="s">
        <v>60</v>
      </c>
      <c r="D8" s="8">
        <f t="shared" si="0"/>
        <v>2788.5402455661665</v>
      </c>
    </row>
    <row r="9" spans="1:4" x14ac:dyDescent="0.25">
      <c r="A9" s="7">
        <v>1998</v>
      </c>
      <c r="B9" s="7">
        <v>59</v>
      </c>
      <c r="C9" s="7" t="s">
        <v>61</v>
      </c>
      <c r="D9" s="8">
        <f t="shared" si="0"/>
        <v>2937.9263301500682</v>
      </c>
    </row>
    <row r="10" spans="1:4" x14ac:dyDescent="0.25">
      <c r="A10" s="6">
        <v>1999</v>
      </c>
      <c r="B10" s="6">
        <v>55</v>
      </c>
      <c r="C10" s="6" t="s">
        <v>62</v>
      </c>
      <c r="D10" s="8">
        <f t="shared" si="0"/>
        <v>2738.744884038199</v>
      </c>
    </row>
    <row r="11" spans="1:4" x14ac:dyDescent="0.25">
      <c r="A11" s="7">
        <v>2000</v>
      </c>
      <c r="B11" s="7">
        <v>64</v>
      </c>
      <c r="C11" s="7" t="s">
        <v>63</v>
      </c>
      <c r="D11" s="8">
        <f t="shared" si="0"/>
        <v>3186.9031377899046</v>
      </c>
    </row>
    <row r="12" spans="1:4" x14ac:dyDescent="0.25">
      <c r="A12" s="6">
        <v>2001</v>
      </c>
      <c r="B12" s="6">
        <v>65</v>
      </c>
      <c r="C12" s="6" t="s">
        <v>64</v>
      </c>
      <c r="D12" s="8">
        <f t="shared" si="0"/>
        <v>3236.6984993178717</v>
      </c>
    </row>
    <row r="13" spans="1:4" x14ac:dyDescent="0.25">
      <c r="A13" s="7">
        <v>2002</v>
      </c>
      <c r="B13" s="7">
        <v>69</v>
      </c>
      <c r="C13" s="7" t="s">
        <v>65</v>
      </c>
      <c r="D13" s="8">
        <f t="shared" si="0"/>
        <v>3435.8799454297409</v>
      </c>
    </row>
    <row r="14" spans="1:4" x14ac:dyDescent="0.25">
      <c r="A14" s="6">
        <v>2003</v>
      </c>
      <c r="B14" s="6">
        <v>72</v>
      </c>
      <c r="C14" s="6" t="s">
        <v>66</v>
      </c>
      <c r="D14" s="8">
        <f t="shared" si="0"/>
        <v>3585.2660300136426</v>
      </c>
    </row>
    <row r="15" spans="1:4" x14ac:dyDescent="0.25">
      <c r="A15" s="7">
        <v>2004</v>
      </c>
      <c r="B15" s="7">
        <v>68</v>
      </c>
      <c r="C15" s="7" t="s">
        <v>67</v>
      </c>
      <c r="D15" s="8">
        <f t="shared" si="0"/>
        <v>3386.0845839017734</v>
      </c>
    </row>
    <row r="16" spans="1:4" x14ac:dyDescent="0.25">
      <c r="A16" s="6">
        <v>2005</v>
      </c>
      <c r="B16" s="6">
        <v>67</v>
      </c>
      <c r="C16" s="6" t="s">
        <v>68</v>
      </c>
      <c r="D16" s="8">
        <f t="shared" si="0"/>
        <v>3336.2892223738063</v>
      </c>
    </row>
    <row r="17" spans="1:4" x14ac:dyDescent="0.25">
      <c r="A17" s="7">
        <v>2006</v>
      </c>
      <c r="B17" s="7">
        <v>68</v>
      </c>
      <c r="C17" s="7" t="s">
        <v>69</v>
      </c>
      <c r="D17" s="8">
        <f t="shared" si="0"/>
        <v>3386.0845839017734</v>
      </c>
    </row>
    <row r="18" spans="1:4" x14ac:dyDescent="0.25">
      <c r="A18" s="6">
        <v>2007</v>
      </c>
      <c r="B18" s="6">
        <v>66</v>
      </c>
      <c r="C18" s="6" t="s">
        <v>70</v>
      </c>
      <c r="D18" s="8">
        <f t="shared" si="0"/>
        <v>3286.4938608458392</v>
      </c>
    </row>
    <row r="19" spans="1:4" x14ac:dyDescent="0.25">
      <c r="A19" s="7">
        <v>2008</v>
      </c>
      <c r="B19" s="7">
        <v>60</v>
      </c>
      <c r="C19" s="7" t="s">
        <v>71</v>
      </c>
      <c r="D19" s="8">
        <f t="shared" si="0"/>
        <v>2987.7216916780353</v>
      </c>
    </row>
    <row r="20" spans="1:4" x14ac:dyDescent="0.25">
      <c r="A20" s="6">
        <v>2009</v>
      </c>
      <c r="B20" s="6">
        <v>55</v>
      </c>
      <c r="C20" s="6" t="s">
        <v>72</v>
      </c>
      <c r="D20" s="8">
        <f t="shared" si="0"/>
        <v>2738.744884038199</v>
      </c>
    </row>
    <row r="21" spans="1:4" x14ac:dyDescent="0.25">
      <c r="A21" s="7">
        <v>2010</v>
      </c>
      <c r="B21" s="7">
        <v>49</v>
      </c>
      <c r="C21" s="7" t="s">
        <v>73</v>
      </c>
      <c r="D21" s="8">
        <f t="shared" si="0"/>
        <v>2439.9727148703955</v>
      </c>
    </row>
    <row r="22" spans="1:4" x14ac:dyDescent="0.25">
      <c r="A22" s="6">
        <v>2011</v>
      </c>
      <c r="B22" s="6">
        <v>51</v>
      </c>
      <c r="C22" s="6" t="s">
        <v>74</v>
      </c>
      <c r="D22" s="8">
        <f t="shared" si="0"/>
        <v>2539.5634379263302</v>
      </c>
    </row>
    <row r="23" spans="1:4" x14ac:dyDescent="0.25">
      <c r="A23" s="7">
        <v>2012</v>
      </c>
      <c r="B23" s="7">
        <v>51</v>
      </c>
      <c r="C23" s="7" t="s">
        <v>75</v>
      </c>
      <c r="D23" s="8">
        <f t="shared" si="0"/>
        <v>2539.5634379263302</v>
      </c>
    </row>
    <row r="24" spans="1:4" x14ac:dyDescent="0.25">
      <c r="A24" s="6">
        <v>2013</v>
      </c>
      <c r="B24" s="6">
        <v>52</v>
      </c>
      <c r="C24" s="6" t="s">
        <v>76</v>
      </c>
      <c r="D24" s="8">
        <f t="shared" si="0"/>
        <v>2589.3587994542972</v>
      </c>
    </row>
    <row r="25" spans="1:4" x14ac:dyDescent="0.25">
      <c r="A25" s="7">
        <v>2014</v>
      </c>
      <c r="B25" s="7">
        <v>48.1</v>
      </c>
      <c r="C25" s="7" t="s">
        <v>77</v>
      </c>
      <c r="D25" s="8">
        <f t="shared" si="0"/>
        <v>2395.1568894952252</v>
      </c>
    </row>
    <row r="26" spans="1:4" x14ac:dyDescent="0.25">
      <c r="A26" s="6">
        <v>2015</v>
      </c>
      <c r="B26" s="6">
        <v>48.1</v>
      </c>
      <c r="C26" s="6" t="s">
        <v>75</v>
      </c>
      <c r="D26" s="8">
        <f t="shared" si="0"/>
        <v>2395.1568894952252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topLeftCell="A19" workbookViewId="0">
      <selection activeCell="C2" sqref="C2:D48"/>
    </sheetView>
  </sheetViews>
  <sheetFormatPr defaultRowHeight="15" x14ac:dyDescent="0.25"/>
  <cols>
    <col min="3" max="3" width="22.85546875" bestFit="1" customWidth="1"/>
  </cols>
  <sheetData>
    <row r="1" spans="2:4" x14ac:dyDescent="0.25">
      <c r="C1" t="s">
        <v>2</v>
      </c>
      <c r="D1" t="s">
        <v>119</v>
      </c>
    </row>
    <row r="2" spans="2:4" x14ac:dyDescent="0.25">
      <c r="B2">
        <v>1</v>
      </c>
      <c r="C2" t="s">
        <v>120</v>
      </c>
      <c r="D2">
        <v>285.7</v>
      </c>
    </row>
    <row r="3" spans="2:4" x14ac:dyDescent="0.25">
      <c r="B3">
        <v>2</v>
      </c>
      <c r="C3" t="s">
        <v>41</v>
      </c>
      <c r="D3">
        <v>554.29999999999995</v>
      </c>
    </row>
    <row r="4" spans="2:4" x14ac:dyDescent="0.25">
      <c r="B4">
        <v>3</v>
      </c>
      <c r="C4" t="s">
        <v>0</v>
      </c>
      <c r="D4">
        <v>543</v>
      </c>
    </row>
    <row r="5" spans="2:4" x14ac:dyDescent="0.25">
      <c r="B5">
        <v>4</v>
      </c>
      <c r="C5" t="s">
        <v>80</v>
      </c>
      <c r="D5">
        <v>218.9</v>
      </c>
    </row>
    <row r="6" spans="2:4" x14ac:dyDescent="0.25">
      <c r="B6">
        <v>5</v>
      </c>
      <c r="C6" t="s">
        <v>81</v>
      </c>
      <c r="D6">
        <v>218.2</v>
      </c>
    </row>
    <row r="7" spans="2:4" x14ac:dyDescent="0.25">
      <c r="B7">
        <v>6</v>
      </c>
      <c r="C7" t="s">
        <v>82</v>
      </c>
      <c r="D7">
        <v>216.4</v>
      </c>
    </row>
    <row r="8" spans="2:4" x14ac:dyDescent="0.25">
      <c r="B8">
        <v>7</v>
      </c>
      <c r="C8" t="s">
        <v>83</v>
      </c>
      <c r="D8">
        <v>199.7</v>
      </c>
    </row>
    <row r="9" spans="2:4" x14ac:dyDescent="0.25">
      <c r="B9">
        <v>8</v>
      </c>
      <c r="C9" t="s">
        <v>84</v>
      </c>
      <c r="D9">
        <v>182.4</v>
      </c>
    </row>
    <row r="10" spans="2:4" x14ac:dyDescent="0.25">
      <c r="B10">
        <v>9</v>
      </c>
      <c r="C10" t="s">
        <v>85</v>
      </c>
      <c r="D10">
        <v>152.69999999999999</v>
      </c>
    </row>
    <row r="11" spans="2:4" x14ac:dyDescent="0.25">
      <c r="B11">
        <v>10</v>
      </c>
      <c r="C11" t="s">
        <v>86</v>
      </c>
      <c r="D11">
        <v>136.69999999999999</v>
      </c>
    </row>
    <row r="12" spans="2:4" x14ac:dyDescent="0.25">
      <c r="B12">
        <v>11</v>
      </c>
      <c r="C12" t="s">
        <v>87</v>
      </c>
      <c r="D12">
        <v>124.1</v>
      </c>
    </row>
    <row r="13" spans="2:4" x14ac:dyDescent="0.25">
      <c r="B13">
        <v>12</v>
      </c>
      <c r="C13" t="s">
        <v>88</v>
      </c>
      <c r="D13">
        <v>121.4</v>
      </c>
    </row>
    <row r="14" spans="2:4" x14ac:dyDescent="0.25">
      <c r="B14">
        <v>13</v>
      </c>
      <c r="C14" t="s">
        <v>89</v>
      </c>
      <c r="D14">
        <v>98.8</v>
      </c>
    </row>
    <row r="15" spans="2:4" x14ac:dyDescent="0.25">
      <c r="B15">
        <v>14</v>
      </c>
      <c r="C15" t="s">
        <v>90</v>
      </c>
      <c r="D15">
        <v>90.4</v>
      </c>
    </row>
    <row r="16" spans="2:4" x14ac:dyDescent="0.25">
      <c r="B16">
        <v>15</v>
      </c>
      <c r="C16" t="s">
        <v>91</v>
      </c>
      <c r="D16">
        <v>87.9</v>
      </c>
    </row>
    <row r="17" spans="2:4" x14ac:dyDescent="0.25">
      <c r="B17">
        <v>16</v>
      </c>
      <c r="C17" t="s">
        <v>92</v>
      </c>
      <c r="D17">
        <v>79.400000000000006</v>
      </c>
    </row>
    <row r="18" spans="2:4" x14ac:dyDescent="0.25">
      <c r="B18">
        <v>17</v>
      </c>
      <c r="C18" t="s">
        <v>93</v>
      </c>
      <c r="D18">
        <v>79.3</v>
      </c>
    </row>
    <row r="19" spans="2:4" x14ac:dyDescent="0.25">
      <c r="B19">
        <v>18</v>
      </c>
      <c r="C19" t="s">
        <v>94</v>
      </c>
      <c r="D19">
        <v>68.5</v>
      </c>
    </row>
    <row r="20" spans="2:4" x14ac:dyDescent="0.25">
      <c r="B20">
        <v>19</v>
      </c>
      <c r="C20" t="s">
        <v>95</v>
      </c>
      <c r="D20">
        <v>49.3</v>
      </c>
    </row>
    <row r="21" spans="2:4" x14ac:dyDescent="0.25">
      <c r="B21">
        <v>20</v>
      </c>
      <c r="C21" t="s">
        <v>96</v>
      </c>
      <c r="D21">
        <v>48.8</v>
      </c>
    </row>
    <row r="22" spans="2:4" x14ac:dyDescent="0.25">
      <c r="B22">
        <v>21</v>
      </c>
      <c r="C22" t="s">
        <v>97</v>
      </c>
      <c r="D22">
        <v>47.5</v>
      </c>
    </row>
    <row r="23" spans="2:4" x14ac:dyDescent="0.25">
      <c r="B23">
        <v>22</v>
      </c>
      <c r="C23" t="s">
        <v>98</v>
      </c>
      <c r="D23">
        <v>43</v>
      </c>
    </row>
    <row r="24" spans="2:4" x14ac:dyDescent="0.25">
      <c r="B24">
        <v>23</v>
      </c>
      <c r="C24" t="s">
        <v>99</v>
      </c>
      <c r="D24">
        <v>41</v>
      </c>
    </row>
    <row r="25" spans="2:4" x14ac:dyDescent="0.25">
      <c r="B25">
        <v>24</v>
      </c>
      <c r="C25" t="s">
        <v>79</v>
      </c>
      <c r="D25">
        <v>40.200000000000003</v>
      </c>
    </row>
    <row r="26" spans="2:4" x14ac:dyDescent="0.25">
      <c r="B26">
        <v>25</v>
      </c>
      <c r="C26" t="s">
        <v>100</v>
      </c>
      <c r="D26">
        <v>33.799999999999997</v>
      </c>
    </row>
    <row r="27" spans="2:4" x14ac:dyDescent="0.25">
      <c r="B27">
        <v>26</v>
      </c>
      <c r="C27" t="s">
        <v>101</v>
      </c>
      <c r="D27">
        <v>32.700000000000003</v>
      </c>
    </row>
    <row r="28" spans="2:4" x14ac:dyDescent="0.25">
      <c r="B28">
        <v>27</v>
      </c>
      <c r="C28" t="s">
        <v>102</v>
      </c>
      <c r="D28">
        <v>29.3</v>
      </c>
    </row>
    <row r="29" spans="2:4" x14ac:dyDescent="0.25">
      <c r="B29">
        <v>28</v>
      </c>
      <c r="C29" t="s">
        <v>103</v>
      </c>
      <c r="D29">
        <v>28.8</v>
      </c>
    </row>
    <row r="30" spans="2:4" x14ac:dyDescent="0.25">
      <c r="B30">
        <v>29</v>
      </c>
      <c r="C30" t="s">
        <v>104</v>
      </c>
      <c r="D30">
        <v>20</v>
      </c>
    </row>
    <row r="31" spans="2:4" x14ac:dyDescent="0.25">
      <c r="B31">
        <v>30</v>
      </c>
      <c r="C31" t="s">
        <v>105</v>
      </c>
      <c r="D31">
        <v>17.600000000000001</v>
      </c>
    </row>
    <row r="32" spans="2:4" x14ac:dyDescent="0.25">
      <c r="B32">
        <v>31</v>
      </c>
      <c r="C32" t="s">
        <v>106</v>
      </c>
      <c r="D32">
        <v>16</v>
      </c>
    </row>
    <row r="33" spans="2:4" x14ac:dyDescent="0.25">
      <c r="B33">
        <v>32</v>
      </c>
      <c r="C33" t="s">
        <v>107</v>
      </c>
      <c r="D33">
        <v>15.5</v>
      </c>
    </row>
    <row r="34" spans="2:4" x14ac:dyDescent="0.25">
      <c r="B34">
        <v>33</v>
      </c>
      <c r="C34" t="s">
        <v>121</v>
      </c>
      <c r="D34">
        <v>13.1</v>
      </c>
    </row>
    <row r="35" spans="2:4" x14ac:dyDescent="0.25">
      <c r="B35">
        <v>34</v>
      </c>
      <c r="C35" t="s">
        <v>108</v>
      </c>
      <c r="D35">
        <v>12.7</v>
      </c>
    </row>
    <row r="36" spans="2:4" x14ac:dyDescent="0.25">
      <c r="B36">
        <v>35</v>
      </c>
      <c r="C36" t="s">
        <v>122</v>
      </c>
      <c r="D36">
        <v>11.9</v>
      </c>
    </row>
    <row r="37" spans="2:4" x14ac:dyDescent="0.25">
      <c r="B37">
        <v>36</v>
      </c>
      <c r="C37" t="s">
        <v>109</v>
      </c>
      <c r="D37">
        <v>11.4</v>
      </c>
    </row>
    <row r="38" spans="2:4" x14ac:dyDescent="0.25">
      <c r="B38">
        <v>37</v>
      </c>
      <c r="C38" t="s">
        <v>110</v>
      </c>
      <c r="D38">
        <v>6.9</v>
      </c>
    </row>
    <row r="39" spans="2:4" x14ac:dyDescent="0.25">
      <c r="B39">
        <v>38</v>
      </c>
      <c r="C39" t="s">
        <v>111</v>
      </c>
      <c r="D39">
        <v>5.9</v>
      </c>
    </row>
    <row r="40" spans="2:4" x14ac:dyDescent="0.25">
      <c r="B40">
        <v>39</v>
      </c>
      <c r="C40" t="s">
        <v>123</v>
      </c>
      <c r="D40">
        <v>5.8</v>
      </c>
    </row>
    <row r="41" spans="2:4" x14ac:dyDescent="0.25">
      <c r="B41">
        <v>40</v>
      </c>
      <c r="C41" t="s">
        <v>113</v>
      </c>
      <c r="D41">
        <v>5.6</v>
      </c>
    </row>
    <row r="42" spans="2:4" x14ac:dyDescent="0.25">
      <c r="B42">
        <v>41</v>
      </c>
      <c r="C42" t="s">
        <v>112</v>
      </c>
      <c r="D42">
        <v>5.0999999999999996</v>
      </c>
    </row>
    <row r="43" spans="2:4" x14ac:dyDescent="0.25">
      <c r="B43">
        <v>42</v>
      </c>
      <c r="C43" t="s">
        <v>124</v>
      </c>
      <c r="D43">
        <v>4.3</v>
      </c>
    </row>
    <row r="44" spans="2:4" x14ac:dyDescent="0.25">
      <c r="B44">
        <v>43</v>
      </c>
      <c r="C44" t="s">
        <v>114</v>
      </c>
      <c r="D44">
        <v>3.8</v>
      </c>
    </row>
    <row r="45" spans="2:4" x14ac:dyDescent="0.25">
      <c r="B45">
        <v>44</v>
      </c>
      <c r="C45" t="s">
        <v>115</v>
      </c>
      <c r="D45">
        <v>3.8</v>
      </c>
    </row>
    <row r="46" spans="2:4" x14ac:dyDescent="0.25">
      <c r="B46">
        <v>45</v>
      </c>
      <c r="C46" t="s">
        <v>116</v>
      </c>
      <c r="D46">
        <v>3.8</v>
      </c>
    </row>
    <row r="47" spans="2:4" x14ac:dyDescent="0.25">
      <c r="B47">
        <v>46</v>
      </c>
      <c r="C47" t="s">
        <v>117</v>
      </c>
      <c r="D47">
        <v>2.9</v>
      </c>
    </row>
    <row r="48" spans="2:4" x14ac:dyDescent="0.25">
      <c r="B48">
        <v>47</v>
      </c>
      <c r="C48" t="s">
        <v>118</v>
      </c>
      <c r="D48">
        <v>2.6</v>
      </c>
    </row>
  </sheetData>
  <autoFilter ref="B1:G4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4"/>
  <sheetViews>
    <sheetView topLeftCell="A56" workbookViewId="0">
      <selection activeCell="A6" sqref="A6:C94"/>
    </sheetView>
  </sheetViews>
  <sheetFormatPr defaultRowHeight="15" x14ac:dyDescent="0.25"/>
  <sheetData>
    <row r="2" spans="1:19" x14ac:dyDescent="0.25">
      <c r="B2" t="s">
        <v>389</v>
      </c>
    </row>
    <row r="3" spans="1:19" x14ac:dyDescent="0.25">
      <c r="B3" t="s">
        <v>390</v>
      </c>
      <c r="C3" t="s">
        <v>384</v>
      </c>
      <c r="D3" t="s">
        <v>385</v>
      </c>
      <c r="E3" t="s">
        <v>386</v>
      </c>
      <c r="F3" t="s">
        <v>385</v>
      </c>
      <c r="G3" t="s">
        <v>387</v>
      </c>
      <c r="H3" t="s">
        <v>385</v>
      </c>
      <c r="I3" t="s">
        <v>388</v>
      </c>
      <c r="J3" t="s">
        <v>385</v>
      </c>
    </row>
    <row r="4" spans="1:19" x14ac:dyDescent="0.25">
      <c r="J4" s="12"/>
      <c r="L4">
        <v>2016</v>
      </c>
      <c r="M4">
        <v>2015</v>
      </c>
      <c r="N4">
        <v>2014</v>
      </c>
      <c r="O4">
        <v>2013</v>
      </c>
    </row>
    <row r="5" spans="1:19" x14ac:dyDescent="0.25">
      <c r="N5">
        <v>3874</v>
      </c>
      <c r="O5" s="12">
        <v>3974.3</v>
      </c>
      <c r="Q5" s="13"/>
      <c r="S5" s="13"/>
    </row>
    <row r="6" spans="1:19" x14ac:dyDescent="0.25">
      <c r="A6" t="s">
        <v>2</v>
      </c>
      <c r="B6" t="s">
        <v>400</v>
      </c>
      <c r="C6" t="s">
        <v>9</v>
      </c>
      <c r="N6">
        <v>648.1</v>
      </c>
      <c r="O6">
        <v>608.5</v>
      </c>
      <c r="Q6" s="13"/>
      <c r="S6" s="13"/>
    </row>
    <row r="7" spans="1:19" x14ac:dyDescent="0.25">
      <c r="A7" t="s">
        <v>83</v>
      </c>
      <c r="B7">
        <v>2016</v>
      </c>
      <c r="C7">
        <v>3411</v>
      </c>
      <c r="N7">
        <v>906.9</v>
      </c>
      <c r="O7">
        <v>893.4</v>
      </c>
      <c r="Q7" s="13"/>
      <c r="S7" s="13"/>
    </row>
    <row r="8" spans="1:19" x14ac:dyDescent="0.25">
      <c r="A8" t="s">
        <v>79</v>
      </c>
      <c r="B8">
        <v>2016</v>
      </c>
      <c r="C8">
        <v>692.4</v>
      </c>
      <c r="N8">
        <v>503.2</v>
      </c>
      <c r="O8">
        <v>472.8</v>
      </c>
      <c r="Q8" s="13"/>
      <c r="S8" s="13"/>
    </row>
    <row r="9" spans="1:19" x14ac:dyDescent="0.25">
      <c r="A9" t="s">
        <v>0</v>
      </c>
      <c r="B9">
        <v>2016</v>
      </c>
      <c r="C9">
        <v>660.6</v>
      </c>
      <c r="N9">
        <v>458</v>
      </c>
      <c r="O9">
        <v>474.6</v>
      </c>
      <c r="Q9" s="13"/>
      <c r="S9" s="13"/>
    </row>
    <row r="10" spans="1:19" x14ac:dyDescent="0.25">
      <c r="A10" t="s">
        <v>107</v>
      </c>
      <c r="B10">
        <v>2016</v>
      </c>
      <c r="C10">
        <v>492.8</v>
      </c>
      <c r="N10">
        <v>357.6</v>
      </c>
      <c r="O10">
        <v>355.2</v>
      </c>
      <c r="Q10" s="13"/>
      <c r="S10" s="13"/>
    </row>
    <row r="11" spans="1:19" x14ac:dyDescent="0.25">
      <c r="A11" t="s">
        <v>98</v>
      </c>
      <c r="B11">
        <v>2016</v>
      </c>
      <c r="C11">
        <v>434</v>
      </c>
      <c r="N11">
        <v>260.5</v>
      </c>
      <c r="O11">
        <v>256.3</v>
      </c>
      <c r="Q11" s="13"/>
      <c r="S11" s="13"/>
    </row>
    <row r="12" spans="1:19" x14ac:dyDescent="0.25">
      <c r="A12" t="s">
        <v>41</v>
      </c>
      <c r="B12">
        <v>2016</v>
      </c>
      <c r="C12">
        <v>385.4</v>
      </c>
      <c r="N12">
        <v>185.8</v>
      </c>
      <c r="O12">
        <v>190.6</v>
      </c>
      <c r="Q12" s="13"/>
      <c r="S12" s="13"/>
    </row>
    <row r="13" spans="1:19" x14ac:dyDescent="0.25">
      <c r="A13" t="s">
        <v>391</v>
      </c>
      <c r="B13">
        <v>2016</v>
      </c>
      <c r="C13">
        <v>251.3</v>
      </c>
      <c r="N13">
        <v>137.1</v>
      </c>
      <c r="O13">
        <v>142.9</v>
      </c>
      <c r="Q13" s="13"/>
      <c r="S13" s="13"/>
    </row>
    <row r="14" spans="1:19" x14ac:dyDescent="0.25">
      <c r="A14" t="s">
        <v>53</v>
      </c>
      <c r="B14">
        <v>2016</v>
      </c>
      <c r="C14">
        <v>176.1</v>
      </c>
      <c r="N14">
        <v>108.7</v>
      </c>
      <c r="O14">
        <v>119.6</v>
      </c>
      <c r="Q14" s="13"/>
      <c r="S14" s="13"/>
    </row>
    <row r="15" spans="1:19" x14ac:dyDescent="0.25">
      <c r="A15" t="s">
        <v>128</v>
      </c>
      <c r="B15">
        <v>2016</v>
      </c>
      <c r="C15">
        <v>131.1</v>
      </c>
      <c r="N15">
        <v>88.6</v>
      </c>
      <c r="O15">
        <v>85.5</v>
      </c>
      <c r="Q15" s="13"/>
      <c r="S15" s="13"/>
    </row>
    <row r="16" spans="1:19" x14ac:dyDescent="0.25">
      <c r="A16" t="s">
        <v>93</v>
      </c>
      <c r="B16">
        <v>2016</v>
      </c>
      <c r="C16">
        <v>102.4</v>
      </c>
      <c r="N16">
        <v>65.2</v>
      </c>
      <c r="O16">
        <v>60.4</v>
      </c>
      <c r="Q16" s="13"/>
      <c r="S16" s="13"/>
    </row>
    <row r="17" spans="1:19" x14ac:dyDescent="0.25">
      <c r="A17" t="s">
        <v>96</v>
      </c>
      <c r="B17">
        <v>2016</v>
      </c>
      <c r="C17">
        <v>90.5</v>
      </c>
      <c r="N17">
        <v>68.8</v>
      </c>
      <c r="O17">
        <v>68.400000000000006</v>
      </c>
      <c r="Q17" s="13"/>
      <c r="S17" s="13"/>
    </row>
    <row r="18" spans="1:19" x14ac:dyDescent="0.25">
      <c r="A18" t="s">
        <v>392</v>
      </c>
      <c r="B18">
        <v>2016</v>
      </c>
      <c r="C18">
        <v>70.599999999999994</v>
      </c>
      <c r="N18">
        <v>46.9</v>
      </c>
      <c r="O18">
        <v>49</v>
      </c>
      <c r="Q18" s="13"/>
      <c r="S18" s="13"/>
    </row>
    <row r="19" spans="1:19" x14ac:dyDescent="0.25">
      <c r="A19" t="s">
        <v>81</v>
      </c>
      <c r="B19">
        <v>2016</v>
      </c>
      <c r="C19">
        <v>60.3</v>
      </c>
      <c r="N19">
        <v>60.9</v>
      </c>
      <c r="O19">
        <v>84.8</v>
      </c>
      <c r="Q19" s="13"/>
      <c r="S19" s="13"/>
    </row>
    <row r="20" spans="1:19" x14ac:dyDescent="0.25">
      <c r="A20" t="s">
        <v>393</v>
      </c>
      <c r="B20">
        <v>2016</v>
      </c>
      <c r="C20">
        <v>46</v>
      </c>
      <c r="N20">
        <v>41.2</v>
      </c>
      <c r="O20">
        <v>41.1</v>
      </c>
      <c r="Q20" s="13"/>
      <c r="S20" s="13"/>
    </row>
    <row r="21" spans="1:19" x14ac:dyDescent="0.25">
      <c r="A21" t="s">
        <v>394</v>
      </c>
      <c r="B21">
        <v>2016</v>
      </c>
      <c r="C21">
        <v>41.8</v>
      </c>
      <c r="N21">
        <v>29.8</v>
      </c>
      <c r="O21">
        <v>40.299999999999997</v>
      </c>
      <c r="Q21" s="13"/>
      <c r="S21" s="13"/>
    </row>
    <row r="22" spans="1:19" x14ac:dyDescent="0.25">
      <c r="A22" t="s">
        <v>106</v>
      </c>
      <c r="B22">
        <v>2016</v>
      </c>
      <c r="C22">
        <v>39.4</v>
      </c>
      <c r="N22">
        <v>25.3</v>
      </c>
      <c r="O22">
        <v>30.1</v>
      </c>
      <c r="Q22" s="13"/>
      <c r="S22" s="13"/>
    </row>
    <row r="23" spans="1:19" x14ac:dyDescent="0.25">
      <c r="A23" t="s">
        <v>395</v>
      </c>
      <c r="B23">
        <v>2016</v>
      </c>
      <c r="C23">
        <v>38.4</v>
      </c>
      <c r="N23">
        <v>49.3</v>
      </c>
      <c r="O23">
        <v>53.9</v>
      </c>
      <c r="Q23" s="13"/>
      <c r="S23" s="13"/>
    </row>
    <row r="24" spans="1:19" x14ac:dyDescent="0.25">
      <c r="A24" t="s">
        <v>396</v>
      </c>
      <c r="B24">
        <v>2016</v>
      </c>
      <c r="C24">
        <v>38.1</v>
      </c>
      <c r="N24">
        <v>31.3</v>
      </c>
      <c r="O24">
        <v>28.6</v>
      </c>
      <c r="Q24" s="13"/>
      <c r="S24" s="13"/>
    </row>
    <row r="25" spans="1:19" x14ac:dyDescent="0.25">
      <c r="A25" t="s">
        <v>397</v>
      </c>
      <c r="B25">
        <v>2016</v>
      </c>
      <c r="C25">
        <v>33.1</v>
      </c>
      <c r="N25">
        <v>23.6</v>
      </c>
      <c r="O25">
        <v>24.7</v>
      </c>
      <c r="Q25" s="13"/>
      <c r="S25" s="13"/>
    </row>
    <row r="26" spans="1:19" x14ac:dyDescent="0.25">
      <c r="A26" t="s">
        <v>398</v>
      </c>
      <c r="B26">
        <v>2016</v>
      </c>
      <c r="C26">
        <v>31.5</v>
      </c>
      <c r="N26">
        <v>18</v>
      </c>
      <c r="O26">
        <v>18.100000000000001</v>
      </c>
      <c r="Q26" s="13"/>
      <c r="S26" s="13"/>
    </row>
    <row r="27" spans="1:19" x14ac:dyDescent="0.25">
      <c r="A27" t="s">
        <v>116</v>
      </c>
      <c r="B27">
        <v>2016</v>
      </c>
      <c r="C27">
        <v>23.2</v>
      </c>
    </row>
    <row r="28" spans="1:19" x14ac:dyDescent="0.25">
      <c r="A28" t="s">
        <v>399</v>
      </c>
      <c r="B28">
        <v>2016</v>
      </c>
      <c r="C28">
        <v>17</v>
      </c>
    </row>
    <row r="29" spans="1:19" x14ac:dyDescent="0.25">
      <c r="A29" t="s">
        <v>83</v>
      </c>
      <c r="B29">
        <v>2015</v>
      </c>
      <c r="C29">
        <v>3747</v>
      </c>
    </row>
    <row r="30" spans="1:19" x14ac:dyDescent="0.25">
      <c r="A30" t="s">
        <v>79</v>
      </c>
      <c r="B30">
        <v>2015</v>
      </c>
      <c r="C30">
        <v>677.5</v>
      </c>
    </row>
    <row r="31" spans="1:19" x14ac:dyDescent="0.25">
      <c r="A31" t="s">
        <v>0</v>
      </c>
      <c r="B31">
        <v>2015</v>
      </c>
      <c r="C31">
        <v>812.8</v>
      </c>
    </row>
    <row r="32" spans="1:19" x14ac:dyDescent="0.25">
      <c r="A32" t="s">
        <v>107</v>
      </c>
      <c r="B32">
        <v>2015</v>
      </c>
      <c r="C32">
        <v>484.5</v>
      </c>
    </row>
    <row r="33" spans="1:3" x14ac:dyDescent="0.25">
      <c r="A33" t="s">
        <v>98</v>
      </c>
      <c r="B33">
        <v>2015</v>
      </c>
      <c r="C33">
        <v>392</v>
      </c>
    </row>
    <row r="34" spans="1:3" x14ac:dyDescent="0.25">
      <c r="A34" t="s">
        <v>41</v>
      </c>
      <c r="B34">
        <v>2015</v>
      </c>
      <c r="C34">
        <v>373.3</v>
      </c>
    </row>
    <row r="35" spans="1:3" x14ac:dyDescent="0.25">
      <c r="A35" t="s">
        <v>391</v>
      </c>
      <c r="B35">
        <v>2015</v>
      </c>
      <c r="C35">
        <v>252.1</v>
      </c>
    </row>
    <row r="36" spans="1:3" x14ac:dyDescent="0.25">
      <c r="A36" t="s">
        <v>53</v>
      </c>
      <c r="B36">
        <v>2015</v>
      </c>
      <c r="C36">
        <v>183.3</v>
      </c>
    </row>
    <row r="37" spans="1:3" x14ac:dyDescent="0.25">
      <c r="A37" t="s">
        <v>128</v>
      </c>
      <c r="B37">
        <v>2015</v>
      </c>
      <c r="C37">
        <v>135.5</v>
      </c>
    </row>
    <row r="38" spans="1:3" x14ac:dyDescent="0.25">
      <c r="A38" t="s">
        <v>93</v>
      </c>
      <c r="B38">
        <v>2015</v>
      </c>
      <c r="C38">
        <v>106.5</v>
      </c>
    </row>
    <row r="39" spans="1:3" x14ac:dyDescent="0.25">
      <c r="A39" t="s">
        <v>96</v>
      </c>
      <c r="B39">
        <v>2015</v>
      </c>
      <c r="C39">
        <v>85.5</v>
      </c>
    </row>
    <row r="40" spans="1:3" x14ac:dyDescent="0.25">
      <c r="A40" t="s">
        <v>392</v>
      </c>
      <c r="B40">
        <v>2015</v>
      </c>
      <c r="C40">
        <v>58.4</v>
      </c>
    </row>
    <row r="41" spans="1:3" x14ac:dyDescent="0.25">
      <c r="A41" t="s">
        <v>81</v>
      </c>
      <c r="B41">
        <v>2015</v>
      </c>
      <c r="C41">
        <v>60.7</v>
      </c>
    </row>
    <row r="42" spans="1:3" x14ac:dyDescent="0.25">
      <c r="A42" t="s">
        <v>393</v>
      </c>
      <c r="B42">
        <v>2015</v>
      </c>
      <c r="C42">
        <v>46.2</v>
      </c>
    </row>
    <row r="43" spans="1:3" x14ac:dyDescent="0.25">
      <c r="A43" t="s">
        <v>394</v>
      </c>
      <c r="B43">
        <v>2015</v>
      </c>
      <c r="C43">
        <v>38.5</v>
      </c>
    </row>
    <row r="44" spans="1:3" x14ac:dyDescent="0.25">
      <c r="A44" t="s">
        <v>106</v>
      </c>
      <c r="B44">
        <v>2015</v>
      </c>
      <c r="C44">
        <v>41.5</v>
      </c>
    </row>
    <row r="45" spans="1:3" x14ac:dyDescent="0.25">
      <c r="A45" t="s">
        <v>395</v>
      </c>
      <c r="B45">
        <v>2015</v>
      </c>
      <c r="C45">
        <v>38.1</v>
      </c>
    </row>
    <row r="46" spans="1:3" x14ac:dyDescent="0.25">
      <c r="A46" t="s">
        <v>396</v>
      </c>
      <c r="B46">
        <v>2015</v>
      </c>
      <c r="C46">
        <v>24.5</v>
      </c>
    </row>
    <row r="47" spans="1:3" x14ac:dyDescent="0.25">
      <c r="A47" t="s">
        <v>397</v>
      </c>
      <c r="B47">
        <v>2015</v>
      </c>
      <c r="C47">
        <v>47.7</v>
      </c>
    </row>
    <row r="48" spans="1:3" x14ac:dyDescent="0.25">
      <c r="A48" t="s">
        <v>398</v>
      </c>
      <c r="B48">
        <v>2015</v>
      </c>
      <c r="C48">
        <v>35.9</v>
      </c>
    </row>
    <row r="49" spans="1:3" x14ac:dyDescent="0.25">
      <c r="A49" t="s">
        <v>116</v>
      </c>
      <c r="B49">
        <v>2015</v>
      </c>
      <c r="C49">
        <v>25.5</v>
      </c>
    </row>
    <row r="50" spans="1:3" x14ac:dyDescent="0.25">
      <c r="A50" t="s">
        <v>399</v>
      </c>
      <c r="B50">
        <v>2015</v>
      </c>
      <c r="C50">
        <v>15.2</v>
      </c>
    </row>
    <row r="51" spans="1:3" x14ac:dyDescent="0.25">
      <c r="A51" t="s">
        <v>83</v>
      </c>
      <c r="B51">
        <v>2014</v>
      </c>
      <c r="C51">
        <v>3874</v>
      </c>
    </row>
    <row r="52" spans="1:3" x14ac:dyDescent="0.25">
      <c r="A52" t="s">
        <v>79</v>
      </c>
      <c r="B52">
        <v>2014</v>
      </c>
      <c r="C52">
        <v>648.1</v>
      </c>
    </row>
    <row r="53" spans="1:3" x14ac:dyDescent="0.25">
      <c r="A53" t="s">
        <v>0</v>
      </c>
      <c r="B53">
        <v>2014</v>
      </c>
      <c r="C53">
        <v>906.9</v>
      </c>
    </row>
    <row r="54" spans="1:3" x14ac:dyDescent="0.25">
      <c r="A54" t="s">
        <v>107</v>
      </c>
      <c r="B54">
        <v>2014</v>
      </c>
      <c r="C54">
        <v>503.2</v>
      </c>
    </row>
    <row r="55" spans="1:3" x14ac:dyDescent="0.25">
      <c r="A55" t="s">
        <v>98</v>
      </c>
      <c r="B55">
        <v>2014</v>
      </c>
      <c r="C55">
        <v>458</v>
      </c>
    </row>
    <row r="56" spans="1:3" x14ac:dyDescent="0.25">
      <c r="A56" t="s">
        <v>41</v>
      </c>
      <c r="B56">
        <v>2014</v>
      </c>
      <c r="C56">
        <v>357.6</v>
      </c>
    </row>
    <row r="57" spans="1:3" x14ac:dyDescent="0.25">
      <c r="A57" t="s">
        <v>391</v>
      </c>
      <c r="B57">
        <v>2014</v>
      </c>
      <c r="C57">
        <v>260.5</v>
      </c>
    </row>
    <row r="58" spans="1:3" x14ac:dyDescent="0.25">
      <c r="A58" t="s">
        <v>53</v>
      </c>
      <c r="B58">
        <v>2014</v>
      </c>
      <c r="C58">
        <v>185.8</v>
      </c>
    </row>
    <row r="59" spans="1:3" x14ac:dyDescent="0.25">
      <c r="A59" t="s">
        <v>128</v>
      </c>
      <c r="B59">
        <v>2014</v>
      </c>
      <c r="C59">
        <v>137.1</v>
      </c>
    </row>
    <row r="60" spans="1:3" x14ac:dyDescent="0.25">
      <c r="A60" t="s">
        <v>93</v>
      </c>
      <c r="B60">
        <v>2014</v>
      </c>
      <c r="C60">
        <v>108.7</v>
      </c>
    </row>
    <row r="61" spans="1:3" x14ac:dyDescent="0.25">
      <c r="A61" t="s">
        <v>96</v>
      </c>
      <c r="B61">
        <v>2014</v>
      </c>
      <c r="C61">
        <v>88.6</v>
      </c>
    </row>
    <row r="62" spans="1:3" x14ac:dyDescent="0.25">
      <c r="A62" t="s">
        <v>392</v>
      </c>
      <c r="B62">
        <v>2014</v>
      </c>
      <c r="C62">
        <v>65.2</v>
      </c>
    </row>
    <row r="63" spans="1:3" x14ac:dyDescent="0.25">
      <c r="A63" t="s">
        <v>81</v>
      </c>
      <c r="B63">
        <v>2014</v>
      </c>
      <c r="C63">
        <v>68.8</v>
      </c>
    </row>
    <row r="64" spans="1:3" x14ac:dyDescent="0.25">
      <c r="A64" t="s">
        <v>393</v>
      </c>
      <c r="B64">
        <v>2014</v>
      </c>
      <c r="C64">
        <v>46.9</v>
      </c>
    </row>
    <row r="65" spans="1:3" x14ac:dyDescent="0.25">
      <c r="A65" t="s">
        <v>394</v>
      </c>
      <c r="B65">
        <v>2014</v>
      </c>
      <c r="C65">
        <v>60.9</v>
      </c>
    </row>
    <row r="66" spans="1:3" x14ac:dyDescent="0.25">
      <c r="A66" t="s">
        <v>106</v>
      </c>
      <c r="B66">
        <v>2014</v>
      </c>
      <c r="C66">
        <v>41.2</v>
      </c>
    </row>
    <row r="67" spans="1:3" x14ac:dyDescent="0.25">
      <c r="A67" t="s">
        <v>395</v>
      </c>
      <c r="B67">
        <v>2014</v>
      </c>
      <c r="C67">
        <v>29.8</v>
      </c>
    </row>
    <row r="68" spans="1:3" x14ac:dyDescent="0.25">
      <c r="A68" t="s">
        <v>396</v>
      </c>
      <c r="B68">
        <v>2014</v>
      </c>
      <c r="C68">
        <v>25.3</v>
      </c>
    </row>
    <row r="69" spans="1:3" x14ac:dyDescent="0.25">
      <c r="A69" t="s">
        <v>397</v>
      </c>
      <c r="B69">
        <v>2014</v>
      </c>
      <c r="C69">
        <v>49.3</v>
      </c>
    </row>
    <row r="70" spans="1:3" x14ac:dyDescent="0.25">
      <c r="A70" t="s">
        <v>398</v>
      </c>
      <c r="B70">
        <v>2014</v>
      </c>
      <c r="C70">
        <v>31.3</v>
      </c>
    </row>
    <row r="71" spans="1:3" x14ac:dyDescent="0.25">
      <c r="A71" t="s">
        <v>116</v>
      </c>
      <c r="B71">
        <v>2014</v>
      </c>
      <c r="C71">
        <v>23.6</v>
      </c>
    </row>
    <row r="72" spans="1:3" x14ac:dyDescent="0.25">
      <c r="A72" t="s">
        <v>399</v>
      </c>
      <c r="B72">
        <v>2014</v>
      </c>
      <c r="C72">
        <v>18</v>
      </c>
    </row>
    <row r="73" spans="1:3" x14ac:dyDescent="0.25">
      <c r="A73" t="s">
        <v>83</v>
      </c>
      <c r="B73">
        <v>2013</v>
      </c>
      <c r="C73" s="12">
        <v>3974.3</v>
      </c>
    </row>
    <row r="74" spans="1:3" x14ac:dyDescent="0.25">
      <c r="A74" t="s">
        <v>79</v>
      </c>
      <c r="B74">
        <v>2013</v>
      </c>
      <c r="C74">
        <v>608.5</v>
      </c>
    </row>
    <row r="75" spans="1:3" x14ac:dyDescent="0.25">
      <c r="A75" t="s">
        <v>0</v>
      </c>
      <c r="B75">
        <v>2013</v>
      </c>
      <c r="C75">
        <v>893.4</v>
      </c>
    </row>
    <row r="76" spans="1:3" x14ac:dyDescent="0.25">
      <c r="A76" t="s">
        <v>107</v>
      </c>
      <c r="B76">
        <v>2013</v>
      </c>
      <c r="C76">
        <v>472.8</v>
      </c>
    </row>
    <row r="77" spans="1:3" x14ac:dyDescent="0.25">
      <c r="A77" t="s">
        <v>98</v>
      </c>
      <c r="B77">
        <v>2013</v>
      </c>
      <c r="C77">
        <v>474.6</v>
      </c>
    </row>
    <row r="78" spans="1:3" x14ac:dyDescent="0.25">
      <c r="A78" t="s">
        <v>41</v>
      </c>
      <c r="B78">
        <v>2013</v>
      </c>
      <c r="C78">
        <v>355.2</v>
      </c>
    </row>
    <row r="79" spans="1:3" x14ac:dyDescent="0.25">
      <c r="A79" t="s">
        <v>391</v>
      </c>
      <c r="B79">
        <v>2013</v>
      </c>
      <c r="C79">
        <v>256.3</v>
      </c>
    </row>
    <row r="80" spans="1:3" x14ac:dyDescent="0.25">
      <c r="A80" t="s">
        <v>53</v>
      </c>
      <c r="B80">
        <v>2013</v>
      </c>
      <c r="C80">
        <v>190.6</v>
      </c>
    </row>
    <row r="81" spans="1:3" x14ac:dyDescent="0.25">
      <c r="A81" t="s">
        <v>128</v>
      </c>
      <c r="B81">
        <v>2013</v>
      </c>
      <c r="C81">
        <v>142.9</v>
      </c>
    </row>
    <row r="82" spans="1:3" x14ac:dyDescent="0.25">
      <c r="A82" t="s">
        <v>93</v>
      </c>
      <c r="B82">
        <v>2013</v>
      </c>
      <c r="C82">
        <v>119.6</v>
      </c>
    </row>
    <row r="83" spans="1:3" x14ac:dyDescent="0.25">
      <c r="A83" t="s">
        <v>96</v>
      </c>
      <c r="B83">
        <v>2013</v>
      </c>
      <c r="C83">
        <v>85.5</v>
      </c>
    </row>
    <row r="84" spans="1:3" x14ac:dyDescent="0.25">
      <c r="A84" t="s">
        <v>392</v>
      </c>
      <c r="B84">
        <v>2013</v>
      </c>
      <c r="C84">
        <v>60.4</v>
      </c>
    </row>
    <row r="85" spans="1:3" x14ac:dyDescent="0.25">
      <c r="A85" t="s">
        <v>81</v>
      </c>
      <c r="B85">
        <v>2013</v>
      </c>
      <c r="C85">
        <v>68.400000000000006</v>
      </c>
    </row>
    <row r="86" spans="1:3" x14ac:dyDescent="0.25">
      <c r="A86" t="s">
        <v>393</v>
      </c>
      <c r="B86">
        <v>2013</v>
      </c>
      <c r="C86">
        <v>49</v>
      </c>
    </row>
    <row r="87" spans="1:3" x14ac:dyDescent="0.25">
      <c r="A87" t="s">
        <v>394</v>
      </c>
      <c r="B87">
        <v>2013</v>
      </c>
      <c r="C87">
        <v>84.8</v>
      </c>
    </row>
    <row r="88" spans="1:3" x14ac:dyDescent="0.25">
      <c r="A88" t="s">
        <v>106</v>
      </c>
      <c r="B88">
        <v>2013</v>
      </c>
      <c r="C88">
        <v>41.1</v>
      </c>
    </row>
    <row r="89" spans="1:3" x14ac:dyDescent="0.25">
      <c r="A89" t="s">
        <v>395</v>
      </c>
      <c r="B89">
        <v>2013</v>
      </c>
      <c r="C89">
        <v>40.299999999999997</v>
      </c>
    </row>
    <row r="90" spans="1:3" x14ac:dyDescent="0.25">
      <c r="A90" t="s">
        <v>396</v>
      </c>
      <c r="B90">
        <v>2013</v>
      </c>
      <c r="C90">
        <v>30.1</v>
      </c>
    </row>
    <row r="91" spans="1:3" x14ac:dyDescent="0.25">
      <c r="A91" t="s">
        <v>397</v>
      </c>
      <c r="B91">
        <v>2013</v>
      </c>
      <c r="C91">
        <v>53.9</v>
      </c>
    </row>
    <row r="92" spans="1:3" x14ac:dyDescent="0.25">
      <c r="A92" t="s">
        <v>398</v>
      </c>
      <c r="B92">
        <v>2013</v>
      </c>
      <c r="C92">
        <v>28.6</v>
      </c>
    </row>
    <row r="93" spans="1:3" x14ac:dyDescent="0.25">
      <c r="A93" t="s">
        <v>116</v>
      </c>
      <c r="B93">
        <v>2013</v>
      </c>
      <c r="C93">
        <v>24.7</v>
      </c>
    </row>
    <row r="94" spans="1:3" x14ac:dyDescent="0.25">
      <c r="A94" t="s">
        <v>399</v>
      </c>
      <c r="B94">
        <v>2013</v>
      </c>
      <c r="C94"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Нефть</vt:lpstr>
      <vt:lpstr>Лист2</vt:lpstr>
      <vt:lpstr>Лист3</vt:lpstr>
      <vt:lpstr>Германия</vt:lpstr>
      <vt:lpstr>Лист4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Середа Илья Александрович</dc:creator>
  <cp:lastModifiedBy>Алексей</cp:lastModifiedBy>
  <dcterms:created xsi:type="dcterms:W3CDTF">2019-04-17T13:31:01Z</dcterms:created>
  <dcterms:modified xsi:type="dcterms:W3CDTF">2020-01-18T14:45:30Z</dcterms:modified>
</cp:coreProperties>
</file>