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Лист1" sheetId="1" r:id="rId1"/>
    <sheet name="Лист2" sheetId="2" r:id="rId2"/>
    <sheet name="Промышленность" sheetId="3" r:id="rId3"/>
  </sheets>
  <definedNames>
    <definedName name="_xlnm._FilterDatabase" localSheetId="0" hidden="1">Лист1!$A$1:$H$2708</definedName>
    <definedName name="_xlnm._FilterDatabase" localSheetId="2" hidden="1">Промышленность!$A$1:$J$155</definedName>
  </definedNames>
  <calcPr calcId="145621"/>
</workbook>
</file>

<file path=xl/calcChain.xml><?xml version="1.0" encoding="utf-8"?>
<calcChain xmlns="http://schemas.openxmlformats.org/spreadsheetml/2006/main">
  <c r="G2715" i="1" l="1"/>
  <c r="G2716" i="1"/>
  <c r="G2717" i="1"/>
  <c r="G2714" i="1"/>
  <c r="G2711" i="1"/>
  <c r="G2712" i="1"/>
  <c r="G2713" i="1"/>
  <c r="G2710" i="1"/>
  <c r="F2277" i="1"/>
  <c r="F2278" i="1"/>
  <c r="F2279" i="1"/>
  <c r="F2280" i="1"/>
  <c r="F2285" i="1"/>
  <c r="F2286" i="1"/>
  <c r="F2287" i="1"/>
  <c r="B2299" i="1"/>
  <c r="B2300" i="1" s="1"/>
  <c r="B2301" i="1" s="1"/>
  <c r="B2302" i="1" s="1"/>
  <c r="B2303" i="1" s="1"/>
  <c r="B2304" i="1" s="1"/>
  <c r="B2305" i="1" s="1"/>
  <c r="B2306" i="1" s="1"/>
  <c r="B2307" i="1" s="1"/>
  <c r="B2308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U2284" i="1"/>
  <c r="F2284" i="1" s="1"/>
  <c r="U2283" i="1"/>
  <c r="U2277" i="1"/>
  <c r="U2276" i="1"/>
  <c r="V3" i="2" l="1"/>
  <c r="F134" i="1" l="1"/>
  <c r="F130" i="1"/>
  <c r="F131" i="1"/>
  <c r="F132" i="1"/>
  <c r="F133" i="1"/>
  <c r="F129" i="1"/>
  <c r="F116" i="1"/>
  <c r="S21" i="1" l="1"/>
  <c r="O19" i="1"/>
  <c r="O18" i="1"/>
  <c r="N28" i="1"/>
  <c r="N27" i="1"/>
</calcChain>
</file>

<file path=xl/sharedStrings.xml><?xml version="1.0" encoding="utf-8"?>
<sst xmlns="http://schemas.openxmlformats.org/spreadsheetml/2006/main" count="13463" uniqueCount="783">
  <si>
    <t>Год</t>
  </si>
  <si>
    <t>Страна</t>
  </si>
  <si>
    <t>Показатель</t>
  </si>
  <si>
    <t>Ед. изм.</t>
  </si>
  <si>
    <t>Значение</t>
  </si>
  <si>
    <t>Источник</t>
  </si>
  <si>
    <t>Комментарий</t>
  </si>
  <si>
    <t>США</t>
  </si>
  <si>
    <t>Китай</t>
  </si>
  <si>
    <t>Производство пшеницы</t>
  </si>
  <si>
    <t>млн. т</t>
  </si>
  <si>
    <t>АБ-центр по данным ФАО</t>
  </si>
  <si>
    <t>https://ab-centre.ru/page/proizvodstvo-pshenicy-v-mire-strany-proizvoditeli-pshenicy</t>
  </si>
  <si>
    <t>Индия</t>
  </si>
  <si>
    <t>Россия</t>
  </si>
  <si>
    <t>Франция</t>
  </si>
  <si>
    <t>Германия</t>
  </si>
  <si>
    <t>Пакистан</t>
  </si>
  <si>
    <t>Австралия</t>
  </si>
  <si>
    <t>Украина</t>
  </si>
  <si>
    <t>Турция</t>
  </si>
  <si>
    <t>Великобритания</t>
  </si>
  <si>
    <t>Аргентина</t>
  </si>
  <si>
    <t>Казахстан</t>
  </si>
  <si>
    <t>Польша</t>
  </si>
  <si>
    <t>Египет</t>
  </si>
  <si>
    <t>Иран</t>
  </si>
  <si>
    <t>Румыния</t>
  </si>
  <si>
    <t>Италия</t>
  </si>
  <si>
    <t>Узбекистан</t>
  </si>
  <si>
    <t>Испания</t>
  </si>
  <si>
    <t>Бразилия</t>
  </si>
  <si>
    <t>Чехия</t>
  </si>
  <si>
    <t>Афганистан</t>
  </si>
  <si>
    <t>Болгария</t>
  </si>
  <si>
    <t>Венгрия</t>
  </si>
  <si>
    <t>Канада</t>
  </si>
  <si>
    <t>Марокко</t>
  </si>
  <si>
    <t>Дания</t>
  </si>
  <si>
    <t>Эфиопия</t>
  </si>
  <si>
    <t>Ирак</t>
  </si>
  <si>
    <t>Мексика</t>
  </si>
  <si>
    <t>Литва</t>
  </si>
  <si>
    <t>Швеция</t>
  </si>
  <si>
    <t>Беларусь</t>
  </si>
  <si>
    <t>Алжир</t>
  </si>
  <si>
    <t>Сербия</t>
  </si>
  <si>
    <t>Словакия</t>
  </si>
  <si>
    <t>Сирия</t>
  </si>
  <si>
    <t>Бельгия</t>
  </si>
  <si>
    <t>Непал</t>
  </si>
  <si>
    <t>Австрия</t>
  </si>
  <si>
    <t>ЮАР</t>
  </si>
  <si>
    <t>Греция</t>
  </si>
  <si>
    <t>Тунис</t>
  </si>
  <si>
    <t>Латвия</t>
  </si>
  <si>
    <t>Азербайджан</t>
  </si>
  <si>
    <t xml:space="preserve">Чили </t>
  </si>
  <si>
    <t>Нидерланды</t>
  </si>
  <si>
    <t>Туркменистан</t>
  </si>
  <si>
    <t>Молдавия</t>
  </si>
  <si>
    <t>Финляндия</t>
  </si>
  <si>
    <t>Уругвай</t>
  </si>
  <si>
    <t>Таджикистан</t>
  </si>
  <si>
    <t>Япония</t>
  </si>
  <si>
    <t>Парагвай</t>
  </si>
  <si>
    <t>Ирландия</t>
  </si>
  <si>
    <t>Хорватия</t>
  </si>
  <si>
    <t>Эстония</t>
  </si>
  <si>
    <t>Киргизия</t>
  </si>
  <si>
    <t>Швейцария</t>
  </si>
  <si>
    <t>Саудовская Аравия</t>
  </si>
  <si>
    <t>Монголия</t>
  </si>
  <si>
    <t>Судан</t>
  </si>
  <si>
    <t>Новая Зеландия</t>
  </si>
  <si>
    <t>Норвегия</t>
  </si>
  <si>
    <t>Армения</t>
  </si>
  <si>
    <t>Кения</t>
  </si>
  <si>
    <t>Македония</t>
  </si>
  <si>
    <t>Албания</t>
  </si>
  <si>
    <t>Боливия</t>
  </si>
  <si>
    <t>Перу</t>
  </si>
  <si>
    <t>Замбия</t>
  </si>
  <si>
    <t>Ливия</t>
  </si>
  <si>
    <t>Йемен</t>
  </si>
  <si>
    <t>Мьянма</t>
  </si>
  <si>
    <t>Словения</t>
  </si>
  <si>
    <t>Босния и Герцоговина</t>
  </si>
  <si>
    <t>Танзания</t>
  </si>
  <si>
    <t>Ливан</t>
  </si>
  <si>
    <t>Израиль</t>
  </si>
  <si>
    <t>Нигерия</t>
  </si>
  <si>
    <t>Португалия</t>
  </si>
  <si>
    <t>Люксембург</t>
  </si>
  <si>
    <t>Руанда</t>
  </si>
  <si>
    <t>Грузия</t>
  </si>
  <si>
    <t>Мали</t>
  </si>
  <si>
    <t>КНДР</t>
  </si>
  <si>
    <t>Зимбабве</t>
  </si>
  <si>
    <t>Эритрия</t>
  </si>
  <si>
    <t>Иордания</t>
  </si>
  <si>
    <t>Южная Корея</t>
  </si>
  <si>
    <t>Уганда</t>
  </si>
  <si>
    <t>Чад</t>
  </si>
  <si>
    <t>Мозамбик</t>
  </si>
  <si>
    <t>Мальта</t>
  </si>
  <si>
    <t>Лесото</t>
  </si>
  <si>
    <t>Намибия</t>
  </si>
  <si>
    <t>Колумбия</t>
  </si>
  <si>
    <t>ДР Конго</t>
  </si>
  <si>
    <t>МИР</t>
  </si>
  <si>
    <t>стоим</t>
  </si>
  <si>
    <t>пор</t>
  </si>
  <si>
    <t>длина</t>
  </si>
  <si>
    <t>Богол</t>
  </si>
  <si>
    <t>СНГ</t>
  </si>
  <si>
    <t>ОрН</t>
  </si>
  <si>
    <t>Презентация</t>
  </si>
  <si>
    <t>ИМ СНГ</t>
  </si>
  <si>
    <t>ИМ Кутулук</t>
  </si>
  <si>
    <t>Программа ОПР</t>
  </si>
  <si>
    <t>Модель</t>
  </si>
  <si>
    <t>ГИС</t>
  </si>
  <si>
    <t>Работа с ТННЦ</t>
  </si>
  <si>
    <t>Расчет средней скважины</t>
  </si>
  <si>
    <t>Отработка 9001</t>
  </si>
  <si>
    <t>Переосвоение Митяевской</t>
  </si>
  <si>
    <t>Срок</t>
  </si>
  <si>
    <t>Ответственный</t>
  </si>
  <si>
    <t>№</t>
  </si>
  <si>
    <t>Задача</t>
  </si>
  <si>
    <t>Самара, Уфа</t>
  </si>
  <si>
    <t>Ценник на ВНС</t>
  </si>
  <si>
    <t>Готовность</t>
  </si>
  <si>
    <t>Примечание</t>
  </si>
  <si>
    <t>Рассмотрение 4х вариантов от 1 до 1.5 км и от 15 до 25 стадий</t>
  </si>
  <si>
    <t>Учет п. 10!</t>
  </si>
  <si>
    <t>ОрН, Самара</t>
  </si>
  <si>
    <t>СНГ, СамараНИПИ</t>
  </si>
  <si>
    <t>Рассмотрение 3х вариантов: без верх. пач, 25 портов, Lверх=1500</t>
  </si>
  <si>
    <t>Протоколоа по СНГ и ОрН, решение по БНД</t>
  </si>
  <si>
    <t>Расчетник упростить и довести до всех</t>
  </si>
  <si>
    <t>Уточнение по ГФ, адаптация 9001 29/10 - 10/11. Дебит vs #портов!</t>
  </si>
  <si>
    <t>Начать обсуждение синтетической кривой. Типа альфаПС</t>
  </si>
  <si>
    <t>Начать работы по регион. Картированию. Рассмотреть Беркутовское</t>
  </si>
  <si>
    <t>Почему упала продуктивность? Что с ГФ? Когда спуск ЭЦН??</t>
  </si>
  <si>
    <t>Переговоры с ДоманикОйл</t>
  </si>
  <si>
    <t>СССР</t>
  </si>
  <si>
    <t>Производство зерна</t>
  </si>
  <si>
    <t>млн пудов</t>
  </si>
  <si>
    <t>https://cyberleninka.ru/article/n/vnutrennie-zernovye-postavki-v-sssr-v-1936-1940-gg-kolichestvennyy-i-kachestvennyy-aspekty</t>
  </si>
  <si>
    <t xml:space="preserve">Внутренние зерновые поставки в СССР в 1936-1940 гг. (количественный и качественный аспекты) </t>
  </si>
  <si>
    <t>Площадь вспашки зерновых</t>
  </si>
  <si>
    <t>Урожайность зерновых</t>
  </si>
  <si>
    <t>Посчитано через урожайность</t>
  </si>
  <si>
    <t>http://gatchina3000.ru/great-soviet-encyclopedia/bse/046/763.htm</t>
  </si>
  <si>
    <t>Советская энциклопедия</t>
  </si>
  <si>
    <t>КНР</t>
  </si>
  <si>
    <t>ФРГ</t>
  </si>
  <si>
    <t>Югославия</t>
  </si>
  <si>
    <t>Чехословакия</t>
  </si>
  <si>
    <t>ГДР</t>
  </si>
  <si>
    <t>Уточнить</t>
  </si>
  <si>
    <t>Площадь вспашки</t>
  </si>
  <si>
    <t>Площадь вспашки зернобобовые</t>
  </si>
  <si>
    <t>Площадь вспашки пшеница</t>
  </si>
  <si>
    <t>Площадь вспашки рожь</t>
  </si>
  <si>
    <t>Площадь вспашки ячмень</t>
  </si>
  <si>
    <t>Площадь вспашки овёс</t>
  </si>
  <si>
    <t>Площадь вспашки кукуруза</t>
  </si>
  <si>
    <t>Площадь вспашки просо и сорго</t>
  </si>
  <si>
    <t>Площадь вспашки рис</t>
  </si>
  <si>
    <t xml:space="preserve">Производство </t>
  </si>
  <si>
    <t>Производство пшеница</t>
  </si>
  <si>
    <t>Производство рожь</t>
  </si>
  <si>
    <t>Производство ячмень</t>
  </si>
  <si>
    <t>Производство овёс</t>
  </si>
  <si>
    <t>Производство кукуруза</t>
  </si>
  <si>
    <t>Производство просо и сорго</t>
  </si>
  <si>
    <t>Производство рис</t>
  </si>
  <si>
    <t>Производство зернобобовые</t>
  </si>
  <si>
    <t xml:space="preserve">Урожайность </t>
  </si>
  <si>
    <t>Урожайность пшеница</t>
  </si>
  <si>
    <t>Урожайность рожь</t>
  </si>
  <si>
    <t>Урожайность ячмень</t>
  </si>
  <si>
    <t>Урожайность овёс</t>
  </si>
  <si>
    <t>Урожайность кукуруза</t>
  </si>
  <si>
    <t>Урожайность просо и сорго</t>
  </si>
  <si>
    <t>Урожайность рис</t>
  </si>
  <si>
    <t>Урожайность зернобобовые</t>
  </si>
  <si>
    <t>https://studref.com/569830/agropromyshlennost/sovremennoe_sostoyanie_proizvodstva_zerna_rossii#600</t>
  </si>
  <si>
    <t>https://втораяиндустриализация.рф/urozhaynost-pshenitsyi-po-stranam-mira/</t>
  </si>
  <si>
    <t>Пшеница</t>
  </si>
  <si>
    <t>Рожь</t>
  </si>
  <si>
    <t>Овес</t>
  </si>
  <si>
    <t>Ячмень</t>
  </si>
  <si>
    <t>Кукуруза</t>
  </si>
  <si>
    <t>Бобовые</t>
  </si>
  <si>
    <t>Рис</t>
  </si>
  <si>
    <t>КРС</t>
  </si>
  <si>
    <t>птица</t>
  </si>
  <si>
    <t>рыба</t>
  </si>
  <si>
    <t>Бараны</t>
  </si>
  <si>
    <t>Свиньи</t>
  </si>
  <si>
    <t>Зерно</t>
  </si>
  <si>
    <t>Картофель</t>
  </si>
  <si>
    <t>Хлопок</t>
  </si>
  <si>
    <t>фрукты</t>
  </si>
  <si>
    <t>Белоруссия</t>
  </si>
  <si>
    <t>Производство картофеля</t>
  </si>
  <si>
    <t>http://мниап.рф/analytics/Mirovoj-rynok-kartofela/</t>
  </si>
  <si>
    <t>Урожайность Картофеля</t>
  </si>
  <si>
    <t>Brazil</t>
  </si>
  <si>
    <t>India</t>
  </si>
  <si>
    <t>United States of America</t>
  </si>
  <si>
    <t>China (с Тайванем)</t>
  </si>
  <si>
    <t>China, (без Тайваня)</t>
  </si>
  <si>
    <t>Ethiopia</t>
  </si>
  <si>
    <t>Argentina</t>
  </si>
  <si>
    <t>Pakistan</t>
  </si>
  <si>
    <t>Mexico</t>
  </si>
  <si>
    <t>Sudan</t>
  </si>
  <si>
    <t>Chad</t>
  </si>
  <si>
    <t>United Republic of Tanzania</t>
  </si>
  <si>
    <t>Australia</t>
  </si>
  <si>
    <t>Bangladesh</t>
  </si>
  <si>
    <t>Colombia</t>
  </si>
  <si>
    <t>Nigeria</t>
  </si>
  <si>
    <t>France</t>
  </si>
  <si>
    <t>Russian Federation</t>
  </si>
  <si>
    <t>Kenya</t>
  </si>
  <si>
    <t>Myanmar</t>
  </si>
  <si>
    <t>Indonesia</t>
  </si>
  <si>
    <t>Venezuela</t>
  </si>
  <si>
    <t>Uganda</t>
  </si>
  <si>
    <t>Turkey</t>
  </si>
  <si>
    <t>Paraguay</t>
  </si>
  <si>
    <t>Niger</t>
  </si>
  <si>
    <t>South Africa</t>
  </si>
  <si>
    <t>Uzbekistan</t>
  </si>
  <si>
    <t>Germany</t>
  </si>
  <si>
    <t>South Sudan</t>
  </si>
  <si>
    <t>Uruguay</t>
  </si>
  <si>
    <t>Canada</t>
  </si>
  <si>
    <t>Mali</t>
  </si>
  <si>
    <t>Madagascar</t>
  </si>
  <si>
    <t>New Zealand</t>
  </si>
  <si>
    <t>United Kingdom</t>
  </si>
  <si>
    <t>Burkina Faso</t>
  </si>
  <si>
    <t>Bolivia (Plurinational State of)</t>
  </si>
  <si>
    <t>Ireland</t>
  </si>
  <si>
    <t>Nepal</t>
  </si>
  <si>
    <t>Guinea</t>
  </si>
  <si>
    <t>Kazakhstan</t>
  </si>
  <si>
    <t>Spain</t>
  </si>
  <si>
    <t>Poland</t>
  </si>
  <si>
    <t>Italy</t>
  </si>
  <si>
    <t>Cameroon</t>
  </si>
  <si>
    <t>Viet Nam</t>
  </si>
  <si>
    <t>Peru</t>
  </si>
  <si>
    <t>Zimbabwe</t>
  </si>
  <si>
    <t>Egypt</t>
  </si>
  <si>
    <t>Angola</t>
  </si>
  <si>
    <t>Afghanistan</t>
  </si>
  <si>
    <t>Iran (Islamic Republic of)</t>
  </si>
  <si>
    <t>Nicaragua</t>
  </si>
  <si>
    <t>Somalia</t>
  </si>
  <si>
    <t>Thailand</t>
  </si>
  <si>
    <t>Central African Republic</t>
  </si>
  <si>
    <t>Mongolia</t>
  </si>
  <si>
    <t>Belarus</t>
  </si>
  <si>
    <t>Ecuador</t>
  </si>
  <si>
    <t>Zambia</t>
  </si>
  <si>
    <t>Netherlands</t>
  </si>
  <si>
    <t>Cuba</t>
  </si>
  <si>
    <t>Guatemala</t>
  </si>
  <si>
    <t>Japan</t>
  </si>
  <si>
    <t>Ukraine</t>
  </si>
  <si>
    <t>Senegal</t>
  </si>
  <si>
    <t>Republic of Korea</t>
  </si>
  <si>
    <t>Morocco</t>
  </si>
  <si>
    <t>Dominican Republic</t>
  </si>
  <si>
    <t>Cambodia</t>
  </si>
  <si>
    <t>Chile</t>
  </si>
  <si>
    <t>Honduras</t>
  </si>
  <si>
    <t>Namibia</t>
  </si>
  <si>
    <t>Philippines</t>
  </si>
  <si>
    <t>Azerbaijan</t>
  </si>
  <si>
    <t>Turkmenistan</t>
  </si>
  <si>
    <t>Belgium</t>
  </si>
  <si>
    <t>Benin</t>
  </si>
  <si>
    <t>Tajikistan</t>
  </si>
  <si>
    <t>Botswana</t>
  </si>
  <si>
    <t>Eritrea</t>
  </si>
  <si>
    <t>Romania</t>
  </si>
  <si>
    <t>Lao People's Democratic Republic</t>
  </si>
  <si>
    <t>Austria</t>
  </si>
  <si>
    <t>Mauritania</t>
  </si>
  <si>
    <t>Iraq</t>
  </si>
  <si>
    <t>Algeria</t>
  </si>
  <si>
    <t>Ghana</t>
  </si>
  <si>
    <t>Mozambique</t>
  </si>
  <si>
    <t>Yemen</t>
  </si>
  <si>
    <t>CГґte d'Ivoire</t>
  </si>
  <si>
    <t>Portugal</t>
  </si>
  <si>
    <t>Kyrgyzstan</t>
  </si>
  <si>
    <t>Denmark</t>
  </si>
  <si>
    <t>Switzerland</t>
  </si>
  <si>
    <t>Panama</t>
  </si>
  <si>
    <t>Malawi</t>
  </si>
  <si>
    <t>Haiti</t>
  </si>
  <si>
    <t>Sweden</t>
  </si>
  <si>
    <t>Czechia</t>
  </si>
  <si>
    <t>Costa Rica</t>
  </si>
  <si>
    <t>Rwanda</t>
  </si>
  <si>
    <t>Syrian Arab Republic</t>
  </si>
  <si>
    <t>Democratic Republic of the Congo</t>
  </si>
  <si>
    <t>Sri Lanka</t>
  </si>
  <si>
    <t>El Salvador</t>
  </si>
  <si>
    <t>Georgia</t>
  </si>
  <si>
    <t>Serbia</t>
  </si>
  <si>
    <t>Finland</t>
  </si>
  <si>
    <t>Norway</t>
  </si>
  <si>
    <t>Hungary</t>
  </si>
  <si>
    <t>Malaysia</t>
  </si>
  <si>
    <t>Guinea-Bissau</t>
  </si>
  <si>
    <t>Sierra Leone</t>
  </si>
  <si>
    <t>Lithuania</t>
  </si>
  <si>
    <t>Armenia</t>
  </si>
  <si>
    <t>Tunisia</t>
  </si>
  <si>
    <t>Eswatini</t>
  </si>
  <si>
    <t>Democratic People's Republic of Korea</t>
  </si>
  <si>
    <t>Bulgaria</t>
  </si>
  <si>
    <t>Greece</t>
  </si>
  <si>
    <t>Israel</t>
  </si>
  <si>
    <t>Burundi</t>
  </si>
  <si>
    <t>Slovenia</t>
  </si>
  <si>
    <t>Albania</t>
  </si>
  <si>
    <t>Gambia</t>
  </si>
  <si>
    <t>Lesotho</t>
  </si>
  <si>
    <t>Croatia</t>
  </si>
  <si>
    <t>Slovakia</t>
  </si>
  <si>
    <t>Bosnia and Herzegovina</t>
  </si>
  <si>
    <t>Togo</t>
  </si>
  <si>
    <t>Latvia</t>
  </si>
  <si>
    <t>Oman</t>
  </si>
  <si>
    <t>Puerto Rico</t>
  </si>
  <si>
    <t>Saudi Arabia</t>
  </si>
  <si>
    <t>Congo</t>
  </si>
  <si>
    <t>Fiji</t>
  </si>
  <si>
    <t>Bhutan</t>
  </si>
  <si>
    <t>Djibouti</t>
  </si>
  <si>
    <t>North Macedonia</t>
  </si>
  <si>
    <t>Estonia</t>
  </si>
  <si>
    <t>Timor-Leste</t>
  </si>
  <si>
    <t>Luxembourg</t>
  </si>
  <si>
    <t>Republic of Moldova</t>
  </si>
  <si>
    <t>Vanuatu</t>
  </si>
  <si>
    <t>China, Taiwan Province of</t>
  </si>
  <si>
    <t>Jamaica</t>
  </si>
  <si>
    <t>Libya</t>
  </si>
  <si>
    <t>Belize</t>
  </si>
  <si>
    <t>United Arab Emirates</t>
  </si>
  <si>
    <t>Guyana</t>
  </si>
  <si>
    <t>Papua New Guinea</t>
  </si>
  <si>
    <t>Montenegro</t>
  </si>
  <si>
    <t>New Caledonia</t>
  </si>
  <si>
    <t>Lebanon</t>
  </si>
  <si>
    <t>Iceland</t>
  </si>
  <si>
    <t>Guadeloupe</t>
  </si>
  <si>
    <t>Jordan</t>
  </si>
  <si>
    <t>Cyprus</t>
  </si>
  <si>
    <t>Comoros</t>
  </si>
  <si>
    <t>Samoa</t>
  </si>
  <si>
    <t>Liberia</t>
  </si>
  <si>
    <t>Palestine</t>
  </si>
  <si>
    <t>Gabon</t>
  </si>
  <si>
    <t>Trinidad and Tobago</t>
  </si>
  <si>
    <t>Suriname</t>
  </si>
  <si>
    <t>Kuwait</t>
  </si>
  <si>
    <t>Cabo Verde</t>
  </si>
  <si>
    <t>RГ©union</t>
  </si>
  <si>
    <t>Qatar</t>
  </si>
  <si>
    <t>French Guiana</t>
  </si>
  <si>
    <t>Micronesia (Federated States of)</t>
  </si>
  <si>
    <t>Solomon Islands</t>
  </si>
  <si>
    <t>Malta</t>
  </si>
  <si>
    <t>Dominica</t>
  </si>
  <si>
    <t>Martinique</t>
  </si>
  <si>
    <t>Tonga</t>
  </si>
  <si>
    <t>Saint Lucia</t>
  </si>
  <si>
    <t>Barbados</t>
  </si>
  <si>
    <t>Montserrat</t>
  </si>
  <si>
    <t>Bahrain</t>
  </si>
  <si>
    <t>United States Virgin Islands</t>
  </si>
  <si>
    <t>French Polynesia</t>
  </si>
  <si>
    <t>Liechtenstein</t>
  </si>
  <si>
    <t>Equatorial Guinea</t>
  </si>
  <si>
    <t>Antigua and Barbuda</t>
  </si>
  <si>
    <t>Mauritius</t>
  </si>
  <si>
    <t>Grenada</t>
  </si>
  <si>
    <t>Falkland Islands (Malvinas)</t>
  </si>
  <si>
    <t>Saint Vincent and the Grenadines</t>
  </si>
  <si>
    <t>British Virgin Islands</t>
  </si>
  <si>
    <t>Cayman Islands</t>
  </si>
  <si>
    <t>Saint Kitts and Nevis</t>
  </si>
  <si>
    <t>Faroe Islands</t>
  </si>
  <si>
    <t>China, Hong Kong SAR</t>
  </si>
  <si>
    <t>Sao Tome and Principe</t>
  </si>
  <si>
    <t>Brunei Darussalam</t>
  </si>
  <si>
    <t>Bahamas</t>
  </si>
  <si>
    <t>Saint Helena, Ascension and Tristan da Cunha</t>
  </si>
  <si>
    <t>Bermuda</t>
  </si>
  <si>
    <t>Netherlands Antilles (former)</t>
  </si>
  <si>
    <t>Seychelles</t>
  </si>
  <si>
    <t>Singapore</t>
  </si>
  <si>
    <t>Greenland</t>
  </si>
  <si>
    <t>Guam</t>
  </si>
  <si>
    <t>Cook Islands</t>
  </si>
  <si>
    <t>Niue</t>
  </si>
  <si>
    <t>American Samoa</t>
  </si>
  <si>
    <t>Wallis and Futuna Islands</t>
  </si>
  <si>
    <t>Saint Pierre and Miquelon</t>
  </si>
  <si>
    <t>Поголовье КРС</t>
  </si>
  <si>
    <t>http://statinformation.ru/sel/skot.html</t>
  </si>
  <si>
    <t>С.Ш.А.</t>
  </si>
  <si>
    <t>Китай (с Тайванем, Сянганом и Макао)</t>
  </si>
  <si>
    <t>К.Н.Р.</t>
  </si>
  <si>
    <t>Бангладеш</t>
  </si>
  <si>
    <t>Венесуэла</t>
  </si>
  <si>
    <t>Индонезия</t>
  </si>
  <si>
    <t>Ю.А.Р.</t>
  </si>
  <si>
    <t>Нигер</t>
  </si>
  <si>
    <t>Южный Судан</t>
  </si>
  <si>
    <t>Мадагаскар</t>
  </si>
  <si>
    <t>Буркина-Фасо</t>
  </si>
  <si>
    <t>Гвинея</t>
  </si>
  <si>
    <t>Камерун</t>
  </si>
  <si>
    <t>Вьетнам</t>
  </si>
  <si>
    <t>Таиланд</t>
  </si>
  <si>
    <t>Никарагуа</t>
  </si>
  <si>
    <t>Ангола</t>
  </si>
  <si>
    <t>Сомали</t>
  </si>
  <si>
    <t>Ц.А.Р.</t>
  </si>
  <si>
    <t>Чили</t>
  </si>
  <si>
    <t>Эквадор</t>
  </si>
  <si>
    <t>Куба</t>
  </si>
  <si>
    <t>Гватемала</t>
  </si>
  <si>
    <t>Сенегал</t>
  </si>
  <si>
    <t>Доминиканская республика</t>
  </si>
  <si>
    <t>Камбоджа</t>
  </si>
  <si>
    <t>Гондурас</t>
  </si>
  <si>
    <t>Филиппины</t>
  </si>
  <si>
    <t>Бенин</t>
  </si>
  <si>
    <t>Эритрея</t>
  </si>
  <si>
    <t>Ботсвана</t>
  </si>
  <si>
    <t>Лаос</t>
  </si>
  <si>
    <t>Мавритания</t>
  </si>
  <si>
    <t>Гана</t>
  </si>
  <si>
    <t>Кот д'Ивуар</t>
  </si>
  <si>
    <t>Панама</t>
  </si>
  <si>
    <t>Гаити</t>
  </si>
  <si>
    <t>Малави</t>
  </si>
  <si>
    <t>Коста-Рика</t>
  </si>
  <si>
    <t>Шри-Ланка</t>
  </si>
  <si>
    <t>Сальвадор</t>
  </si>
  <si>
    <t>Конго (Киншаса)</t>
  </si>
  <si>
    <t>Сьерра-Леоне</t>
  </si>
  <si>
    <t>Малайзия</t>
  </si>
  <si>
    <t>Гвинея-Бисау</t>
  </si>
  <si>
    <t>Бурунди</t>
  </si>
  <si>
    <t>Свазиленд</t>
  </si>
  <si>
    <t>К.Н.Д.Р.</t>
  </si>
  <si>
    <t>Гамбия</t>
  </si>
  <si>
    <t>Того</t>
  </si>
  <si>
    <t>Оман</t>
  </si>
  <si>
    <t>Пуэрто-Рико</t>
  </si>
  <si>
    <t>Конго (Браззавиль)</t>
  </si>
  <si>
    <t>Фиджи</t>
  </si>
  <si>
    <t>Бутан</t>
  </si>
  <si>
    <t>Джибути</t>
  </si>
  <si>
    <t>Восточный Тимор</t>
  </si>
  <si>
    <t>Вануату</t>
  </si>
  <si>
    <t>Тайвань (Китай)</t>
  </si>
  <si>
    <t>Ямайка</t>
  </si>
  <si>
    <t>О.А.Э.</t>
  </si>
  <si>
    <t>Белиз</t>
  </si>
  <si>
    <t>Гайана</t>
  </si>
  <si>
    <t>Черногория</t>
  </si>
  <si>
    <t>Папуа-Новая Гвинея</t>
  </si>
  <si>
    <t>Новая Каледония</t>
  </si>
  <si>
    <t>Исландия</t>
  </si>
  <si>
    <t>Гваделупа</t>
  </si>
  <si>
    <t>Кипр</t>
  </si>
  <si>
    <t>Коморские острова</t>
  </si>
  <si>
    <t>Самоа</t>
  </si>
  <si>
    <t>Либерия</t>
  </si>
  <si>
    <t>Палестина</t>
  </si>
  <si>
    <t>Габон</t>
  </si>
  <si>
    <t>Суринам</t>
  </si>
  <si>
    <t>Тринидад и Тобаго</t>
  </si>
  <si>
    <t>Кирибати</t>
  </si>
  <si>
    <t>Реюньон</t>
  </si>
  <si>
    <t>Кабо-Верде</t>
  </si>
  <si>
    <t>Гвиана Французская</t>
  </si>
  <si>
    <t>Микронезия</t>
  </si>
  <si>
    <t>Соломоновы острова</t>
  </si>
  <si>
    <t>Доминика</t>
  </si>
  <si>
    <t>Мартиника</t>
  </si>
  <si>
    <t>Тонга</t>
  </si>
  <si>
    <t>Барбадос</t>
  </si>
  <si>
    <t>Сент-Люсия</t>
  </si>
  <si>
    <t>Монсеррат</t>
  </si>
  <si>
    <t>Бахрейн</t>
  </si>
  <si>
    <t>Виргинские острова</t>
  </si>
  <si>
    <t>Французская Полинезия</t>
  </si>
  <si>
    <t>Лихтенштейн</t>
  </si>
  <si>
    <t>Экваториальная Гвинея</t>
  </si>
  <si>
    <t>Маврикий</t>
  </si>
  <si>
    <t>Гренада</t>
  </si>
  <si>
    <t>Антигуа и Барбуда</t>
  </si>
  <si>
    <t>Фолклендские острова</t>
  </si>
  <si>
    <t>Сент-Винсент и Гренадины</t>
  </si>
  <si>
    <t>Брит. Виргинские острова</t>
  </si>
  <si>
    <t>Сент-Китс и Невис</t>
  </si>
  <si>
    <t>Каймановы острова</t>
  </si>
  <si>
    <t>Фарерские острова</t>
  </si>
  <si>
    <t>Сянган (Китай)</t>
  </si>
  <si>
    <t>Сан-Томе и Принсипи</t>
  </si>
  <si>
    <t>Багамы</t>
  </si>
  <si>
    <t>Бруней</t>
  </si>
  <si>
    <t>Остров Святой Елены</t>
  </si>
  <si>
    <t>Бермудские острова</t>
  </si>
  <si>
    <t>Нидерландские Антильские острова</t>
  </si>
  <si>
    <t>Сингапур</t>
  </si>
  <si>
    <t>Гуам</t>
  </si>
  <si>
    <t>Острова Кука</t>
  </si>
  <si>
    <t>Ниуэ</t>
  </si>
  <si>
    <t>Американское Самоа</t>
  </si>
  <si>
    <t>Сейшелы</t>
  </si>
  <si>
    <t>Уоллис и Футуна</t>
  </si>
  <si>
    <t>Сент-Пьер и Микелон</t>
  </si>
  <si>
    <t>Гренландия</t>
  </si>
  <si>
    <t>Продовольственная и сельскохозяйственная организация ООН (ФАО)</t>
  </si>
  <si>
    <t>China (без Тайваня)</t>
  </si>
  <si>
    <t>Reunion</t>
  </si>
  <si>
    <t>Maldives</t>
  </si>
  <si>
    <t>Производство томатов</t>
  </si>
  <si>
    <t>http://statinformation.ru/sel/tomat.html</t>
  </si>
  <si>
    <t>К.Н.Р. (Китай)</t>
  </si>
  <si>
    <t>Кыргызстан</t>
  </si>
  <si>
    <t>Д.Р.Конго</t>
  </si>
  <si>
    <t>Южно-Африканская республика</t>
  </si>
  <si>
    <t>Центрально-Африканская республика</t>
  </si>
  <si>
    <t>Нигер </t>
  </si>
  <si>
    <t>Гвинея-Биссау</t>
  </si>
  <si>
    <t>тыс. т</t>
  </si>
  <si>
    <t>Производство хлопка (волокно)</t>
  </si>
  <si>
    <t>Поголовье свиней</t>
  </si>
  <si>
    <t>Venezuela (Bolivarian Republic of)</t>
  </si>
  <si>
    <t>Tuvalu</t>
  </si>
  <si>
    <t>Kiribati</t>
  </si>
  <si>
    <t>Nauru</t>
  </si>
  <si>
    <t>Tokelau</t>
  </si>
  <si>
    <t>Тувалу</t>
  </si>
  <si>
    <t>Науру</t>
  </si>
  <si>
    <t>Токелау</t>
  </si>
  <si>
    <t>Western Sahara</t>
  </si>
  <si>
    <t>Поголовье овец</t>
  </si>
  <si>
    <t>Западная Сахара</t>
  </si>
  <si>
    <t>China</t>
  </si>
  <si>
    <t>China, mainland</t>
  </si>
  <si>
    <t>Iran </t>
  </si>
  <si>
    <t>Bolivia</t>
  </si>
  <si>
    <t>Venezuela </t>
  </si>
  <si>
    <t>Occupied Palestinian Territory</t>
  </si>
  <si>
    <t>Swaziland</t>
  </si>
  <si>
    <t>Macedonia</t>
  </si>
  <si>
    <t>China, Macao SAR</t>
  </si>
  <si>
    <t>Micronesia</t>
  </si>
  <si>
    <t>Поголовье кур</t>
  </si>
  <si>
    <t>http://statinformation.ru/sel/chickens.html</t>
  </si>
  <si>
    <t>www.fao.org</t>
  </si>
  <si>
    <t>https://history.wikireading.ru/257411</t>
  </si>
  <si>
    <t>Яров Сергей Викторович</t>
  </si>
  <si>
    <t>Пудов</t>
  </si>
  <si>
    <t>Производство ржи</t>
  </si>
  <si>
    <t>Производсво пшеницы</t>
  </si>
  <si>
    <t>Производство ячменя</t>
  </si>
  <si>
    <t>Производство гречихи</t>
  </si>
  <si>
    <t>Производство проса</t>
  </si>
  <si>
    <t>Производство кукурузы</t>
  </si>
  <si>
    <t>Производство овса</t>
  </si>
  <si>
    <t>https://history.wikireading.ru/257144</t>
  </si>
  <si>
    <t>https://www.hse.ru/data/2009/10/29/1228449880/germany.pdf</t>
  </si>
  <si>
    <t>Кузьминов Я.И. Развитие империализма в Германии в конце XIX – начале XX в. /</t>
  </si>
  <si>
    <t>https://liewar.ru/content/view/59/</t>
  </si>
  <si>
    <t>Аркадий Уйманов</t>
  </si>
  <si>
    <t>Погольвье лошаднй</t>
  </si>
  <si>
    <t>http://istmat.info/files/uploads/21337/cx_1939_vi.pdf</t>
  </si>
  <si>
    <t>на 1.01.1938</t>
  </si>
  <si>
    <t>Некорректные данные!!!</t>
  </si>
  <si>
    <t>http://istmat.info/files/uploads/26109/sh_sssr_1960_zhivotnovodstvo.pdf</t>
  </si>
  <si>
    <t>Госстатиздат ЦСУ СССР</t>
  </si>
  <si>
    <t>Производство чугуна</t>
  </si>
  <si>
    <t>http://istmat.info/node/40054</t>
  </si>
  <si>
    <t>Производство стали</t>
  </si>
  <si>
    <t>Уголь</t>
  </si>
  <si>
    <t>Нефть (без газа)</t>
  </si>
  <si>
    <t>Электроэнергия</t>
  </si>
  <si>
    <t>млрд. квт*ч</t>
  </si>
  <si>
    <t>Цемент</t>
  </si>
  <si>
    <t>http://istmat.info/node/40055</t>
  </si>
  <si>
    <t>http://istmat.info/node/40056</t>
  </si>
  <si>
    <t>http://istmat.info/node/40057</t>
  </si>
  <si>
    <t>http://istmat.info/node/40058</t>
  </si>
  <si>
    <t>http://istmat.info/node/40059</t>
  </si>
  <si>
    <t>http://istmat.info/node/40060</t>
  </si>
  <si>
    <t>http://istmat.info/node/40061</t>
  </si>
  <si>
    <t>http://istmat.info/node/40062</t>
  </si>
  <si>
    <t>http://istmat.info/node/40063</t>
  </si>
  <si>
    <t>http://istmat.info/node/40064</t>
  </si>
  <si>
    <t>http://istmat.info/node/40065</t>
  </si>
  <si>
    <t>http://istmat.info/node/40066</t>
  </si>
  <si>
    <t>http://istmat.info/node/40067</t>
  </si>
  <si>
    <t>http://istmat.info/node/40068</t>
  </si>
  <si>
    <t>http://istmat.info/node/40069</t>
  </si>
  <si>
    <t>http://istmat.info/node/40070</t>
  </si>
  <si>
    <t>http://istmat.info/node/40071</t>
  </si>
  <si>
    <t>http://istmat.info/node/40072</t>
  </si>
  <si>
    <t>http://istmat.info/node/40074</t>
  </si>
  <si>
    <t>http://istmat.info/node/40075</t>
  </si>
  <si>
    <t>http://istmat.info/node/40076</t>
  </si>
  <si>
    <t>http://istmat.info/node/40077</t>
  </si>
  <si>
    <t>Чугун</t>
  </si>
  <si>
    <t>Сталь</t>
  </si>
  <si>
    <t>http://istmat.info/node/40078</t>
  </si>
  <si>
    <t>http://istmat.info/node/40079</t>
  </si>
  <si>
    <t>http://istmat.info/node/40080</t>
  </si>
  <si>
    <t>http://istmat.info/node/40081</t>
  </si>
  <si>
    <t>http://istmat.info/node/40082</t>
  </si>
  <si>
    <t>http://istmat.info/node/40083</t>
  </si>
  <si>
    <t>http://istmat.info/node/40084</t>
  </si>
  <si>
    <t>http://istmat.info/node/40085</t>
  </si>
  <si>
    <t>http://istmat.info/node/40086</t>
  </si>
  <si>
    <t>http://istmat.info/node/40087</t>
  </si>
  <si>
    <t>http://istmat.info/node/40088</t>
  </si>
  <si>
    <t>http://istmat.info/node/40089</t>
  </si>
  <si>
    <t>http://istmat.info/node/40090</t>
  </si>
  <si>
    <t>http://istmat.info/node/40091</t>
  </si>
  <si>
    <t>http://istmat.info/node/40092</t>
  </si>
  <si>
    <t>http://istmat.info/node/40093</t>
  </si>
  <si>
    <t>http://istmat.info/node/40094</t>
  </si>
  <si>
    <t>http://istmat.info/node/40095</t>
  </si>
  <si>
    <t>http://istmat.info/node/40096</t>
  </si>
  <si>
    <t>http://istmat.info/node/40097</t>
  </si>
  <si>
    <t>http://istmat.info/node/40098</t>
  </si>
  <si>
    <t>http://istmat.info/node/40099</t>
  </si>
  <si>
    <t>http://istmat.info/node/40100</t>
  </si>
  <si>
    <t>http://istmat.info/node/40101</t>
  </si>
  <si>
    <t>http://istmat.info/node/40102</t>
  </si>
  <si>
    <t>http://istmat.info/node/40103</t>
  </si>
  <si>
    <t>http://istmat.info/node/40104</t>
  </si>
  <si>
    <t>http://istmat.info/node/40105</t>
  </si>
  <si>
    <t>http://istmat.info/node/40106</t>
  </si>
  <si>
    <t>http://istmat.info/node/40107</t>
  </si>
  <si>
    <t>http://istmat.info/node/40108</t>
  </si>
  <si>
    <t>http://istmat.info/node/40109</t>
  </si>
  <si>
    <t>http://istmat.info/node/40110</t>
  </si>
  <si>
    <t>http://istmat.info/node/40111</t>
  </si>
  <si>
    <t>http://istmat.info/node/40112</t>
  </si>
  <si>
    <t>http://istmat.info/node/40113</t>
  </si>
  <si>
    <t>http://istmat.info/node/40114</t>
  </si>
  <si>
    <t>http://istmat.info/node/40115</t>
  </si>
  <si>
    <t>http://istmat.info/node/40116</t>
  </si>
  <si>
    <t>http://istmat.info/node/40117</t>
  </si>
  <si>
    <t>http://istmat.info/node/40118</t>
  </si>
  <si>
    <t>http://istmat.info/node/40119</t>
  </si>
  <si>
    <t>http://istmat.info/node/40120</t>
  </si>
  <si>
    <t>http://istmat.info/node/40121</t>
  </si>
  <si>
    <t>http://istmat.info/node/40122</t>
  </si>
  <si>
    <t>http://istmat.info/node/40123</t>
  </si>
  <si>
    <t>http://istmat.info/node/40124</t>
  </si>
  <si>
    <t>http://istmat.info/node/40125</t>
  </si>
  <si>
    <t>http://istmat.info/node/40126</t>
  </si>
  <si>
    <t>http://istmat.info/node/40127</t>
  </si>
  <si>
    <t>http://istmat.info/node/40128</t>
  </si>
  <si>
    <t>http://istmat.info/node/40129</t>
  </si>
  <si>
    <t>http://istmat.info/node/40130</t>
  </si>
  <si>
    <t>http://istmat.info/node/40131</t>
  </si>
  <si>
    <t>http://istmat.info/node/40132</t>
  </si>
  <si>
    <t>http://istmat.info/node/40133</t>
  </si>
  <si>
    <t>http://istmat.info/node/40134</t>
  </si>
  <si>
    <t>http://istmat.info/node/40135</t>
  </si>
  <si>
    <t>http://istmat.info/node/40136</t>
  </si>
  <si>
    <t>http://istmat.info/node/40137</t>
  </si>
  <si>
    <t>http://istmat.info/node/40138</t>
  </si>
  <si>
    <t>http://istmat.info/node/40139</t>
  </si>
  <si>
    <t>http://istmat.info/node/40140</t>
  </si>
  <si>
    <t>http://istmat.info/node/40141</t>
  </si>
  <si>
    <t>http://istmat.info/node/40142</t>
  </si>
  <si>
    <t>http://istmat.info/node/40143</t>
  </si>
  <si>
    <t>http://istmat.info/node/40144</t>
  </si>
  <si>
    <t>http://istmat.info/node/40145</t>
  </si>
  <si>
    <t>http://istmat.info/node/40146</t>
  </si>
  <si>
    <t>http://istmat.info/node/40147</t>
  </si>
  <si>
    <t>http://istmat.info/node/40148</t>
  </si>
  <si>
    <t>http://istmat.info/node/40149</t>
  </si>
  <si>
    <t>http://istmat.info/node/40150</t>
  </si>
  <si>
    <t>http://istmat.info/node/40151</t>
  </si>
  <si>
    <t>http://istmat.info/node/40152</t>
  </si>
  <si>
    <t>http://istmat.info/node/40153</t>
  </si>
  <si>
    <t>http://istmat.info/node/40154</t>
  </si>
  <si>
    <t>http://istmat.info/node/40155</t>
  </si>
  <si>
    <t>http://istmat.info/node/40156</t>
  </si>
  <si>
    <t>http://istmat.info/node/40157</t>
  </si>
  <si>
    <t>http://istmat.info/node/40158</t>
  </si>
  <si>
    <t>http://istmat.info/node/40159</t>
  </si>
  <si>
    <t>http://istmat.info/node/40160</t>
  </si>
  <si>
    <t>http://istmat.info/node/40161</t>
  </si>
  <si>
    <t>http://istmat.info/node/40162</t>
  </si>
  <si>
    <t>http://istmat.info/node/40163</t>
  </si>
  <si>
    <t>http://istmat.info/node/40164</t>
  </si>
  <si>
    <t>http://istmat.info/node/40165</t>
  </si>
  <si>
    <t>http://istmat.info/node/40166</t>
  </si>
  <si>
    <t>http://istmat.info/node/40167</t>
  </si>
  <si>
    <t>http://istmat.info/node/40168</t>
  </si>
  <si>
    <t>http://istmat.info/node/40169</t>
  </si>
  <si>
    <t>http://istmat.info/node/40170</t>
  </si>
  <si>
    <t>http://istmat.info/node/40171</t>
  </si>
  <si>
    <t>http://istmat.info/node/40172</t>
  </si>
  <si>
    <t>http://istmat.info/node/40173</t>
  </si>
  <si>
    <t>http://istmat.info/node/40174</t>
  </si>
  <si>
    <t>http://istmat.info/node/40175</t>
  </si>
  <si>
    <t>http://istmat.info/node/40176</t>
  </si>
  <si>
    <t>http://istmat.info/node/40177</t>
  </si>
  <si>
    <t>http://istmat.info/node/40178</t>
  </si>
  <si>
    <t>http://istmat.info/node/40179</t>
  </si>
  <si>
    <t>http://istmat.info/node/40180</t>
  </si>
  <si>
    <t>http://istmat.info/node/40181</t>
  </si>
  <si>
    <t>http://istmat.info/node/40182</t>
  </si>
  <si>
    <t>http://istmat.info/node/40183</t>
  </si>
  <si>
    <t>http://istmat.info/node/40184</t>
  </si>
  <si>
    <t>http://istmat.info/node/40185</t>
  </si>
  <si>
    <t>http://istmat.info/node/40186</t>
  </si>
  <si>
    <t>http://istmat.info/node/40187</t>
  </si>
  <si>
    <t>http://istmat.info/node/40188</t>
  </si>
  <si>
    <t>http://istmat.info/node/40189</t>
  </si>
  <si>
    <t>http://istmat.info/node/40190</t>
  </si>
  <si>
    <t>http://istmat.info/node/40191</t>
  </si>
  <si>
    <t>http://istmat.info/node/40192</t>
  </si>
  <si>
    <t>http://istmat.info/node/40193</t>
  </si>
  <si>
    <t>http://istmat.info/node/40194</t>
  </si>
  <si>
    <t>http://istmat.info/node/40195</t>
  </si>
  <si>
    <t>http://istmat.info/node/40196</t>
  </si>
  <si>
    <t>http://istmat.info/node/40197</t>
  </si>
  <si>
    <t>производство ржи</t>
  </si>
  <si>
    <t>http://istmat.info/files/uploads/21359/cx_20_vek_3.pdf</t>
  </si>
  <si>
    <t>http://istmat.info/files/uploads/20230/cx_1928_4.pdf</t>
  </si>
  <si>
    <t>http://istmat.info/files/uploads/21940/sh_35_kartofel.pdf</t>
  </si>
  <si>
    <t>http://istmat.info/files/uploads/40054/rgae_1562.41.65_statisticheskie_dinamichesk</t>
  </si>
  <si>
    <t>тыс.тонн</t>
  </si>
  <si>
    <t>http://istmat.info/files/uploads/26109/sh_sssr_1960_zemledelie.pdf</t>
  </si>
  <si>
    <t>производство пшеницы</t>
  </si>
  <si>
    <t>производство овса</t>
  </si>
  <si>
    <t>производство ячменя</t>
  </si>
  <si>
    <t>производство кукурузы</t>
  </si>
  <si>
    <t>производство катофеля</t>
  </si>
  <si>
    <t>производство сахарной свеклы</t>
  </si>
  <si>
    <t>млн.цент</t>
  </si>
  <si>
    <t>производство риса</t>
  </si>
  <si>
    <t>производство овощей</t>
  </si>
  <si>
    <t>численность крупного рогатого  скота</t>
  </si>
  <si>
    <t>млн.голов</t>
  </si>
  <si>
    <t>http://istmat.info/files/uploads/22085/zhivotnovodstvo_16_38_razdel_1.pdf</t>
  </si>
  <si>
    <t>численность лошадей</t>
  </si>
  <si>
    <t>численность овец и коз</t>
  </si>
  <si>
    <t>численность свиней</t>
  </si>
  <si>
    <t xml:space="preserve"> </t>
  </si>
  <si>
    <t>млн.га</t>
  </si>
  <si>
    <t>тыс.голов</t>
  </si>
  <si>
    <t>ц/га</t>
  </si>
  <si>
    <t>млн.тонн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</si>
</sst>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>
    <font>
      <sz val="11"/>
      <color theme="1"/>
      <name val="Calibri"/>
      <family val="2"/>
      <charset val="204"/>
      <scheme val="minor"/>
    </font>
    <font>
      <b/>
      <i/>
      <sz val="14"/>
      <color theme="1"/>
      <name val="REG"/>
      <family val="2"/>
    </font>
    <font>
      <sz val="11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9" fontId="0" fillId="0" borderId="1" xfId="0" applyNumberFormat="1" applyBorder="1"/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4" borderId="0" xfId="0" applyFill="1"/>
    <xf numFmtId="0" fontId="0" fillId="2" borderId="0" xfId="0" applyFill="1"/>
    <xf numFmtId="0" fontId="0" fillId="0" borderId="0" xfId="0" applyFill="1" applyBorder="1" applyAlignment="1">
      <alignment vertical="center" wrapText="1"/>
    </xf>
    <xf numFmtId="3" fontId="0" fillId="0" borderId="0" xfId="0" applyNumberFormat="1" applyFill="1" applyBorder="1" applyAlignment="1">
      <alignment vertical="center"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3" borderId="0" xfId="0" applyFill="1" applyBorder="1" applyAlignment="1">
      <alignment vertical="center" wrapText="1"/>
    </xf>
    <xf numFmtId="0" fontId="0" fillId="3" borderId="0" xfId="0" applyFill="1" applyBorder="1"/>
    <xf numFmtId="0" fontId="5" fillId="0" borderId="0" xfId="1" applyFont="1"/>
    <xf numFmtId="0" fontId="3" fillId="0" borderId="0" xfId="0" applyFont="1"/>
    <xf numFmtId="0" fontId="6" fillId="0" borderId="0" xfId="1" applyFont="1"/>
    <xf numFmtId="0" fontId="7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stmat.info/files/uploads/40054/rgae_1562.41.65_statisticheskie_dinamichesk" TargetMode="External"/><Relationship Id="rId21" Type="http://schemas.openxmlformats.org/officeDocument/2006/relationships/hyperlink" Target="http://istmat.info/files/uploads/20230/cx_1928_4.pdf" TargetMode="External"/><Relationship Id="rId34" Type="http://schemas.openxmlformats.org/officeDocument/2006/relationships/hyperlink" Target="http://istmat.info/files/uploads/40054/rgae_1562.41.65_statisticheskie_dinamichesk" TargetMode="External"/><Relationship Id="rId42" Type="http://schemas.openxmlformats.org/officeDocument/2006/relationships/hyperlink" Target="http://istmat.info/files/uploads/40054/rgae_1562.41.65_statisticheskie_dinamichesk" TargetMode="External"/><Relationship Id="rId47" Type="http://schemas.openxmlformats.org/officeDocument/2006/relationships/hyperlink" Target="http://istmat.info/files/uploads/26109/sh_sssr_1960_zemledelie.pdf" TargetMode="External"/><Relationship Id="rId50" Type="http://schemas.openxmlformats.org/officeDocument/2006/relationships/hyperlink" Target="http://istmat.info/files/uploads/40054/rgae_1562.41.65_statisticheskie_dinamichesk" TargetMode="External"/><Relationship Id="rId55" Type="http://schemas.openxmlformats.org/officeDocument/2006/relationships/hyperlink" Target="http://istmat.info/files/uploads/26109/sh_sssr_1960_zemledelie.pdf" TargetMode="External"/><Relationship Id="rId63" Type="http://schemas.openxmlformats.org/officeDocument/2006/relationships/hyperlink" Target="http://istmat.info/files/uploads/26109/sh_sssr_1960_zemledelie.pdf" TargetMode="External"/><Relationship Id="rId7" Type="http://schemas.openxmlformats.org/officeDocument/2006/relationships/hyperlink" Target="http://istmat.info/files/uploads/40054/rgae_1562.41.65_statisticheskie_dinamichesk" TargetMode="External"/><Relationship Id="rId2" Type="http://schemas.openxmlformats.org/officeDocument/2006/relationships/hyperlink" Target="http://istmat.info/files/uploads/26109/sh_sssr_1960_zemledelie.pdf" TargetMode="External"/><Relationship Id="rId16" Type="http://schemas.openxmlformats.org/officeDocument/2006/relationships/hyperlink" Target="http://istmat.info/files/uploads/26109/sh_sssr_1960_zemledelie.pdf" TargetMode="External"/><Relationship Id="rId29" Type="http://schemas.openxmlformats.org/officeDocument/2006/relationships/hyperlink" Target="http://istmat.info/files/uploads/21940/sh_35_kartofel.pdf" TargetMode="External"/><Relationship Id="rId11" Type="http://schemas.openxmlformats.org/officeDocument/2006/relationships/hyperlink" Target="http://istmat.info/files/uploads/20230/cx_1928_4.pdf" TargetMode="External"/><Relationship Id="rId24" Type="http://schemas.openxmlformats.org/officeDocument/2006/relationships/hyperlink" Target="http://istmat.info/files/uploads/26109/sh_sssr_1960_zemledelie.pdf" TargetMode="External"/><Relationship Id="rId32" Type="http://schemas.openxmlformats.org/officeDocument/2006/relationships/hyperlink" Target="http://istmat.info/files/uploads/40054/rgae_1562.41.65_statisticheskie_dinamichesk" TargetMode="External"/><Relationship Id="rId37" Type="http://schemas.openxmlformats.org/officeDocument/2006/relationships/hyperlink" Target="http://istmat.info/files/uploads/21940/sh_35_kartofel.pdf" TargetMode="External"/><Relationship Id="rId40" Type="http://schemas.openxmlformats.org/officeDocument/2006/relationships/hyperlink" Target="http://istmat.info/files/uploads/40054/rgae_1562.41.65_statisticheskie_dinamichesk" TargetMode="External"/><Relationship Id="rId45" Type="http://schemas.openxmlformats.org/officeDocument/2006/relationships/hyperlink" Target="http://istmat.info/files/uploads/21940/sh_35_kartofel.pdf" TargetMode="External"/><Relationship Id="rId53" Type="http://schemas.openxmlformats.org/officeDocument/2006/relationships/hyperlink" Target="http://istmat.info/files/uploads/21940/sh_35_kartofel.pdf" TargetMode="External"/><Relationship Id="rId58" Type="http://schemas.openxmlformats.org/officeDocument/2006/relationships/hyperlink" Target="http://istmat.info/files/uploads/40054/rgae_1562.41.65_statisticheskie_dinamichesk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istmat.info/files/uploads/20230/cx_1928_4.pdf" TargetMode="External"/><Relationship Id="rId61" Type="http://schemas.openxmlformats.org/officeDocument/2006/relationships/hyperlink" Target="http://istmat.info/files/uploads/26109/sh_sssr_1960_zemledelie.pdf" TargetMode="External"/><Relationship Id="rId19" Type="http://schemas.openxmlformats.org/officeDocument/2006/relationships/hyperlink" Target="http://istmat.info/files/uploads/20230/cx_1928_4.pdf" TargetMode="External"/><Relationship Id="rId14" Type="http://schemas.openxmlformats.org/officeDocument/2006/relationships/hyperlink" Target="http://istmat.info/files/uploads/21940/sh_35_kartofel.pdf" TargetMode="External"/><Relationship Id="rId22" Type="http://schemas.openxmlformats.org/officeDocument/2006/relationships/hyperlink" Target="http://istmat.info/files/uploads/21940/sh_35_kartofel.pdf" TargetMode="External"/><Relationship Id="rId27" Type="http://schemas.openxmlformats.org/officeDocument/2006/relationships/hyperlink" Target="http://istmat.info/files/uploads/21940/sh_35_kartofel.pdf" TargetMode="External"/><Relationship Id="rId30" Type="http://schemas.openxmlformats.org/officeDocument/2006/relationships/hyperlink" Target="http://istmat.info/files/uploads/20230/cx_1928_4.pdf" TargetMode="External"/><Relationship Id="rId35" Type="http://schemas.openxmlformats.org/officeDocument/2006/relationships/hyperlink" Target="http://istmat.info/files/uploads/21940/sh_35_kartofel.pdf" TargetMode="External"/><Relationship Id="rId43" Type="http://schemas.openxmlformats.org/officeDocument/2006/relationships/hyperlink" Target="http://istmat.info/files/uploads/21940/sh_35_kartofel.pdf" TargetMode="External"/><Relationship Id="rId48" Type="http://schemas.openxmlformats.org/officeDocument/2006/relationships/hyperlink" Target="http://istmat.info/files/uploads/40054/rgae_1562.41.65_statisticheskie_dinamichesk" TargetMode="External"/><Relationship Id="rId56" Type="http://schemas.openxmlformats.org/officeDocument/2006/relationships/hyperlink" Target="http://istmat.info/files/uploads/40054/rgae_1562.41.65_statisticheskie_dinamichesk" TargetMode="External"/><Relationship Id="rId64" Type="http://schemas.openxmlformats.org/officeDocument/2006/relationships/hyperlink" Target="http://istmat.info/files/uploads/26109/sh_sssr_1960_zemledelie.pdf" TargetMode="External"/><Relationship Id="rId8" Type="http://schemas.openxmlformats.org/officeDocument/2006/relationships/hyperlink" Target="http://istmat.info/files/uploads/26109/sh_sssr_1960_zemledelie.pdf" TargetMode="External"/><Relationship Id="rId51" Type="http://schemas.openxmlformats.org/officeDocument/2006/relationships/hyperlink" Target="http://istmat.info/files/uploads/21940/sh_35_kartofel.pdf" TargetMode="External"/><Relationship Id="rId3" Type="http://schemas.openxmlformats.org/officeDocument/2006/relationships/hyperlink" Target="http://istmat.info/files/uploads/20230/cx_1928_4.pdf" TargetMode="External"/><Relationship Id="rId12" Type="http://schemas.openxmlformats.org/officeDocument/2006/relationships/hyperlink" Target="http://istmat.info/files/uploads/21940/sh_35_kartofel.pdf" TargetMode="External"/><Relationship Id="rId17" Type="http://schemas.openxmlformats.org/officeDocument/2006/relationships/hyperlink" Target="http://istmat.info/files/uploads/40054/rgae_1562.41.65_statisticheskie_dinamichesk" TargetMode="External"/><Relationship Id="rId25" Type="http://schemas.openxmlformats.org/officeDocument/2006/relationships/hyperlink" Target="http://istmat.info/files/uploads/26109/sh_sssr_1960_zemledelie.pdf" TargetMode="External"/><Relationship Id="rId33" Type="http://schemas.openxmlformats.org/officeDocument/2006/relationships/hyperlink" Target="http://istmat.info/files/uploads/26109/sh_sssr_1960_zemledelie.pdf" TargetMode="External"/><Relationship Id="rId38" Type="http://schemas.openxmlformats.org/officeDocument/2006/relationships/hyperlink" Target="http://istmat.info/files/uploads/20230/cx_1928_4.pdf" TargetMode="External"/><Relationship Id="rId46" Type="http://schemas.openxmlformats.org/officeDocument/2006/relationships/hyperlink" Target="http://istmat.info/files/uploads/20230/cx_1928_4.pdf" TargetMode="External"/><Relationship Id="rId59" Type="http://schemas.openxmlformats.org/officeDocument/2006/relationships/hyperlink" Target="http://istmat.info/files/uploads/21940/sh_35_kartofel.pdf" TargetMode="External"/><Relationship Id="rId20" Type="http://schemas.openxmlformats.org/officeDocument/2006/relationships/hyperlink" Target="http://istmat.info/files/uploads/21940/sh_35_kartofel.pdf" TargetMode="External"/><Relationship Id="rId41" Type="http://schemas.openxmlformats.org/officeDocument/2006/relationships/hyperlink" Target="http://istmat.info/files/uploads/26109/sh_sssr_1960_zemledelie.pdf" TargetMode="External"/><Relationship Id="rId54" Type="http://schemas.openxmlformats.org/officeDocument/2006/relationships/hyperlink" Target="http://istmat.info/files/uploads/20230/cx_1928_4.pdf" TargetMode="External"/><Relationship Id="rId62" Type="http://schemas.openxmlformats.org/officeDocument/2006/relationships/hyperlink" Target="http://istmat.info/files/uploads/40054/rgae_1562.41.65_statisticheskie_dinamichesk" TargetMode="External"/><Relationship Id="rId1" Type="http://schemas.openxmlformats.org/officeDocument/2006/relationships/hyperlink" Target="http://istmat.info/files/uploads/40054/rgae_1562.41.65_statisticheskie_dinamichesk" TargetMode="External"/><Relationship Id="rId6" Type="http://schemas.openxmlformats.org/officeDocument/2006/relationships/hyperlink" Target="http://istmat.info/files/uploads/21940/sh_35_kartofel.pdf" TargetMode="External"/><Relationship Id="rId15" Type="http://schemas.openxmlformats.org/officeDocument/2006/relationships/hyperlink" Target="http://istmat.info/files/uploads/40054/rgae_1562.41.65_statisticheskie_dinamichesk" TargetMode="External"/><Relationship Id="rId23" Type="http://schemas.openxmlformats.org/officeDocument/2006/relationships/hyperlink" Target="http://istmat.info/files/uploads/40054/rgae_1562.41.65_statisticheskie_dinamichesk" TargetMode="External"/><Relationship Id="rId28" Type="http://schemas.openxmlformats.org/officeDocument/2006/relationships/hyperlink" Target="http://istmat.info/files/uploads/20230/cx_1928_4.pdf" TargetMode="External"/><Relationship Id="rId36" Type="http://schemas.openxmlformats.org/officeDocument/2006/relationships/hyperlink" Target="http://istmat.info/files/uploads/20230/cx_1928_4.pdf" TargetMode="External"/><Relationship Id="rId49" Type="http://schemas.openxmlformats.org/officeDocument/2006/relationships/hyperlink" Target="http://istmat.info/files/uploads/26109/sh_sssr_1960_zemledelie.pdf" TargetMode="External"/><Relationship Id="rId57" Type="http://schemas.openxmlformats.org/officeDocument/2006/relationships/hyperlink" Target="http://istmat.info/files/uploads/26109/sh_sssr_1960_zemledelie.pdf" TargetMode="External"/><Relationship Id="rId10" Type="http://schemas.openxmlformats.org/officeDocument/2006/relationships/hyperlink" Target="http://istmat.info/files/uploads/26109/sh_sssr_1960_zemledelie.pdf" TargetMode="External"/><Relationship Id="rId31" Type="http://schemas.openxmlformats.org/officeDocument/2006/relationships/hyperlink" Target="http://istmat.info/files/uploads/26109/sh_sssr_1960_zemledelie.pdf" TargetMode="External"/><Relationship Id="rId44" Type="http://schemas.openxmlformats.org/officeDocument/2006/relationships/hyperlink" Target="http://istmat.info/files/uploads/20230/cx_1928_4.pdf" TargetMode="External"/><Relationship Id="rId52" Type="http://schemas.openxmlformats.org/officeDocument/2006/relationships/hyperlink" Target="http://istmat.info/files/uploads/20230/cx_1928_4.pdf" TargetMode="External"/><Relationship Id="rId60" Type="http://schemas.openxmlformats.org/officeDocument/2006/relationships/hyperlink" Target="http://istmat.info/files/uploads/20230/cx_1928_4.pdf" TargetMode="External"/><Relationship Id="rId65" Type="http://schemas.openxmlformats.org/officeDocument/2006/relationships/hyperlink" Target="http://istmat.info/files/uploads/40054/rgae_1562.41.65_statisticheskie_dinamichesk" TargetMode="External"/><Relationship Id="rId4" Type="http://schemas.openxmlformats.org/officeDocument/2006/relationships/hyperlink" Target="http://istmat.info/files/uploads/21940/sh_35_kartofel.pdf" TargetMode="External"/><Relationship Id="rId9" Type="http://schemas.openxmlformats.org/officeDocument/2006/relationships/hyperlink" Target="http://istmat.info/files/uploads/40054/rgae_1562.41.65_statisticheskie_dinamichesk" TargetMode="External"/><Relationship Id="rId13" Type="http://schemas.openxmlformats.org/officeDocument/2006/relationships/hyperlink" Target="http://istmat.info/files/uploads/20230/cx_1928_4.pdf" TargetMode="External"/><Relationship Id="rId18" Type="http://schemas.openxmlformats.org/officeDocument/2006/relationships/hyperlink" Target="http://istmat.info/files/uploads/26109/sh_sssr_1960_zemledelie.pdf" TargetMode="External"/><Relationship Id="rId39" Type="http://schemas.openxmlformats.org/officeDocument/2006/relationships/hyperlink" Target="http://istmat.info/files/uploads/26109/sh_sssr_1960_zemledeli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17"/>
  <sheetViews>
    <sheetView tabSelected="1" workbookViewId="0">
      <pane xSplit="2" ySplit="1" topLeftCell="D2399" activePane="bottomRight" state="frozen"/>
      <selection pane="topRight" activeCell="C1" sqref="C1"/>
      <selection pane="bottomLeft" activeCell="A2" sqref="A2"/>
      <selection pane="bottomRight" activeCell="H2693" sqref="H2400:H2693"/>
    </sheetView>
  </sheetViews>
  <sheetFormatPr defaultRowHeight="15"/>
  <cols>
    <col min="1" max="1" width="23" customWidth="1"/>
    <col min="2" max="2" width="17.5703125" customWidth="1"/>
    <col min="3" max="3" width="30.7109375" customWidth="1"/>
    <col min="4" max="4" width="37.5703125" style="13" customWidth="1"/>
    <col min="5" max="5" width="13.140625" customWidth="1"/>
    <col min="6" max="6" width="21.5703125" customWidth="1"/>
    <col min="7" max="7" width="104.85546875" customWidth="1"/>
    <col min="8" max="8" width="40.5703125" customWidth="1"/>
    <col min="12" max="12" width="9.140625" customWidth="1"/>
    <col min="13" max="14" width="0" hidden="1" customWidth="1"/>
    <col min="15" max="15" width="6.42578125" hidden="1" customWidth="1"/>
    <col min="16" max="16" width="26.42578125" hidden="1" customWidth="1"/>
    <col min="17" max="17" width="0" hidden="1" customWidth="1"/>
    <col min="18" max="18" width="11" hidden="1" customWidth="1"/>
    <col min="19" max="19" width="17.7109375" hidden="1" customWidth="1"/>
    <col min="20" max="20" width="65.5703125" hidden="1" customWidth="1"/>
  </cols>
  <sheetData>
    <row r="1" spans="2:20">
      <c r="B1" t="s">
        <v>0</v>
      </c>
      <c r="C1" t="s">
        <v>1</v>
      </c>
      <c r="D1" s="13" t="s">
        <v>2</v>
      </c>
      <c r="E1" t="s">
        <v>3</v>
      </c>
      <c r="F1" t="s">
        <v>4</v>
      </c>
      <c r="G1" t="s">
        <v>5</v>
      </c>
      <c r="H1" t="s">
        <v>6</v>
      </c>
    </row>
    <row r="2" spans="2:20">
      <c r="B2">
        <v>2014</v>
      </c>
      <c r="C2" t="s">
        <v>8</v>
      </c>
      <c r="D2" s="13" t="s">
        <v>9</v>
      </c>
      <c r="E2" t="s">
        <v>761</v>
      </c>
      <c r="F2">
        <v>126310</v>
      </c>
      <c r="G2" t="s">
        <v>12</v>
      </c>
      <c r="H2" t="s">
        <v>11</v>
      </c>
      <c r="O2" s="1" t="s">
        <v>129</v>
      </c>
      <c r="P2" s="1" t="s">
        <v>130</v>
      </c>
      <c r="Q2" s="1" t="s">
        <v>127</v>
      </c>
      <c r="R2" s="1" t="s">
        <v>133</v>
      </c>
      <c r="S2" s="1" t="s">
        <v>128</v>
      </c>
      <c r="T2" s="1" t="s">
        <v>134</v>
      </c>
    </row>
    <row r="3" spans="2:20">
      <c r="B3">
        <v>2014</v>
      </c>
      <c r="C3" t="s">
        <v>13</v>
      </c>
      <c r="D3" s="13" t="s">
        <v>9</v>
      </c>
      <c r="E3" t="s">
        <v>761</v>
      </c>
      <c r="F3">
        <v>94480</v>
      </c>
      <c r="G3" t="s">
        <v>12</v>
      </c>
      <c r="H3" t="s">
        <v>11</v>
      </c>
      <c r="O3" s="5">
        <v>0</v>
      </c>
      <c r="P3" s="1" t="s">
        <v>124</v>
      </c>
      <c r="Q3" s="1"/>
      <c r="R3" s="4">
        <v>0.9</v>
      </c>
      <c r="S3" s="1" t="s">
        <v>131</v>
      </c>
      <c r="T3" s="1" t="s">
        <v>142</v>
      </c>
    </row>
    <row r="4" spans="2:20">
      <c r="B4">
        <v>2014</v>
      </c>
      <c r="C4" t="s">
        <v>14</v>
      </c>
      <c r="D4" s="13" t="s">
        <v>9</v>
      </c>
      <c r="E4" t="s">
        <v>761</v>
      </c>
      <c r="F4">
        <v>59710</v>
      </c>
      <c r="G4" t="s">
        <v>12</v>
      </c>
      <c r="H4" t="s">
        <v>11</v>
      </c>
      <c r="O4" s="5">
        <v>1</v>
      </c>
      <c r="P4" s="1" t="s">
        <v>117</v>
      </c>
      <c r="Q4" s="2">
        <v>43782</v>
      </c>
      <c r="R4" s="4">
        <v>0.7</v>
      </c>
      <c r="S4" s="1" t="s">
        <v>131</v>
      </c>
      <c r="T4" s="1" t="s">
        <v>136</v>
      </c>
    </row>
    <row r="5" spans="2:20">
      <c r="B5">
        <v>2014</v>
      </c>
      <c r="C5" t="s">
        <v>7</v>
      </c>
      <c r="D5" s="13" t="s">
        <v>9</v>
      </c>
      <c r="E5" t="s">
        <v>761</v>
      </c>
      <c r="F5">
        <v>55400</v>
      </c>
      <c r="G5" t="s">
        <v>12</v>
      </c>
      <c r="H5" t="s">
        <v>11</v>
      </c>
      <c r="O5" s="1">
        <v>2</v>
      </c>
      <c r="P5" s="1" t="s">
        <v>118</v>
      </c>
      <c r="Q5" s="1"/>
      <c r="R5" s="4">
        <v>0.7</v>
      </c>
      <c r="S5" s="1" t="s">
        <v>138</v>
      </c>
      <c r="T5" s="1" t="s">
        <v>136</v>
      </c>
    </row>
    <row r="6" spans="2:20">
      <c r="B6">
        <v>2014</v>
      </c>
      <c r="C6" t="s">
        <v>15</v>
      </c>
      <c r="D6" s="13" t="s">
        <v>9</v>
      </c>
      <c r="E6" t="s">
        <v>761</v>
      </c>
      <c r="F6">
        <v>38970</v>
      </c>
      <c r="G6" t="s">
        <v>12</v>
      </c>
      <c r="H6" t="s">
        <v>11</v>
      </c>
      <c r="O6" s="1">
        <v>3</v>
      </c>
      <c r="P6" s="1" t="s">
        <v>119</v>
      </c>
      <c r="Q6" s="2">
        <v>43780</v>
      </c>
      <c r="R6" s="4">
        <v>0.9</v>
      </c>
      <c r="S6" s="1" t="s">
        <v>137</v>
      </c>
      <c r="T6" s="1" t="s">
        <v>139</v>
      </c>
    </row>
    <row r="7" spans="2:20">
      <c r="B7">
        <v>2014</v>
      </c>
      <c r="C7" t="s">
        <v>36</v>
      </c>
      <c r="D7" s="13" t="s">
        <v>9</v>
      </c>
      <c r="E7" t="s">
        <v>761</v>
      </c>
      <c r="F7">
        <v>29280</v>
      </c>
      <c r="G7" t="s">
        <v>12</v>
      </c>
      <c r="H7" t="s">
        <v>11</v>
      </c>
      <c r="O7" s="1">
        <v>4</v>
      </c>
      <c r="P7" s="1" t="s">
        <v>120</v>
      </c>
      <c r="Q7" s="1"/>
      <c r="R7" s="4">
        <v>0.8</v>
      </c>
      <c r="S7" s="1"/>
      <c r="T7" s="1" t="s">
        <v>140</v>
      </c>
    </row>
    <row r="8" spans="2:20">
      <c r="B8">
        <v>2014</v>
      </c>
      <c r="C8" t="s">
        <v>16</v>
      </c>
      <c r="D8" s="13" t="s">
        <v>9</v>
      </c>
      <c r="E8" t="s">
        <v>761</v>
      </c>
      <c r="F8">
        <v>27780</v>
      </c>
      <c r="G8" t="s">
        <v>12</v>
      </c>
      <c r="H8" t="s">
        <v>11</v>
      </c>
      <c r="O8" s="1">
        <v>5</v>
      </c>
      <c r="P8" s="1" t="s">
        <v>121</v>
      </c>
      <c r="Q8" s="1"/>
      <c r="R8" s="4">
        <v>0.3</v>
      </c>
      <c r="S8" s="1"/>
      <c r="T8" s="1" t="s">
        <v>141</v>
      </c>
    </row>
    <row r="9" spans="2:20">
      <c r="B9">
        <v>2014</v>
      </c>
      <c r="C9" t="s">
        <v>17</v>
      </c>
      <c r="D9" s="13" t="s">
        <v>9</v>
      </c>
      <c r="E9" t="s">
        <v>761</v>
      </c>
      <c r="F9">
        <v>25980</v>
      </c>
      <c r="G9" t="s">
        <v>12</v>
      </c>
      <c r="H9" t="s">
        <v>11</v>
      </c>
      <c r="O9" s="1">
        <v>6</v>
      </c>
      <c r="P9" s="1" t="s">
        <v>122</v>
      </c>
      <c r="Q9" s="1"/>
      <c r="R9" s="4">
        <v>0.55000000000000004</v>
      </c>
      <c r="S9" s="1"/>
      <c r="T9" s="1" t="s">
        <v>143</v>
      </c>
    </row>
    <row r="10" spans="2:20">
      <c r="B10">
        <v>2014</v>
      </c>
      <c r="C10" t="s">
        <v>18</v>
      </c>
      <c r="D10" s="13" t="s">
        <v>9</v>
      </c>
      <c r="E10" t="s">
        <v>761</v>
      </c>
      <c r="F10">
        <v>25300</v>
      </c>
      <c r="G10" t="s">
        <v>12</v>
      </c>
      <c r="H10" t="s">
        <v>11</v>
      </c>
      <c r="O10" s="1">
        <v>7</v>
      </c>
      <c r="P10" s="1" t="s">
        <v>123</v>
      </c>
      <c r="Q10" s="1"/>
      <c r="R10" s="4">
        <v>0.1</v>
      </c>
      <c r="S10" s="1"/>
      <c r="T10" s="1" t="s">
        <v>144</v>
      </c>
    </row>
    <row r="11" spans="2:20">
      <c r="B11">
        <v>2014</v>
      </c>
      <c r="C11" t="s">
        <v>19</v>
      </c>
      <c r="D11" s="13" t="s">
        <v>9</v>
      </c>
      <c r="E11" t="s">
        <v>761</v>
      </c>
      <c r="F11">
        <v>24110</v>
      </c>
      <c r="G11" t="s">
        <v>12</v>
      </c>
      <c r="H11" t="s">
        <v>11</v>
      </c>
      <c r="O11" s="1">
        <v>8</v>
      </c>
      <c r="P11" s="1" t="s">
        <v>125</v>
      </c>
      <c r="Q11" s="1"/>
      <c r="R11" s="4">
        <v>0.5</v>
      </c>
      <c r="S11" s="1"/>
      <c r="T11" s="1" t="s">
        <v>145</v>
      </c>
    </row>
    <row r="12" spans="2:20">
      <c r="B12">
        <v>2014</v>
      </c>
      <c r="C12" t="s">
        <v>20</v>
      </c>
      <c r="D12" s="13" t="s">
        <v>9</v>
      </c>
      <c r="E12" t="s">
        <v>761</v>
      </c>
      <c r="F12">
        <v>19000</v>
      </c>
      <c r="G12" t="s">
        <v>12</v>
      </c>
      <c r="H12" t="s">
        <v>11</v>
      </c>
      <c r="O12" s="1">
        <v>9</v>
      </c>
      <c r="P12" s="1" t="s">
        <v>126</v>
      </c>
      <c r="Q12" s="1"/>
      <c r="R12" s="4">
        <v>0</v>
      </c>
      <c r="S12" s="1"/>
      <c r="T12" s="1" t="s">
        <v>146</v>
      </c>
    </row>
    <row r="13" spans="2:20">
      <c r="B13">
        <v>2014</v>
      </c>
      <c r="C13" t="s">
        <v>21</v>
      </c>
      <c r="D13" s="13" t="s">
        <v>9</v>
      </c>
      <c r="E13" t="s">
        <v>761</v>
      </c>
      <c r="F13">
        <v>16620</v>
      </c>
      <c r="G13" t="s">
        <v>12</v>
      </c>
      <c r="H13" t="s">
        <v>11</v>
      </c>
      <c r="O13" s="5">
        <v>10</v>
      </c>
      <c r="P13" s="3" t="s">
        <v>132</v>
      </c>
      <c r="Q13" s="1"/>
      <c r="R13" s="4">
        <v>0.5</v>
      </c>
      <c r="S13" s="1"/>
      <c r="T13" s="1" t="s">
        <v>135</v>
      </c>
    </row>
    <row r="14" spans="2:20">
      <c r="B14">
        <v>2014</v>
      </c>
      <c r="C14" t="s">
        <v>22</v>
      </c>
      <c r="D14" s="13" t="s">
        <v>9</v>
      </c>
      <c r="E14" t="s">
        <v>761</v>
      </c>
      <c r="F14">
        <v>13930</v>
      </c>
      <c r="G14" t="s">
        <v>12</v>
      </c>
      <c r="H14" t="s">
        <v>11</v>
      </c>
    </row>
    <row r="15" spans="2:20">
      <c r="B15">
        <v>2014</v>
      </c>
      <c r="C15" t="s">
        <v>23</v>
      </c>
      <c r="D15" s="13" t="s">
        <v>9</v>
      </c>
      <c r="E15" t="s">
        <v>761</v>
      </c>
      <c r="F15">
        <v>13000</v>
      </c>
      <c r="G15" t="s">
        <v>12</v>
      </c>
      <c r="H15" t="s">
        <v>11</v>
      </c>
    </row>
    <row r="16" spans="2:20">
      <c r="B16">
        <v>2014</v>
      </c>
      <c r="C16" t="s">
        <v>24</v>
      </c>
      <c r="D16" s="13" t="s">
        <v>9</v>
      </c>
      <c r="E16" t="s">
        <v>761</v>
      </c>
      <c r="F16">
        <v>11630</v>
      </c>
      <c r="G16" t="s">
        <v>12</v>
      </c>
      <c r="H16" t="s">
        <v>11</v>
      </c>
    </row>
    <row r="17" spans="2:19">
      <c r="B17">
        <v>2014</v>
      </c>
      <c r="C17" t="s">
        <v>25</v>
      </c>
      <c r="D17" s="13" t="s">
        <v>9</v>
      </c>
      <c r="E17" t="s">
        <v>761</v>
      </c>
      <c r="F17">
        <v>9280</v>
      </c>
      <c r="G17" t="s">
        <v>12</v>
      </c>
      <c r="H17" t="s">
        <v>11</v>
      </c>
    </row>
    <row r="18" spans="2:19">
      <c r="B18">
        <v>2014</v>
      </c>
      <c r="C18" t="s">
        <v>26</v>
      </c>
      <c r="D18" s="13" t="s">
        <v>9</v>
      </c>
      <c r="E18" t="s">
        <v>761</v>
      </c>
      <c r="F18">
        <v>8650</v>
      </c>
      <c r="G18" t="s">
        <v>12</v>
      </c>
      <c r="H18" t="s">
        <v>11</v>
      </c>
      <c r="O18">
        <f>70</f>
        <v>70</v>
      </c>
    </row>
    <row r="19" spans="2:19">
      <c r="B19">
        <v>2014</v>
      </c>
      <c r="C19" t="s">
        <v>27</v>
      </c>
      <c r="D19" s="13" t="s">
        <v>9</v>
      </c>
      <c r="E19" t="s">
        <v>761</v>
      </c>
      <c r="F19">
        <v>7580</v>
      </c>
      <c r="G19" t="s">
        <v>12</v>
      </c>
      <c r="H19" t="s">
        <v>11</v>
      </c>
      <c r="O19">
        <f>210-70</f>
        <v>140</v>
      </c>
    </row>
    <row r="20" spans="2:19">
      <c r="B20">
        <v>2014</v>
      </c>
      <c r="C20" t="s">
        <v>28</v>
      </c>
      <c r="D20" s="13" t="s">
        <v>9</v>
      </c>
      <c r="E20" t="s">
        <v>761</v>
      </c>
      <c r="F20">
        <v>7140</v>
      </c>
      <c r="G20" t="s">
        <v>12</v>
      </c>
      <c r="H20" t="s">
        <v>11</v>
      </c>
      <c r="O20" t="s">
        <v>111</v>
      </c>
      <c r="P20" t="s">
        <v>112</v>
      </c>
      <c r="Q20" t="s">
        <v>113</v>
      </c>
    </row>
    <row r="21" spans="2:19">
      <c r="B21">
        <v>2014</v>
      </c>
      <c r="C21" t="s">
        <v>29</v>
      </c>
      <c r="D21" s="13" t="s">
        <v>9</v>
      </c>
      <c r="E21" t="s">
        <v>761</v>
      </c>
      <c r="F21">
        <v>6960</v>
      </c>
      <c r="G21" t="s">
        <v>12</v>
      </c>
      <c r="H21" t="s">
        <v>11</v>
      </c>
      <c r="N21" t="s">
        <v>114</v>
      </c>
      <c r="O21">
        <v>290</v>
      </c>
      <c r="P21">
        <v>15</v>
      </c>
      <c r="Q21">
        <v>1000</v>
      </c>
      <c r="S21">
        <f>S22/20*15</f>
        <v>105</v>
      </c>
    </row>
    <row r="22" spans="2:19">
      <c r="B22">
        <v>2014</v>
      </c>
      <c r="C22" t="s">
        <v>30</v>
      </c>
      <c r="D22" s="13" t="s">
        <v>9</v>
      </c>
      <c r="E22" t="s">
        <v>761</v>
      </c>
      <c r="F22">
        <v>6470</v>
      </c>
      <c r="G22" t="s">
        <v>12</v>
      </c>
      <c r="H22" t="s">
        <v>11</v>
      </c>
      <c r="N22" t="s">
        <v>115</v>
      </c>
      <c r="O22">
        <v>847</v>
      </c>
      <c r="P22">
        <v>20</v>
      </c>
      <c r="Q22">
        <v>1500</v>
      </c>
      <c r="S22">
        <v>140</v>
      </c>
    </row>
    <row r="23" spans="2:19">
      <c r="B23">
        <v>2014</v>
      </c>
      <c r="C23" t="s">
        <v>31</v>
      </c>
      <c r="D23" s="13" t="s">
        <v>9</v>
      </c>
      <c r="E23" t="s">
        <v>761</v>
      </c>
      <c r="F23">
        <v>6260</v>
      </c>
      <c r="G23" t="s">
        <v>12</v>
      </c>
      <c r="H23" t="s">
        <v>11</v>
      </c>
      <c r="N23" t="s">
        <v>116</v>
      </c>
      <c r="O23">
        <v>350</v>
      </c>
      <c r="P23">
        <v>20</v>
      </c>
      <c r="Q23">
        <v>1500</v>
      </c>
      <c r="S23">
        <v>140</v>
      </c>
    </row>
    <row r="24" spans="2:19">
      <c r="B24">
        <v>2014</v>
      </c>
      <c r="C24" t="s">
        <v>32</v>
      </c>
      <c r="D24" s="13" t="s">
        <v>9</v>
      </c>
      <c r="E24" t="s">
        <v>761</v>
      </c>
      <c r="F24">
        <v>5440</v>
      </c>
      <c r="G24" t="s">
        <v>12</v>
      </c>
      <c r="H24" t="s">
        <v>11</v>
      </c>
    </row>
    <row r="25" spans="2:19">
      <c r="B25">
        <v>2014</v>
      </c>
      <c r="C25" t="s">
        <v>33</v>
      </c>
      <c r="D25" s="13" t="s">
        <v>9</v>
      </c>
      <c r="E25" t="s">
        <v>761</v>
      </c>
      <c r="F25">
        <v>5370</v>
      </c>
      <c r="G25" t="s">
        <v>12</v>
      </c>
      <c r="H25" t="s">
        <v>11</v>
      </c>
    </row>
    <row r="26" spans="2:19">
      <c r="B26">
        <v>2014</v>
      </c>
      <c r="C26" t="s">
        <v>34</v>
      </c>
      <c r="D26" s="13" t="s">
        <v>9</v>
      </c>
      <c r="E26" t="s">
        <v>761</v>
      </c>
      <c r="F26">
        <v>5350</v>
      </c>
      <c r="G26" t="s">
        <v>12</v>
      </c>
      <c r="H26" t="s">
        <v>11</v>
      </c>
    </row>
    <row r="27" spans="2:19">
      <c r="B27">
        <v>2014</v>
      </c>
      <c r="C27" t="s">
        <v>35</v>
      </c>
      <c r="D27" s="13" t="s">
        <v>9</v>
      </c>
      <c r="E27" t="s">
        <v>761</v>
      </c>
      <c r="F27">
        <v>5260</v>
      </c>
      <c r="G27" t="s">
        <v>12</v>
      </c>
      <c r="H27" t="s">
        <v>11</v>
      </c>
      <c r="N27">
        <f>143*1.25</f>
        <v>178.75</v>
      </c>
    </row>
    <row r="28" spans="2:19">
      <c r="B28">
        <v>2014</v>
      </c>
      <c r="C28" t="s">
        <v>37</v>
      </c>
      <c r="D28" s="13" t="s">
        <v>9</v>
      </c>
      <c r="E28" t="s">
        <v>761</v>
      </c>
      <c r="F28">
        <v>5120</v>
      </c>
      <c r="G28" t="s">
        <v>12</v>
      </c>
      <c r="H28" t="s">
        <v>11</v>
      </c>
      <c r="N28">
        <f>77*1.25</f>
        <v>96.25</v>
      </c>
    </row>
    <row r="29" spans="2:19">
      <c r="B29">
        <v>2014</v>
      </c>
      <c r="C29" t="s">
        <v>38</v>
      </c>
      <c r="D29" s="13" t="s">
        <v>9</v>
      </c>
      <c r="E29" t="s">
        <v>761</v>
      </c>
      <c r="F29">
        <v>4940</v>
      </c>
      <c r="G29" t="s">
        <v>12</v>
      </c>
      <c r="H29" t="s">
        <v>11</v>
      </c>
    </row>
    <row r="30" spans="2:19">
      <c r="B30">
        <v>2014</v>
      </c>
      <c r="C30" t="s">
        <v>39</v>
      </c>
      <c r="D30" s="13" t="s">
        <v>9</v>
      </c>
      <c r="E30" t="s">
        <v>761</v>
      </c>
      <c r="F30">
        <v>4230</v>
      </c>
      <c r="G30" t="s">
        <v>12</v>
      </c>
      <c r="H30" t="s">
        <v>11</v>
      </c>
    </row>
    <row r="31" spans="2:19">
      <c r="B31">
        <v>2014</v>
      </c>
      <c r="C31" t="s">
        <v>40</v>
      </c>
      <c r="D31" s="13" t="s">
        <v>9</v>
      </c>
      <c r="E31" t="s">
        <v>761</v>
      </c>
      <c r="F31">
        <v>3800</v>
      </c>
      <c r="G31" t="s">
        <v>12</v>
      </c>
      <c r="H31" t="s">
        <v>11</v>
      </c>
    </row>
    <row r="32" spans="2:19">
      <c r="B32">
        <v>2014</v>
      </c>
      <c r="C32" t="s">
        <v>41</v>
      </c>
      <c r="D32" s="13" t="s">
        <v>9</v>
      </c>
      <c r="E32" t="s">
        <v>761</v>
      </c>
      <c r="F32">
        <v>3670</v>
      </c>
      <c r="G32" t="s">
        <v>12</v>
      </c>
      <c r="H32" t="s">
        <v>11</v>
      </c>
    </row>
    <row r="33" spans="2:8">
      <c r="B33">
        <v>2014</v>
      </c>
      <c r="C33" t="s">
        <v>42</v>
      </c>
      <c r="D33" s="13" t="s">
        <v>9</v>
      </c>
      <c r="E33" t="s">
        <v>761</v>
      </c>
      <c r="F33">
        <v>3230</v>
      </c>
      <c r="G33" t="s">
        <v>12</v>
      </c>
      <c r="H33" t="s">
        <v>11</v>
      </c>
    </row>
    <row r="34" spans="2:8">
      <c r="B34">
        <v>2014</v>
      </c>
      <c r="C34" t="s">
        <v>43</v>
      </c>
      <c r="D34" s="13" t="s">
        <v>9</v>
      </c>
      <c r="E34" t="s">
        <v>761</v>
      </c>
      <c r="F34">
        <v>3090</v>
      </c>
      <c r="G34" t="s">
        <v>12</v>
      </c>
      <c r="H34" t="s">
        <v>11</v>
      </c>
    </row>
    <row r="35" spans="2:8">
      <c r="B35">
        <v>2014</v>
      </c>
      <c r="C35" t="s">
        <v>44</v>
      </c>
      <c r="D35" s="13" t="s">
        <v>9</v>
      </c>
      <c r="E35" t="s">
        <v>761</v>
      </c>
      <c r="F35">
        <v>2920</v>
      </c>
      <c r="G35" t="s">
        <v>12</v>
      </c>
      <c r="H35" t="s">
        <v>11</v>
      </c>
    </row>
    <row r="36" spans="2:8">
      <c r="B36">
        <v>2014</v>
      </c>
      <c r="C36" t="s">
        <v>45</v>
      </c>
      <c r="D36" s="13" t="s">
        <v>9</v>
      </c>
      <c r="E36" t="s">
        <v>761</v>
      </c>
      <c r="F36">
        <v>2440</v>
      </c>
      <c r="G36" t="s">
        <v>12</v>
      </c>
      <c r="H36" t="s">
        <v>11</v>
      </c>
    </row>
    <row r="37" spans="2:8">
      <c r="B37">
        <v>2014</v>
      </c>
      <c r="C37" t="s">
        <v>46</v>
      </c>
      <c r="D37" s="13" t="s">
        <v>9</v>
      </c>
      <c r="E37" t="s">
        <v>761</v>
      </c>
      <c r="F37">
        <v>2390</v>
      </c>
      <c r="G37" t="s">
        <v>12</v>
      </c>
      <c r="H37" t="s">
        <v>11</v>
      </c>
    </row>
    <row r="38" spans="2:8">
      <c r="B38">
        <v>2014</v>
      </c>
      <c r="C38" t="s">
        <v>47</v>
      </c>
      <c r="D38" s="13" t="s">
        <v>9</v>
      </c>
      <c r="E38" t="s">
        <v>761</v>
      </c>
      <c r="F38">
        <v>2070</v>
      </c>
      <c r="G38" t="s">
        <v>12</v>
      </c>
      <c r="H38" t="s">
        <v>11</v>
      </c>
    </row>
    <row r="39" spans="2:8">
      <c r="B39">
        <v>2014</v>
      </c>
      <c r="C39" t="s">
        <v>48</v>
      </c>
      <c r="D39" s="13" t="s">
        <v>9</v>
      </c>
      <c r="E39" t="s">
        <v>761</v>
      </c>
      <c r="F39">
        <v>2020</v>
      </c>
      <c r="G39" t="s">
        <v>12</v>
      </c>
      <c r="H39" t="s">
        <v>11</v>
      </c>
    </row>
    <row r="40" spans="2:8">
      <c r="B40">
        <v>2014</v>
      </c>
      <c r="C40" t="s">
        <v>49</v>
      </c>
      <c r="D40" s="13" t="s">
        <v>9</v>
      </c>
      <c r="E40" t="s">
        <v>761</v>
      </c>
      <c r="F40">
        <v>1990</v>
      </c>
      <c r="G40" t="s">
        <v>12</v>
      </c>
      <c r="H40" t="s">
        <v>11</v>
      </c>
    </row>
    <row r="41" spans="2:8">
      <c r="B41">
        <v>2014</v>
      </c>
      <c r="C41" t="s">
        <v>50</v>
      </c>
      <c r="D41" s="13" t="s">
        <v>9</v>
      </c>
      <c r="E41" t="s">
        <v>761</v>
      </c>
      <c r="F41">
        <v>1880</v>
      </c>
      <c r="G41" t="s">
        <v>12</v>
      </c>
      <c r="H41" t="s">
        <v>11</v>
      </c>
    </row>
    <row r="42" spans="2:8">
      <c r="B42">
        <v>2014</v>
      </c>
      <c r="C42" t="s">
        <v>51</v>
      </c>
      <c r="D42" s="13" t="s">
        <v>9</v>
      </c>
      <c r="E42" t="s">
        <v>761</v>
      </c>
      <c r="F42">
        <v>1800</v>
      </c>
      <c r="G42" t="s">
        <v>12</v>
      </c>
      <c r="H42" t="s">
        <v>11</v>
      </c>
    </row>
    <row r="43" spans="2:8">
      <c r="B43">
        <v>2014</v>
      </c>
      <c r="C43" t="s">
        <v>52</v>
      </c>
      <c r="D43" s="13" t="s">
        <v>9</v>
      </c>
      <c r="E43" t="s">
        <v>761</v>
      </c>
      <c r="F43">
        <v>1760</v>
      </c>
      <c r="G43" t="s">
        <v>12</v>
      </c>
      <c r="H43" t="s">
        <v>11</v>
      </c>
    </row>
    <row r="44" spans="2:8">
      <c r="B44">
        <v>2014</v>
      </c>
      <c r="C44" t="s">
        <v>53</v>
      </c>
      <c r="D44" s="13" t="s">
        <v>9</v>
      </c>
      <c r="E44" t="s">
        <v>761</v>
      </c>
      <c r="F44">
        <v>1650</v>
      </c>
      <c r="G44" t="s">
        <v>12</v>
      </c>
      <c r="H44" t="s">
        <v>11</v>
      </c>
    </row>
    <row r="45" spans="2:8">
      <c r="B45">
        <v>2014</v>
      </c>
      <c r="C45" t="s">
        <v>54</v>
      </c>
      <c r="D45" s="13" t="s">
        <v>9</v>
      </c>
      <c r="E45" t="s">
        <v>761</v>
      </c>
      <c r="F45">
        <v>1510</v>
      </c>
      <c r="G45" t="s">
        <v>12</v>
      </c>
      <c r="H45" t="s">
        <v>11</v>
      </c>
    </row>
    <row r="46" spans="2:8">
      <c r="B46">
        <v>2014</v>
      </c>
      <c r="C46" t="s">
        <v>55</v>
      </c>
      <c r="D46" s="13" t="s">
        <v>9</v>
      </c>
      <c r="E46" t="s">
        <v>761</v>
      </c>
      <c r="F46">
        <v>1470</v>
      </c>
      <c r="G46" t="s">
        <v>12</v>
      </c>
      <c r="H46" t="s">
        <v>11</v>
      </c>
    </row>
    <row r="47" spans="2:8">
      <c r="B47">
        <v>2014</v>
      </c>
      <c r="C47" t="s">
        <v>56</v>
      </c>
      <c r="D47" s="13" t="s">
        <v>9</v>
      </c>
      <c r="E47" t="s">
        <v>761</v>
      </c>
      <c r="F47">
        <v>1410</v>
      </c>
      <c r="G47" t="s">
        <v>12</v>
      </c>
      <c r="H47" t="s">
        <v>11</v>
      </c>
    </row>
    <row r="48" spans="2:8">
      <c r="B48">
        <v>2014</v>
      </c>
      <c r="C48" t="s">
        <v>57</v>
      </c>
      <c r="D48" s="13" t="s">
        <v>9</v>
      </c>
      <c r="E48" t="s">
        <v>761</v>
      </c>
      <c r="F48">
        <v>1360</v>
      </c>
      <c r="G48" t="s">
        <v>12</v>
      </c>
      <c r="H48" t="s">
        <v>11</v>
      </c>
    </row>
    <row r="49" spans="2:8">
      <c r="B49">
        <v>2014</v>
      </c>
      <c r="C49" t="s">
        <v>57</v>
      </c>
      <c r="D49" s="13" t="s">
        <v>9</v>
      </c>
      <c r="E49" t="s">
        <v>761</v>
      </c>
      <c r="F49">
        <v>1300</v>
      </c>
      <c r="G49" t="s">
        <v>12</v>
      </c>
      <c r="H49" t="s">
        <v>11</v>
      </c>
    </row>
    <row r="50" spans="2:8">
      <c r="B50">
        <v>2014</v>
      </c>
      <c r="C50" t="s">
        <v>58</v>
      </c>
      <c r="D50" s="13" t="s">
        <v>9</v>
      </c>
      <c r="E50" t="s">
        <v>761</v>
      </c>
      <c r="F50">
        <v>1300</v>
      </c>
      <c r="G50" t="s">
        <v>12</v>
      </c>
      <c r="H50" t="s">
        <v>11</v>
      </c>
    </row>
    <row r="51" spans="2:8">
      <c r="B51">
        <v>2014</v>
      </c>
      <c r="C51" t="s">
        <v>59</v>
      </c>
      <c r="D51" s="13" t="s">
        <v>9</v>
      </c>
      <c r="E51" t="s">
        <v>761</v>
      </c>
      <c r="F51">
        <v>1200</v>
      </c>
      <c r="G51" t="s">
        <v>12</v>
      </c>
      <c r="H51" t="s">
        <v>11</v>
      </c>
    </row>
    <row r="52" spans="2:8">
      <c r="B52">
        <v>2014</v>
      </c>
      <c r="C52" t="s">
        <v>60</v>
      </c>
      <c r="D52" s="13" t="s">
        <v>9</v>
      </c>
      <c r="E52" t="s">
        <v>761</v>
      </c>
      <c r="F52">
        <v>1100</v>
      </c>
      <c r="G52" t="s">
        <v>12</v>
      </c>
      <c r="H52" t="s">
        <v>11</v>
      </c>
    </row>
    <row r="53" spans="2:8">
      <c r="B53">
        <v>2014</v>
      </c>
      <c r="C53" t="s">
        <v>61</v>
      </c>
      <c r="D53" s="13" t="s">
        <v>9</v>
      </c>
      <c r="E53" t="s">
        <v>761</v>
      </c>
      <c r="F53">
        <v>1090</v>
      </c>
      <c r="G53" t="s">
        <v>12</v>
      </c>
      <c r="H53" t="s">
        <v>11</v>
      </c>
    </row>
    <row r="54" spans="2:8">
      <c r="B54">
        <v>2014</v>
      </c>
      <c r="C54" t="s">
        <v>62</v>
      </c>
      <c r="D54" s="13" t="s">
        <v>9</v>
      </c>
      <c r="E54" t="s">
        <v>761</v>
      </c>
      <c r="F54">
        <v>1080</v>
      </c>
      <c r="G54" t="s">
        <v>12</v>
      </c>
      <c r="H54" t="s">
        <v>11</v>
      </c>
    </row>
    <row r="55" spans="2:8">
      <c r="B55">
        <v>2014</v>
      </c>
      <c r="C55" t="s">
        <v>63</v>
      </c>
      <c r="D55" s="13" t="s">
        <v>9</v>
      </c>
      <c r="E55" t="s">
        <v>761</v>
      </c>
      <c r="F55">
        <v>870</v>
      </c>
      <c r="G55" t="s">
        <v>12</v>
      </c>
      <c r="H55" t="s">
        <v>11</v>
      </c>
    </row>
    <row r="56" spans="2:8">
      <c r="B56">
        <v>2014</v>
      </c>
      <c r="C56" t="s">
        <v>64</v>
      </c>
      <c r="D56" s="13" t="s">
        <v>9</v>
      </c>
      <c r="E56" t="s">
        <v>761</v>
      </c>
      <c r="F56">
        <v>850</v>
      </c>
      <c r="G56" t="s">
        <v>12</v>
      </c>
      <c r="H56" t="s">
        <v>11</v>
      </c>
    </row>
    <row r="57" spans="2:8">
      <c r="B57">
        <v>2014</v>
      </c>
      <c r="C57" t="s">
        <v>65</v>
      </c>
      <c r="D57" s="13" t="s">
        <v>9</v>
      </c>
      <c r="E57" t="s">
        <v>761</v>
      </c>
      <c r="F57">
        <v>840</v>
      </c>
      <c r="G57" t="s">
        <v>12</v>
      </c>
      <c r="H57" t="s">
        <v>11</v>
      </c>
    </row>
    <row r="58" spans="2:8">
      <c r="B58">
        <v>2014</v>
      </c>
      <c r="C58" t="s">
        <v>66</v>
      </c>
      <c r="D58" s="13" t="s">
        <v>9</v>
      </c>
      <c r="E58" t="s">
        <v>761</v>
      </c>
      <c r="F58">
        <v>720</v>
      </c>
      <c r="G58" t="s">
        <v>12</v>
      </c>
      <c r="H58" t="s">
        <v>11</v>
      </c>
    </row>
    <row r="59" spans="2:8">
      <c r="B59">
        <v>2014</v>
      </c>
      <c r="C59" t="s">
        <v>67</v>
      </c>
      <c r="D59" s="13" t="s">
        <v>9</v>
      </c>
      <c r="E59" t="s">
        <v>761</v>
      </c>
      <c r="F59">
        <v>650</v>
      </c>
      <c r="G59" t="s">
        <v>12</v>
      </c>
      <c r="H59" t="s">
        <v>11</v>
      </c>
    </row>
    <row r="60" spans="2:8">
      <c r="B60">
        <v>2014</v>
      </c>
      <c r="C60" t="s">
        <v>68</v>
      </c>
      <c r="D60" s="13" t="s">
        <v>9</v>
      </c>
      <c r="E60" t="s">
        <v>761</v>
      </c>
      <c r="F60">
        <v>620</v>
      </c>
      <c r="G60" t="s">
        <v>12</v>
      </c>
      <c r="H60" t="s">
        <v>11</v>
      </c>
    </row>
    <row r="61" spans="2:8">
      <c r="B61">
        <v>2014</v>
      </c>
      <c r="C61" t="s">
        <v>69</v>
      </c>
      <c r="D61" s="13" t="s">
        <v>9</v>
      </c>
      <c r="E61" t="s">
        <v>761</v>
      </c>
      <c r="F61">
        <v>570</v>
      </c>
      <c r="G61" t="s">
        <v>12</v>
      </c>
      <c r="H61" t="s">
        <v>11</v>
      </c>
    </row>
    <row r="62" spans="2:8">
      <c r="B62">
        <v>2014</v>
      </c>
      <c r="C62" t="s">
        <v>70</v>
      </c>
      <c r="D62" s="13" t="s">
        <v>9</v>
      </c>
      <c r="E62" t="s">
        <v>761</v>
      </c>
      <c r="F62">
        <v>550</v>
      </c>
      <c r="G62" t="s">
        <v>12</v>
      </c>
      <c r="H62" t="s">
        <v>11</v>
      </c>
    </row>
    <row r="63" spans="2:8">
      <c r="B63">
        <v>2014</v>
      </c>
      <c r="C63" t="s">
        <v>71</v>
      </c>
      <c r="D63" s="13" t="s">
        <v>9</v>
      </c>
      <c r="E63" t="s">
        <v>761</v>
      </c>
      <c r="F63">
        <v>500</v>
      </c>
      <c r="G63" t="s">
        <v>12</v>
      </c>
      <c r="H63" t="s">
        <v>11</v>
      </c>
    </row>
    <row r="64" spans="2:8">
      <c r="B64">
        <v>2014</v>
      </c>
      <c r="C64" t="s">
        <v>72</v>
      </c>
      <c r="D64" s="13" t="s">
        <v>9</v>
      </c>
      <c r="E64" t="s">
        <v>761</v>
      </c>
      <c r="F64">
        <v>490</v>
      </c>
      <c r="G64" t="s">
        <v>12</v>
      </c>
      <c r="H64" t="s">
        <v>11</v>
      </c>
    </row>
    <row r="65" spans="2:8">
      <c r="B65">
        <v>2014</v>
      </c>
      <c r="C65" t="s">
        <v>73</v>
      </c>
      <c r="D65" s="13" t="s">
        <v>9</v>
      </c>
      <c r="E65" t="s">
        <v>761</v>
      </c>
      <c r="F65">
        <v>470</v>
      </c>
      <c r="G65" t="s">
        <v>12</v>
      </c>
      <c r="H65" t="s">
        <v>11</v>
      </c>
    </row>
    <row r="66" spans="2:8">
      <c r="B66">
        <v>2014</v>
      </c>
      <c r="C66" t="s">
        <v>74</v>
      </c>
      <c r="D66" s="13" t="s">
        <v>9</v>
      </c>
      <c r="E66" t="s">
        <v>761</v>
      </c>
      <c r="F66">
        <v>410</v>
      </c>
      <c r="G66" t="s">
        <v>12</v>
      </c>
      <c r="H66" t="s">
        <v>11</v>
      </c>
    </row>
    <row r="67" spans="2:8">
      <c r="B67">
        <v>2014</v>
      </c>
      <c r="C67" t="s">
        <v>75</v>
      </c>
      <c r="D67" s="13" t="s">
        <v>9</v>
      </c>
      <c r="E67" t="s">
        <v>761</v>
      </c>
      <c r="F67">
        <v>380</v>
      </c>
      <c r="G67" t="s">
        <v>12</v>
      </c>
      <c r="H67" t="s">
        <v>11</v>
      </c>
    </row>
    <row r="68" spans="2:8">
      <c r="B68">
        <v>2014</v>
      </c>
      <c r="C68" t="s">
        <v>76</v>
      </c>
      <c r="D68" s="13" t="s">
        <v>9</v>
      </c>
      <c r="E68" t="s">
        <v>761</v>
      </c>
      <c r="F68">
        <v>340</v>
      </c>
      <c r="G68" t="s">
        <v>12</v>
      </c>
      <c r="H68" t="s">
        <v>11</v>
      </c>
    </row>
    <row r="69" spans="2:8">
      <c r="B69">
        <v>2014</v>
      </c>
      <c r="C69" t="s">
        <v>77</v>
      </c>
      <c r="D69" s="13" t="s">
        <v>9</v>
      </c>
      <c r="E69" t="s">
        <v>761</v>
      </c>
      <c r="F69">
        <v>330</v>
      </c>
      <c r="G69" t="s">
        <v>12</v>
      </c>
      <c r="H69" t="s">
        <v>11</v>
      </c>
    </row>
    <row r="70" spans="2:8">
      <c r="B70">
        <v>2014</v>
      </c>
      <c r="C70" t="s">
        <v>78</v>
      </c>
      <c r="D70" s="13" t="s">
        <v>9</v>
      </c>
      <c r="E70" t="s">
        <v>761</v>
      </c>
      <c r="F70">
        <v>290</v>
      </c>
      <c r="G70" t="s">
        <v>12</v>
      </c>
      <c r="H70" t="s">
        <v>11</v>
      </c>
    </row>
    <row r="71" spans="2:8">
      <c r="B71">
        <v>2014</v>
      </c>
      <c r="C71" t="s">
        <v>79</v>
      </c>
      <c r="D71" s="13" t="s">
        <v>9</v>
      </c>
      <c r="E71" t="s">
        <v>761</v>
      </c>
      <c r="F71">
        <v>280</v>
      </c>
      <c r="G71" t="s">
        <v>12</v>
      </c>
      <c r="H71" t="s">
        <v>11</v>
      </c>
    </row>
    <row r="72" spans="2:8">
      <c r="B72">
        <v>2014</v>
      </c>
      <c r="C72" t="s">
        <v>80</v>
      </c>
      <c r="D72" s="13" t="s">
        <v>9</v>
      </c>
      <c r="E72" t="s">
        <v>761</v>
      </c>
      <c r="F72">
        <v>260</v>
      </c>
      <c r="G72" t="s">
        <v>12</v>
      </c>
      <c r="H72" t="s">
        <v>11</v>
      </c>
    </row>
    <row r="73" spans="2:8">
      <c r="B73">
        <v>2014</v>
      </c>
      <c r="C73" t="s">
        <v>81</v>
      </c>
      <c r="D73" s="13" t="s">
        <v>9</v>
      </c>
      <c r="E73" t="s">
        <v>761</v>
      </c>
      <c r="F73">
        <v>210</v>
      </c>
      <c r="G73" t="s">
        <v>12</v>
      </c>
      <c r="H73" t="s">
        <v>11</v>
      </c>
    </row>
    <row r="74" spans="2:8">
      <c r="B74">
        <v>2014</v>
      </c>
      <c r="C74" t="s">
        <v>82</v>
      </c>
      <c r="D74" s="13" t="s">
        <v>9</v>
      </c>
      <c r="E74" t="s">
        <v>761</v>
      </c>
      <c r="F74">
        <v>200</v>
      </c>
      <c r="G74" t="s">
        <v>12</v>
      </c>
      <c r="H74" t="s">
        <v>11</v>
      </c>
    </row>
    <row r="75" spans="2:8">
      <c r="B75">
        <v>2014</v>
      </c>
      <c r="C75" t="s">
        <v>83</v>
      </c>
      <c r="D75" s="13" t="s">
        <v>9</v>
      </c>
      <c r="E75" t="s">
        <v>761</v>
      </c>
      <c r="F75">
        <v>200</v>
      </c>
      <c r="G75" t="s">
        <v>12</v>
      </c>
      <c r="H75" t="s">
        <v>11</v>
      </c>
    </row>
    <row r="76" spans="2:8">
      <c r="B76">
        <v>2014</v>
      </c>
      <c r="C76" t="s">
        <v>84</v>
      </c>
      <c r="D76" s="13" t="s">
        <v>9</v>
      </c>
      <c r="E76" t="s">
        <v>761</v>
      </c>
      <c r="F76">
        <v>190</v>
      </c>
      <c r="G76" t="s">
        <v>12</v>
      </c>
      <c r="H76" t="s">
        <v>11</v>
      </c>
    </row>
    <row r="77" spans="2:8">
      <c r="B77">
        <v>2014</v>
      </c>
      <c r="C77" t="s">
        <v>85</v>
      </c>
      <c r="D77" s="13" t="s">
        <v>9</v>
      </c>
      <c r="E77" t="s">
        <v>761</v>
      </c>
      <c r="F77">
        <v>190</v>
      </c>
      <c r="G77" t="s">
        <v>12</v>
      </c>
      <c r="H77" t="s">
        <v>11</v>
      </c>
    </row>
    <row r="78" spans="2:8">
      <c r="B78">
        <v>2014</v>
      </c>
      <c r="C78" t="s">
        <v>86</v>
      </c>
      <c r="D78" s="13" t="s">
        <v>9</v>
      </c>
      <c r="E78" t="s">
        <v>761</v>
      </c>
      <c r="F78">
        <v>170</v>
      </c>
      <c r="G78" t="s">
        <v>12</v>
      </c>
      <c r="H78" t="s">
        <v>11</v>
      </c>
    </row>
    <row r="79" spans="2:8">
      <c r="B79">
        <v>2014</v>
      </c>
      <c r="C79" t="s">
        <v>87</v>
      </c>
      <c r="D79" s="13" t="s">
        <v>9</v>
      </c>
      <c r="E79" t="s">
        <v>761</v>
      </c>
      <c r="F79">
        <v>170</v>
      </c>
      <c r="G79" t="s">
        <v>12</v>
      </c>
      <c r="H79" t="s">
        <v>11</v>
      </c>
    </row>
    <row r="80" spans="2:8">
      <c r="B80">
        <v>2014</v>
      </c>
      <c r="C80" t="s">
        <v>88</v>
      </c>
      <c r="D80" s="13" t="s">
        <v>9</v>
      </c>
      <c r="E80" t="s">
        <v>761</v>
      </c>
      <c r="F80">
        <v>170</v>
      </c>
      <c r="G80" t="s">
        <v>12</v>
      </c>
      <c r="H80" t="s">
        <v>11</v>
      </c>
    </row>
    <row r="81" spans="2:8">
      <c r="B81">
        <v>2014</v>
      </c>
      <c r="C81" t="s">
        <v>89</v>
      </c>
      <c r="D81" s="13" t="s">
        <v>9</v>
      </c>
      <c r="E81" t="s">
        <v>761</v>
      </c>
      <c r="F81">
        <v>140</v>
      </c>
      <c r="G81" t="s">
        <v>12</v>
      </c>
      <c r="H81" t="s">
        <v>11</v>
      </c>
    </row>
    <row r="82" spans="2:8">
      <c r="B82">
        <v>2014</v>
      </c>
      <c r="C82" t="s">
        <v>90</v>
      </c>
      <c r="D82" s="13" t="s">
        <v>9</v>
      </c>
      <c r="E82" t="s">
        <v>761</v>
      </c>
      <c r="F82">
        <v>130</v>
      </c>
      <c r="G82" t="s">
        <v>12</v>
      </c>
      <c r="H82" t="s">
        <v>11</v>
      </c>
    </row>
    <row r="83" spans="2:8">
      <c r="B83">
        <v>2014</v>
      </c>
      <c r="C83" t="s">
        <v>91</v>
      </c>
      <c r="D83" s="13" t="s">
        <v>9</v>
      </c>
      <c r="E83" t="s">
        <v>761</v>
      </c>
      <c r="F83">
        <v>90</v>
      </c>
      <c r="G83" t="s">
        <v>12</v>
      </c>
      <c r="H83" t="s">
        <v>11</v>
      </c>
    </row>
    <row r="84" spans="2:8">
      <c r="B84">
        <v>2014</v>
      </c>
      <c r="C84" t="s">
        <v>92</v>
      </c>
      <c r="D84" s="13" t="s">
        <v>9</v>
      </c>
      <c r="E84" t="s">
        <v>761</v>
      </c>
      <c r="F84">
        <v>90</v>
      </c>
      <c r="G84" t="s">
        <v>12</v>
      </c>
      <c r="H84" t="s">
        <v>11</v>
      </c>
    </row>
    <row r="85" spans="2:8">
      <c r="B85">
        <v>2014</v>
      </c>
      <c r="C85" t="s">
        <v>93</v>
      </c>
      <c r="D85" s="13" t="s">
        <v>9</v>
      </c>
      <c r="E85" t="s">
        <v>761</v>
      </c>
      <c r="F85">
        <v>80</v>
      </c>
      <c r="G85" t="s">
        <v>12</v>
      </c>
      <c r="H85" t="s">
        <v>11</v>
      </c>
    </row>
    <row r="86" spans="2:8">
      <c r="B86">
        <v>2014</v>
      </c>
      <c r="C86" t="s">
        <v>94</v>
      </c>
      <c r="D86" s="13" t="s">
        <v>9</v>
      </c>
      <c r="E86" t="s">
        <v>761</v>
      </c>
      <c r="F86">
        <v>70</v>
      </c>
      <c r="G86" t="s">
        <v>12</v>
      </c>
      <c r="H86" t="s">
        <v>11</v>
      </c>
    </row>
    <row r="87" spans="2:8">
      <c r="B87">
        <v>2014</v>
      </c>
      <c r="C87" t="s">
        <v>95</v>
      </c>
      <c r="D87" s="13" t="s">
        <v>9</v>
      </c>
      <c r="E87" t="s">
        <v>761</v>
      </c>
      <c r="F87">
        <v>50</v>
      </c>
      <c r="G87" t="s">
        <v>12</v>
      </c>
      <c r="H87" t="s">
        <v>11</v>
      </c>
    </row>
    <row r="88" spans="2:8">
      <c r="B88">
        <v>2014</v>
      </c>
      <c r="C88" t="s">
        <v>96</v>
      </c>
      <c r="D88" s="13" t="s">
        <v>9</v>
      </c>
      <c r="E88" t="s">
        <v>761</v>
      </c>
      <c r="F88">
        <v>50</v>
      </c>
      <c r="G88" t="s">
        <v>12</v>
      </c>
      <c r="H88" t="s">
        <v>11</v>
      </c>
    </row>
    <row r="89" spans="2:8">
      <c r="B89">
        <v>2014</v>
      </c>
      <c r="C89" t="s">
        <v>97</v>
      </c>
      <c r="D89" s="13" t="s">
        <v>9</v>
      </c>
      <c r="E89" t="s">
        <v>761</v>
      </c>
      <c r="F89">
        <v>30</v>
      </c>
      <c r="G89" t="s">
        <v>12</v>
      </c>
      <c r="H89" t="s">
        <v>11</v>
      </c>
    </row>
    <row r="90" spans="2:8">
      <c r="B90">
        <v>2014</v>
      </c>
      <c r="C90" t="s">
        <v>98</v>
      </c>
      <c r="D90" s="13" t="s">
        <v>9</v>
      </c>
      <c r="E90" t="s">
        <v>761</v>
      </c>
      <c r="F90">
        <v>30</v>
      </c>
      <c r="G90" t="s">
        <v>12</v>
      </c>
      <c r="H90" t="s">
        <v>11</v>
      </c>
    </row>
    <row r="91" spans="2:8">
      <c r="B91">
        <v>2014</v>
      </c>
      <c r="C91" t="s">
        <v>99</v>
      </c>
      <c r="D91" s="13" t="s">
        <v>9</v>
      </c>
      <c r="E91" t="s">
        <v>761</v>
      </c>
      <c r="F91">
        <v>30</v>
      </c>
      <c r="G91" t="s">
        <v>12</v>
      </c>
      <c r="H91" t="s">
        <v>11</v>
      </c>
    </row>
    <row r="92" spans="2:8">
      <c r="B92">
        <v>2014</v>
      </c>
      <c r="C92" t="s">
        <v>100</v>
      </c>
      <c r="D92" s="13" t="s">
        <v>9</v>
      </c>
      <c r="E92" t="s">
        <v>761</v>
      </c>
      <c r="F92">
        <v>30</v>
      </c>
      <c r="G92" t="s">
        <v>12</v>
      </c>
      <c r="H92" t="s">
        <v>11</v>
      </c>
    </row>
    <row r="93" spans="2:8">
      <c r="B93">
        <v>2014</v>
      </c>
      <c r="C93" t="s">
        <v>101</v>
      </c>
      <c r="D93" s="13" t="s">
        <v>9</v>
      </c>
      <c r="E93" t="s">
        <v>761</v>
      </c>
      <c r="F93">
        <v>20</v>
      </c>
      <c r="G93" t="s">
        <v>12</v>
      </c>
      <c r="H93" t="s">
        <v>11</v>
      </c>
    </row>
    <row r="94" spans="2:8">
      <c r="B94">
        <v>2014</v>
      </c>
      <c r="C94" t="s">
        <v>102</v>
      </c>
      <c r="D94" s="13" t="s">
        <v>9</v>
      </c>
      <c r="E94" t="s">
        <v>761</v>
      </c>
      <c r="F94">
        <v>20</v>
      </c>
      <c r="G94" t="s">
        <v>12</v>
      </c>
      <c r="H94" t="s">
        <v>11</v>
      </c>
    </row>
    <row r="95" spans="2:8">
      <c r="B95">
        <v>2014</v>
      </c>
      <c r="C95" t="s">
        <v>103</v>
      </c>
      <c r="D95" s="13" t="s">
        <v>9</v>
      </c>
      <c r="E95" t="s">
        <v>761</v>
      </c>
      <c r="F95">
        <v>20</v>
      </c>
      <c r="G95" t="s">
        <v>12</v>
      </c>
      <c r="H95" t="s">
        <v>11</v>
      </c>
    </row>
    <row r="96" spans="2:8">
      <c r="B96">
        <v>2014</v>
      </c>
      <c r="C96" t="s">
        <v>104</v>
      </c>
      <c r="D96" s="13" t="s">
        <v>9</v>
      </c>
      <c r="E96" t="s">
        <v>761</v>
      </c>
      <c r="F96">
        <v>20</v>
      </c>
      <c r="G96" t="s">
        <v>12</v>
      </c>
      <c r="H96" t="s">
        <v>11</v>
      </c>
    </row>
    <row r="97" spans="2:8">
      <c r="B97">
        <v>2014</v>
      </c>
      <c r="C97" t="s">
        <v>105</v>
      </c>
      <c r="D97" s="13" t="s">
        <v>9</v>
      </c>
      <c r="E97" t="s">
        <v>761</v>
      </c>
      <c r="F97">
        <v>20</v>
      </c>
      <c r="G97" t="s">
        <v>12</v>
      </c>
      <c r="H97" t="s">
        <v>11</v>
      </c>
    </row>
    <row r="98" spans="2:8">
      <c r="B98">
        <v>2014</v>
      </c>
      <c r="C98" t="s">
        <v>106</v>
      </c>
      <c r="D98" s="13" t="s">
        <v>9</v>
      </c>
      <c r="E98" t="s">
        <v>761</v>
      </c>
      <c r="F98">
        <v>10</v>
      </c>
      <c r="G98" t="s">
        <v>12</v>
      </c>
      <c r="H98" t="s">
        <v>11</v>
      </c>
    </row>
    <row r="99" spans="2:8">
      <c r="B99">
        <v>2014</v>
      </c>
      <c r="C99" t="s">
        <v>107</v>
      </c>
      <c r="D99" s="13" t="s">
        <v>9</v>
      </c>
      <c r="E99" t="s">
        <v>761</v>
      </c>
      <c r="F99">
        <v>10</v>
      </c>
      <c r="G99" t="s">
        <v>12</v>
      </c>
      <c r="H99" t="s">
        <v>11</v>
      </c>
    </row>
    <row r="100" spans="2:8">
      <c r="B100">
        <v>2014</v>
      </c>
      <c r="C100" t="s">
        <v>108</v>
      </c>
      <c r="D100" s="13" t="s">
        <v>9</v>
      </c>
      <c r="E100" t="s">
        <v>761</v>
      </c>
      <c r="F100">
        <v>10</v>
      </c>
      <c r="G100" t="s">
        <v>12</v>
      </c>
      <c r="H100" t="s">
        <v>11</v>
      </c>
    </row>
    <row r="101" spans="2:8">
      <c r="B101">
        <v>2014</v>
      </c>
      <c r="C101" t="s">
        <v>109</v>
      </c>
      <c r="D101" s="13" t="s">
        <v>9</v>
      </c>
      <c r="E101" t="s">
        <v>761</v>
      </c>
      <c r="F101">
        <v>10</v>
      </c>
      <c r="G101" t="s">
        <v>12</v>
      </c>
      <c r="H101" t="s">
        <v>11</v>
      </c>
    </row>
    <row r="102" spans="2:8">
      <c r="B102">
        <v>2014</v>
      </c>
      <c r="C102" t="s">
        <v>110</v>
      </c>
      <c r="D102" s="13" t="s">
        <v>9</v>
      </c>
      <c r="E102" t="s">
        <v>761</v>
      </c>
      <c r="F102">
        <v>728970</v>
      </c>
      <c r="G102" t="s">
        <v>12</v>
      </c>
      <c r="H102" t="s">
        <v>11</v>
      </c>
    </row>
    <row r="103" spans="2:8">
      <c r="B103">
        <v>2001</v>
      </c>
      <c r="C103" t="s">
        <v>110</v>
      </c>
      <c r="D103" s="13" t="s">
        <v>9</v>
      </c>
      <c r="E103" t="s">
        <v>761</v>
      </c>
      <c r="F103">
        <v>590000</v>
      </c>
      <c r="G103" t="s">
        <v>12</v>
      </c>
      <c r="H103" t="s">
        <v>11</v>
      </c>
    </row>
    <row r="104" spans="2:8">
      <c r="B104">
        <v>2002</v>
      </c>
      <c r="C104" t="s">
        <v>110</v>
      </c>
      <c r="D104" s="13" t="s">
        <v>9</v>
      </c>
      <c r="E104" t="s">
        <v>761</v>
      </c>
      <c r="F104">
        <v>575000</v>
      </c>
      <c r="G104" t="s">
        <v>12</v>
      </c>
      <c r="H104" t="s">
        <v>11</v>
      </c>
    </row>
    <row r="105" spans="2:8">
      <c r="B105">
        <v>2003</v>
      </c>
      <c r="C105" t="s">
        <v>110</v>
      </c>
      <c r="D105" s="13" t="s">
        <v>9</v>
      </c>
      <c r="E105" t="s">
        <v>761</v>
      </c>
      <c r="F105">
        <v>560000</v>
      </c>
      <c r="G105" t="s">
        <v>12</v>
      </c>
      <c r="H105" t="s">
        <v>11</v>
      </c>
    </row>
    <row r="106" spans="2:8">
      <c r="B106">
        <v>2004</v>
      </c>
      <c r="C106" t="s">
        <v>110</v>
      </c>
      <c r="D106" s="13" t="s">
        <v>9</v>
      </c>
      <c r="E106" t="s">
        <v>761</v>
      </c>
      <c r="F106">
        <v>623000</v>
      </c>
      <c r="G106" t="s">
        <v>12</v>
      </c>
      <c r="H106" t="s">
        <v>11</v>
      </c>
    </row>
    <row r="107" spans="2:8">
      <c r="B107">
        <v>2005</v>
      </c>
      <c r="C107" t="s">
        <v>110</v>
      </c>
      <c r="D107" s="13" t="s">
        <v>9</v>
      </c>
      <c r="E107" t="s">
        <v>761</v>
      </c>
      <c r="F107">
        <v>627000</v>
      </c>
      <c r="G107" t="s">
        <v>12</v>
      </c>
      <c r="H107" t="s">
        <v>11</v>
      </c>
    </row>
    <row r="108" spans="2:8">
      <c r="B108">
        <v>2006</v>
      </c>
      <c r="C108" t="s">
        <v>110</v>
      </c>
      <c r="D108" s="13" t="s">
        <v>9</v>
      </c>
      <c r="E108" t="s">
        <v>761</v>
      </c>
      <c r="F108">
        <v>602000</v>
      </c>
      <c r="G108" t="s">
        <v>12</v>
      </c>
      <c r="H108" t="s">
        <v>11</v>
      </c>
    </row>
    <row r="109" spans="2:8">
      <c r="B109">
        <v>2007</v>
      </c>
      <c r="C109" t="s">
        <v>110</v>
      </c>
      <c r="D109" s="13" t="s">
        <v>9</v>
      </c>
      <c r="E109" t="s">
        <v>761</v>
      </c>
      <c r="F109">
        <v>613000</v>
      </c>
      <c r="G109" t="s">
        <v>12</v>
      </c>
      <c r="H109" t="s">
        <v>11</v>
      </c>
    </row>
    <row r="110" spans="2:8">
      <c r="B110">
        <v>2008</v>
      </c>
      <c r="C110" t="s">
        <v>110</v>
      </c>
      <c r="D110" s="13" t="s">
        <v>9</v>
      </c>
      <c r="E110" t="s">
        <v>761</v>
      </c>
      <c r="F110">
        <v>683000</v>
      </c>
      <c r="G110" t="s">
        <v>12</v>
      </c>
      <c r="H110" t="s">
        <v>11</v>
      </c>
    </row>
    <row r="111" spans="2:8">
      <c r="B111">
        <v>2009</v>
      </c>
      <c r="C111" t="s">
        <v>110</v>
      </c>
      <c r="D111" s="13" t="s">
        <v>9</v>
      </c>
      <c r="E111" t="s">
        <v>761</v>
      </c>
      <c r="F111">
        <v>687000</v>
      </c>
      <c r="G111" t="s">
        <v>12</v>
      </c>
      <c r="H111" t="s">
        <v>11</v>
      </c>
    </row>
    <row r="112" spans="2:8">
      <c r="B112">
        <v>2010</v>
      </c>
      <c r="C112" t="s">
        <v>110</v>
      </c>
      <c r="D112" s="13" t="s">
        <v>9</v>
      </c>
      <c r="E112" t="s">
        <v>761</v>
      </c>
      <c r="F112">
        <v>649000</v>
      </c>
      <c r="G112" t="s">
        <v>12</v>
      </c>
      <c r="H112" t="s">
        <v>11</v>
      </c>
    </row>
    <row r="113" spans="1:12">
      <c r="B113">
        <v>2011</v>
      </c>
      <c r="C113" t="s">
        <v>110</v>
      </c>
      <c r="D113" s="13" t="s">
        <v>9</v>
      </c>
      <c r="E113" t="s">
        <v>761</v>
      </c>
      <c r="F113">
        <v>696000</v>
      </c>
      <c r="G113" t="s">
        <v>12</v>
      </c>
      <c r="H113" t="s">
        <v>11</v>
      </c>
    </row>
    <row r="114" spans="1:12">
      <c r="B114">
        <v>2012</v>
      </c>
      <c r="C114" t="s">
        <v>110</v>
      </c>
      <c r="D114" s="13" t="s">
        <v>9</v>
      </c>
      <c r="E114" t="s">
        <v>761</v>
      </c>
      <c r="F114">
        <v>667000</v>
      </c>
      <c r="G114" t="s">
        <v>12</v>
      </c>
      <c r="H114" t="s">
        <v>11</v>
      </c>
    </row>
    <row r="115" spans="1:12">
      <c r="B115">
        <v>2013</v>
      </c>
      <c r="C115" t="s">
        <v>110</v>
      </c>
      <c r="D115" s="13" t="s">
        <v>9</v>
      </c>
      <c r="E115" t="s">
        <v>761</v>
      </c>
      <c r="F115">
        <v>711000</v>
      </c>
      <c r="G115" t="s">
        <v>12</v>
      </c>
      <c r="H115" t="s">
        <v>11</v>
      </c>
    </row>
    <row r="116" spans="1:12">
      <c r="A116" t="s">
        <v>162</v>
      </c>
      <c r="B116" s="7">
        <v>1940</v>
      </c>
      <c r="C116" t="s">
        <v>147</v>
      </c>
      <c r="D116" s="13" t="s">
        <v>148</v>
      </c>
      <c r="E116" s="7" t="s">
        <v>782</v>
      </c>
      <c r="F116" s="7">
        <f>K116*16.3/1000</f>
        <v>118.99</v>
      </c>
      <c r="G116" s="7" t="s">
        <v>150</v>
      </c>
      <c r="H116" s="7" t="s">
        <v>151</v>
      </c>
      <c r="I116" s="7"/>
      <c r="J116" s="7"/>
      <c r="K116" s="7">
        <v>7300</v>
      </c>
      <c r="L116" s="7" t="s">
        <v>149</v>
      </c>
    </row>
    <row r="117" spans="1:12" ht="18.75">
      <c r="B117">
        <v>1940</v>
      </c>
      <c r="C117" t="s">
        <v>147</v>
      </c>
      <c r="D117" s="13" t="s">
        <v>152</v>
      </c>
      <c r="E117" t="s">
        <v>779</v>
      </c>
      <c r="F117">
        <v>150.4</v>
      </c>
      <c r="G117" t="s">
        <v>150</v>
      </c>
      <c r="H117" s="6"/>
    </row>
    <row r="118" spans="1:12">
      <c r="B118">
        <v>1939</v>
      </c>
      <c r="C118" t="s">
        <v>147</v>
      </c>
      <c r="D118" s="13" t="s">
        <v>152</v>
      </c>
      <c r="E118" t="s">
        <v>779</v>
      </c>
      <c r="F118">
        <v>133.69999999999999</v>
      </c>
      <c r="G118" t="s">
        <v>150</v>
      </c>
    </row>
    <row r="119" spans="1:12">
      <c r="B119">
        <v>1938</v>
      </c>
      <c r="C119" t="s">
        <v>147</v>
      </c>
      <c r="D119" s="13" t="s">
        <v>152</v>
      </c>
      <c r="E119" t="s">
        <v>779</v>
      </c>
      <c r="F119">
        <v>136.9</v>
      </c>
      <c r="G119" t="s">
        <v>150</v>
      </c>
    </row>
    <row r="120" spans="1:12">
      <c r="B120">
        <v>1937</v>
      </c>
      <c r="C120" t="s">
        <v>147</v>
      </c>
      <c r="D120" s="13" t="s">
        <v>152</v>
      </c>
      <c r="E120" t="s">
        <v>779</v>
      </c>
      <c r="F120">
        <v>135.19999999999999</v>
      </c>
      <c r="G120" t="s">
        <v>150</v>
      </c>
    </row>
    <row r="121" spans="1:12">
      <c r="B121">
        <v>1936</v>
      </c>
      <c r="C121" t="s">
        <v>147</v>
      </c>
      <c r="D121" s="13" t="s">
        <v>152</v>
      </c>
      <c r="E121" t="s">
        <v>779</v>
      </c>
      <c r="F121">
        <v>133.80000000000001</v>
      </c>
      <c r="G121" t="s">
        <v>150</v>
      </c>
    </row>
    <row r="122" spans="1:12">
      <c r="B122">
        <v>1913</v>
      </c>
      <c r="C122" t="s">
        <v>147</v>
      </c>
      <c r="D122" s="13" t="s">
        <v>152</v>
      </c>
      <c r="E122" t="s">
        <v>779</v>
      </c>
      <c r="F122">
        <v>105</v>
      </c>
      <c r="G122" t="s">
        <v>150</v>
      </c>
    </row>
    <row r="123" spans="1:12">
      <c r="B123">
        <v>1940</v>
      </c>
      <c r="C123" t="s">
        <v>147</v>
      </c>
      <c r="D123" s="13" t="s">
        <v>153</v>
      </c>
      <c r="E123" t="s">
        <v>781</v>
      </c>
      <c r="F123">
        <v>8.6</v>
      </c>
      <c r="G123" t="s">
        <v>150</v>
      </c>
    </row>
    <row r="124" spans="1:12">
      <c r="B124">
        <v>1939</v>
      </c>
      <c r="C124" t="s">
        <v>147</v>
      </c>
      <c r="D124" s="13" t="s">
        <v>153</v>
      </c>
      <c r="E124" t="s">
        <v>781</v>
      </c>
      <c r="F124">
        <v>7.5</v>
      </c>
      <c r="G124" t="s">
        <v>150</v>
      </c>
    </row>
    <row r="125" spans="1:12">
      <c r="B125">
        <v>1938</v>
      </c>
      <c r="C125" t="s">
        <v>147</v>
      </c>
      <c r="D125" s="13" t="s">
        <v>153</v>
      </c>
      <c r="E125" t="s">
        <v>781</v>
      </c>
      <c r="F125">
        <v>7.3</v>
      </c>
      <c r="G125" t="s">
        <v>150</v>
      </c>
    </row>
    <row r="126" spans="1:12">
      <c r="B126">
        <v>1937</v>
      </c>
      <c r="C126" t="s">
        <v>147</v>
      </c>
      <c r="D126" s="13" t="s">
        <v>153</v>
      </c>
      <c r="E126" t="s">
        <v>781</v>
      </c>
      <c r="F126">
        <v>9.3000000000000007</v>
      </c>
      <c r="G126" t="s">
        <v>150</v>
      </c>
    </row>
    <row r="127" spans="1:12">
      <c r="B127">
        <v>1936</v>
      </c>
      <c r="C127" t="s">
        <v>147</v>
      </c>
      <c r="D127" s="13" t="s">
        <v>153</v>
      </c>
      <c r="E127" t="s">
        <v>781</v>
      </c>
      <c r="F127">
        <v>5.7</v>
      </c>
      <c r="G127" t="s">
        <v>150</v>
      </c>
    </row>
    <row r="128" spans="1:12">
      <c r="B128">
        <v>1913</v>
      </c>
      <c r="C128" t="s">
        <v>147</v>
      </c>
      <c r="D128" s="13" t="s">
        <v>153</v>
      </c>
      <c r="E128" t="s">
        <v>781</v>
      </c>
      <c r="F128">
        <v>8.6999999999999993</v>
      </c>
      <c r="G128" t="s">
        <v>150</v>
      </c>
    </row>
    <row r="129" spans="2:8">
      <c r="B129">
        <v>1940</v>
      </c>
      <c r="C129" t="s">
        <v>147</v>
      </c>
      <c r="D129" s="13" t="s">
        <v>148</v>
      </c>
      <c r="E129" t="s">
        <v>782</v>
      </c>
      <c r="F129">
        <f>F117*F123/10</f>
        <v>129.34399999999999</v>
      </c>
      <c r="G129" t="s">
        <v>150</v>
      </c>
      <c r="H129" t="s">
        <v>154</v>
      </c>
    </row>
    <row r="130" spans="2:8">
      <c r="B130">
        <v>1939</v>
      </c>
      <c r="C130" t="s">
        <v>147</v>
      </c>
      <c r="D130" s="13" t="s">
        <v>148</v>
      </c>
      <c r="E130" t="s">
        <v>782</v>
      </c>
      <c r="F130">
        <f t="shared" ref="F130:F133" si="0">F118*F124/10</f>
        <v>100.27499999999999</v>
      </c>
      <c r="G130" t="s">
        <v>150</v>
      </c>
      <c r="H130" t="s">
        <v>154</v>
      </c>
    </row>
    <row r="131" spans="2:8">
      <c r="B131">
        <v>1938</v>
      </c>
      <c r="C131" t="s">
        <v>147</v>
      </c>
      <c r="D131" s="13" t="s">
        <v>148</v>
      </c>
      <c r="E131" t="s">
        <v>782</v>
      </c>
      <c r="F131">
        <f t="shared" si="0"/>
        <v>99.936999999999998</v>
      </c>
      <c r="G131" t="s">
        <v>150</v>
      </c>
      <c r="H131" t="s">
        <v>154</v>
      </c>
    </row>
    <row r="132" spans="2:8">
      <c r="B132">
        <v>1937</v>
      </c>
      <c r="C132" t="s">
        <v>147</v>
      </c>
      <c r="D132" s="13" t="s">
        <v>148</v>
      </c>
      <c r="E132" t="s">
        <v>782</v>
      </c>
      <c r="F132">
        <f t="shared" si="0"/>
        <v>125.73599999999999</v>
      </c>
      <c r="G132" t="s">
        <v>150</v>
      </c>
      <c r="H132" t="s">
        <v>154</v>
      </c>
    </row>
    <row r="133" spans="2:8">
      <c r="B133">
        <v>1936</v>
      </c>
      <c r="C133" t="s">
        <v>147</v>
      </c>
      <c r="D133" s="13" t="s">
        <v>148</v>
      </c>
      <c r="E133" t="s">
        <v>782</v>
      </c>
      <c r="F133">
        <f t="shared" si="0"/>
        <v>76.266000000000005</v>
      </c>
      <c r="G133" t="s">
        <v>150</v>
      </c>
      <c r="H133" t="s">
        <v>154</v>
      </c>
    </row>
    <row r="134" spans="2:8">
      <c r="B134">
        <v>1913</v>
      </c>
      <c r="C134" t="s">
        <v>147</v>
      </c>
      <c r="D134" s="13" t="s">
        <v>148</v>
      </c>
      <c r="E134" t="s">
        <v>782</v>
      </c>
      <c r="F134">
        <f>F122*F128/10</f>
        <v>91.35</v>
      </c>
      <c r="G134" t="s">
        <v>150</v>
      </c>
      <c r="H134" t="s">
        <v>154</v>
      </c>
    </row>
    <row r="135" spans="2:8">
      <c r="B135">
        <v>1970</v>
      </c>
      <c r="C135" t="s">
        <v>7</v>
      </c>
      <c r="D135" s="13" t="s">
        <v>148</v>
      </c>
      <c r="E135" t="s">
        <v>782</v>
      </c>
      <c r="F135">
        <v>187.5</v>
      </c>
      <c r="G135" t="s">
        <v>155</v>
      </c>
      <c r="H135" t="s">
        <v>156</v>
      </c>
    </row>
    <row r="136" spans="2:8">
      <c r="B136">
        <v>1970</v>
      </c>
      <c r="C136" t="s">
        <v>147</v>
      </c>
      <c r="D136" s="13" t="s">
        <v>148</v>
      </c>
      <c r="E136" t="s">
        <v>782</v>
      </c>
      <c r="F136">
        <v>186.8</v>
      </c>
      <c r="G136" t="s">
        <v>155</v>
      </c>
      <c r="H136" t="s">
        <v>156</v>
      </c>
    </row>
    <row r="137" spans="2:8">
      <c r="B137">
        <v>1970</v>
      </c>
      <c r="C137" t="s">
        <v>157</v>
      </c>
      <c r="D137" s="13" t="s">
        <v>148</v>
      </c>
      <c r="E137" t="s">
        <v>782</v>
      </c>
      <c r="F137">
        <v>182.3</v>
      </c>
      <c r="G137" t="s">
        <v>155</v>
      </c>
      <c r="H137" t="s">
        <v>156</v>
      </c>
    </row>
    <row r="138" spans="2:8">
      <c r="B138">
        <v>1970</v>
      </c>
      <c r="C138" t="s">
        <v>13</v>
      </c>
      <c r="D138" s="13" t="s">
        <v>148</v>
      </c>
      <c r="E138" t="s">
        <v>782</v>
      </c>
      <c r="F138">
        <v>123.2</v>
      </c>
      <c r="G138" t="s">
        <v>155</v>
      </c>
      <c r="H138" t="s">
        <v>156</v>
      </c>
    </row>
    <row r="139" spans="2:8">
      <c r="B139">
        <v>1970</v>
      </c>
      <c r="C139" t="s">
        <v>15</v>
      </c>
      <c r="D139" s="13" t="s">
        <v>148</v>
      </c>
      <c r="E139" t="s">
        <v>782</v>
      </c>
      <c r="F139">
        <v>33.4</v>
      </c>
      <c r="G139" t="s">
        <v>155</v>
      </c>
      <c r="H139" t="s">
        <v>156</v>
      </c>
    </row>
    <row r="140" spans="2:8">
      <c r="B140">
        <v>1970</v>
      </c>
      <c r="C140" t="s">
        <v>36</v>
      </c>
      <c r="D140" s="13" t="s">
        <v>148</v>
      </c>
      <c r="E140" t="s">
        <v>782</v>
      </c>
      <c r="F140">
        <v>28.8</v>
      </c>
      <c r="G140" t="s">
        <v>155</v>
      </c>
      <c r="H140" t="s">
        <v>156</v>
      </c>
    </row>
    <row r="141" spans="2:8">
      <c r="B141">
        <v>1970</v>
      </c>
      <c r="C141" t="s">
        <v>22</v>
      </c>
      <c r="D141" s="13" t="s">
        <v>148</v>
      </c>
      <c r="E141" t="s">
        <v>782</v>
      </c>
      <c r="F141">
        <v>19.8</v>
      </c>
      <c r="G141" t="s">
        <v>155</v>
      </c>
      <c r="H141" t="s">
        <v>156</v>
      </c>
    </row>
    <row r="142" spans="2:8">
      <c r="B142">
        <v>1970</v>
      </c>
      <c r="C142" t="s">
        <v>64</v>
      </c>
      <c r="D142" s="13" t="s">
        <v>148</v>
      </c>
      <c r="E142" t="s">
        <v>782</v>
      </c>
      <c r="F142">
        <v>17.899999999999999</v>
      </c>
      <c r="G142" t="s">
        <v>155</v>
      </c>
      <c r="H142" t="s">
        <v>156</v>
      </c>
    </row>
    <row r="143" spans="2:8">
      <c r="B143">
        <v>1970</v>
      </c>
      <c r="C143" t="s">
        <v>158</v>
      </c>
      <c r="D143" s="13" t="s">
        <v>148</v>
      </c>
      <c r="E143" t="s">
        <v>782</v>
      </c>
      <c r="F143">
        <v>17.399999999999999</v>
      </c>
      <c r="G143" t="s">
        <v>155</v>
      </c>
      <c r="H143" t="s">
        <v>156</v>
      </c>
    </row>
    <row r="144" spans="2:8">
      <c r="B144">
        <v>1970</v>
      </c>
      <c r="C144" t="s">
        <v>28</v>
      </c>
      <c r="D144" s="13" t="s">
        <v>148</v>
      </c>
      <c r="E144" t="s">
        <v>782</v>
      </c>
      <c r="F144">
        <v>16.7</v>
      </c>
      <c r="G144" t="s">
        <v>155</v>
      </c>
      <c r="H144" t="s">
        <v>156</v>
      </c>
    </row>
    <row r="145" spans="2:8">
      <c r="B145">
        <v>1970</v>
      </c>
      <c r="C145" t="s">
        <v>24</v>
      </c>
      <c r="D145" s="13" t="s">
        <v>148</v>
      </c>
      <c r="E145" t="s">
        <v>782</v>
      </c>
      <c r="F145">
        <v>16.600000000000001</v>
      </c>
      <c r="G145" t="s">
        <v>155</v>
      </c>
      <c r="H145" t="s">
        <v>156</v>
      </c>
    </row>
    <row r="146" spans="2:8">
      <c r="B146">
        <v>1970</v>
      </c>
      <c r="C146" t="s">
        <v>21</v>
      </c>
      <c r="D146" s="13" t="s">
        <v>148</v>
      </c>
      <c r="E146" t="s">
        <v>782</v>
      </c>
      <c r="F146">
        <v>13.5</v>
      </c>
      <c r="G146" t="s">
        <v>155</v>
      </c>
      <c r="H146" t="s">
        <v>156</v>
      </c>
    </row>
    <row r="147" spans="2:8">
      <c r="B147">
        <v>1970</v>
      </c>
      <c r="C147" t="s">
        <v>18</v>
      </c>
      <c r="D147" s="13" t="s">
        <v>148</v>
      </c>
      <c r="E147" t="s">
        <v>782</v>
      </c>
      <c r="F147">
        <v>12.1</v>
      </c>
      <c r="G147" t="s">
        <v>155</v>
      </c>
      <c r="H147" t="s">
        <v>156</v>
      </c>
    </row>
    <row r="148" spans="2:8">
      <c r="B148">
        <v>1970</v>
      </c>
      <c r="C148" t="s">
        <v>159</v>
      </c>
      <c r="D148" s="13" t="s">
        <v>148</v>
      </c>
      <c r="E148" t="s">
        <v>782</v>
      </c>
      <c r="F148">
        <v>11.8</v>
      </c>
      <c r="G148" t="s">
        <v>155</v>
      </c>
      <c r="H148" t="s">
        <v>156</v>
      </c>
    </row>
    <row r="149" spans="2:8">
      <c r="B149">
        <v>1970</v>
      </c>
      <c r="C149" t="s">
        <v>27</v>
      </c>
      <c r="D149" s="13" t="s">
        <v>148</v>
      </c>
      <c r="E149" t="s">
        <v>782</v>
      </c>
      <c r="F149">
        <v>10.9</v>
      </c>
      <c r="G149" t="s">
        <v>155</v>
      </c>
      <c r="H149" t="s">
        <v>156</v>
      </c>
    </row>
    <row r="150" spans="2:8">
      <c r="B150">
        <v>1970</v>
      </c>
      <c r="C150" t="s">
        <v>35</v>
      </c>
      <c r="D150" s="13" t="s">
        <v>148</v>
      </c>
      <c r="E150" t="s">
        <v>782</v>
      </c>
      <c r="F150">
        <v>7.8</v>
      </c>
      <c r="G150" t="s">
        <v>155</v>
      </c>
      <c r="H150" t="s">
        <v>156</v>
      </c>
    </row>
    <row r="151" spans="2:8">
      <c r="B151">
        <v>1970</v>
      </c>
      <c r="C151" t="s">
        <v>160</v>
      </c>
      <c r="D151" s="13" t="s">
        <v>148</v>
      </c>
      <c r="E151" t="s">
        <v>782</v>
      </c>
      <c r="F151">
        <v>7.3</v>
      </c>
      <c r="G151" t="s">
        <v>155</v>
      </c>
      <c r="H151" t="s">
        <v>156</v>
      </c>
    </row>
    <row r="152" spans="2:8">
      <c r="B152">
        <v>1970</v>
      </c>
      <c r="C152" t="s">
        <v>34</v>
      </c>
      <c r="D152" s="13" t="s">
        <v>148</v>
      </c>
      <c r="E152" t="s">
        <v>782</v>
      </c>
      <c r="F152">
        <v>6.9</v>
      </c>
      <c r="G152" t="s">
        <v>155</v>
      </c>
      <c r="H152" t="s">
        <v>156</v>
      </c>
    </row>
    <row r="153" spans="2:8">
      <c r="B153">
        <v>1970</v>
      </c>
      <c r="C153" t="s">
        <v>161</v>
      </c>
      <c r="D153" s="13" t="s">
        <v>148</v>
      </c>
      <c r="E153" t="s">
        <v>782</v>
      </c>
      <c r="F153">
        <v>6.5</v>
      </c>
      <c r="G153" t="s">
        <v>155</v>
      </c>
      <c r="H153" t="s">
        <v>156</v>
      </c>
    </row>
    <row r="154" spans="2:8">
      <c r="B154">
        <v>1970</v>
      </c>
      <c r="C154" t="s">
        <v>7</v>
      </c>
      <c r="D154" s="13" t="s">
        <v>153</v>
      </c>
      <c r="E154" t="s">
        <v>781</v>
      </c>
      <c r="F154">
        <v>31.2</v>
      </c>
      <c r="G154" t="s">
        <v>155</v>
      </c>
      <c r="H154" t="s">
        <v>156</v>
      </c>
    </row>
    <row r="155" spans="2:8">
      <c r="B155">
        <v>1970</v>
      </c>
      <c r="C155" t="s">
        <v>147</v>
      </c>
      <c r="D155" s="13" t="s">
        <v>153</v>
      </c>
      <c r="E155" t="s">
        <v>781</v>
      </c>
      <c r="F155">
        <v>15.6</v>
      </c>
      <c r="G155" t="s">
        <v>155</v>
      </c>
      <c r="H155" t="s">
        <v>156</v>
      </c>
    </row>
    <row r="156" spans="2:8">
      <c r="B156">
        <v>1970</v>
      </c>
      <c r="C156" t="s">
        <v>157</v>
      </c>
      <c r="D156" s="13" t="s">
        <v>153</v>
      </c>
      <c r="E156" t="s">
        <v>781</v>
      </c>
      <c r="F156">
        <v>16.100000000000001</v>
      </c>
      <c r="G156" t="s">
        <v>155</v>
      </c>
      <c r="H156" t="s">
        <v>156</v>
      </c>
    </row>
    <row r="157" spans="2:8">
      <c r="B157">
        <v>1970</v>
      </c>
      <c r="C157" t="s">
        <v>13</v>
      </c>
      <c r="D157" s="13" t="s">
        <v>153</v>
      </c>
      <c r="E157" t="s">
        <v>781</v>
      </c>
      <c r="F157">
        <v>9.9</v>
      </c>
      <c r="G157" t="s">
        <v>155</v>
      </c>
      <c r="H157" t="s">
        <v>156</v>
      </c>
    </row>
    <row r="158" spans="2:8">
      <c r="B158">
        <v>1970</v>
      </c>
      <c r="C158" t="s">
        <v>15</v>
      </c>
      <c r="D158" s="13" t="s">
        <v>153</v>
      </c>
      <c r="E158" t="s">
        <v>781</v>
      </c>
      <c r="F158">
        <v>31.6</v>
      </c>
      <c r="G158" t="s">
        <v>155</v>
      </c>
      <c r="H158" t="s">
        <v>156</v>
      </c>
    </row>
    <row r="159" spans="2:8">
      <c r="B159">
        <v>1970</v>
      </c>
      <c r="C159" t="s">
        <v>36</v>
      </c>
      <c r="D159" s="13" t="s">
        <v>153</v>
      </c>
      <c r="E159" t="s">
        <v>781</v>
      </c>
      <c r="F159">
        <v>20.9</v>
      </c>
      <c r="G159" t="s">
        <v>155</v>
      </c>
      <c r="H159" t="s">
        <v>156</v>
      </c>
    </row>
    <row r="160" spans="2:8">
      <c r="B160">
        <v>1970</v>
      </c>
      <c r="C160" t="s">
        <v>22</v>
      </c>
      <c r="D160" s="13" t="s">
        <v>153</v>
      </c>
      <c r="E160" t="s">
        <v>781</v>
      </c>
      <c r="F160">
        <v>17.399999999999999</v>
      </c>
      <c r="G160" t="s">
        <v>155</v>
      </c>
      <c r="H160" t="s">
        <v>156</v>
      </c>
    </row>
    <row r="161" spans="2:8">
      <c r="B161">
        <v>1970</v>
      </c>
      <c r="C161" t="s">
        <v>64</v>
      </c>
      <c r="D161" s="13" t="s">
        <v>153</v>
      </c>
      <c r="E161" t="s">
        <v>781</v>
      </c>
      <c r="F161">
        <v>50.3</v>
      </c>
      <c r="G161" t="s">
        <v>155</v>
      </c>
      <c r="H161" t="s">
        <v>156</v>
      </c>
    </row>
    <row r="162" spans="2:8">
      <c r="B162">
        <v>1970</v>
      </c>
      <c r="C162" t="s">
        <v>158</v>
      </c>
      <c r="D162" s="13" t="s">
        <v>153</v>
      </c>
      <c r="E162" t="s">
        <v>781</v>
      </c>
      <c r="F162">
        <v>33.4</v>
      </c>
      <c r="G162" t="s">
        <v>155</v>
      </c>
      <c r="H162" t="s">
        <v>156</v>
      </c>
    </row>
    <row r="163" spans="2:8">
      <c r="B163">
        <v>1970</v>
      </c>
      <c r="C163" t="s">
        <v>28</v>
      </c>
      <c r="D163" s="13" t="s">
        <v>153</v>
      </c>
      <c r="E163" t="s">
        <v>781</v>
      </c>
      <c r="F163">
        <v>25.7</v>
      </c>
      <c r="G163" t="s">
        <v>155</v>
      </c>
      <c r="H163" t="s">
        <v>156</v>
      </c>
    </row>
    <row r="164" spans="2:8">
      <c r="B164">
        <v>1970</v>
      </c>
      <c r="C164" t="s">
        <v>24</v>
      </c>
      <c r="D164" s="13" t="s">
        <v>153</v>
      </c>
      <c r="E164" t="s">
        <v>781</v>
      </c>
      <c r="F164">
        <v>19.3</v>
      </c>
      <c r="G164" t="s">
        <v>155</v>
      </c>
      <c r="H164" t="s">
        <v>156</v>
      </c>
    </row>
    <row r="165" spans="2:8">
      <c r="B165">
        <v>1970</v>
      </c>
      <c r="C165" t="s">
        <v>21</v>
      </c>
      <c r="D165" s="13" t="s">
        <v>153</v>
      </c>
      <c r="E165" t="s">
        <v>781</v>
      </c>
      <c r="F165">
        <v>35.4</v>
      </c>
      <c r="G165" t="s">
        <v>155</v>
      </c>
      <c r="H165" t="s">
        <v>156</v>
      </c>
    </row>
    <row r="166" spans="2:8">
      <c r="B166">
        <v>1970</v>
      </c>
      <c r="C166" t="s">
        <v>18</v>
      </c>
      <c r="D166" s="13" t="s">
        <v>153</v>
      </c>
      <c r="E166" t="s">
        <v>781</v>
      </c>
      <c r="F166">
        <v>11.6</v>
      </c>
      <c r="G166" t="s">
        <v>155</v>
      </c>
      <c r="H166" t="s">
        <v>156</v>
      </c>
    </row>
    <row r="167" spans="2:8">
      <c r="B167">
        <v>1970</v>
      </c>
      <c r="C167" t="s">
        <v>159</v>
      </c>
      <c r="D167" s="13" t="s">
        <v>153</v>
      </c>
      <c r="E167" t="s">
        <v>781</v>
      </c>
      <c r="F167">
        <v>23.9</v>
      </c>
      <c r="G167" t="s">
        <v>155</v>
      </c>
      <c r="H167" t="s">
        <v>156</v>
      </c>
    </row>
    <row r="168" spans="2:8">
      <c r="B168">
        <v>1970</v>
      </c>
      <c r="C168" t="s">
        <v>27</v>
      </c>
      <c r="D168" s="13" t="s">
        <v>153</v>
      </c>
      <c r="E168" t="s">
        <v>781</v>
      </c>
      <c r="F168">
        <v>17.8</v>
      </c>
      <c r="G168" t="s">
        <v>155</v>
      </c>
      <c r="H168" t="s">
        <v>156</v>
      </c>
    </row>
    <row r="169" spans="2:8">
      <c r="B169">
        <v>1970</v>
      </c>
      <c r="C169" t="s">
        <v>35</v>
      </c>
      <c r="D169" s="13" t="s">
        <v>153</v>
      </c>
      <c r="E169" t="s">
        <v>781</v>
      </c>
      <c r="F169">
        <v>24.9</v>
      </c>
      <c r="G169" t="s">
        <v>155</v>
      </c>
      <c r="H169" t="s">
        <v>156</v>
      </c>
    </row>
    <row r="170" spans="2:8">
      <c r="B170">
        <v>1970</v>
      </c>
      <c r="C170" t="s">
        <v>160</v>
      </c>
      <c r="D170" s="13" t="s">
        <v>153</v>
      </c>
      <c r="E170" t="s">
        <v>781</v>
      </c>
      <c r="F170">
        <v>27.3</v>
      </c>
      <c r="G170" t="s">
        <v>155</v>
      </c>
      <c r="H170" t="s">
        <v>156</v>
      </c>
    </row>
    <row r="171" spans="2:8">
      <c r="B171">
        <v>1970</v>
      </c>
      <c r="C171" t="s">
        <v>34</v>
      </c>
      <c r="D171" s="13" t="s">
        <v>153</v>
      </c>
      <c r="E171" t="s">
        <v>781</v>
      </c>
      <c r="F171">
        <v>30.3</v>
      </c>
      <c r="G171" t="s">
        <v>155</v>
      </c>
      <c r="H171" t="s">
        <v>156</v>
      </c>
    </row>
    <row r="172" spans="2:8">
      <c r="B172">
        <v>1970</v>
      </c>
      <c r="C172" t="s">
        <v>161</v>
      </c>
      <c r="D172" s="13" t="s">
        <v>153</v>
      </c>
      <c r="E172" t="s">
        <v>781</v>
      </c>
      <c r="F172">
        <v>27.9</v>
      </c>
      <c r="G172" t="s">
        <v>155</v>
      </c>
      <c r="H172" t="s">
        <v>156</v>
      </c>
    </row>
    <row r="173" spans="2:8">
      <c r="B173">
        <v>1970</v>
      </c>
      <c r="C173" t="s">
        <v>7</v>
      </c>
      <c r="D173" s="13" t="s">
        <v>152</v>
      </c>
      <c r="E173" t="s">
        <v>779</v>
      </c>
      <c r="F173">
        <v>60.2</v>
      </c>
      <c r="G173" t="s">
        <v>155</v>
      </c>
      <c r="H173" t="s">
        <v>156</v>
      </c>
    </row>
    <row r="174" spans="2:8">
      <c r="B174">
        <v>1970</v>
      </c>
      <c r="C174" t="s">
        <v>147</v>
      </c>
      <c r="D174" s="13" t="s">
        <v>152</v>
      </c>
      <c r="E174" t="s">
        <v>779</v>
      </c>
      <c r="F174">
        <v>119.3</v>
      </c>
      <c r="G174" t="s">
        <v>155</v>
      </c>
      <c r="H174" t="s">
        <v>156</v>
      </c>
    </row>
    <row r="175" spans="2:8">
      <c r="B175">
        <v>1970</v>
      </c>
      <c r="C175" t="s">
        <v>157</v>
      </c>
      <c r="D175" s="13" t="s">
        <v>152</v>
      </c>
      <c r="E175" t="s">
        <v>779</v>
      </c>
      <c r="F175">
        <v>112.9</v>
      </c>
      <c r="G175" t="s">
        <v>155</v>
      </c>
      <c r="H175" t="s">
        <v>156</v>
      </c>
    </row>
    <row r="176" spans="2:8">
      <c r="B176">
        <v>1970</v>
      </c>
      <c r="C176" t="s">
        <v>13</v>
      </c>
      <c r="D176" s="13" t="s">
        <v>152</v>
      </c>
      <c r="E176" t="s">
        <v>779</v>
      </c>
      <c r="F176">
        <v>124.5</v>
      </c>
      <c r="G176" t="s">
        <v>155</v>
      </c>
      <c r="H176" t="s">
        <v>156</v>
      </c>
    </row>
    <row r="177" spans="1:8">
      <c r="B177">
        <v>1970</v>
      </c>
      <c r="C177" t="s">
        <v>15</v>
      </c>
      <c r="D177" s="13" t="s">
        <v>152</v>
      </c>
      <c r="E177" t="s">
        <v>779</v>
      </c>
      <c r="F177">
        <v>9.5</v>
      </c>
      <c r="G177" t="s">
        <v>155</v>
      </c>
      <c r="H177" t="s">
        <v>156</v>
      </c>
    </row>
    <row r="178" spans="1:8">
      <c r="B178">
        <v>1970</v>
      </c>
      <c r="C178" t="s">
        <v>36</v>
      </c>
      <c r="D178" s="13" t="s">
        <v>152</v>
      </c>
      <c r="E178" t="s">
        <v>779</v>
      </c>
      <c r="F178">
        <v>13.8</v>
      </c>
      <c r="G178" t="s">
        <v>155</v>
      </c>
      <c r="H178" t="s">
        <v>156</v>
      </c>
    </row>
    <row r="179" spans="1:8">
      <c r="B179">
        <v>1970</v>
      </c>
      <c r="C179" t="s">
        <v>22</v>
      </c>
      <c r="D179" s="13" t="s">
        <v>152</v>
      </c>
      <c r="E179" t="s">
        <v>779</v>
      </c>
      <c r="F179">
        <v>11.4</v>
      </c>
      <c r="G179" t="s">
        <v>155</v>
      </c>
      <c r="H179" t="s">
        <v>156</v>
      </c>
    </row>
    <row r="180" spans="1:8">
      <c r="B180">
        <v>1970</v>
      </c>
      <c r="C180" t="s">
        <v>64</v>
      </c>
      <c r="D180" s="13" t="s">
        <v>152</v>
      </c>
      <c r="E180" t="s">
        <v>779</v>
      </c>
      <c r="F180">
        <v>3.6</v>
      </c>
      <c r="G180" t="s">
        <v>155</v>
      </c>
      <c r="H180" t="s">
        <v>156</v>
      </c>
    </row>
    <row r="181" spans="1:8">
      <c r="B181">
        <v>1970</v>
      </c>
      <c r="C181" t="s">
        <v>158</v>
      </c>
      <c r="D181" s="13" t="s">
        <v>152</v>
      </c>
      <c r="E181" t="s">
        <v>779</v>
      </c>
      <c r="F181">
        <v>5.2</v>
      </c>
      <c r="G181" t="s">
        <v>155</v>
      </c>
      <c r="H181" t="s">
        <v>156</v>
      </c>
    </row>
    <row r="182" spans="1:8">
      <c r="B182">
        <v>1970</v>
      </c>
      <c r="C182" t="s">
        <v>28</v>
      </c>
      <c r="D182" s="13" t="s">
        <v>152</v>
      </c>
      <c r="E182" t="s">
        <v>779</v>
      </c>
      <c r="F182">
        <v>6.5</v>
      </c>
      <c r="G182" t="s">
        <v>155</v>
      </c>
      <c r="H182" t="s">
        <v>156</v>
      </c>
    </row>
    <row r="183" spans="1:8">
      <c r="B183">
        <v>1970</v>
      </c>
      <c r="C183" t="s">
        <v>24</v>
      </c>
      <c r="D183" s="13" t="s">
        <v>152</v>
      </c>
      <c r="E183" t="s">
        <v>779</v>
      </c>
      <c r="F183">
        <v>8.6</v>
      </c>
      <c r="G183" t="s">
        <v>155</v>
      </c>
      <c r="H183" t="s">
        <v>156</v>
      </c>
    </row>
    <row r="184" spans="1:8">
      <c r="B184">
        <v>1970</v>
      </c>
      <c r="C184" t="s">
        <v>21</v>
      </c>
      <c r="D184" s="13" t="s">
        <v>152</v>
      </c>
      <c r="E184" t="s">
        <v>779</v>
      </c>
      <c r="F184">
        <v>3.8</v>
      </c>
      <c r="G184" t="s">
        <v>155</v>
      </c>
      <c r="H184" t="s">
        <v>156</v>
      </c>
    </row>
    <row r="185" spans="1:8">
      <c r="B185">
        <v>1970</v>
      </c>
      <c r="C185" t="s">
        <v>18</v>
      </c>
      <c r="D185" s="13" t="s">
        <v>152</v>
      </c>
      <c r="E185" t="s">
        <v>779</v>
      </c>
      <c r="F185">
        <v>10.4</v>
      </c>
      <c r="G185" t="s">
        <v>155</v>
      </c>
      <c r="H185" t="s">
        <v>156</v>
      </c>
    </row>
    <row r="186" spans="1:8">
      <c r="B186">
        <v>1970</v>
      </c>
      <c r="C186" t="s">
        <v>159</v>
      </c>
      <c r="D186" s="13" t="s">
        <v>152</v>
      </c>
      <c r="E186" t="s">
        <v>779</v>
      </c>
      <c r="F186">
        <v>4.9000000000000004</v>
      </c>
      <c r="G186" t="s">
        <v>155</v>
      </c>
      <c r="H186" t="s">
        <v>156</v>
      </c>
    </row>
    <row r="187" spans="1:8">
      <c r="B187">
        <v>1970</v>
      </c>
      <c r="C187" t="s">
        <v>27</v>
      </c>
      <c r="D187" s="13" t="s">
        <v>152</v>
      </c>
      <c r="E187" t="s">
        <v>779</v>
      </c>
      <c r="F187">
        <v>6.1</v>
      </c>
      <c r="G187" t="s">
        <v>155</v>
      </c>
      <c r="H187" t="s">
        <v>156</v>
      </c>
    </row>
    <row r="188" spans="1:8">
      <c r="B188">
        <v>1970</v>
      </c>
      <c r="C188" t="s">
        <v>35</v>
      </c>
      <c r="D188" s="13" t="s">
        <v>152</v>
      </c>
      <c r="E188" t="s">
        <v>779</v>
      </c>
      <c r="F188">
        <v>3.1</v>
      </c>
      <c r="G188" t="s">
        <v>155</v>
      </c>
      <c r="H188" t="s">
        <v>156</v>
      </c>
    </row>
    <row r="189" spans="1:8">
      <c r="B189">
        <v>1970</v>
      </c>
      <c r="C189" t="s">
        <v>160</v>
      </c>
      <c r="D189" s="13" t="s">
        <v>152</v>
      </c>
      <c r="E189" t="s">
        <v>779</v>
      </c>
      <c r="F189">
        <v>2.7</v>
      </c>
      <c r="G189" t="s">
        <v>155</v>
      </c>
      <c r="H189" t="s">
        <v>156</v>
      </c>
    </row>
    <row r="190" spans="1:8">
      <c r="B190">
        <v>1970</v>
      </c>
      <c r="C190" t="s">
        <v>34</v>
      </c>
      <c r="D190" s="13" t="s">
        <v>152</v>
      </c>
      <c r="E190" t="s">
        <v>779</v>
      </c>
      <c r="F190">
        <v>2.2999999999999998</v>
      </c>
      <c r="G190" t="s">
        <v>155</v>
      </c>
      <c r="H190" t="s">
        <v>156</v>
      </c>
    </row>
    <row r="191" spans="1:8">
      <c r="B191">
        <v>1970</v>
      </c>
      <c r="C191" t="s">
        <v>161</v>
      </c>
      <c r="D191" s="13" t="s">
        <v>152</v>
      </c>
      <c r="E191" t="s">
        <v>779</v>
      </c>
      <c r="F191">
        <v>2.2999999999999998</v>
      </c>
      <c r="G191" t="s">
        <v>155</v>
      </c>
      <c r="H191" t="s">
        <v>156</v>
      </c>
    </row>
    <row r="192" spans="1:8">
      <c r="A192" t="s">
        <v>163</v>
      </c>
      <c r="B192">
        <v>1970</v>
      </c>
      <c r="C192" t="s">
        <v>110</v>
      </c>
      <c r="D192" s="13" t="s">
        <v>152</v>
      </c>
      <c r="E192" t="s">
        <v>779</v>
      </c>
      <c r="F192">
        <v>762</v>
      </c>
      <c r="G192" t="s">
        <v>155</v>
      </c>
      <c r="H192" t="s">
        <v>156</v>
      </c>
    </row>
    <row r="193" spans="1:8">
      <c r="B193">
        <v>1970</v>
      </c>
      <c r="C193" t="s">
        <v>110</v>
      </c>
      <c r="D193" s="13" t="s">
        <v>165</v>
      </c>
      <c r="E193" t="s">
        <v>779</v>
      </c>
      <c r="F193">
        <v>209.8</v>
      </c>
      <c r="G193" t="s">
        <v>155</v>
      </c>
      <c r="H193" t="s">
        <v>156</v>
      </c>
    </row>
    <row r="194" spans="1:8">
      <c r="B194">
        <v>1970</v>
      </c>
      <c r="C194" t="s">
        <v>110</v>
      </c>
      <c r="D194" s="13" t="s">
        <v>166</v>
      </c>
      <c r="E194" t="s">
        <v>779</v>
      </c>
      <c r="F194">
        <v>20</v>
      </c>
      <c r="G194" t="s">
        <v>155</v>
      </c>
      <c r="H194" t="s">
        <v>156</v>
      </c>
    </row>
    <row r="195" spans="1:8">
      <c r="B195">
        <v>1970</v>
      </c>
      <c r="C195" t="s">
        <v>110</v>
      </c>
      <c r="D195" s="13" t="s">
        <v>167</v>
      </c>
      <c r="E195" t="s">
        <v>779</v>
      </c>
      <c r="F195">
        <v>78.2</v>
      </c>
      <c r="G195" t="s">
        <v>155</v>
      </c>
      <c r="H195" t="s">
        <v>156</v>
      </c>
    </row>
    <row r="196" spans="1:8">
      <c r="B196">
        <v>1970</v>
      </c>
      <c r="C196" t="s">
        <v>110</v>
      </c>
      <c r="D196" s="13" t="s">
        <v>168</v>
      </c>
      <c r="E196" t="s">
        <v>779</v>
      </c>
      <c r="F196">
        <v>32</v>
      </c>
      <c r="G196" t="s">
        <v>155</v>
      </c>
      <c r="H196" t="s">
        <v>156</v>
      </c>
    </row>
    <row r="197" spans="1:8">
      <c r="B197">
        <v>1970</v>
      </c>
      <c r="C197" t="s">
        <v>110</v>
      </c>
      <c r="D197" s="13" t="s">
        <v>169</v>
      </c>
      <c r="E197" t="s">
        <v>779</v>
      </c>
      <c r="F197">
        <v>107.3</v>
      </c>
      <c r="G197" t="s">
        <v>155</v>
      </c>
      <c r="H197" t="s">
        <v>156</v>
      </c>
    </row>
    <row r="198" spans="1:8">
      <c r="B198">
        <v>1970</v>
      </c>
      <c r="C198" t="s">
        <v>110</v>
      </c>
      <c r="D198" s="13" t="s">
        <v>170</v>
      </c>
      <c r="E198" t="s">
        <v>779</v>
      </c>
      <c r="F198">
        <v>112.1</v>
      </c>
      <c r="G198" t="s">
        <v>155</v>
      </c>
      <c r="H198" t="s">
        <v>156</v>
      </c>
    </row>
    <row r="199" spans="1:8">
      <c r="B199">
        <v>1970</v>
      </c>
      <c r="C199" t="s">
        <v>110</v>
      </c>
      <c r="D199" s="13" t="s">
        <v>171</v>
      </c>
      <c r="E199" t="s">
        <v>779</v>
      </c>
      <c r="F199">
        <v>134.6</v>
      </c>
      <c r="G199" t="s">
        <v>155</v>
      </c>
      <c r="H199" t="s">
        <v>156</v>
      </c>
    </row>
    <row r="200" spans="1:8">
      <c r="A200" t="s">
        <v>172</v>
      </c>
      <c r="B200">
        <v>1970</v>
      </c>
      <c r="C200" t="s">
        <v>110</v>
      </c>
      <c r="D200" s="13" t="s">
        <v>164</v>
      </c>
      <c r="E200" t="s">
        <v>779</v>
      </c>
      <c r="F200">
        <v>63.1</v>
      </c>
      <c r="G200" t="s">
        <v>155</v>
      </c>
      <c r="H200" t="s">
        <v>156</v>
      </c>
    </row>
    <row r="201" spans="1:8">
      <c r="B201">
        <v>1970</v>
      </c>
      <c r="C201" t="s">
        <v>110</v>
      </c>
      <c r="D201" s="13" t="s">
        <v>173</v>
      </c>
      <c r="E201" t="s">
        <v>761</v>
      </c>
      <c r="F201">
        <v>316700</v>
      </c>
      <c r="G201" t="s">
        <v>155</v>
      </c>
      <c r="H201" t="s">
        <v>156</v>
      </c>
    </row>
    <row r="202" spans="1:8">
      <c r="B202">
        <v>1970</v>
      </c>
      <c r="C202" t="s">
        <v>110</v>
      </c>
      <c r="D202" s="13" t="s">
        <v>174</v>
      </c>
      <c r="E202" t="s">
        <v>782</v>
      </c>
      <c r="F202">
        <v>30.8</v>
      </c>
      <c r="G202" t="s">
        <v>155</v>
      </c>
      <c r="H202" t="s">
        <v>156</v>
      </c>
    </row>
    <row r="203" spans="1:8">
      <c r="B203">
        <v>1970</v>
      </c>
      <c r="C203" t="s">
        <v>110</v>
      </c>
      <c r="D203" s="13" t="s">
        <v>175</v>
      </c>
      <c r="E203" t="s">
        <v>761</v>
      </c>
      <c r="F203">
        <v>138000.5</v>
      </c>
      <c r="G203" t="s">
        <v>155</v>
      </c>
      <c r="H203" t="s">
        <v>156</v>
      </c>
    </row>
    <row r="204" spans="1:8">
      <c r="B204">
        <v>1970</v>
      </c>
      <c r="C204" t="s">
        <v>110</v>
      </c>
      <c r="D204" s="13" t="s">
        <v>176</v>
      </c>
      <c r="E204" t="s">
        <v>782</v>
      </c>
      <c r="F204">
        <v>52.6</v>
      </c>
      <c r="G204" t="s">
        <v>155</v>
      </c>
      <c r="H204" t="s">
        <v>156</v>
      </c>
    </row>
    <row r="205" spans="1:8">
      <c r="B205">
        <v>1970</v>
      </c>
      <c r="C205" t="s">
        <v>110</v>
      </c>
      <c r="D205" s="13" t="s">
        <v>177</v>
      </c>
      <c r="E205" t="s">
        <v>782</v>
      </c>
      <c r="F205">
        <v>259.7</v>
      </c>
      <c r="G205" t="s">
        <v>155</v>
      </c>
      <c r="H205" t="s">
        <v>156</v>
      </c>
    </row>
    <row r="206" spans="1:8">
      <c r="B206">
        <v>1970</v>
      </c>
      <c r="C206" t="s">
        <v>110</v>
      </c>
      <c r="D206" s="13" t="s">
        <v>178</v>
      </c>
      <c r="E206" t="s">
        <v>782</v>
      </c>
      <c r="F206">
        <v>92</v>
      </c>
      <c r="G206" t="s">
        <v>155</v>
      </c>
      <c r="H206" t="s">
        <v>156</v>
      </c>
    </row>
    <row r="207" spans="1:8">
      <c r="B207">
        <v>1970</v>
      </c>
      <c r="C207" t="s">
        <v>110</v>
      </c>
      <c r="D207" s="13" t="s">
        <v>179</v>
      </c>
      <c r="E207" t="s">
        <v>782</v>
      </c>
      <c r="F207">
        <v>305.7</v>
      </c>
      <c r="G207" t="s">
        <v>155</v>
      </c>
      <c r="H207" t="s">
        <v>156</v>
      </c>
    </row>
    <row r="208" spans="1:8">
      <c r="A208" t="s">
        <v>181</v>
      </c>
      <c r="B208">
        <v>1970</v>
      </c>
      <c r="C208" t="s">
        <v>110</v>
      </c>
      <c r="D208" s="13" t="s">
        <v>180</v>
      </c>
      <c r="E208" t="s">
        <v>782</v>
      </c>
      <c r="F208">
        <v>44.4</v>
      </c>
      <c r="G208" t="s">
        <v>155</v>
      </c>
      <c r="H208" t="s">
        <v>156</v>
      </c>
    </row>
    <row r="209" spans="2:8">
      <c r="B209">
        <v>1970</v>
      </c>
      <c r="C209" t="s">
        <v>110</v>
      </c>
      <c r="D209" s="13" t="s">
        <v>182</v>
      </c>
      <c r="G209" t="s">
        <v>155</v>
      </c>
      <c r="H209" t="s">
        <v>156</v>
      </c>
    </row>
    <row r="210" spans="2:8">
      <c r="B210">
        <v>1970</v>
      </c>
      <c r="C210" t="s">
        <v>110</v>
      </c>
      <c r="D210" s="13" t="s">
        <v>183</v>
      </c>
      <c r="G210" t="s">
        <v>155</v>
      </c>
      <c r="H210" t="s">
        <v>156</v>
      </c>
    </row>
    <row r="211" spans="2:8">
      <c r="B211">
        <v>1970</v>
      </c>
      <c r="C211" t="s">
        <v>110</v>
      </c>
      <c r="D211" s="13" t="s">
        <v>184</v>
      </c>
      <c r="G211" t="s">
        <v>155</v>
      </c>
      <c r="H211" t="s">
        <v>156</v>
      </c>
    </row>
    <row r="212" spans="2:8">
      <c r="B212">
        <v>1970</v>
      </c>
      <c r="C212" t="s">
        <v>110</v>
      </c>
      <c r="D212" s="13" t="s">
        <v>185</v>
      </c>
      <c r="G212" t="s">
        <v>155</v>
      </c>
      <c r="H212" t="s">
        <v>156</v>
      </c>
    </row>
    <row r="213" spans="2:8">
      <c r="B213">
        <v>1970</v>
      </c>
      <c r="C213" t="s">
        <v>110</v>
      </c>
      <c r="D213" s="13" t="s">
        <v>186</v>
      </c>
      <c r="G213" t="s">
        <v>155</v>
      </c>
      <c r="H213" t="s">
        <v>156</v>
      </c>
    </row>
    <row r="214" spans="2:8">
      <c r="B214">
        <v>1970</v>
      </c>
      <c r="C214" t="s">
        <v>110</v>
      </c>
      <c r="D214" s="13" t="s">
        <v>187</v>
      </c>
      <c r="G214" t="s">
        <v>155</v>
      </c>
      <c r="H214" t="s">
        <v>156</v>
      </c>
    </row>
    <row r="215" spans="2:8">
      <c r="B215">
        <v>1970</v>
      </c>
      <c r="C215" t="s">
        <v>110</v>
      </c>
      <c r="D215" s="13" t="s">
        <v>188</v>
      </c>
      <c r="G215" t="s">
        <v>155</v>
      </c>
      <c r="H215" t="s">
        <v>156</v>
      </c>
    </row>
    <row r="216" spans="2:8">
      <c r="B216">
        <v>1970</v>
      </c>
      <c r="C216" t="s">
        <v>110</v>
      </c>
      <c r="D216" s="13" t="s">
        <v>189</v>
      </c>
      <c r="G216" t="s">
        <v>155</v>
      </c>
      <c r="H216" t="s">
        <v>156</v>
      </c>
    </row>
    <row r="217" spans="2:8">
      <c r="B217">
        <v>1985</v>
      </c>
      <c r="C217" t="s">
        <v>14</v>
      </c>
      <c r="D217" s="13" t="s">
        <v>152</v>
      </c>
      <c r="E217" t="s">
        <v>779</v>
      </c>
      <c r="F217">
        <v>68.099999999999994</v>
      </c>
      <c r="G217" t="s">
        <v>190</v>
      </c>
    </row>
    <row r="218" spans="2:8">
      <c r="B218">
        <v>1990</v>
      </c>
      <c r="C218" t="s">
        <v>14</v>
      </c>
      <c r="D218" s="13" t="s">
        <v>152</v>
      </c>
      <c r="E218" t="s">
        <v>779</v>
      </c>
      <c r="F218">
        <v>63.1</v>
      </c>
      <c r="G218" t="s">
        <v>190</v>
      </c>
    </row>
    <row r="219" spans="2:8">
      <c r="B219">
        <v>1995</v>
      </c>
      <c r="C219" t="s">
        <v>14</v>
      </c>
      <c r="D219" s="13" t="s">
        <v>152</v>
      </c>
      <c r="E219" t="s">
        <v>779</v>
      </c>
      <c r="F219">
        <v>54.7</v>
      </c>
      <c r="G219" t="s">
        <v>190</v>
      </c>
    </row>
    <row r="220" spans="2:8">
      <c r="B220">
        <v>2000</v>
      </c>
      <c r="C220" t="s">
        <v>14</v>
      </c>
      <c r="D220" s="13" t="s">
        <v>152</v>
      </c>
      <c r="E220" t="s">
        <v>779</v>
      </c>
      <c r="F220">
        <v>45.6</v>
      </c>
      <c r="G220" t="s">
        <v>190</v>
      </c>
    </row>
    <row r="221" spans="2:8">
      <c r="B221">
        <v>2005</v>
      </c>
      <c r="C221" t="s">
        <v>14</v>
      </c>
      <c r="D221" s="13" t="s">
        <v>152</v>
      </c>
      <c r="E221" t="s">
        <v>779</v>
      </c>
      <c r="F221">
        <v>43.6</v>
      </c>
      <c r="G221" t="s">
        <v>190</v>
      </c>
    </row>
    <row r="222" spans="2:8">
      <c r="B222">
        <v>2006</v>
      </c>
      <c r="C222" t="s">
        <v>14</v>
      </c>
      <c r="D222" s="13" t="s">
        <v>152</v>
      </c>
      <c r="E222" t="s">
        <v>779</v>
      </c>
      <c r="F222">
        <v>43.2</v>
      </c>
      <c r="G222" t="s">
        <v>190</v>
      </c>
    </row>
    <row r="223" spans="2:8">
      <c r="B223">
        <v>2007</v>
      </c>
      <c r="C223" t="s">
        <v>14</v>
      </c>
      <c r="D223" s="13" t="s">
        <v>152</v>
      </c>
      <c r="E223" t="s">
        <v>779</v>
      </c>
      <c r="F223">
        <v>44.3</v>
      </c>
      <c r="G223" t="s">
        <v>190</v>
      </c>
    </row>
    <row r="224" spans="2:8">
      <c r="B224">
        <v>2008</v>
      </c>
      <c r="C224" t="s">
        <v>14</v>
      </c>
      <c r="D224" s="13" t="s">
        <v>152</v>
      </c>
      <c r="E224" t="s">
        <v>779</v>
      </c>
      <c r="F224">
        <v>46.7</v>
      </c>
      <c r="G224" t="s">
        <v>190</v>
      </c>
    </row>
    <row r="225" spans="2:7">
      <c r="B225">
        <v>2009</v>
      </c>
      <c r="C225" t="s">
        <v>14</v>
      </c>
      <c r="D225" s="13" t="s">
        <v>152</v>
      </c>
      <c r="E225" t="s">
        <v>779</v>
      </c>
      <c r="F225">
        <v>47.6</v>
      </c>
      <c r="G225" t="s">
        <v>190</v>
      </c>
    </row>
    <row r="226" spans="2:7">
      <c r="B226">
        <v>2010</v>
      </c>
      <c r="C226" t="s">
        <v>14</v>
      </c>
      <c r="D226" s="13" t="s">
        <v>152</v>
      </c>
      <c r="E226" t="s">
        <v>779</v>
      </c>
      <c r="F226">
        <v>44.5</v>
      </c>
      <c r="G226" t="s">
        <v>190</v>
      </c>
    </row>
    <row r="227" spans="2:7">
      <c r="B227">
        <v>2011</v>
      </c>
      <c r="C227" t="s">
        <v>14</v>
      </c>
      <c r="D227" s="13" t="s">
        <v>152</v>
      </c>
      <c r="E227" t="s">
        <v>779</v>
      </c>
      <c r="F227">
        <v>44.1</v>
      </c>
      <c r="G227" t="s">
        <v>190</v>
      </c>
    </row>
    <row r="228" spans="2:7">
      <c r="B228">
        <v>2012</v>
      </c>
      <c r="C228" t="s">
        <v>14</v>
      </c>
      <c r="D228" s="13" t="s">
        <v>152</v>
      </c>
      <c r="E228" t="s">
        <v>779</v>
      </c>
      <c r="F228">
        <v>39.200000000000003</v>
      </c>
      <c r="G228" t="s">
        <v>190</v>
      </c>
    </row>
    <row r="229" spans="2:7">
      <c r="B229">
        <v>2013</v>
      </c>
      <c r="C229" t="s">
        <v>14</v>
      </c>
      <c r="D229" s="13" t="s">
        <v>152</v>
      </c>
      <c r="E229" t="s">
        <v>779</v>
      </c>
      <c r="F229">
        <v>45.8</v>
      </c>
      <c r="G229" t="s">
        <v>190</v>
      </c>
    </row>
    <row r="230" spans="2:7">
      <c r="B230">
        <v>1985</v>
      </c>
      <c r="C230" t="s">
        <v>14</v>
      </c>
      <c r="D230" s="13" t="s">
        <v>148</v>
      </c>
      <c r="E230" t="s">
        <v>782</v>
      </c>
      <c r="F230">
        <v>98.563999999999993</v>
      </c>
      <c r="G230" t="s">
        <v>190</v>
      </c>
    </row>
    <row r="231" spans="2:7">
      <c r="B231">
        <v>1990</v>
      </c>
      <c r="C231" t="s">
        <v>14</v>
      </c>
      <c r="D231" s="13" t="s">
        <v>148</v>
      </c>
      <c r="E231" t="s">
        <v>782</v>
      </c>
      <c r="F231">
        <v>116.676</v>
      </c>
      <c r="G231" t="s">
        <v>190</v>
      </c>
    </row>
    <row r="232" spans="2:7">
      <c r="B232">
        <v>1995</v>
      </c>
      <c r="C232" t="s">
        <v>14</v>
      </c>
      <c r="D232" s="13" t="s">
        <v>148</v>
      </c>
      <c r="E232" t="s">
        <v>782</v>
      </c>
      <c r="F232">
        <v>63.4</v>
      </c>
      <c r="G232" t="s">
        <v>190</v>
      </c>
    </row>
    <row r="233" spans="2:7">
      <c r="B233">
        <v>2000</v>
      </c>
      <c r="C233" t="s">
        <v>14</v>
      </c>
      <c r="D233" s="13" t="s">
        <v>148</v>
      </c>
      <c r="E233" t="s">
        <v>782</v>
      </c>
      <c r="F233">
        <v>65.400000000000006</v>
      </c>
      <c r="G233" t="s">
        <v>190</v>
      </c>
    </row>
    <row r="234" spans="2:7">
      <c r="B234">
        <v>2005</v>
      </c>
      <c r="C234" t="s">
        <v>14</v>
      </c>
      <c r="D234" s="13" t="s">
        <v>148</v>
      </c>
      <c r="E234" t="s">
        <v>782</v>
      </c>
      <c r="F234">
        <v>77.8</v>
      </c>
      <c r="G234" t="s">
        <v>190</v>
      </c>
    </row>
    <row r="235" spans="2:7">
      <c r="B235">
        <v>2006</v>
      </c>
      <c r="C235" t="s">
        <v>14</v>
      </c>
      <c r="D235" s="13" t="s">
        <v>148</v>
      </c>
      <c r="E235" t="s">
        <v>782</v>
      </c>
      <c r="F235">
        <v>78.2</v>
      </c>
      <c r="G235" t="s">
        <v>190</v>
      </c>
    </row>
    <row r="236" spans="2:7">
      <c r="B236">
        <v>2007</v>
      </c>
      <c r="C236" t="s">
        <v>14</v>
      </c>
      <c r="D236" s="13" t="s">
        <v>148</v>
      </c>
      <c r="E236" t="s">
        <v>782</v>
      </c>
      <c r="F236">
        <v>81.5</v>
      </c>
      <c r="G236" t="s">
        <v>190</v>
      </c>
    </row>
    <row r="237" spans="2:7">
      <c r="B237">
        <v>2008</v>
      </c>
      <c r="C237" t="s">
        <v>14</v>
      </c>
      <c r="D237" s="13" t="s">
        <v>148</v>
      </c>
      <c r="E237" t="s">
        <v>782</v>
      </c>
      <c r="F237">
        <v>108.2</v>
      </c>
      <c r="G237" t="s">
        <v>190</v>
      </c>
    </row>
    <row r="238" spans="2:7">
      <c r="B238">
        <v>2009</v>
      </c>
      <c r="C238" t="s">
        <v>14</v>
      </c>
      <c r="D238" s="13" t="s">
        <v>148</v>
      </c>
      <c r="E238" t="s">
        <v>782</v>
      </c>
      <c r="F238">
        <v>97.1</v>
      </c>
      <c r="G238" t="s">
        <v>190</v>
      </c>
    </row>
    <row r="239" spans="2:7">
      <c r="B239">
        <v>2010</v>
      </c>
      <c r="C239" t="s">
        <v>14</v>
      </c>
      <c r="D239" s="13" t="s">
        <v>148</v>
      </c>
      <c r="E239" t="s">
        <v>782</v>
      </c>
      <c r="F239">
        <v>60.1</v>
      </c>
      <c r="G239" t="s">
        <v>190</v>
      </c>
    </row>
    <row r="240" spans="2:7">
      <c r="B240">
        <v>2011</v>
      </c>
      <c r="C240" t="s">
        <v>14</v>
      </c>
      <c r="D240" s="13" t="s">
        <v>148</v>
      </c>
      <c r="E240" t="s">
        <v>782</v>
      </c>
      <c r="F240">
        <v>94.2</v>
      </c>
      <c r="G240" t="s">
        <v>190</v>
      </c>
    </row>
    <row r="241" spans="1:12">
      <c r="B241">
        <v>2012</v>
      </c>
      <c r="C241" t="s">
        <v>14</v>
      </c>
      <c r="D241" s="13" t="s">
        <v>148</v>
      </c>
      <c r="E241" t="s">
        <v>782</v>
      </c>
      <c r="F241">
        <v>72.900000000000006</v>
      </c>
      <c r="G241" t="s">
        <v>190</v>
      </c>
    </row>
    <row r="242" spans="1:12">
      <c r="B242">
        <v>2013</v>
      </c>
      <c r="C242" t="s">
        <v>14</v>
      </c>
      <c r="D242" s="13" t="s">
        <v>148</v>
      </c>
      <c r="E242" t="s">
        <v>782</v>
      </c>
      <c r="F242">
        <v>91.9</v>
      </c>
      <c r="G242" t="s">
        <v>190</v>
      </c>
    </row>
    <row r="243" spans="1:12">
      <c r="B243">
        <v>1985</v>
      </c>
      <c r="C243" t="s">
        <v>14</v>
      </c>
      <c r="D243" s="13" t="s">
        <v>153</v>
      </c>
      <c r="E243" t="s">
        <v>781</v>
      </c>
      <c r="F243">
        <v>14.5</v>
      </c>
      <c r="G243" t="s">
        <v>190</v>
      </c>
    </row>
    <row r="244" spans="1:12">
      <c r="B244">
        <v>1990</v>
      </c>
      <c r="C244" t="s">
        <v>14</v>
      </c>
      <c r="D244" s="13" t="s">
        <v>153</v>
      </c>
      <c r="E244" t="s">
        <v>781</v>
      </c>
      <c r="F244">
        <v>18.5</v>
      </c>
      <c r="G244" t="s">
        <v>190</v>
      </c>
    </row>
    <row r="245" spans="1:12">
      <c r="B245">
        <v>1995</v>
      </c>
      <c r="C245" t="s">
        <v>14</v>
      </c>
      <c r="D245" s="13" t="s">
        <v>153</v>
      </c>
      <c r="E245" t="s">
        <v>781</v>
      </c>
      <c r="F245">
        <v>11.6</v>
      </c>
      <c r="G245" t="s">
        <v>190</v>
      </c>
    </row>
    <row r="246" spans="1:12">
      <c r="B246">
        <v>2000</v>
      </c>
      <c r="C246" t="s">
        <v>14</v>
      </c>
      <c r="D246" s="13" t="s">
        <v>153</v>
      </c>
      <c r="E246" t="s">
        <v>781</v>
      </c>
      <c r="F246">
        <v>14.4</v>
      </c>
      <c r="G246" t="s">
        <v>190</v>
      </c>
    </row>
    <row r="247" spans="1:12">
      <c r="B247">
        <v>2005</v>
      </c>
      <c r="C247" t="s">
        <v>14</v>
      </c>
      <c r="D247" s="13" t="s">
        <v>153</v>
      </c>
      <c r="E247" t="s">
        <v>781</v>
      </c>
      <c r="F247">
        <v>17.850000000000001</v>
      </c>
      <c r="G247" t="s">
        <v>190</v>
      </c>
    </row>
    <row r="248" spans="1:12">
      <c r="B248">
        <v>2006</v>
      </c>
      <c r="C248" t="s">
        <v>14</v>
      </c>
      <c r="D248" s="13" t="s">
        <v>153</v>
      </c>
      <c r="E248" t="s">
        <v>781</v>
      </c>
      <c r="F248">
        <v>18.100000000000001</v>
      </c>
      <c r="G248" t="s">
        <v>190</v>
      </c>
    </row>
    <row r="249" spans="1:12">
      <c r="B249">
        <v>2007</v>
      </c>
      <c r="C249" t="s">
        <v>14</v>
      </c>
      <c r="D249" s="13" t="s">
        <v>153</v>
      </c>
      <c r="E249" t="s">
        <v>781</v>
      </c>
      <c r="F249">
        <v>18.100000000000001</v>
      </c>
      <c r="G249" t="s">
        <v>190</v>
      </c>
    </row>
    <row r="250" spans="1:12">
      <c r="B250">
        <v>2008</v>
      </c>
      <c r="C250" t="s">
        <v>14</v>
      </c>
      <c r="D250" s="13" t="s">
        <v>153</v>
      </c>
      <c r="E250" t="s">
        <v>781</v>
      </c>
      <c r="F250">
        <v>23.1</v>
      </c>
      <c r="G250" t="s">
        <v>190</v>
      </c>
    </row>
    <row r="251" spans="1:12">
      <c r="B251">
        <v>2009</v>
      </c>
      <c r="C251" t="s">
        <v>14</v>
      </c>
      <c r="D251" s="13" t="s">
        <v>153</v>
      </c>
      <c r="E251" t="s">
        <v>781</v>
      </c>
      <c r="F251">
        <v>20.399999999999999</v>
      </c>
      <c r="G251" t="s">
        <v>190</v>
      </c>
    </row>
    <row r="252" spans="1:12">
      <c r="B252">
        <v>2010</v>
      </c>
      <c r="C252" t="s">
        <v>14</v>
      </c>
      <c r="D252" s="13" t="s">
        <v>153</v>
      </c>
      <c r="E252" t="s">
        <v>781</v>
      </c>
      <c r="F252">
        <v>14.9</v>
      </c>
      <c r="G252" t="s">
        <v>190</v>
      </c>
    </row>
    <row r="253" spans="1:12">
      <c r="B253">
        <v>2011</v>
      </c>
      <c r="C253" t="s">
        <v>14</v>
      </c>
      <c r="D253" s="13" t="s">
        <v>153</v>
      </c>
      <c r="E253" t="s">
        <v>781</v>
      </c>
      <c r="F253">
        <v>21.3</v>
      </c>
      <c r="G253" t="s">
        <v>190</v>
      </c>
    </row>
    <row r="254" spans="1:12">
      <c r="B254">
        <v>2012</v>
      </c>
      <c r="C254" t="s">
        <v>14</v>
      </c>
      <c r="D254" s="13" t="s">
        <v>153</v>
      </c>
      <c r="E254" t="s">
        <v>781</v>
      </c>
      <c r="F254">
        <v>18.600000000000001</v>
      </c>
      <c r="G254" t="s">
        <v>190</v>
      </c>
    </row>
    <row r="255" spans="1:12">
      <c r="A255" s="8"/>
      <c r="B255" s="8">
        <v>2013</v>
      </c>
      <c r="C255" t="s">
        <v>14</v>
      </c>
      <c r="D255" s="13" t="s">
        <v>153</v>
      </c>
      <c r="E255" s="8" t="s">
        <v>781</v>
      </c>
      <c r="F255" s="8">
        <v>20.100000000000001</v>
      </c>
      <c r="G255" t="s">
        <v>190</v>
      </c>
      <c r="H255" s="8"/>
      <c r="I255" s="8"/>
      <c r="J255" s="8"/>
      <c r="K255" s="8"/>
      <c r="L255" s="8"/>
    </row>
    <row r="256" spans="1:12">
      <c r="A256" s="8"/>
      <c r="B256" s="9">
        <v>2005</v>
      </c>
      <c r="C256" t="s">
        <v>14</v>
      </c>
      <c r="D256" s="13" t="s">
        <v>182</v>
      </c>
      <c r="E256" s="8" t="s">
        <v>781</v>
      </c>
      <c r="F256" s="9">
        <v>19.3</v>
      </c>
      <c r="G256" s="8" t="s">
        <v>191</v>
      </c>
      <c r="H256" s="9"/>
      <c r="I256" s="9"/>
      <c r="J256" s="9"/>
      <c r="K256" s="9"/>
      <c r="L256" s="8"/>
    </row>
    <row r="257" spans="1:12">
      <c r="A257" s="8"/>
      <c r="B257" s="8">
        <v>2008</v>
      </c>
      <c r="C257" t="s">
        <v>14</v>
      </c>
      <c r="D257" s="13" t="s">
        <v>182</v>
      </c>
      <c r="E257" s="8" t="s">
        <v>781</v>
      </c>
      <c r="F257" s="10">
        <v>24.5</v>
      </c>
      <c r="G257" s="8" t="s">
        <v>191</v>
      </c>
      <c r="H257" s="8"/>
      <c r="I257" s="8"/>
      <c r="J257" s="8"/>
      <c r="K257" s="8"/>
      <c r="L257" s="8"/>
    </row>
    <row r="258" spans="1:12">
      <c r="A258" s="8"/>
      <c r="B258" s="9">
        <v>2009</v>
      </c>
      <c r="C258" t="s">
        <v>14</v>
      </c>
      <c r="D258" s="13" t="s">
        <v>182</v>
      </c>
      <c r="E258" s="8" t="s">
        <v>781</v>
      </c>
      <c r="F258" s="10">
        <v>23.2</v>
      </c>
      <c r="G258" s="8" t="s">
        <v>191</v>
      </c>
      <c r="H258" s="8"/>
      <c r="I258" s="8"/>
      <c r="J258" s="8"/>
      <c r="K258" s="8"/>
      <c r="L258" s="8"/>
    </row>
    <row r="259" spans="1:12">
      <c r="A259" s="8"/>
      <c r="B259" s="8">
        <v>2010</v>
      </c>
      <c r="C259" t="s">
        <v>14</v>
      </c>
      <c r="D259" s="13" t="s">
        <v>182</v>
      </c>
      <c r="E259" s="8" t="s">
        <v>781</v>
      </c>
      <c r="F259" s="10">
        <v>19.100000000000001</v>
      </c>
      <c r="G259" s="8" t="s">
        <v>191</v>
      </c>
      <c r="H259" s="8"/>
      <c r="I259" s="8"/>
      <c r="J259" s="8"/>
      <c r="K259" s="8"/>
      <c r="L259" s="8"/>
    </row>
    <row r="260" spans="1:12">
      <c r="A260" s="8"/>
      <c r="B260" s="9">
        <v>2011</v>
      </c>
      <c r="C260" t="s">
        <v>14</v>
      </c>
      <c r="D260" s="13" t="s">
        <v>182</v>
      </c>
      <c r="E260" s="8" t="s">
        <v>781</v>
      </c>
      <c r="F260" s="10">
        <v>22.6</v>
      </c>
      <c r="G260" s="8" t="s">
        <v>191</v>
      </c>
      <c r="H260" s="8"/>
      <c r="I260" s="8"/>
      <c r="J260" s="8"/>
      <c r="K260" s="8"/>
      <c r="L260" s="8"/>
    </row>
    <row r="261" spans="1:12">
      <c r="A261" s="8"/>
      <c r="B261" s="8">
        <v>2012</v>
      </c>
      <c r="C261" t="s">
        <v>14</v>
      </c>
      <c r="D261" s="13" t="s">
        <v>182</v>
      </c>
      <c r="E261" s="8" t="s">
        <v>781</v>
      </c>
      <c r="F261" s="10">
        <v>17.7</v>
      </c>
      <c r="G261" s="8" t="s">
        <v>191</v>
      </c>
      <c r="H261" s="8"/>
      <c r="I261" s="8"/>
      <c r="J261" s="8"/>
      <c r="K261" s="8"/>
      <c r="L261" s="8"/>
    </row>
    <row r="262" spans="1:12">
      <c r="A262" s="8"/>
      <c r="B262" s="9">
        <v>2013</v>
      </c>
      <c r="C262" t="s">
        <v>14</v>
      </c>
      <c r="D262" s="13" t="s">
        <v>182</v>
      </c>
      <c r="E262" s="8" t="s">
        <v>781</v>
      </c>
      <c r="F262" s="10">
        <v>22.3</v>
      </c>
      <c r="G262" s="8" t="s">
        <v>191</v>
      </c>
      <c r="H262" s="8"/>
      <c r="I262" s="8"/>
      <c r="J262" s="8"/>
      <c r="K262" s="8"/>
      <c r="L262" s="8"/>
    </row>
    <row r="263" spans="1:12">
      <c r="A263" s="8"/>
      <c r="B263" s="8">
        <v>2014</v>
      </c>
      <c r="C263" t="s">
        <v>14</v>
      </c>
      <c r="D263" s="13" t="s">
        <v>182</v>
      </c>
      <c r="E263" s="8" t="s">
        <v>781</v>
      </c>
      <c r="F263" s="10">
        <v>25</v>
      </c>
      <c r="G263" s="8" t="s">
        <v>191</v>
      </c>
      <c r="H263" s="8"/>
      <c r="I263" s="8"/>
      <c r="J263" s="8"/>
      <c r="K263" s="8"/>
      <c r="L263" s="8"/>
    </row>
    <row r="264" spans="1:12">
      <c r="A264" s="8"/>
      <c r="B264" s="9">
        <v>2015</v>
      </c>
      <c r="C264" t="s">
        <v>14</v>
      </c>
      <c r="D264" s="13" t="s">
        <v>182</v>
      </c>
      <c r="E264" s="8" t="s">
        <v>781</v>
      </c>
      <c r="F264" s="10">
        <v>23.9</v>
      </c>
      <c r="G264" s="8" t="s">
        <v>191</v>
      </c>
      <c r="H264" s="8"/>
      <c r="I264" s="8"/>
      <c r="J264" s="8"/>
      <c r="K264" s="8"/>
      <c r="L264" s="8"/>
    </row>
    <row r="265" spans="1:12">
      <c r="A265" s="8"/>
      <c r="B265" s="8">
        <v>2016</v>
      </c>
      <c r="C265" t="s">
        <v>14</v>
      </c>
      <c r="D265" s="13" t="s">
        <v>182</v>
      </c>
      <c r="E265" s="8" t="s">
        <v>781</v>
      </c>
      <c r="F265" s="10">
        <v>26.8</v>
      </c>
      <c r="G265" s="8" t="s">
        <v>191</v>
      </c>
      <c r="H265" s="8"/>
      <c r="I265" s="8"/>
      <c r="J265" s="8"/>
      <c r="K265" s="8"/>
      <c r="L265" s="8"/>
    </row>
    <row r="266" spans="1:12">
      <c r="A266" s="8"/>
      <c r="B266" s="9">
        <v>2017</v>
      </c>
      <c r="C266" t="s">
        <v>14</v>
      </c>
      <c r="D266" s="13" t="s">
        <v>182</v>
      </c>
      <c r="E266" s="8" t="s">
        <v>781</v>
      </c>
      <c r="F266" s="8">
        <v>31.2</v>
      </c>
      <c r="G266" s="8" t="s">
        <v>191</v>
      </c>
      <c r="H266" s="8"/>
      <c r="I266" s="8"/>
      <c r="J266" s="8"/>
      <c r="K266" s="8"/>
      <c r="L266" s="8"/>
    </row>
    <row r="267" spans="1:12">
      <c r="A267" s="8"/>
      <c r="B267" s="8">
        <v>2018</v>
      </c>
      <c r="C267" t="s">
        <v>14</v>
      </c>
      <c r="D267" s="13" t="s">
        <v>182</v>
      </c>
      <c r="E267" s="8" t="s">
        <v>781</v>
      </c>
      <c r="F267">
        <v>27.2</v>
      </c>
      <c r="G267" s="8" t="s">
        <v>191</v>
      </c>
      <c r="H267" s="8"/>
      <c r="I267" s="8"/>
      <c r="J267" s="8"/>
      <c r="K267" s="8"/>
      <c r="L267" s="8"/>
    </row>
    <row r="268" spans="1:12">
      <c r="A268" s="8"/>
      <c r="B268" s="9">
        <v>2005</v>
      </c>
      <c r="C268" t="s">
        <v>51</v>
      </c>
      <c r="D268" s="13" t="s">
        <v>182</v>
      </c>
      <c r="E268" s="8" t="s">
        <v>781</v>
      </c>
      <c r="F268">
        <v>50.3</v>
      </c>
      <c r="G268" s="8" t="s">
        <v>191</v>
      </c>
      <c r="H268" s="8"/>
      <c r="I268" s="8"/>
      <c r="J268" s="8"/>
      <c r="K268" s="8"/>
      <c r="L268" s="8"/>
    </row>
    <row r="269" spans="1:12">
      <c r="B269" s="8">
        <v>2008</v>
      </c>
      <c r="C269" t="s">
        <v>51</v>
      </c>
      <c r="D269" s="13" t="s">
        <v>182</v>
      </c>
      <c r="E269" s="8" t="s">
        <v>781</v>
      </c>
      <c r="F269">
        <v>56.9</v>
      </c>
      <c r="G269" s="8" t="s">
        <v>191</v>
      </c>
    </row>
    <row r="270" spans="1:12">
      <c r="B270" s="9">
        <v>2009</v>
      </c>
      <c r="C270" t="s">
        <v>51</v>
      </c>
      <c r="D270" s="13" t="s">
        <v>182</v>
      </c>
      <c r="E270" s="8" t="s">
        <v>781</v>
      </c>
      <c r="F270">
        <v>49.3</v>
      </c>
      <c r="G270" s="8" t="s">
        <v>191</v>
      </c>
    </row>
    <row r="271" spans="1:12">
      <c r="B271" s="8">
        <v>2010</v>
      </c>
      <c r="C271" t="s">
        <v>51</v>
      </c>
      <c r="D271" s="13" t="s">
        <v>182</v>
      </c>
      <c r="E271" s="8" t="s">
        <v>781</v>
      </c>
      <c r="F271">
        <v>50.1</v>
      </c>
      <c r="G271" s="8" t="s">
        <v>191</v>
      </c>
    </row>
    <row r="272" spans="1:12">
      <c r="B272" s="9">
        <v>2011</v>
      </c>
      <c r="C272" t="s">
        <v>51</v>
      </c>
      <c r="D272" s="13" t="s">
        <v>182</v>
      </c>
      <c r="E272" s="8" t="s">
        <v>781</v>
      </c>
      <c r="F272">
        <v>58.5</v>
      </c>
      <c r="G272" s="8" t="s">
        <v>191</v>
      </c>
    </row>
    <row r="273" spans="2:7">
      <c r="B273" s="8">
        <v>2012</v>
      </c>
      <c r="C273" t="s">
        <v>51</v>
      </c>
      <c r="D273" s="13" t="s">
        <v>182</v>
      </c>
      <c r="E273" s="8" t="s">
        <v>781</v>
      </c>
      <c r="F273">
        <v>41.4</v>
      </c>
      <c r="G273" s="8" t="s">
        <v>191</v>
      </c>
    </row>
    <row r="274" spans="2:7">
      <c r="B274" s="9">
        <v>2013</v>
      </c>
      <c r="C274" t="s">
        <v>51</v>
      </c>
      <c r="D274" s="13" t="s">
        <v>182</v>
      </c>
      <c r="E274" s="8" t="s">
        <v>781</v>
      </c>
      <c r="F274">
        <v>53.7</v>
      </c>
      <c r="G274" s="8" t="s">
        <v>191</v>
      </c>
    </row>
    <row r="275" spans="2:7">
      <c r="B275" s="8">
        <v>2014</v>
      </c>
      <c r="C275" t="s">
        <v>51</v>
      </c>
      <c r="D275" s="13" t="s">
        <v>182</v>
      </c>
      <c r="E275" s="8" t="s">
        <v>781</v>
      </c>
      <c r="F275">
        <v>59.2</v>
      </c>
      <c r="G275" s="8" t="s">
        <v>191</v>
      </c>
    </row>
    <row r="276" spans="2:7">
      <c r="B276" s="9">
        <v>2015</v>
      </c>
      <c r="C276" t="s">
        <v>51</v>
      </c>
      <c r="D276" s="13" t="s">
        <v>182</v>
      </c>
      <c r="E276" s="8" t="s">
        <v>781</v>
      </c>
      <c r="F276">
        <v>57</v>
      </c>
      <c r="G276" s="8" t="s">
        <v>191</v>
      </c>
    </row>
    <row r="277" spans="2:7">
      <c r="B277" s="8">
        <v>2016</v>
      </c>
      <c r="C277" t="s">
        <v>51</v>
      </c>
      <c r="D277" s="13" t="s">
        <v>182</v>
      </c>
      <c r="E277" s="8" t="s">
        <v>781</v>
      </c>
      <c r="F277">
        <v>62.5</v>
      </c>
      <c r="G277" s="8" t="s">
        <v>191</v>
      </c>
    </row>
    <row r="278" spans="2:7">
      <c r="B278" s="9">
        <v>2005</v>
      </c>
      <c r="C278" t="s">
        <v>79</v>
      </c>
      <c r="D278" s="13" t="s">
        <v>182</v>
      </c>
      <c r="E278" s="8" t="s">
        <v>781</v>
      </c>
      <c r="F278">
        <v>31.6</v>
      </c>
      <c r="G278" s="8" t="s">
        <v>191</v>
      </c>
    </row>
    <row r="279" spans="2:7">
      <c r="B279" s="8">
        <v>2008</v>
      </c>
      <c r="C279" t="s">
        <v>79</v>
      </c>
      <c r="D279" s="13" t="s">
        <v>182</v>
      </c>
      <c r="E279" s="8" t="s">
        <v>781</v>
      </c>
      <c r="F279">
        <v>40.200000000000003</v>
      </c>
      <c r="G279" s="8" t="s">
        <v>191</v>
      </c>
    </row>
    <row r="280" spans="2:7">
      <c r="B280" s="9">
        <v>2009</v>
      </c>
      <c r="C280" t="s">
        <v>79</v>
      </c>
      <c r="D280" s="13" t="s">
        <v>182</v>
      </c>
      <c r="E280" s="8" t="s">
        <v>781</v>
      </c>
      <c r="F280">
        <v>40.200000000000003</v>
      </c>
      <c r="G280" s="8" t="s">
        <v>191</v>
      </c>
    </row>
    <row r="281" spans="2:7">
      <c r="B281" s="8">
        <v>2010</v>
      </c>
      <c r="C281" t="s">
        <v>79</v>
      </c>
      <c r="D281" s="13" t="s">
        <v>182</v>
      </c>
      <c r="E281" s="8" t="s">
        <v>781</v>
      </c>
      <c r="F281">
        <v>39.9</v>
      </c>
      <c r="G281" s="8" t="s">
        <v>191</v>
      </c>
    </row>
    <row r="282" spans="2:7">
      <c r="B282" s="9">
        <v>2011</v>
      </c>
      <c r="C282" t="s">
        <v>79</v>
      </c>
      <c r="D282" s="13" t="s">
        <v>182</v>
      </c>
      <c r="E282" s="8" t="s">
        <v>781</v>
      </c>
      <c r="F282">
        <v>42.3</v>
      </c>
      <c r="G282" s="8" t="s">
        <v>191</v>
      </c>
    </row>
    <row r="283" spans="2:7">
      <c r="B283" s="8">
        <v>2012</v>
      </c>
      <c r="C283" t="s">
        <v>79</v>
      </c>
      <c r="D283" s="13" t="s">
        <v>182</v>
      </c>
      <c r="E283" s="8" t="s">
        <v>781</v>
      </c>
      <c r="F283">
        <v>41.1</v>
      </c>
      <c r="G283" s="8" t="s">
        <v>191</v>
      </c>
    </row>
    <row r="284" spans="2:7">
      <c r="B284" s="9">
        <v>2013</v>
      </c>
      <c r="C284" t="s">
        <v>79</v>
      </c>
      <c r="D284" s="13" t="s">
        <v>182</v>
      </c>
      <c r="E284" s="8" t="s">
        <v>781</v>
      </c>
      <c r="F284">
        <v>41.3</v>
      </c>
      <c r="G284" s="8" t="s">
        <v>191</v>
      </c>
    </row>
    <row r="285" spans="2:7">
      <c r="B285" s="8">
        <v>2014</v>
      </c>
      <c r="C285" t="s">
        <v>79</v>
      </c>
      <c r="D285" s="13" t="s">
        <v>182</v>
      </c>
      <c r="E285" s="8" t="s">
        <v>781</v>
      </c>
      <c r="F285">
        <v>40</v>
      </c>
      <c r="G285" s="8" t="s">
        <v>191</v>
      </c>
    </row>
    <row r="286" spans="2:7">
      <c r="B286" s="9">
        <v>2015</v>
      </c>
      <c r="C286" t="s">
        <v>79</v>
      </c>
      <c r="D286" s="13" t="s">
        <v>182</v>
      </c>
      <c r="E286" s="8" t="s">
        <v>781</v>
      </c>
      <c r="F286">
        <v>39.5</v>
      </c>
      <c r="G286" s="8" t="s">
        <v>191</v>
      </c>
    </row>
    <row r="287" spans="2:7">
      <c r="B287" s="8">
        <v>2016</v>
      </c>
      <c r="C287" t="s">
        <v>79</v>
      </c>
      <c r="D287" s="13" t="s">
        <v>182</v>
      </c>
      <c r="E287" s="8" t="s">
        <v>781</v>
      </c>
      <c r="F287">
        <v>39</v>
      </c>
      <c r="G287" s="8" t="s">
        <v>191</v>
      </c>
    </row>
    <row r="288" spans="2:7">
      <c r="B288" s="9">
        <v>2005</v>
      </c>
      <c r="C288" t="s">
        <v>44</v>
      </c>
      <c r="D288" s="13" t="s">
        <v>182</v>
      </c>
      <c r="E288" s="8" t="s">
        <v>781</v>
      </c>
      <c r="F288">
        <v>32.799999999999997</v>
      </c>
      <c r="G288" s="8" t="s">
        <v>191</v>
      </c>
    </row>
    <row r="289" spans="2:7">
      <c r="B289" s="8">
        <v>2008</v>
      </c>
      <c r="C289" t="s">
        <v>44</v>
      </c>
      <c r="D289" s="13" t="s">
        <v>182</v>
      </c>
      <c r="E289" s="8" t="s">
        <v>781</v>
      </c>
      <c r="F289">
        <v>39.799999999999997</v>
      </c>
      <c r="G289" s="8" t="s">
        <v>191</v>
      </c>
    </row>
    <row r="290" spans="2:7">
      <c r="B290" s="9">
        <v>2009</v>
      </c>
      <c r="C290" t="s">
        <v>44</v>
      </c>
      <c r="D290" s="13" t="s">
        <v>182</v>
      </c>
      <c r="E290" s="8" t="s">
        <v>781</v>
      </c>
      <c r="F290">
        <v>35.4</v>
      </c>
      <c r="G290" s="8" t="s">
        <v>191</v>
      </c>
    </row>
    <row r="291" spans="2:7">
      <c r="B291" s="8">
        <v>2010</v>
      </c>
      <c r="C291" t="s">
        <v>44</v>
      </c>
      <c r="D291" s="13" t="s">
        <v>182</v>
      </c>
      <c r="E291" s="8" t="s">
        <v>781</v>
      </c>
      <c r="F291">
        <v>28.9</v>
      </c>
      <c r="G291" s="8" t="s">
        <v>191</v>
      </c>
    </row>
    <row r="292" spans="2:7">
      <c r="B292" s="9">
        <v>2011</v>
      </c>
      <c r="C292" t="s">
        <v>44</v>
      </c>
      <c r="D292" s="13" t="s">
        <v>182</v>
      </c>
      <c r="E292" s="8" t="s">
        <v>781</v>
      </c>
      <c r="F292">
        <v>33.1</v>
      </c>
      <c r="G292" s="8" t="s">
        <v>191</v>
      </c>
    </row>
    <row r="293" spans="2:7">
      <c r="B293" s="8">
        <v>2012</v>
      </c>
      <c r="C293" t="s">
        <v>44</v>
      </c>
      <c r="D293" s="13" t="s">
        <v>182</v>
      </c>
      <c r="E293" s="8" t="s">
        <v>781</v>
      </c>
      <c r="F293">
        <v>35.799999999999997</v>
      </c>
      <c r="G293" s="8" t="s">
        <v>191</v>
      </c>
    </row>
    <row r="294" spans="2:7">
      <c r="B294" s="9">
        <v>2013</v>
      </c>
      <c r="C294" t="s">
        <v>44</v>
      </c>
      <c r="D294" s="13" t="s">
        <v>182</v>
      </c>
      <c r="E294" s="8" t="s">
        <v>781</v>
      </c>
      <c r="F294">
        <v>30.6</v>
      </c>
      <c r="G294" s="8" t="s">
        <v>191</v>
      </c>
    </row>
    <row r="295" spans="2:7">
      <c r="B295" s="8">
        <v>2014</v>
      </c>
      <c r="C295" t="s">
        <v>44</v>
      </c>
      <c r="D295" s="13" t="s">
        <v>182</v>
      </c>
      <c r="E295" s="8" t="s">
        <v>781</v>
      </c>
      <c r="F295">
        <v>39.4</v>
      </c>
      <c r="G295" s="8" t="s">
        <v>191</v>
      </c>
    </row>
    <row r="296" spans="2:7">
      <c r="B296" s="9">
        <v>2015</v>
      </c>
      <c r="C296" t="s">
        <v>44</v>
      </c>
      <c r="D296" s="13" t="s">
        <v>182</v>
      </c>
      <c r="E296" s="8" t="s">
        <v>781</v>
      </c>
      <c r="F296">
        <v>39.6</v>
      </c>
      <c r="G296" s="8" t="s">
        <v>191</v>
      </c>
    </row>
    <row r="297" spans="2:7">
      <c r="B297" s="8">
        <v>2016</v>
      </c>
      <c r="C297" t="s">
        <v>44</v>
      </c>
      <c r="D297" s="13" t="s">
        <v>182</v>
      </c>
      <c r="E297" s="8" t="s">
        <v>781</v>
      </c>
      <c r="F297">
        <v>32.9</v>
      </c>
      <c r="G297" s="8" t="s">
        <v>191</v>
      </c>
    </row>
    <row r="298" spans="2:7">
      <c r="B298" s="9">
        <v>2005</v>
      </c>
      <c r="C298" t="s">
        <v>49</v>
      </c>
      <c r="D298" s="13" t="s">
        <v>182</v>
      </c>
      <c r="E298" s="8" t="s">
        <v>781</v>
      </c>
      <c r="F298">
        <v>82.7</v>
      </c>
      <c r="G298" s="8" t="s">
        <v>191</v>
      </c>
    </row>
    <row r="299" spans="2:7">
      <c r="B299" s="8">
        <v>2008</v>
      </c>
      <c r="C299" t="s">
        <v>49</v>
      </c>
      <c r="D299" s="13" t="s">
        <v>182</v>
      </c>
      <c r="E299" s="8" t="s">
        <v>781</v>
      </c>
      <c r="F299">
        <v>87.6</v>
      </c>
      <c r="G299" s="8" t="s">
        <v>191</v>
      </c>
    </row>
    <row r="300" spans="2:7">
      <c r="B300" s="9">
        <v>2009</v>
      </c>
      <c r="C300" t="s">
        <v>49</v>
      </c>
      <c r="D300" s="13" t="s">
        <v>182</v>
      </c>
      <c r="E300" s="8" t="s">
        <v>781</v>
      </c>
      <c r="F300">
        <v>94.7</v>
      </c>
      <c r="G300" s="8" t="s">
        <v>191</v>
      </c>
    </row>
    <row r="301" spans="2:7">
      <c r="B301" s="8">
        <v>2010</v>
      </c>
      <c r="C301" t="s">
        <v>49</v>
      </c>
      <c r="D301" s="13" t="s">
        <v>182</v>
      </c>
      <c r="E301" s="8" t="s">
        <v>781</v>
      </c>
      <c r="F301">
        <v>88.3</v>
      </c>
      <c r="G301" s="8" t="s">
        <v>191</v>
      </c>
    </row>
    <row r="302" spans="2:7">
      <c r="B302" s="9">
        <v>2011</v>
      </c>
      <c r="C302" t="s">
        <v>49</v>
      </c>
      <c r="D302" s="13" t="s">
        <v>182</v>
      </c>
      <c r="E302" s="8" t="s">
        <v>781</v>
      </c>
      <c r="F302">
        <v>84</v>
      </c>
      <c r="G302" s="8" t="s">
        <v>191</v>
      </c>
    </row>
    <row r="303" spans="2:7">
      <c r="B303" s="8">
        <v>2012</v>
      </c>
      <c r="C303" t="s">
        <v>49</v>
      </c>
      <c r="D303" s="13" t="s">
        <v>182</v>
      </c>
      <c r="E303" s="8" t="s">
        <v>781</v>
      </c>
      <c r="F303">
        <v>84.5</v>
      </c>
      <c r="G303" s="8" t="s">
        <v>191</v>
      </c>
    </row>
    <row r="304" spans="2:7">
      <c r="B304" s="9">
        <v>2013</v>
      </c>
      <c r="C304" t="s">
        <v>49</v>
      </c>
      <c r="D304" s="13" t="s">
        <v>182</v>
      </c>
      <c r="E304" s="8" t="s">
        <v>781</v>
      </c>
      <c r="F304">
        <v>89.3</v>
      </c>
      <c r="G304" s="8" t="s">
        <v>191</v>
      </c>
    </row>
    <row r="305" spans="2:7">
      <c r="B305" s="8">
        <v>2014</v>
      </c>
      <c r="C305" t="s">
        <v>49</v>
      </c>
      <c r="D305" s="13" t="s">
        <v>182</v>
      </c>
      <c r="E305" s="8" t="s">
        <v>781</v>
      </c>
      <c r="F305">
        <v>94.1</v>
      </c>
      <c r="G305" s="8" t="s">
        <v>191</v>
      </c>
    </row>
    <row r="306" spans="2:7">
      <c r="B306" s="9">
        <v>2015</v>
      </c>
      <c r="C306" t="s">
        <v>49</v>
      </c>
      <c r="D306" s="13" t="s">
        <v>182</v>
      </c>
      <c r="E306" s="8" t="s">
        <v>781</v>
      </c>
      <c r="F306">
        <v>100.2</v>
      </c>
      <c r="G306" s="8" t="s">
        <v>191</v>
      </c>
    </row>
    <row r="307" spans="2:7">
      <c r="B307" s="8">
        <v>2016</v>
      </c>
      <c r="C307" t="s">
        <v>49</v>
      </c>
      <c r="D307" s="13" t="s">
        <v>182</v>
      </c>
      <c r="E307" s="8" t="s">
        <v>781</v>
      </c>
      <c r="F307">
        <v>67.900000000000006</v>
      </c>
      <c r="G307" s="8" t="s">
        <v>191</v>
      </c>
    </row>
    <row r="308" spans="2:7">
      <c r="B308" s="9">
        <v>2005</v>
      </c>
      <c r="C308" t="s">
        <v>44</v>
      </c>
      <c r="D308" s="13" t="s">
        <v>182</v>
      </c>
      <c r="E308" s="8" t="s">
        <v>781</v>
      </c>
      <c r="F308">
        <v>32.799999999999997</v>
      </c>
      <c r="G308" s="8" t="s">
        <v>191</v>
      </c>
    </row>
    <row r="309" spans="2:7">
      <c r="B309" s="8">
        <v>2008</v>
      </c>
      <c r="C309" t="s">
        <v>44</v>
      </c>
      <c r="D309" s="13" t="s">
        <v>182</v>
      </c>
      <c r="E309" s="8" t="s">
        <v>781</v>
      </c>
      <c r="F309">
        <v>39.799999999999997</v>
      </c>
      <c r="G309" s="8" t="s">
        <v>191</v>
      </c>
    </row>
    <row r="310" spans="2:7">
      <c r="B310" s="9">
        <v>2009</v>
      </c>
      <c r="C310" t="s">
        <v>44</v>
      </c>
      <c r="D310" s="13" t="s">
        <v>182</v>
      </c>
      <c r="E310" s="8" t="s">
        <v>781</v>
      </c>
      <c r="F310">
        <v>35.4</v>
      </c>
      <c r="G310" s="8" t="s">
        <v>191</v>
      </c>
    </row>
    <row r="311" spans="2:7">
      <c r="B311" s="8">
        <v>2010</v>
      </c>
      <c r="C311" t="s">
        <v>44</v>
      </c>
      <c r="D311" s="13" t="s">
        <v>182</v>
      </c>
      <c r="E311" s="8" t="s">
        <v>781</v>
      </c>
      <c r="F311">
        <v>28.9</v>
      </c>
      <c r="G311" s="8" t="s">
        <v>191</v>
      </c>
    </row>
    <row r="312" spans="2:7">
      <c r="B312" s="9">
        <v>2011</v>
      </c>
      <c r="C312" t="s">
        <v>44</v>
      </c>
      <c r="D312" s="13" t="s">
        <v>182</v>
      </c>
      <c r="E312" s="8" t="s">
        <v>781</v>
      </c>
      <c r="F312">
        <v>33.1</v>
      </c>
      <c r="G312" s="8" t="s">
        <v>191</v>
      </c>
    </row>
    <row r="313" spans="2:7">
      <c r="B313" s="8">
        <v>2012</v>
      </c>
      <c r="C313" t="s">
        <v>44</v>
      </c>
      <c r="D313" s="13" t="s">
        <v>182</v>
      </c>
      <c r="E313" s="8" t="s">
        <v>781</v>
      </c>
      <c r="F313">
        <v>35.799999999999997</v>
      </c>
      <c r="G313" s="8" t="s">
        <v>191</v>
      </c>
    </row>
    <row r="314" spans="2:7">
      <c r="B314" s="9">
        <v>2013</v>
      </c>
      <c r="C314" t="s">
        <v>44</v>
      </c>
      <c r="D314" s="13" t="s">
        <v>182</v>
      </c>
      <c r="E314" s="8" t="s">
        <v>781</v>
      </c>
      <c r="F314">
        <v>30.6</v>
      </c>
      <c r="G314" s="8" t="s">
        <v>191</v>
      </c>
    </row>
    <row r="315" spans="2:7">
      <c r="B315" s="8">
        <v>2014</v>
      </c>
      <c r="C315" t="s">
        <v>44</v>
      </c>
      <c r="D315" s="13" t="s">
        <v>182</v>
      </c>
      <c r="E315" s="8" t="s">
        <v>781</v>
      </c>
      <c r="F315">
        <v>39.4</v>
      </c>
      <c r="G315" s="8" t="s">
        <v>191</v>
      </c>
    </row>
    <row r="316" spans="2:7">
      <c r="B316" s="9">
        <v>2015</v>
      </c>
      <c r="C316" t="s">
        <v>44</v>
      </c>
      <c r="D316" s="13" t="s">
        <v>182</v>
      </c>
      <c r="E316" s="8" t="s">
        <v>781</v>
      </c>
      <c r="F316">
        <v>39.6</v>
      </c>
      <c r="G316" s="8" t="s">
        <v>191</v>
      </c>
    </row>
    <row r="317" spans="2:7">
      <c r="B317" s="8">
        <v>2016</v>
      </c>
      <c r="C317" t="s">
        <v>44</v>
      </c>
      <c r="D317" s="13" t="s">
        <v>182</v>
      </c>
      <c r="E317" s="8" t="s">
        <v>781</v>
      </c>
      <c r="F317">
        <v>32.9</v>
      </c>
      <c r="G317" s="8" t="s">
        <v>191</v>
      </c>
    </row>
    <row r="318" spans="2:7">
      <c r="B318" s="9">
        <v>2005</v>
      </c>
      <c r="C318" t="s">
        <v>34</v>
      </c>
      <c r="D318" s="13" t="s">
        <v>182</v>
      </c>
      <c r="E318" s="8" t="s">
        <v>781</v>
      </c>
      <c r="F318">
        <v>31.6</v>
      </c>
      <c r="G318" s="8" t="s">
        <v>191</v>
      </c>
    </row>
    <row r="319" spans="2:7">
      <c r="B319" s="8">
        <v>2008</v>
      </c>
      <c r="C319" t="s">
        <v>34</v>
      </c>
      <c r="D319" s="13" t="s">
        <v>182</v>
      </c>
      <c r="E319" s="8" t="s">
        <v>781</v>
      </c>
      <c r="F319">
        <v>41.7</v>
      </c>
      <c r="G319" s="8" t="s">
        <v>191</v>
      </c>
    </row>
    <row r="320" spans="2:7">
      <c r="B320" s="9">
        <v>2009</v>
      </c>
      <c r="C320" t="s">
        <v>34</v>
      </c>
      <c r="D320" s="13" t="s">
        <v>182</v>
      </c>
      <c r="E320" s="8" t="s">
        <v>781</v>
      </c>
      <c r="F320">
        <v>31.9</v>
      </c>
      <c r="G320" s="8" t="s">
        <v>191</v>
      </c>
    </row>
    <row r="321" spans="2:7">
      <c r="B321" s="8">
        <v>2010</v>
      </c>
      <c r="C321" t="s">
        <v>34</v>
      </c>
      <c r="D321" s="13" t="s">
        <v>182</v>
      </c>
      <c r="E321" s="8" t="s">
        <v>781</v>
      </c>
      <c r="F321">
        <v>36</v>
      </c>
      <c r="G321" s="8" t="s">
        <v>191</v>
      </c>
    </row>
    <row r="322" spans="2:7">
      <c r="B322" s="9">
        <v>2011</v>
      </c>
      <c r="C322" t="s">
        <v>34</v>
      </c>
      <c r="D322" s="13" t="s">
        <v>182</v>
      </c>
      <c r="E322" s="8" t="s">
        <v>781</v>
      </c>
      <c r="F322">
        <v>39.200000000000003</v>
      </c>
      <c r="G322" s="8" t="s">
        <v>191</v>
      </c>
    </row>
    <row r="323" spans="2:7">
      <c r="B323" s="8">
        <v>2012</v>
      </c>
      <c r="C323" t="s">
        <v>34</v>
      </c>
      <c r="D323" s="13" t="s">
        <v>182</v>
      </c>
      <c r="E323" s="8" t="s">
        <v>781</v>
      </c>
      <c r="F323">
        <v>37.6</v>
      </c>
      <c r="G323" s="8" t="s">
        <v>191</v>
      </c>
    </row>
    <row r="324" spans="2:7">
      <c r="B324" s="9">
        <v>2013</v>
      </c>
      <c r="C324" t="s">
        <v>34</v>
      </c>
      <c r="D324" s="13" t="s">
        <v>182</v>
      </c>
      <c r="E324" s="8" t="s">
        <v>781</v>
      </c>
      <c r="F324">
        <v>41.9</v>
      </c>
      <c r="G324" s="8" t="s">
        <v>191</v>
      </c>
    </row>
    <row r="325" spans="2:7">
      <c r="B325" s="8">
        <v>2014</v>
      </c>
      <c r="C325" t="s">
        <v>34</v>
      </c>
      <c r="D325" s="13" t="s">
        <v>182</v>
      </c>
      <c r="E325" s="8" t="s">
        <v>781</v>
      </c>
      <c r="F325">
        <v>42.2</v>
      </c>
      <c r="G325" s="8" t="s">
        <v>191</v>
      </c>
    </row>
    <row r="326" spans="2:7">
      <c r="B326" s="9">
        <v>2015</v>
      </c>
      <c r="C326" t="s">
        <v>34</v>
      </c>
      <c r="D326" s="13" t="s">
        <v>182</v>
      </c>
      <c r="E326" s="8" t="s">
        <v>781</v>
      </c>
      <c r="F326">
        <v>45.3</v>
      </c>
      <c r="G326" s="8" t="s">
        <v>191</v>
      </c>
    </row>
    <row r="327" spans="2:7">
      <c r="B327" s="8">
        <v>2016</v>
      </c>
      <c r="C327" t="s">
        <v>34</v>
      </c>
      <c r="D327" s="13" t="s">
        <v>182</v>
      </c>
      <c r="E327" s="8" t="s">
        <v>781</v>
      </c>
      <c r="F327">
        <v>47.5</v>
      </c>
      <c r="G327" s="8" t="s">
        <v>191</v>
      </c>
    </row>
    <row r="328" spans="2:7">
      <c r="B328" s="9">
        <v>2005</v>
      </c>
      <c r="C328" t="s">
        <v>35</v>
      </c>
      <c r="D328" s="13" t="s">
        <v>182</v>
      </c>
      <c r="E328" s="8" t="s">
        <v>781</v>
      </c>
      <c r="F328">
        <v>45</v>
      </c>
      <c r="G328" s="8" t="s">
        <v>191</v>
      </c>
    </row>
    <row r="329" spans="2:7">
      <c r="B329" s="8">
        <v>2008</v>
      </c>
      <c r="C329" t="s">
        <v>35</v>
      </c>
      <c r="D329" s="13" t="s">
        <v>182</v>
      </c>
      <c r="E329" s="8" t="s">
        <v>781</v>
      </c>
      <c r="F329">
        <v>50</v>
      </c>
      <c r="G329" s="8" t="s">
        <v>191</v>
      </c>
    </row>
    <row r="330" spans="2:7">
      <c r="B330" s="9">
        <v>2009</v>
      </c>
      <c r="C330" t="s">
        <v>35</v>
      </c>
      <c r="D330" s="13" t="s">
        <v>182</v>
      </c>
      <c r="E330" s="8" t="s">
        <v>781</v>
      </c>
      <c r="F330">
        <v>38.5</v>
      </c>
      <c r="G330" s="8" t="s">
        <v>191</v>
      </c>
    </row>
    <row r="331" spans="2:7">
      <c r="B331" s="8">
        <v>2010</v>
      </c>
      <c r="C331" t="s">
        <v>35</v>
      </c>
      <c r="D331" s="13" t="s">
        <v>182</v>
      </c>
      <c r="E331" s="8" t="s">
        <v>781</v>
      </c>
      <c r="F331">
        <v>37</v>
      </c>
      <c r="G331" s="8" t="s">
        <v>191</v>
      </c>
    </row>
    <row r="332" spans="2:7">
      <c r="B332" s="9">
        <v>2011</v>
      </c>
      <c r="C332" t="s">
        <v>35</v>
      </c>
      <c r="D332" s="13" t="s">
        <v>182</v>
      </c>
      <c r="E332" s="8" t="s">
        <v>781</v>
      </c>
      <c r="F332">
        <v>42</v>
      </c>
      <c r="G332" s="8" t="s">
        <v>191</v>
      </c>
    </row>
    <row r="333" spans="2:7">
      <c r="B333" s="8">
        <v>2012</v>
      </c>
      <c r="C333" t="s">
        <v>35</v>
      </c>
      <c r="D333" s="13" t="s">
        <v>182</v>
      </c>
      <c r="E333" s="8" t="s">
        <v>781</v>
      </c>
      <c r="F333">
        <v>37.5</v>
      </c>
      <c r="G333" s="8" t="s">
        <v>191</v>
      </c>
    </row>
    <row r="334" spans="2:7">
      <c r="B334" s="9">
        <v>2013</v>
      </c>
      <c r="C334" t="s">
        <v>35</v>
      </c>
      <c r="D334" s="13" t="s">
        <v>182</v>
      </c>
      <c r="E334" s="8" t="s">
        <v>781</v>
      </c>
      <c r="F334">
        <v>46.4</v>
      </c>
      <c r="G334" s="8" t="s">
        <v>191</v>
      </c>
    </row>
    <row r="335" spans="2:7">
      <c r="B335" s="8">
        <v>2014</v>
      </c>
      <c r="C335" t="s">
        <v>35</v>
      </c>
      <c r="D335" s="13" t="s">
        <v>182</v>
      </c>
      <c r="E335" s="8" t="s">
        <v>781</v>
      </c>
      <c r="F335">
        <v>47.3</v>
      </c>
      <c r="G335" s="8" t="s">
        <v>191</v>
      </c>
    </row>
    <row r="336" spans="2:7">
      <c r="B336" s="9">
        <v>2015</v>
      </c>
      <c r="C336" t="s">
        <v>35</v>
      </c>
      <c r="D336" s="13" t="s">
        <v>182</v>
      </c>
      <c r="E336" s="8" t="s">
        <v>781</v>
      </c>
      <c r="F336">
        <v>51.8</v>
      </c>
      <c r="G336" s="8" t="s">
        <v>191</v>
      </c>
    </row>
    <row r="337" spans="2:7">
      <c r="B337" s="8">
        <v>2016</v>
      </c>
      <c r="C337" t="s">
        <v>35</v>
      </c>
      <c r="D337" s="13" t="s">
        <v>182</v>
      </c>
      <c r="E337" s="8" t="s">
        <v>781</v>
      </c>
      <c r="F337">
        <v>45.4</v>
      </c>
      <c r="G337" s="8" t="s">
        <v>191</v>
      </c>
    </row>
    <row r="338" spans="2:7">
      <c r="B338" s="9">
        <v>2005</v>
      </c>
      <c r="C338" t="s">
        <v>16</v>
      </c>
      <c r="D338" s="13" t="s">
        <v>182</v>
      </c>
      <c r="E338" s="8" t="s">
        <v>781</v>
      </c>
      <c r="F338">
        <v>74.7</v>
      </c>
      <c r="G338" s="8" t="s">
        <v>191</v>
      </c>
    </row>
    <row r="339" spans="2:7">
      <c r="B339" s="8">
        <v>2008</v>
      </c>
      <c r="C339" t="s">
        <v>16</v>
      </c>
      <c r="D339" s="13" t="s">
        <v>182</v>
      </c>
      <c r="E339" s="8" t="s">
        <v>781</v>
      </c>
      <c r="F339">
        <v>80.900000000000006</v>
      </c>
      <c r="G339" s="8" t="s">
        <v>191</v>
      </c>
    </row>
    <row r="340" spans="2:7">
      <c r="B340" s="9">
        <v>2009</v>
      </c>
      <c r="C340" t="s">
        <v>16</v>
      </c>
      <c r="D340" s="13" t="s">
        <v>182</v>
      </c>
      <c r="E340" s="8" t="s">
        <v>781</v>
      </c>
      <c r="F340">
        <v>78.099999999999994</v>
      </c>
      <c r="G340" s="8" t="s">
        <v>191</v>
      </c>
    </row>
    <row r="341" spans="2:7">
      <c r="B341" s="8">
        <v>2010</v>
      </c>
      <c r="C341" t="s">
        <v>16</v>
      </c>
      <c r="D341" s="13" t="s">
        <v>182</v>
      </c>
      <c r="E341" s="8" t="s">
        <v>781</v>
      </c>
      <c r="F341">
        <v>73.099999999999994</v>
      </c>
      <c r="G341" s="8" t="s">
        <v>191</v>
      </c>
    </row>
    <row r="342" spans="2:7">
      <c r="B342" s="9">
        <v>2011</v>
      </c>
      <c r="C342" t="s">
        <v>16</v>
      </c>
      <c r="D342" s="13" t="s">
        <v>182</v>
      </c>
      <c r="E342" s="8" t="s">
        <v>781</v>
      </c>
      <c r="F342">
        <v>70.099999999999994</v>
      </c>
      <c r="G342" s="8" t="s">
        <v>191</v>
      </c>
    </row>
    <row r="343" spans="2:7">
      <c r="B343" s="8">
        <v>2012</v>
      </c>
      <c r="C343" t="s">
        <v>16</v>
      </c>
      <c r="D343" s="13" t="s">
        <v>182</v>
      </c>
      <c r="E343" s="8" t="s">
        <v>781</v>
      </c>
      <c r="F343">
        <v>73.3</v>
      </c>
      <c r="G343" s="8" t="s">
        <v>191</v>
      </c>
    </row>
    <row r="344" spans="2:7">
      <c r="B344" s="9">
        <v>2013</v>
      </c>
      <c r="C344" t="s">
        <v>16</v>
      </c>
      <c r="D344" s="13" t="s">
        <v>182</v>
      </c>
      <c r="E344" s="8" t="s">
        <v>781</v>
      </c>
      <c r="F344">
        <v>80</v>
      </c>
      <c r="G344" s="8" t="s">
        <v>191</v>
      </c>
    </row>
    <row r="345" spans="2:7">
      <c r="B345" s="8">
        <v>2014</v>
      </c>
      <c r="C345" t="s">
        <v>16</v>
      </c>
      <c r="D345" s="13" t="s">
        <v>182</v>
      </c>
      <c r="E345" s="8" t="s">
        <v>781</v>
      </c>
      <c r="F345">
        <v>86.3</v>
      </c>
      <c r="G345" s="8" t="s">
        <v>191</v>
      </c>
    </row>
    <row r="346" spans="2:7">
      <c r="B346" s="9">
        <v>2015</v>
      </c>
      <c r="C346" t="s">
        <v>16</v>
      </c>
      <c r="D346" s="13" t="s">
        <v>182</v>
      </c>
      <c r="E346" s="8" t="s">
        <v>781</v>
      </c>
      <c r="F346">
        <v>80.900000000000006</v>
      </c>
      <c r="G346" s="8" t="s">
        <v>191</v>
      </c>
    </row>
    <row r="347" spans="2:7">
      <c r="B347" s="8">
        <v>2016</v>
      </c>
      <c r="C347" t="s">
        <v>16</v>
      </c>
      <c r="D347" s="13" t="s">
        <v>182</v>
      </c>
      <c r="E347" s="8" t="s">
        <v>781</v>
      </c>
      <c r="F347">
        <v>76.400000000000006</v>
      </c>
      <c r="G347" s="8" t="s">
        <v>191</v>
      </c>
    </row>
    <row r="348" spans="2:7">
      <c r="B348" s="9">
        <v>2005</v>
      </c>
      <c r="C348" t="s">
        <v>53</v>
      </c>
      <c r="D348" s="13" t="s">
        <v>182</v>
      </c>
      <c r="E348" s="8" t="s">
        <v>781</v>
      </c>
      <c r="F348">
        <v>24.2</v>
      </c>
      <c r="G348" s="8" t="s">
        <v>191</v>
      </c>
    </row>
    <row r="349" spans="2:7">
      <c r="B349" s="8">
        <v>2008</v>
      </c>
      <c r="C349" t="s">
        <v>53</v>
      </c>
      <c r="D349" s="13" t="s">
        <v>182</v>
      </c>
      <c r="E349" s="8" t="s">
        <v>781</v>
      </c>
      <c r="F349">
        <v>29.5</v>
      </c>
      <c r="G349" s="8" t="s">
        <v>191</v>
      </c>
    </row>
    <row r="350" spans="2:7">
      <c r="B350" s="9">
        <v>2009</v>
      </c>
      <c r="C350" t="s">
        <v>53</v>
      </c>
      <c r="D350" s="13" t="s">
        <v>182</v>
      </c>
      <c r="E350" s="8" t="s">
        <v>781</v>
      </c>
      <c r="F350">
        <v>26.2</v>
      </c>
      <c r="G350" s="8" t="s">
        <v>191</v>
      </c>
    </row>
    <row r="351" spans="2:7">
      <c r="B351" s="8">
        <v>2010</v>
      </c>
      <c r="C351" t="s">
        <v>53</v>
      </c>
      <c r="D351" s="13" t="s">
        <v>182</v>
      </c>
      <c r="E351" s="8" t="s">
        <v>781</v>
      </c>
      <c r="F351">
        <v>32.6</v>
      </c>
      <c r="G351" s="8" t="s">
        <v>191</v>
      </c>
    </row>
    <row r="352" spans="2:7">
      <c r="B352" s="9">
        <v>2011</v>
      </c>
      <c r="C352" t="s">
        <v>53</v>
      </c>
      <c r="D352" s="13" t="s">
        <v>182</v>
      </c>
      <c r="E352" s="8" t="s">
        <v>781</v>
      </c>
      <c r="F352">
        <v>31.3</v>
      </c>
      <c r="G352" s="8" t="s">
        <v>191</v>
      </c>
    </row>
    <row r="353" spans="2:7">
      <c r="B353" s="8">
        <v>2012</v>
      </c>
      <c r="C353" t="s">
        <v>53</v>
      </c>
      <c r="D353" s="13" t="s">
        <v>182</v>
      </c>
      <c r="E353" s="8" t="s">
        <v>781</v>
      </c>
      <c r="F353">
        <v>26.7</v>
      </c>
      <c r="G353" s="8" t="s">
        <v>191</v>
      </c>
    </row>
    <row r="354" spans="2:7">
      <c r="B354" s="9">
        <v>2013</v>
      </c>
      <c r="C354" t="s">
        <v>53</v>
      </c>
      <c r="D354" s="13" t="s">
        <v>182</v>
      </c>
      <c r="E354" s="8" t="s">
        <v>781</v>
      </c>
      <c r="F354">
        <v>27.8</v>
      </c>
      <c r="G354" s="8" t="s">
        <v>191</v>
      </c>
    </row>
    <row r="355" spans="2:7">
      <c r="B355" s="8">
        <v>2014</v>
      </c>
      <c r="C355" t="s">
        <v>53</v>
      </c>
      <c r="D355" s="13" t="s">
        <v>182</v>
      </c>
      <c r="E355" s="8" t="s">
        <v>781</v>
      </c>
      <c r="F355">
        <v>30.8</v>
      </c>
      <c r="G355" s="8" t="s">
        <v>191</v>
      </c>
    </row>
    <row r="356" spans="2:7">
      <c r="B356" s="9">
        <v>2015</v>
      </c>
      <c r="C356" t="s">
        <v>53</v>
      </c>
      <c r="D356" s="13" t="s">
        <v>182</v>
      </c>
      <c r="E356" s="8" t="s">
        <v>781</v>
      </c>
      <c r="F356">
        <v>30</v>
      </c>
      <c r="G356" s="8" t="s">
        <v>191</v>
      </c>
    </row>
    <row r="357" spans="2:7">
      <c r="B357" s="8">
        <v>2016</v>
      </c>
      <c r="C357" t="s">
        <v>53</v>
      </c>
      <c r="D357" s="13" t="s">
        <v>182</v>
      </c>
      <c r="E357" s="8" t="s">
        <v>781</v>
      </c>
      <c r="F357">
        <v>27.7</v>
      </c>
      <c r="G357" s="8" t="s">
        <v>191</v>
      </c>
    </row>
    <row r="358" spans="2:7">
      <c r="B358" s="9">
        <v>2005</v>
      </c>
      <c r="C358" t="s">
        <v>38</v>
      </c>
      <c r="D358" s="13" t="s">
        <v>182</v>
      </c>
      <c r="E358" s="8" t="s">
        <v>781</v>
      </c>
      <c r="F358">
        <v>72.3</v>
      </c>
      <c r="G358" s="8" t="s">
        <v>191</v>
      </c>
    </row>
    <row r="359" spans="2:7">
      <c r="B359" s="8">
        <v>2008</v>
      </c>
      <c r="C359" t="s">
        <v>38</v>
      </c>
      <c r="D359" s="13" t="s">
        <v>182</v>
      </c>
      <c r="E359" s="8" t="s">
        <v>781</v>
      </c>
      <c r="F359">
        <v>78.599999999999994</v>
      </c>
      <c r="G359" s="8" t="s">
        <v>191</v>
      </c>
    </row>
    <row r="360" spans="2:7">
      <c r="B360" s="9">
        <v>2009</v>
      </c>
      <c r="C360" t="s">
        <v>38</v>
      </c>
      <c r="D360" s="13" t="s">
        <v>182</v>
      </c>
      <c r="E360" s="8" t="s">
        <v>781</v>
      </c>
      <c r="F360">
        <v>80.400000000000006</v>
      </c>
      <c r="G360" s="8" t="s">
        <v>191</v>
      </c>
    </row>
    <row r="361" spans="2:7">
      <c r="B361" s="8">
        <v>2010</v>
      </c>
      <c r="C361" t="s">
        <v>38</v>
      </c>
      <c r="D361" s="13" t="s">
        <v>182</v>
      </c>
      <c r="E361" s="8" t="s">
        <v>781</v>
      </c>
      <c r="F361">
        <v>66.3</v>
      </c>
      <c r="G361" s="8" t="s">
        <v>191</v>
      </c>
    </row>
    <row r="362" spans="2:7">
      <c r="B362" s="9">
        <v>2011</v>
      </c>
      <c r="C362" t="s">
        <v>38</v>
      </c>
      <c r="D362" s="13" t="s">
        <v>182</v>
      </c>
      <c r="E362" s="8" t="s">
        <v>781</v>
      </c>
      <c r="F362">
        <v>64.7</v>
      </c>
      <c r="G362" s="8" t="s">
        <v>191</v>
      </c>
    </row>
    <row r="363" spans="2:7">
      <c r="B363" s="8">
        <v>2012</v>
      </c>
      <c r="C363" t="s">
        <v>38</v>
      </c>
      <c r="D363" s="13" t="s">
        <v>182</v>
      </c>
      <c r="E363" s="8" t="s">
        <v>781</v>
      </c>
      <c r="F363">
        <v>73.7</v>
      </c>
      <c r="G363" s="8" t="s">
        <v>191</v>
      </c>
    </row>
    <row r="364" spans="2:7">
      <c r="B364" s="9">
        <v>2013</v>
      </c>
      <c r="C364" t="s">
        <v>38</v>
      </c>
      <c r="D364" s="13" t="s">
        <v>182</v>
      </c>
      <c r="E364" s="8" t="s">
        <v>781</v>
      </c>
      <c r="F364">
        <v>73</v>
      </c>
      <c r="G364" s="8" t="s">
        <v>191</v>
      </c>
    </row>
    <row r="365" spans="2:7">
      <c r="B365" s="8">
        <v>2014</v>
      </c>
      <c r="C365" t="s">
        <v>38</v>
      </c>
      <c r="D365" s="13" t="s">
        <v>182</v>
      </c>
      <c r="E365" s="8" t="s">
        <v>781</v>
      </c>
      <c r="F365">
        <v>74.599999999999994</v>
      </c>
      <c r="G365" s="8" t="s">
        <v>191</v>
      </c>
    </row>
    <row r="366" spans="2:7">
      <c r="B366" s="9">
        <v>2015</v>
      </c>
      <c r="C366" t="s">
        <v>38</v>
      </c>
      <c r="D366" s="13" t="s">
        <v>182</v>
      </c>
      <c r="E366" s="8" t="s">
        <v>781</v>
      </c>
      <c r="F366">
        <v>79.5</v>
      </c>
      <c r="G366" s="8" t="s">
        <v>191</v>
      </c>
    </row>
    <row r="367" spans="2:7">
      <c r="B367" s="8">
        <v>2016</v>
      </c>
      <c r="C367" t="s">
        <v>38</v>
      </c>
      <c r="D367" s="13" t="s">
        <v>182</v>
      </c>
      <c r="E367" s="8" t="s">
        <v>781</v>
      </c>
      <c r="F367">
        <v>72.099999999999994</v>
      </c>
      <c r="G367" s="8" t="s">
        <v>191</v>
      </c>
    </row>
    <row r="368" spans="2:7">
      <c r="B368" s="9">
        <v>2005</v>
      </c>
      <c r="C368" t="s">
        <v>66</v>
      </c>
      <c r="D368" s="13" t="s">
        <v>182</v>
      </c>
      <c r="E368" s="8" t="s">
        <v>781</v>
      </c>
      <c r="F368">
        <v>84.3</v>
      </c>
      <c r="G368" s="8" t="s">
        <v>191</v>
      </c>
    </row>
    <row r="369" spans="2:7">
      <c r="B369" s="8">
        <v>2008</v>
      </c>
      <c r="C369" t="s">
        <v>66</v>
      </c>
      <c r="D369" s="13" t="s">
        <v>182</v>
      </c>
      <c r="E369" s="8" t="s">
        <v>781</v>
      </c>
      <c r="F369">
        <v>89.7</v>
      </c>
      <c r="G369" s="8" t="s">
        <v>191</v>
      </c>
    </row>
    <row r="370" spans="2:7">
      <c r="B370" s="9">
        <v>2009</v>
      </c>
      <c r="C370" t="s">
        <v>66</v>
      </c>
      <c r="D370" s="13" t="s">
        <v>182</v>
      </c>
      <c r="E370" s="8" t="s">
        <v>781</v>
      </c>
      <c r="F370">
        <v>81.7</v>
      </c>
      <c r="G370" s="8" t="s">
        <v>191</v>
      </c>
    </row>
    <row r="371" spans="2:7">
      <c r="B371" s="8">
        <v>2010</v>
      </c>
      <c r="C371" t="s">
        <v>66</v>
      </c>
      <c r="D371" s="13" t="s">
        <v>182</v>
      </c>
      <c r="E371" s="8" t="s">
        <v>781</v>
      </c>
      <c r="F371">
        <v>86</v>
      </c>
      <c r="G371" s="8" t="s">
        <v>191</v>
      </c>
    </row>
    <row r="372" spans="2:7">
      <c r="B372" s="9">
        <v>2011</v>
      </c>
      <c r="C372" t="s">
        <v>66</v>
      </c>
      <c r="D372" s="13" t="s">
        <v>182</v>
      </c>
      <c r="E372" s="8" t="s">
        <v>781</v>
      </c>
      <c r="F372">
        <v>98.6</v>
      </c>
      <c r="G372" s="8" t="s">
        <v>191</v>
      </c>
    </row>
    <row r="373" spans="2:7">
      <c r="B373" s="8">
        <v>2012</v>
      </c>
      <c r="C373" t="s">
        <v>66</v>
      </c>
      <c r="D373" s="13" t="s">
        <v>182</v>
      </c>
      <c r="E373" s="8" t="s">
        <v>781</v>
      </c>
      <c r="F373">
        <v>72.2</v>
      </c>
      <c r="G373" s="8" t="s">
        <v>191</v>
      </c>
    </row>
    <row r="374" spans="2:7">
      <c r="B374" s="9">
        <v>2013</v>
      </c>
      <c r="C374" t="s">
        <v>66</v>
      </c>
      <c r="D374" s="13" t="s">
        <v>182</v>
      </c>
      <c r="E374" s="8" t="s">
        <v>781</v>
      </c>
      <c r="F374">
        <v>89.9</v>
      </c>
      <c r="G374" s="8" t="s">
        <v>191</v>
      </c>
    </row>
    <row r="375" spans="2:7">
      <c r="B375" s="8">
        <v>2014</v>
      </c>
      <c r="C375" t="s">
        <v>66</v>
      </c>
      <c r="D375" s="13" t="s">
        <v>182</v>
      </c>
      <c r="E375" s="8" t="s">
        <v>781</v>
      </c>
      <c r="F375">
        <v>100.1</v>
      </c>
      <c r="G375" s="8" t="s">
        <v>191</v>
      </c>
    </row>
    <row r="376" spans="2:7">
      <c r="B376" s="9">
        <v>2015</v>
      </c>
      <c r="C376" t="s">
        <v>66</v>
      </c>
      <c r="D376" s="13" t="s">
        <v>182</v>
      </c>
      <c r="E376" s="8" t="s">
        <v>781</v>
      </c>
      <c r="F376">
        <v>106.7</v>
      </c>
      <c r="G376" s="8" t="s">
        <v>191</v>
      </c>
    </row>
    <row r="377" spans="2:7">
      <c r="B377" s="8">
        <v>2016</v>
      </c>
      <c r="C377" t="s">
        <v>66</v>
      </c>
      <c r="D377" s="13" t="s">
        <v>182</v>
      </c>
      <c r="E377" s="8" t="s">
        <v>781</v>
      </c>
      <c r="F377">
        <v>95.4</v>
      </c>
      <c r="G377" s="8" t="s">
        <v>191</v>
      </c>
    </row>
    <row r="378" spans="2:7">
      <c r="B378" s="9">
        <v>2005</v>
      </c>
      <c r="C378" t="s">
        <v>30</v>
      </c>
      <c r="D378" s="13" t="s">
        <v>182</v>
      </c>
      <c r="E378" s="8" t="s">
        <v>781</v>
      </c>
      <c r="F378">
        <v>17.7</v>
      </c>
      <c r="G378" s="8" t="s">
        <v>191</v>
      </c>
    </row>
    <row r="379" spans="2:7">
      <c r="B379" s="8">
        <v>2008</v>
      </c>
      <c r="C379" t="s">
        <v>30</v>
      </c>
      <c r="D379" s="13" t="s">
        <v>182</v>
      </c>
      <c r="E379" s="8" t="s">
        <v>781</v>
      </c>
      <c r="F379">
        <v>32.5</v>
      </c>
      <c r="G379" s="8" t="s">
        <v>191</v>
      </c>
    </row>
    <row r="380" spans="2:7">
      <c r="B380" s="9">
        <v>2009</v>
      </c>
      <c r="C380" t="s">
        <v>30</v>
      </c>
      <c r="D380" s="13" t="s">
        <v>182</v>
      </c>
      <c r="E380" s="8" t="s">
        <v>781</v>
      </c>
      <c r="F380">
        <v>27.1</v>
      </c>
      <c r="G380" s="8" t="s">
        <v>191</v>
      </c>
    </row>
    <row r="381" spans="2:7">
      <c r="B381" s="8">
        <v>2010</v>
      </c>
      <c r="C381" t="s">
        <v>30</v>
      </c>
      <c r="D381" s="13" t="s">
        <v>182</v>
      </c>
      <c r="E381" s="8" t="s">
        <v>781</v>
      </c>
      <c r="F381">
        <v>30.5</v>
      </c>
      <c r="G381" s="8" t="s">
        <v>191</v>
      </c>
    </row>
    <row r="382" spans="2:7">
      <c r="B382" s="9">
        <v>2011</v>
      </c>
      <c r="C382" t="s">
        <v>30</v>
      </c>
      <c r="D382" s="13" t="s">
        <v>182</v>
      </c>
      <c r="E382" s="8" t="s">
        <v>781</v>
      </c>
      <c r="F382">
        <v>34.5</v>
      </c>
      <c r="G382" s="8" t="s">
        <v>191</v>
      </c>
    </row>
    <row r="383" spans="2:7">
      <c r="B383" s="8">
        <v>2012</v>
      </c>
      <c r="C383" t="s">
        <v>30</v>
      </c>
      <c r="D383" s="13" t="s">
        <v>182</v>
      </c>
      <c r="E383" s="8" t="s">
        <v>781</v>
      </c>
      <c r="F383">
        <v>26.4</v>
      </c>
      <c r="G383" s="8" t="s">
        <v>191</v>
      </c>
    </row>
    <row r="384" spans="2:7">
      <c r="B384" s="9">
        <v>2013</v>
      </c>
      <c r="C384" t="s">
        <v>30</v>
      </c>
      <c r="D384" s="13" t="s">
        <v>182</v>
      </c>
      <c r="E384" s="8" t="s">
        <v>781</v>
      </c>
      <c r="F384">
        <v>35.799999999999997</v>
      </c>
      <c r="G384" s="8" t="s">
        <v>191</v>
      </c>
    </row>
    <row r="385" spans="2:34">
      <c r="B385" s="8">
        <v>2014</v>
      </c>
      <c r="C385" t="s">
        <v>30</v>
      </c>
      <c r="D385" s="13" t="s">
        <v>182</v>
      </c>
      <c r="E385" s="8" t="s">
        <v>781</v>
      </c>
      <c r="F385">
        <v>29.8</v>
      </c>
      <c r="G385" s="8" t="s">
        <v>191</v>
      </c>
    </row>
    <row r="386" spans="2:34">
      <c r="B386" s="9">
        <v>2015</v>
      </c>
      <c r="C386" t="s">
        <v>30</v>
      </c>
      <c r="D386" s="13" t="s">
        <v>182</v>
      </c>
      <c r="E386" s="8" t="s">
        <v>781</v>
      </c>
      <c r="F386">
        <v>29.2</v>
      </c>
      <c r="G386" s="8" t="s">
        <v>191</v>
      </c>
    </row>
    <row r="387" spans="2:34">
      <c r="B387" s="8">
        <v>2016</v>
      </c>
      <c r="C387" t="s">
        <v>30</v>
      </c>
      <c r="D387" s="13" t="s">
        <v>182</v>
      </c>
      <c r="E387" s="8" t="s">
        <v>781</v>
      </c>
      <c r="F387">
        <v>31</v>
      </c>
      <c r="G387" s="8" t="s">
        <v>191</v>
      </c>
    </row>
    <row r="388" spans="2:34">
      <c r="B388" s="9">
        <v>2005</v>
      </c>
      <c r="C388" t="s">
        <v>28</v>
      </c>
      <c r="D388" s="13" t="s">
        <v>182</v>
      </c>
      <c r="E388" s="8" t="s">
        <v>781</v>
      </c>
      <c r="F388">
        <v>36.4</v>
      </c>
      <c r="G388" s="8" t="s">
        <v>191</v>
      </c>
    </row>
    <row r="389" spans="2:34">
      <c r="B389" s="8">
        <v>2008</v>
      </c>
      <c r="C389" t="s">
        <v>28</v>
      </c>
      <c r="D389" s="13" t="s">
        <v>182</v>
      </c>
      <c r="E389" s="8" t="s">
        <v>781</v>
      </c>
      <c r="F389">
        <v>38.700000000000003</v>
      </c>
      <c r="G389" s="8" t="s">
        <v>191</v>
      </c>
    </row>
    <row r="390" spans="2:34">
      <c r="B390" s="9">
        <v>2009</v>
      </c>
      <c r="C390" t="s">
        <v>28</v>
      </c>
      <c r="D390" s="13" t="s">
        <v>182</v>
      </c>
      <c r="E390" s="8" t="s">
        <v>781</v>
      </c>
      <c r="F390">
        <v>35.9</v>
      </c>
      <c r="G390" s="8" t="s">
        <v>191</v>
      </c>
    </row>
    <row r="391" spans="2:34">
      <c r="B391" s="8">
        <v>2010</v>
      </c>
      <c r="C391" t="s">
        <v>28</v>
      </c>
      <c r="D391" s="13" t="s">
        <v>182</v>
      </c>
      <c r="E391" s="8" t="s">
        <v>781</v>
      </c>
      <c r="F391">
        <v>37.4</v>
      </c>
      <c r="G391" s="8" t="s">
        <v>191</v>
      </c>
    </row>
    <row r="392" spans="2:34">
      <c r="B392" s="9">
        <v>2011</v>
      </c>
      <c r="C392" t="s">
        <v>28</v>
      </c>
      <c r="D392" s="13" t="s">
        <v>182</v>
      </c>
      <c r="E392" s="8" t="s">
        <v>781</v>
      </c>
      <c r="F392">
        <v>38.299999999999997</v>
      </c>
      <c r="G392" s="8" t="s">
        <v>191</v>
      </c>
    </row>
    <row r="393" spans="2:34">
      <c r="B393" s="8">
        <v>2012</v>
      </c>
      <c r="C393" t="s">
        <v>28</v>
      </c>
      <c r="D393" s="13" t="s">
        <v>182</v>
      </c>
      <c r="E393" s="8" t="s">
        <v>781</v>
      </c>
      <c r="F393">
        <v>41.3</v>
      </c>
      <c r="G393" s="8" t="s">
        <v>191</v>
      </c>
    </row>
    <row r="394" spans="2:34">
      <c r="B394" s="9">
        <v>2013</v>
      </c>
      <c r="C394" t="s">
        <v>28</v>
      </c>
      <c r="D394" s="13" t="s">
        <v>182</v>
      </c>
      <c r="E394" s="8" t="s">
        <v>781</v>
      </c>
      <c r="F394">
        <v>38.4</v>
      </c>
      <c r="G394" s="8" t="s">
        <v>191</v>
      </c>
      <c r="X394" t="s">
        <v>28</v>
      </c>
      <c r="Y394">
        <v>36.4</v>
      </c>
      <c r="Z394">
        <v>38.700000000000003</v>
      </c>
      <c r="AA394">
        <v>35.9</v>
      </c>
      <c r="AB394">
        <v>37.4</v>
      </c>
      <c r="AC394">
        <v>38.299999999999997</v>
      </c>
      <c r="AD394">
        <v>41.3</v>
      </c>
      <c r="AE394">
        <v>38.4</v>
      </c>
      <c r="AF394">
        <v>38.1</v>
      </c>
      <c r="AG394">
        <v>39.299999999999997</v>
      </c>
      <c r="AH394">
        <v>42</v>
      </c>
    </row>
    <row r="395" spans="2:34">
      <c r="B395" s="8">
        <v>2014</v>
      </c>
      <c r="C395" t="s">
        <v>28</v>
      </c>
      <c r="D395" s="13" t="s">
        <v>182</v>
      </c>
      <c r="E395" s="8" t="s">
        <v>781</v>
      </c>
      <c r="F395">
        <v>38.1</v>
      </c>
      <c r="G395" s="8" t="s">
        <v>191</v>
      </c>
      <c r="X395" t="s">
        <v>55</v>
      </c>
      <c r="Y395">
        <v>36.1</v>
      </c>
      <c r="Z395">
        <v>38.6</v>
      </c>
      <c r="AA395">
        <v>36.299999999999997</v>
      </c>
      <c r="AB395">
        <v>34.6</v>
      </c>
      <c r="AC395">
        <v>30.5</v>
      </c>
      <c r="AD395">
        <v>43.7</v>
      </c>
      <c r="AE395">
        <v>38.9</v>
      </c>
      <c r="AF395">
        <v>37.5</v>
      </c>
      <c r="AG395">
        <v>50.3</v>
      </c>
      <c r="AH395">
        <v>43</v>
      </c>
    </row>
    <row r="396" spans="2:34">
      <c r="B396" s="9">
        <v>2015</v>
      </c>
      <c r="C396" t="s">
        <v>28</v>
      </c>
      <c r="D396" s="13" t="s">
        <v>182</v>
      </c>
      <c r="E396" s="8" t="s">
        <v>781</v>
      </c>
      <c r="F396">
        <v>39.299999999999997</v>
      </c>
      <c r="G396" s="8" t="s">
        <v>191</v>
      </c>
      <c r="X396" t="s">
        <v>42</v>
      </c>
      <c r="Y396">
        <v>37.299999999999997</v>
      </c>
      <c r="Z396">
        <v>42.7</v>
      </c>
      <c r="AA396">
        <v>42</v>
      </c>
      <c r="AB396">
        <v>33</v>
      </c>
      <c r="AC396">
        <v>33.9</v>
      </c>
      <c r="AD396">
        <v>47.8</v>
      </c>
      <c r="AE396">
        <v>43</v>
      </c>
      <c r="AF396">
        <v>45.6</v>
      </c>
      <c r="AG396">
        <v>52.4</v>
      </c>
      <c r="AH396">
        <v>43.6</v>
      </c>
    </row>
    <row r="397" spans="2:34">
      <c r="B397" s="8">
        <v>2016</v>
      </c>
      <c r="C397" t="s">
        <v>28</v>
      </c>
      <c r="D397" s="13" t="s">
        <v>182</v>
      </c>
      <c r="E397" s="8" t="s">
        <v>781</v>
      </c>
      <c r="F397">
        <v>42</v>
      </c>
      <c r="G397" s="8" t="s">
        <v>191</v>
      </c>
      <c r="X397" t="s">
        <v>58</v>
      </c>
      <c r="Y397">
        <v>85.9</v>
      </c>
      <c r="Z397">
        <v>87.3</v>
      </c>
      <c r="AA397">
        <v>92.9</v>
      </c>
      <c r="AB397">
        <v>89.1</v>
      </c>
      <c r="AC397">
        <v>77.8</v>
      </c>
      <c r="AD397">
        <v>85.9</v>
      </c>
      <c r="AE397">
        <v>87.4</v>
      </c>
      <c r="AF397">
        <v>91.7</v>
      </c>
      <c r="AG397">
        <v>91.3</v>
      </c>
      <c r="AH397">
        <v>79.8</v>
      </c>
    </row>
    <row r="398" spans="2:34">
      <c r="B398" s="9">
        <v>2005</v>
      </c>
      <c r="C398" t="s">
        <v>55</v>
      </c>
      <c r="D398" s="13" t="s">
        <v>182</v>
      </c>
      <c r="E398" s="8" t="s">
        <v>781</v>
      </c>
      <c r="F398">
        <v>36.1</v>
      </c>
      <c r="G398" s="8" t="s">
        <v>191</v>
      </c>
    </row>
    <row r="399" spans="2:34">
      <c r="B399" s="8">
        <v>2008</v>
      </c>
      <c r="C399" t="s">
        <v>55</v>
      </c>
      <c r="D399" s="13" t="s">
        <v>182</v>
      </c>
      <c r="E399" s="8" t="s">
        <v>781</v>
      </c>
      <c r="F399">
        <v>38.6</v>
      </c>
      <c r="G399" s="8" t="s">
        <v>191</v>
      </c>
    </row>
    <row r="400" spans="2:34">
      <c r="B400" s="9">
        <v>2009</v>
      </c>
      <c r="C400" t="s">
        <v>55</v>
      </c>
      <c r="D400" s="13" t="s">
        <v>182</v>
      </c>
      <c r="E400" s="8" t="s">
        <v>781</v>
      </c>
      <c r="F400">
        <v>36.299999999999997</v>
      </c>
      <c r="G400" s="8" t="s">
        <v>191</v>
      </c>
    </row>
    <row r="401" spans="2:7">
      <c r="B401" s="8">
        <v>2010</v>
      </c>
      <c r="C401" t="s">
        <v>55</v>
      </c>
      <c r="D401" s="13" t="s">
        <v>182</v>
      </c>
      <c r="E401" s="8" t="s">
        <v>781</v>
      </c>
      <c r="F401">
        <v>34.6</v>
      </c>
      <c r="G401" s="8" t="s">
        <v>191</v>
      </c>
    </row>
    <row r="402" spans="2:7">
      <c r="B402" s="9">
        <v>2011</v>
      </c>
      <c r="C402" t="s">
        <v>55</v>
      </c>
      <c r="D402" s="13" t="s">
        <v>182</v>
      </c>
      <c r="E402" s="8" t="s">
        <v>781</v>
      </c>
      <c r="F402">
        <v>30.5</v>
      </c>
      <c r="G402" s="8" t="s">
        <v>191</v>
      </c>
    </row>
    <row r="403" spans="2:7">
      <c r="B403" s="8">
        <v>2012</v>
      </c>
      <c r="C403" t="s">
        <v>55</v>
      </c>
      <c r="D403" s="13" t="s">
        <v>182</v>
      </c>
      <c r="E403" s="8" t="s">
        <v>781</v>
      </c>
      <c r="F403">
        <v>43.7</v>
      </c>
      <c r="G403" s="8" t="s">
        <v>191</v>
      </c>
    </row>
    <row r="404" spans="2:7">
      <c r="B404" s="9">
        <v>2013</v>
      </c>
      <c r="C404" t="s">
        <v>55</v>
      </c>
      <c r="D404" s="13" t="s">
        <v>182</v>
      </c>
      <c r="E404" s="8" t="s">
        <v>781</v>
      </c>
      <c r="F404">
        <v>38.9</v>
      </c>
      <c r="G404" s="8" t="s">
        <v>191</v>
      </c>
    </row>
    <row r="405" spans="2:7">
      <c r="B405" s="8">
        <v>2014</v>
      </c>
      <c r="C405" t="s">
        <v>55</v>
      </c>
      <c r="D405" s="13" t="s">
        <v>182</v>
      </c>
      <c r="E405" s="8" t="s">
        <v>781</v>
      </c>
      <c r="F405">
        <v>37.5</v>
      </c>
      <c r="G405" s="8" t="s">
        <v>191</v>
      </c>
    </row>
    <row r="406" spans="2:7">
      <c r="B406" s="9">
        <v>2015</v>
      </c>
      <c r="C406" t="s">
        <v>55</v>
      </c>
      <c r="D406" s="13" t="s">
        <v>182</v>
      </c>
      <c r="E406" s="8" t="s">
        <v>781</v>
      </c>
      <c r="F406">
        <v>50.3</v>
      </c>
      <c r="G406" s="8" t="s">
        <v>191</v>
      </c>
    </row>
    <row r="407" spans="2:7">
      <c r="B407" s="8">
        <v>2016</v>
      </c>
      <c r="C407" t="s">
        <v>55</v>
      </c>
      <c r="D407" s="13" t="s">
        <v>182</v>
      </c>
      <c r="E407" s="8" t="s">
        <v>781</v>
      </c>
      <c r="F407">
        <v>43</v>
      </c>
      <c r="G407" s="8" t="s">
        <v>191</v>
      </c>
    </row>
    <row r="408" spans="2:7">
      <c r="B408" s="9">
        <v>2005</v>
      </c>
      <c r="C408" t="s">
        <v>42</v>
      </c>
      <c r="D408" s="13" t="s">
        <v>182</v>
      </c>
      <c r="E408" s="8" t="s">
        <v>781</v>
      </c>
      <c r="F408">
        <v>37.299999999999997</v>
      </c>
      <c r="G408" s="8" t="s">
        <v>191</v>
      </c>
    </row>
    <row r="409" spans="2:7">
      <c r="B409" s="8">
        <v>2008</v>
      </c>
      <c r="C409" t="s">
        <v>42</v>
      </c>
      <c r="D409" s="13" t="s">
        <v>182</v>
      </c>
      <c r="E409" s="8" t="s">
        <v>781</v>
      </c>
      <c r="F409">
        <v>42.7</v>
      </c>
      <c r="G409" s="8" t="s">
        <v>191</v>
      </c>
    </row>
    <row r="410" spans="2:7">
      <c r="B410" s="9">
        <v>2009</v>
      </c>
      <c r="C410" t="s">
        <v>42</v>
      </c>
      <c r="D410" s="13" t="s">
        <v>182</v>
      </c>
      <c r="E410" s="8" t="s">
        <v>781</v>
      </c>
      <c r="F410">
        <v>42</v>
      </c>
      <c r="G410" s="8" t="s">
        <v>191</v>
      </c>
    </row>
    <row r="411" spans="2:7">
      <c r="B411" s="8">
        <v>2010</v>
      </c>
      <c r="C411" t="s">
        <v>42</v>
      </c>
      <c r="D411" s="13" t="s">
        <v>182</v>
      </c>
      <c r="E411" s="8" t="s">
        <v>781</v>
      </c>
      <c r="F411">
        <v>33</v>
      </c>
      <c r="G411" s="8" t="s">
        <v>191</v>
      </c>
    </row>
    <row r="412" spans="2:7">
      <c r="B412" s="9">
        <v>2011</v>
      </c>
      <c r="C412" t="s">
        <v>42</v>
      </c>
      <c r="D412" s="13" t="s">
        <v>182</v>
      </c>
      <c r="E412" s="8" t="s">
        <v>781</v>
      </c>
      <c r="F412">
        <v>33.9</v>
      </c>
      <c r="G412" s="8" t="s">
        <v>191</v>
      </c>
    </row>
    <row r="413" spans="2:7">
      <c r="B413" s="8">
        <v>2012</v>
      </c>
      <c r="C413" t="s">
        <v>42</v>
      </c>
      <c r="D413" s="13" t="s">
        <v>182</v>
      </c>
      <c r="E413" s="8" t="s">
        <v>781</v>
      </c>
      <c r="F413">
        <v>47.8</v>
      </c>
      <c r="G413" s="8" t="s">
        <v>191</v>
      </c>
    </row>
    <row r="414" spans="2:7">
      <c r="B414" s="9">
        <v>2013</v>
      </c>
      <c r="C414" t="s">
        <v>42</v>
      </c>
      <c r="D414" s="13" t="s">
        <v>182</v>
      </c>
      <c r="E414" s="8" t="s">
        <v>781</v>
      </c>
      <c r="F414">
        <v>43</v>
      </c>
      <c r="G414" s="8" t="s">
        <v>191</v>
      </c>
    </row>
    <row r="415" spans="2:7">
      <c r="B415" s="8">
        <v>2014</v>
      </c>
      <c r="C415" t="s">
        <v>42</v>
      </c>
      <c r="D415" s="13" t="s">
        <v>182</v>
      </c>
      <c r="E415" s="8" t="s">
        <v>781</v>
      </c>
      <c r="F415">
        <v>45.6</v>
      </c>
      <c r="G415" s="8" t="s">
        <v>191</v>
      </c>
    </row>
    <row r="416" spans="2:7">
      <c r="B416" s="9">
        <v>2015</v>
      </c>
      <c r="C416" t="s">
        <v>42</v>
      </c>
      <c r="D416" s="13" t="s">
        <v>182</v>
      </c>
      <c r="E416" s="8" t="s">
        <v>781</v>
      </c>
      <c r="F416">
        <v>52.4</v>
      </c>
      <c r="G416" s="8" t="s">
        <v>191</v>
      </c>
    </row>
    <row r="417" spans="2:34">
      <c r="B417" s="8">
        <v>2016</v>
      </c>
      <c r="C417" t="s">
        <v>42</v>
      </c>
      <c r="D417" s="13" t="s">
        <v>182</v>
      </c>
      <c r="E417" s="8" t="s">
        <v>781</v>
      </c>
      <c r="F417">
        <v>43.6</v>
      </c>
      <c r="G417" s="8" t="s">
        <v>191</v>
      </c>
    </row>
    <row r="418" spans="2:34">
      <c r="B418" s="9">
        <v>2005</v>
      </c>
      <c r="C418" t="s">
        <v>58</v>
      </c>
      <c r="D418" s="13" t="s">
        <v>182</v>
      </c>
      <c r="E418" s="8" t="s">
        <v>781</v>
      </c>
      <c r="F418">
        <v>85.9</v>
      </c>
      <c r="G418" s="8" t="s">
        <v>191</v>
      </c>
      <c r="X418" t="s">
        <v>75</v>
      </c>
      <c r="Y418">
        <v>48.9</v>
      </c>
      <c r="Z418">
        <v>48.7</v>
      </c>
      <c r="AA418">
        <v>34.1</v>
      </c>
      <c r="AB418">
        <v>46</v>
      </c>
      <c r="AC418">
        <v>38.5</v>
      </c>
      <c r="AD418">
        <v>41</v>
      </c>
      <c r="AE418">
        <v>38.799999999999997</v>
      </c>
      <c r="AF418">
        <v>48</v>
      </c>
      <c r="AG418">
        <v>57.7</v>
      </c>
      <c r="AH418">
        <v>46.2</v>
      </c>
    </row>
    <row r="419" spans="2:34">
      <c r="B419" s="8">
        <v>2008</v>
      </c>
      <c r="C419" t="s">
        <v>58</v>
      </c>
      <c r="D419" s="13" t="s">
        <v>182</v>
      </c>
      <c r="E419" s="8" t="s">
        <v>781</v>
      </c>
      <c r="F419">
        <v>87.3</v>
      </c>
      <c r="G419" s="8" t="s">
        <v>191</v>
      </c>
      <c r="X419" t="s">
        <v>24</v>
      </c>
      <c r="Y419">
        <v>39.5</v>
      </c>
      <c r="Z419">
        <v>40.700000000000003</v>
      </c>
      <c r="AA419">
        <v>41.7</v>
      </c>
      <c r="AB419">
        <v>39.4</v>
      </c>
      <c r="AC419">
        <v>41.3</v>
      </c>
      <c r="AD419">
        <v>41.4</v>
      </c>
      <c r="AE419">
        <v>44.4</v>
      </c>
      <c r="AF419">
        <v>49.7</v>
      </c>
      <c r="AG419">
        <v>45.7</v>
      </c>
      <c r="AH419">
        <v>45.4</v>
      </c>
    </row>
    <row r="420" spans="2:34">
      <c r="B420" s="9">
        <v>2009</v>
      </c>
      <c r="C420" t="s">
        <v>58</v>
      </c>
      <c r="D420" s="13" t="s">
        <v>182</v>
      </c>
      <c r="E420" s="8" t="s">
        <v>781</v>
      </c>
      <c r="F420">
        <v>92.9</v>
      </c>
      <c r="G420" s="8" t="s">
        <v>191</v>
      </c>
      <c r="X420" t="s">
        <v>92</v>
      </c>
      <c r="Y420">
        <v>6.6</v>
      </c>
      <c r="Z420">
        <v>23</v>
      </c>
      <c r="AA420">
        <v>17</v>
      </c>
      <c r="AB420">
        <v>14.3</v>
      </c>
      <c r="AC420">
        <v>13.7</v>
      </c>
      <c r="AD420">
        <v>10.8</v>
      </c>
      <c r="AE420">
        <v>17.3</v>
      </c>
      <c r="AF420">
        <v>17.100000000000001</v>
      </c>
      <c r="AG420">
        <v>20.2</v>
      </c>
      <c r="AH420">
        <v>23.6</v>
      </c>
    </row>
    <row r="421" spans="2:34">
      <c r="B421" s="8">
        <v>2010</v>
      </c>
      <c r="C421" t="s">
        <v>58</v>
      </c>
      <c r="D421" s="13" t="s">
        <v>182</v>
      </c>
      <c r="E421" s="8" t="s">
        <v>781</v>
      </c>
      <c r="F421">
        <v>89.1</v>
      </c>
      <c r="G421" s="8" t="s">
        <v>191</v>
      </c>
      <c r="X421" t="s">
        <v>78</v>
      </c>
      <c r="Y421">
        <v>30.8</v>
      </c>
      <c r="Z421">
        <v>34.1</v>
      </c>
      <c r="AA421">
        <v>30.8</v>
      </c>
      <c r="AB421">
        <v>30.4</v>
      </c>
      <c r="AC421">
        <v>33.5</v>
      </c>
      <c r="AD421">
        <v>27</v>
      </c>
      <c r="AE421">
        <v>32</v>
      </c>
      <c r="AF421">
        <v>37.6</v>
      </c>
      <c r="AG421">
        <v>27.5</v>
      </c>
      <c r="AH421">
        <v>38.4</v>
      </c>
    </row>
    <row r="422" spans="2:34">
      <c r="B422" s="9">
        <v>2011</v>
      </c>
      <c r="C422" t="s">
        <v>58</v>
      </c>
      <c r="D422" s="13" t="s">
        <v>182</v>
      </c>
      <c r="E422" s="8" t="s">
        <v>781</v>
      </c>
      <c r="F422">
        <v>77.8</v>
      </c>
      <c r="G422" s="8" t="s">
        <v>191</v>
      </c>
    </row>
    <row r="423" spans="2:34">
      <c r="B423" s="8">
        <v>2012</v>
      </c>
      <c r="C423" t="s">
        <v>58</v>
      </c>
      <c r="D423" s="13" t="s">
        <v>182</v>
      </c>
      <c r="E423" s="8" t="s">
        <v>781</v>
      </c>
      <c r="F423">
        <v>85.9</v>
      </c>
      <c r="G423" s="8" t="s">
        <v>191</v>
      </c>
    </row>
    <row r="424" spans="2:34">
      <c r="B424" s="9">
        <v>2013</v>
      </c>
      <c r="C424" t="s">
        <v>58</v>
      </c>
      <c r="D424" s="13" t="s">
        <v>182</v>
      </c>
      <c r="E424" s="8" t="s">
        <v>781</v>
      </c>
      <c r="F424">
        <v>87.4</v>
      </c>
      <c r="G424" s="8" t="s">
        <v>191</v>
      </c>
    </row>
    <row r="425" spans="2:34">
      <c r="B425" s="8">
        <v>2014</v>
      </c>
      <c r="C425" t="s">
        <v>58</v>
      </c>
      <c r="D425" s="13" t="s">
        <v>182</v>
      </c>
      <c r="E425" s="8" t="s">
        <v>781</v>
      </c>
      <c r="F425">
        <v>91.7</v>
      </c>
      <c r="G425" s="8" t="s">
        <v>191</v>
      </c>
    </row>
    <row r="426" spans="2:34">
      <c r="B426" s="9">
        <v>2015</v>
      </c>
      <c r="C426" t="s">
        <v>58</v>
      </c>
      <c r="D426" s="13" t="s">
        <v>182</v>
      </c>
      <c r="E426" s="8" t="s">
        <v>781</v>
      </c>
      <c r="F426">
        <v>91.3</v>
      </c>
      <c r="G426" s="8" t="s">
        <v>191</v>
      </c>
    </row>
    <row r="427" spans="2:34">
      <c r="B427" s="8">
        <v>2016</v>
      </c>
      <c r="C427" t="s">
        <v>58</v>
      </c>
      <c r="D427" s="13" t="s">
        <v>182</v>
      </c>
      <c r="E427" s="8" t="s">
        <v>781</v>
      </c>
      <c r="F427">
        <v>79.8</v>
      </c>
      <c r="G427" s="8" t="s">
        <v>191</v>
      </c>
    </row>
    <row r="428" spans="2:34">
      <c r="B428" s="9">
        <v>2005</v>
      </c>
      <c r="C428" t="s">
        <v>75</v>
      </c>
      <c r="D428" s="13" t="s">
        <v>182</v>
      </c>
      <c r="E428" s="8" t="s">
        <v>781</v>
      </c>
      <c r="F428">
        <v>48.9</v>
      </c>
      <c r="G428" s="8" t="s">
        <v>191</v>
      </c>
    </row>
    <row r="429" spans="2:34">
      <c r="B429" s="8">
        <v>2008</v>
      </c>
      <c r="C429" t="s">
        <v>75</v>
      </c>
      <c r="D429" s="13" t="s">
        <v>182</v>
      </c>
      <c r="E429" s="8" t="s">
        <v>781</v>
      </c>
      <c r="F429">
        <v>48.7</v>
      </c>
      <c r="G429" s="8" t="s">
        <v>191</v>
      </c>
    </row>
    <row r="430" spans="2:34">
      <c r="B430" s="9">
        <v>2009</v>
      </c>
      <c r="C430" t="s">
        <v>75</v>
      </c>
      <c r="D430" s="13" t="s">
        <v>182</v>
      </c>
      <c r="E430" s="8" t="s">
        <v>781</v>
      </c>
      <c r="F430">
        <v>34.1</v>
      </c>
      <c r="G430" s="8" t="s">
        <v>191</v>
      </c>
    </row>
    <row r="431" spans="2:34">
      <c r="B431" s="8">
        <v>2010</v>
      </c>
      <c r="C431" t="s">
        <v>75</v>
      </c>
      <c r="D431" s="13" t="s">
        <v>182</v>
      </c>
      <c r="E431" s="8" t="s">
        <v>781</v>
      </c>
      <c r="F431">
        <v>46</v>
      </c>
      <c r="G431" s="8" t="s">
        <v>191</v>
      </c>
    </row>
    <row r="432" spans="2:34">
      <c r="B432" s="9">
        <v>2011</v>
      </c>
      <c r="C432" t="s">
        <v>75</v>
      </c>
      <c r="D432" s="13" t="s">
        <v>182</v>
      </c>
      <c r="E432" s="8" t="s">
        <v>781</v>
      </c>
      <c r="F432">
        <v>38.5</v>
      </c>
      <c r="G432" s="8" t="s">
        <v>191</v>
      </c>
    </row>
    <row r="433" spans="2:7">
      <c r="B433" s="8">
        <v>2012</v>
      </c>
      <c r="C433" t="s">
        <v>75</v>
      </c>
      <c r="D433" s="13" t="s">
        <v>182</v>
      </c>
      <c r="E433" s="8" t="s">
        <v>781</v>
      </c>
      <c r="F433">
        <v>41</v>
      </c>
      <c r="G433" s="8" t="s">
        <v>191</v>
      </c>
    </row>
    <row r="434" spans="2:7">
      <c r="B434" s="9">
        <v>2013</v>
      </c>
      <c r="C434" t="s">
        <v>75</v>
      </c>
      <c r="D434" s="13" t="s">
        <v>182</v>
      </c>
      <c r="E434" s="8" t="s">
        <v>781</v>
      </c>
      <c r="F434">
        <v>38.799999999999997</v>
      </c>
      <c r="G434" s="8" t="s">
        <v>191</v>
      </c>
    </row>
    <row r="435" spans="2:7">
      <c r="B435" s="8">
        <v>2014</v>
      </c>
      <c r="C435" t="s">
        <v>75</v>
      </c>
      <c r="D435" s="13" t="s">
        <v>182</v>
      </c>
      <c r="E435" s="8" t="s">
        <v>781</v>
      </c>
      <c r="F435">
        <v>48</v>
      </c>
      <c r="G435" s="8" t="s">
        <v>191</v>
      </c>
    </row>
    <row r="436" spans="2:7">
      <c r="B436" s="9">
        <v>2015</v>
      </c>
      <c r="C436" t="s">
        <v>75</v>
      </c>
      <c r="D436" s="13" t="s">
        <v>182</v>
      </c>
      <c r="E436" s="8" t="s">
        <v>781</v>
      </c>
      <c r="F436">
        <v>57.7</v>
      </c>
      <c r="G436" s="8" t="s">
        <v>191</v>
      </c>
    </row>
    <row r="437" spans="2:7">
      <c r="B437" s="8">
        <v>2016</v>
      </c>
      <c r="C437" t="s">
        <v>75</v>
      </c>
      <c r="D437" s="13" t="s">
        <v>182</v>
      </c>
      <c r="E437" s="8" t="s">
        <v>781</v>
      </c>
      <c r="F437">
        <v>46.2</v>
      </c>
      <c r="G437" s="8" t="s">
        <v>191</v>
      </c>
    </row>
    <row r="438" spans="2:7">
      <c r="B438" s="9">
        <v>2005</v>
      </c>
      <c r="C438" t="s">
        <v>24</v>
      </c>
      <c r="D438" s="13" t="s">
        <v>182</v>
      </c>
      <c r="E438" s="8" t="s">
        <v>781</v>
      </c>
      <c r="F438">
        <v>39.5</v>
      </c>
      <c r="G438" s="8" t="s">
        <v>191</v>
      </c>
    </row>
    <row r="439" spans="2:7">
      <c r="B439" s="8">
        <v>2008</v>
      </c>
      <c r="C439" t="s">
        <v>24</v>
      </c>
      <c r="D439" s="13" t="s">
        <v>182</v>
      </c>
      <c r="E439" s="8" t="s">
        <v>781</v>
      </c>
      <c r="F439">
        <v>40.700000000000003</v>
      </c>
      <c r="G439" s="8" t="s">
        <v>191</v>
      </c>
    </row>
    <row r="440" spans="2:7">
      <c r="B440" s="9">
        <v>2009</v>
      </c>
      <c r="C440" t="s">
        <v>24</v>
      </c>
      <c r="D440" s="13" t="s">
        <v>182</v>
      </c>
      <c r="E440" s="8" t="s">
        <v>781</v>
      </c>
      <c r="F440">
        <v>41.7</v>
      </c>
      <c r="G440" s="8" t="s">
        <v>191</v>
      </c>
    </row>
    <row r="441" spans="2:7">
      <c r="B441" s="8">
        <v>2010</v>
      </c>
      <c r="C441" t="s">
        <v>24</v>
      </c>
      <c r="D441" s="13" t="s">
        <v>182</v>
      </c>
      <c r="E441" s="8" t="s">
        <v>781</v>
      </c>
      <c r="F441">
        <v>39.4</v>
      </c>
      <c r="G441" s="8" t="s">
        <v>191</v>
      </c>
    </row>
    <row r="442" spans="2:7">
      <c r="B442" s="9">
        <v>2011</v>
      </c>
      <c r="C442" t="s">
        <v>24</v>
      </c>
      <c r="D442" s="13" t="s">
        <v>182</v>
      </c>
      <c r="E442" s="8" t="s">
        <v>781</v>
      </c>
      <c r="F442">
        <v>41.3</v>
      </c>
      <c r="G442" s="8" t="s">
        <v>191</v>
      </c>
    </row>
    <row r="443" spans="2:7">
      <c r="B443" s="8">
        <v>2012</v>
      </c>
      <c r="C443" t="s">
        <v>24</v>
      </c>
      <c r="D443" s="13" t="s">
        <v>182</v>
      </c>
      <c r="E443" s="8" t="s">
        <v>781</v>
      </c>
      <c r="F443">
        <v>41.4</v>
      </c>
      <c r="G443" s="8" t="s">
        <v>191</v>
      </c>
    </row>
    <row r="444" spans="2:7">
      <c r="B444" s="9">
        <v>2013</v>
      </c>
      <c r="C444" t="s">
        <v>24</v>
      </c>
      <c r="D444" s="13" t="s">
        <v>182</v>
      </c>
      <c r="E444" s="8" t="s">
        <v>781</v>
      </c>
      <c r="F444">
        <v>44.4</v>
      </c>
      <c r="G444" s="8" t="s">
        <v>191</v>
      </c>
    </row>
    <row r="445" spans="2:7">
      <c r="B445" s="8">
        <v>2014</v>
      </c>
      <c r="C445" t="s">
        <v>24</v>
      </c>
      <c r="D445" s="13" t="s">
        <v>182</v>
      </c>
      <c r="E445" s="8" t="s">
        <v>781</v>
      </c>
      <c r="F445">
        <v>49.7</v>
      </c>
      <c r="G445" s="8" t="s">
        <v>191</v>
      </c>
    </row>
    <row r="446" spans="2:7">
      <c r="B446" s="9">
        <v>2015</v>
      </c>
      <c r="C446" t="s">
        <v>24</v>
      </c>
      <c r="D446" s="13" t="s">
        <v>182</v>
      </c>
      <c r="E446" s="8" t="s">
        <v>781</v>
      </c>
      <c r="F446">
        <v>45.7</v>
      </c>
      <c r="G446" s="8" t="s">
        <v>191</v>
      </c>
    </row>
    <row r="447" spans="2:7">
      <c r="B447" s="8">
        <v>2016</v>
      </c>
      <c r="C447" t="s">
        <v>24</v>
      </c>
      <c r="D447" s="13" t="s">
        <v>182</v>
      </c>
      <c r="E447" s="8" t="s">
        <v>781</v>
      </c>
      <c r="F447">
        <v>45.4</v>
      </c>
      <c r="G447" s="8" t="s">
        <v>191</v>
      </c>
    </row>
    <row r="448" spans="2:7">
      <c r="B448" s="9">
        <v>2005</v>
      </c>
      <c r="C448" t="s">
        <v>92</v>
      </c>
      <c r="D448" s="13" t="s">
        <v>182</v>
      </c>
      <c r="E448" s="8" t="s">
        <v>781</v>
      </c>
      <c r="F448">
        <v>6.6</v>
      </c>
      <c r="G448" s="8" t="s">
        <v>191</v>
      </c>
    </row>
    <row r="449" spans="2:7">
      <c r="B449" s="8">
        <v>2008</v>
      </c>
      <c r="C449" t="s">
        <v>92</v>
      </c>
      <c r="D449" s="13" t="s">
        <v>182</v>
      </c>
      <c r="E449" s="8" t="s">
        <v>781</v>
      </c>
      <c r="F449">
        <v>23</v>
      </c>
      <c r="G449" s="8" t="s">
        <v>191</v>
      </c>
    </row>
    <row r="450" spans="2:7">
      <c r="B450" s="9">
        <v>2009</v>
      </c>
      <c r="C450" t="s">
        <v>92</v>
      </c>
      <c r="D450" s="13" t="s">
        <v>182</v>
      </c>
      <c r="E450" s="8" t="s">
        <v>781</v>
      </c>
      <c r="F450">
        <v>17</v>
      </c>
      <c r="G450" s="8" t="s">
        <v>191</v>
      </c>
    </row>
    <row r="451" spans="2:7">
      <c r="B451" s="8">
        <v>2010</v>
      </c>
      <c r="C451" t="s">
        <v>92</v>
      </c>
      <c r="D451" s="13" t="s">
        <v>182</v>
      </c>
      <c r="E451" s="8" t="s">
        <v>781</v>
      </c>
      <c r="F451">
        <v>14.3</v>
      </c>
      <c r="G451" s="8" t="s">
        <v>191</v>
      </c>
    </row>
    <row r="452" spans="2:7">
      <c r="B452" s="9">
        <v>2011</v>
      </c>
      <c r="C452" t="s">
        <v>92</v>
      </c>
      <c r="D452" s="13" t="s">
        <v>182</v>
      </c>
      <c r="E452" s="8" t="s">
        <v>781</v>
      </c>
      <c r="F452">
        <v>13.7</v>
      </c>
      <c r="G452" s="8" t="s">
        <v>191</v>
      </c>
    </row>
    <row r="453" spans="2:7">
      <c r="B453" s="8">
        <v>2012</v>
      </c>
      <c r="C453" t="s">
        <v>92</v>
      </c>
      <c r="D453" s="13" t="s">
        <v>182</v>
      </c>
      <c r="E453" s="8" t="s">
        <v>781</v>
      </c>
      <c r="F453">
        <v>10.8</v>
      </c>
      <c r="G453" s="8" t="s">
        <v>191</v>
      </c>
    </row>
    <row r="454" spans="2:7">
      <c r="B454" s="9">
        <v>2013</v>
      </c>
      <c r="C454" t="s">
        <v>92</v>
      </c>
      <c r="D454" s="13" t="s">
        <v>182</v>
      </c>
      <c r="E454" s="8" t="s">
        <v>781</v>
      </c>
      <c r="F454">
        <v>17.3</v>
      </c>
      <c r="G454" s="8" t="s">
        <v>191</v>
      </c>
    </row>
    <row r="455" spans="2:7">
      <c r="B455" s="8">
        <v>2014</v>
      </c>
      <c r="C455" t="s">
        <v>92</v>
      </c>
      <c r="D455" s="13" t="s">
        <v>182</v>
      </c>
      <c r="E455" s="8" t="s">
        <v>781</v>
      </c>
      <c r="F455">
        <v>17.100000000000001</v>
      </c>
      <c r="G455" s="8" t="s">
        <v>191</v>
      </c>
    </row>
    <row r="456" spans="2:7">
      <c r="B456" s="9">
        <v>2015</v>
      </c>
      <c r="C456" t="s">
        <v>92</v>
      </c>
      <c r="D456" s="13" t="s">
        <v>182</v>
      </c>
      <c r="E456" s="8" t="s">
        <v>781</v>
      </c>
      <c r="F456">
        <v>20.2</v>
      </c>
      <c r="G456" s="8" t="s">
        <v>191</v>
      </c>
    </row>
    <row r="457" spans="2:7">
      <c r="B457" s="8">
        <v>2016</v>
      </c>
      <c r="C457" t="s">
        <v>92</v>
      </c>
      <c r="D457" s="13" t="s">
        <v>182</v>
      </c>
      <c r="E457" s="8" t="s">
        <v>781</v>
      </c>
      <c r="F457">
        <v>23.6</v>
      </c>
      <c r="G457" s="8" t="s">
        <v>191</v>
      </c>
    </row>
    <row r="458" spans="2:7">
      <c r="B458" s="9">
        <v>2005</v>
      </c>
      <c r="C458" t="s">
        <v>78</v>
      </c>
      <c r="D458" s="13" t="s">
        <v>182</v>
      </c>
      <c r="E458" s="8" t="s">
        <v>781</v>
      </c>
      <c r="F458">
        <v>30.8</v>
      </c>
      <c r="G458" s="8" t="s">
        <v>191</v>
      </c>
    </row>
    <row r="459" spans="2:7">
      <c r="B459" s="8">
        <v>2008</v>
      </c>
      <c r="C459" t="s">
        <v>78</v>
      </c>
      <c r="D459" s="13" t="s">
        <v>182</v>
      </c>
      <c r="E459" s="8" t="s">
        <v>781</v>
      </c>
      <c r="F459">
        <v>34.1</v>
      </c>
      <c r="G459" s="8" t="s">
        <v>191</v>
      </c>
    </row>
    <row r="460" spans="2:7">
      <c r="B460" s="9">
        <v>2009</v>
      </c>
      <c r="C460" t="s">
        <v>78</v>
      </c>
      <c r="D460" s="13" t="s">
        <v>182</v>
      </c>
      <c r="E460" s="8" t="s">
        <v>781</v>
      </c>
      <c r="F460">
        <v>30.8</v>
      </c>
      <c r="G460" s="8" t="s">
        <v>191</v>
      </c>
    </row>
    <row r="461" spans="2:7">
      <c r="B461" s="8">
        <v>2010</v>
      </c>
      <c r="C461" t="s">
        <v>78</v>
      </c>
      <c r="D461" s="13" t="s">
        <v>182</v>
      </c>
      <c r="E461" s="8" t="s">
        <v>781</v>
      </c>
      <c r="F461">
        <v>30.4</v>
      </c>
      <c r="G461" s="8" t="s">
        <v>191</v>
      </c>
    </row>
    <row r="462" spans="2:7">
      <c r="B462" s="9">
        <v>2011</v>
      </c>
      <c r="C462" t="s">
        <v>78</v>
      </c>
      <c r="D462" s="13" t="s">
        <v>182</v>
      </c>
      <c r="E462" s="8" t="s">
        <v>781</v>
      </c>
      <c r="F462">
        <v>33.5</v>
      </c>
      <c r="G462" s="8" t="s">
        <v>191</v>
      </c>
    </row>
    <row r="463" spans="2:7">
      <c r="B463" s="8">
        <v>2012</v>
      </c>
      <c r="C463" t="s">
        <v>78</v>
      </c>
      <c r="D463" s="13" t="s">
        <v>182</v>
      </c>
      <c r="E463" s="8" t="s">
        <v>781</v>
      </c>
      <c r="F463">
        <v>27</v>
      </c>
      <c r="G463" s="8" t="s">
        <v>191</v>
      </c>
    </row>
    <row r="464" spans="2:7">
      <c r="B464" s="9">
        <v>2013</v>
      </c>
      <c r="C464" t="s">
        <v>78</v>
      </c>
      <c r="D464" s="13" t="s">
        <v>182</v>
      </c>
      <c r="E464" s="8" t="s">
        <v>781</v>
      </c>
      <c r="F464">
        <v>32</v>
      </c>
      <c r="G464" s="8" t="s">
        <v>191</v>
      </c>
    </row>
    <row r="465" spans="2:7">
      <c r="B465" s="8">
        <v>2014</v>
      </c>
      <c r="C465" t="s">
        <v>78</v>
      </c>
      <c r="D465" s="13" t="s">
        <v>182</v>
      </c>
      <c r="E465" s="8" t="s">
        <v>781</v>
      </c>
      <c r="F465">
        <v>37.6</v>
      </c>
      <c r="G465" s="8" t="s">
        <v>191</v>
      </c>
    </row>
    <row r="466" spans="2:7">
      <c r="B466" s="9">
        <v>2015</v>
      </c>
      <c r="C466" t="s">
        <v>78</v>
      </c>
      <c r="D466" s="13" t="s">
        <v>182</v>
      </c>
      <c r="E466" s="8" t="s">
        <v>781</v>
      </c>
      <c r="F466">
        <v>27.5</v>
      </c>
      <c r="G466" s="8" t="s">
        <v>191</v>
      </c>
    </row>
    <row r="467" spans="2:7">
      <c r="B467" s="8">
        <v>2016</v>
      </c>
      <c r="C467" t="s">
        <v>78</v>
      </c>
      <c r="D467" s="13" t="s">
        <v>182</v>
      </c>
      <c r="E467" s="8" t="s">
        <v>781</v>
      </c>
      <c r="F467">
        <v>38.4</v>
      </c>
      <c r="G467" s="8" t="s">
        <v>191</v>
      </c>
    </row>
    <row r="468" spans="2:7">
      <c r="B468" s="9">
        <v>2005</v>
      </c>
      <c r="C468" t="s">
        <v>60</v>
      </c>
      <c r="D468" s="13" t="s">
        <v>182</v>
      </c>
      <c r="E468" s="8" t="s">
        <v>781</v>
      </c>
      <c r="F468">
        <v>26</v>
      </c>
      <c r="G468" s="8" t="s">
        <v>191</v>
      </c>
    </row>
    <row r="469" spans="2:7">
      <c r="B469" s="8">
        <v>2008</v>
      </c>
      <c r="C469" t="s">
        <v>60</v>
      </c>
      <c r="D469" s="13" t="s">
        <v>182</v>
      </c>
      <c r="E469" s="8" t="s">
        <v>781</v>
      </c>
      <c r="F469">
        <v>31.2</v>
      </c>
      <c r="G469" s="8" t="s">
        <v>191</v>
      </c>
    </row>
    <row r="470" spans="2:7">
      <c r="B470" s="9">
        <v>2009</v>
      </c>
      <c r="C470" t="s">
        <v>60</v>
      </c>
      <c r="D470" s="13" t="s">
        <v>182</v>
      </c>
      <c r="E470" s="8" t="s">
        <v>781</v>
      </c>
      <c r="F470">
        <v>21</v>
      </c>
      <c r="G470" s="8" t="s">
        <v>191</v>
      </c>
    </row>
    <row r="471" spans="2:7">
      <c r="B471" s="8">
        <v>2010</v>
      </c>
      <c r="C471" t="s">
        <v>60</v>
      </c>
      <c r="D471" s="13" t="s">
        <v>182</v>
      </c>
      <c r="E471" s="8" t="s">
        <v>781</v>
      </c>
      <c r="F471">
        <v>22.9</v>
      </c>
      <c r="G471" s="8" t="s">
        <v>191</v>
      </c>
    </row>
    <row r="472" spans="2:7">
      <c r="B472" s="9">
        <v>2011</v>
      </c>
      <c r="C472" t="s">
        <v>60</v>
      </c>
      <c r="D472" s="13" t="s">
        <v>182</v>
      </c>
      <c r="E472" s="8" t="s">
        <v>781</v>
      </c>
      <c r="F472">
        <v>26</v>
      </c>
      <c r="G472" s="8" t="s">
        <v>191</v>
      </c>
    </row>
    <row r="473" spans="2:7">
      <c r="B473" s="8">
        <v>2012</v>
      </c>
      <c r="C473" t="s">
        <v>60</v>
      </c>
      <c r="D473" s="13" t="s">
        <v>182</v>
      </c>
      <c r="E473" s="8" t="s">
        <v>781</v>
      </c>
      <c r="F473">
        <v>15.8</v>
      </c>
      <c r="G473" s="8" t="s">
        <v>191</v>
      </c>
    </row>
    <row r="474" spans="2:7">
      <c r="B474" s="9">
        <v>2013</v>
      </c>
      <c r="C474" t="s">
        <v>60</v>
      </c>
      <c r="D474" s="13" t="s">
        <v>182</v>
      </c>
      <c r="E474" s="8" t="s">
        <v>781</v>
      </c>
      <c r="F474">
        <v>27.6</v>
      </c>
      <c r="G474" s="8" t="s">
        <v>191</v>
      </c>
    </row>
    <row r="475" spans="2:7">
      <c r="B475" s="8">
        <v>2014</v>
      </c>
      <c r="C475" t="s">
        <v>60</v>
      </c>
      <c r="D475" s="13" t="s">
        <v>182</v>
      </c>
      <c r="E475" s="8" t="s">
        <v>781</v>
      </c>
      <c r="F475">
        <v>31.7</v>
      </c>
      <c r="G475" s="8" t="s">
        <v>191</v>
      </c>
    </row>
    <row r="476" spans="2:7">
      <c r="B476" s="9">
        <v>2015</v>
      </c>
      <c r="C476" t="s">
        <v>60</v>
      </c>
      <c r="D476" s="13" t="s">
        <v>182</v>
      </c>
      <c r="E476" s="8" t="s">
        <v>781</v>
      </c>
      <c r="F476">
        <v>26.7</v>
      </c>
      <c r="G476" s="8" t="s">
        <v>191</v>
      </c>
    </row>
    <row r="477" spans="2:7">
      <c r="B477" s="8">
        <v>2016</v>
      </c>
      <c r="C477" t="s">
        <v>60</v>
      </c>
      <c r="D477" s="13" t="s">
        <v>182</v>
      </c>
      <c r="E477" s="8" t="s">
        <v>781</v>
      </c>
      <c r="F477">
        <v>34.9</v>
      </c>
      <c r="G477" s="8" t="s">
        <v>191</v>
      </c>
    </row>
    <row r="478" spans="2:7">
      <c r="B478" s="9">
        <v>2005</v>
      </c>
      <c r="C478" t="s">
        <v>27</v>
      </c>
      <c r="D478" s="13" t="s">
        <v>182</v>
      </c>
      <c r="E478" s="8" t="s">
        <v>781</v>
      </c>
      <c r="F478">
        <v>30</v>
      </c>
      <c r="G478" s="8" t="s">
        <v>191</v>
      </c>
    </row>
    <row r="479" spans="2:7">
      <c r="B479" s="8">
        <v>2008</v>
      </c>
      <c r="C479" t="s">
        <v>27</v>
      </c>
      <c r="D479" s="13" t="s">
        <v>182</v>
      </c>
      <c r="E479" s="8" t="s">
        <v>781</v>
      </c>
      <c r="F479">
        <v>34.200000000000003</v>
      </c>
      <c r="G479" s="8" t="s">
        <v>191</v>
      </c>
    </row>
    <row r="480" spans="2:7">
      <c r="B480" s="9">
        <v>2009</v>
      </c>
      <c r="C480" t="s">
        <v>27</v>
      </c>
      <c r="D480" s="13" t="s">
        <v>182</v>
      </c>
      <c r="E480" s="8" t="s">
        <v>781</v>
      </c>
      <c r="F480">
        <v>24.3</v>
      </c>
      <c r="G480" s="8" t="s">
        <v>191</v>
      </c>
    </row>
    <row r="481" spans="2:7">
      <c r="B481" s="8">
        <v>2010</v>
      </c>
      <c r="C481" t="s">
        <v>27</v>
      </c>
      <c r="D481" s="13" t="s">
        <v>182</v>
      </c>
      <c r="E481" s="8" t="s">
        <v>781</v>
      </c>
      <c r="F481">
        <v>27</v>
      </c>
      <c r="G481" s="8" t="s">
        <v>191</v>
      </c>
    </row>
    <row r="482" spans="2:7">
      <c r="B482" s="9">
        <v>2011</v>
      </c>
      <c r="C482" t="s">
        <v>27</v>
      </c>
      <c r="D482" s="13" t="s">
        <v>182</v>
      </c>
      <c r="E482" s="8" t="s">
        <v>781</v>
      </c>
      <c r="F482">
        <v>36.700000000000003</v>
      </c>
      <c r="G482" s="8" t="s">
        <v>191</v>
      </c>
    </row>
    <row r="483" spans="2:7">
      <c r="B483" s="8">
        <v>2012</v>
      </c>
      <c r="C483" t="s">
        <v>27</v>
      </c>
      <c r="D483" s="13" t="s">
        <v>182</v>
      </c>
      <c r="E483" s="8" t="s">
        <v>781</v>
      </c>
      <c r="F483">
        <v>26.6</v>
      </c>
      <c r="G483" s="8" t="s">
        <v>191</v>
      </c>
    </row>
    <row r="484" spans="2:7">
      <c r="B484" s="9">
        <v>2013</v>
      </c>
      <c r="C484" t="s">
        <v>27</v>
      </c>
      <c r="D484" s="13" t="s">
        <v>182</v>
      </c>
      <c r="E484" s="8" t="s">
        <v>781</v>
      </c>
      <c r="F484">
        <v>34.799999999999997</v>
      </c>
      <c r="G484" s="8" t="s">
        <v>191</v>
      </c>
    </row>
    <row r="485" spans="2:7">
      <c r="B485" s="8">
        <v>2014</v>
      </c>
      <c r="C485" t="s">
        <v>27</v>
      </c>
      <c r="D485" s="13" t="s">
        <v>182</v>
      </c>
      <c r="E485" s="8" t="s">
        <v>781</v>
      </c>
      <c r="F485">
        <v>36</v>
      </c>
      <c r="G485" s="8" t="s">
        <v>191</v>
      </c>
    </row>
    <row r="486" spans="2:7">
      <c r="B486" s="9">
        <v>2015</v>
      </c>
      <c r="C486" t="s">
        <v>27</v>
      </c>
      <c r="D486" s="13" t="s">
        <v>182</v>
      </c>
      <c r="E486" s="8" t="s">
        <v>781</v>
      </c>
      <c r="F486">
        <v>37.9</v>
      </c>
      <c r="G486" s="8" t="s">
        <v>191</v>
      </c>
    </row>
    <row r="487" spans="2:7">
      <c r="B487" s="8">
        <v>2016</v>
      </c>
      <c r="C487" t="s">
        <v>27</v>
      </c>
      <c r="D487" s="13" t="s">
        <v>182</v>
      </c>
      <c r="E487" s="8" t="s">
        <v>781</v>
      </c>
      <c r="F487">
        <v>39.5</v>
      </c>
      <c r="G487" s="8" t="s">
        <v>191</v>
      </c>
    </row>
    <row r="488" spans="2:7">
      <c r="B488" s="9">
        <v>2005</v>
      </c>
      <c r="C488" t="s">
        <v>47</v>
      </c>
      <c r="D488" s="13" t="s">
        <v>182</v>
      </c>
      <c r="E488" s="8" t="s">
        <v>781</v>
      </c>
      <c r="F488">
        <v>43.1</v>
      </c>
      <c r="G488" s="8" t="s">
        <v>191</v>
      </c>
    </row>
    <row r="489" spans="2:7">
      <c r="B489" s="8">
        <v>2008</v>
      </c>
      <c r="C489" t="s">
        <v>47</v>
      </c>
      <c r="D489" s="13" t="s">
        <v>182</v>
      </c>
      <c r="E489" s="8" t="s">
        <v>781</v>
      </c>
      <c r="F489">
        <v>48.7</v>
      </c>
      <c r="G489" s="8" t="s">
        <v>191</v>
      </c>
    </row>
    <row r="490" spans="2:7">
      <c r="B490" s="9">
        <v>2009</v>
      </c>
      <c r="C490" t="s">
        <v>47</v>
      </c>
      <c r="D490" s="13" t="s">
        <v>182</v>
      </c>
      <c r="E490" s="8" t="s">
        <v>781</v>
      </c>
      <c r="F490">
        <v>40.6</v>
      </c>
      <c r="G490" s="8" t="s">
        <v>191</v>
      </c>
    </row>
    <row r="491" spans="2:7">
      <c r="B491" s="8">
        <v>2010</v>
      </c>
      <c r="C491" t="s">
        <v>47</v>
      </c>
      <c r="D491" s="13" t="s">
        <v>182</v>
      </c>
      <c r="E491" s="8" t="s">
        <v>781</v>
      </c>
      <c r="F491">
        <v>34.6</v>
      </c>
      <c r="G491" s="8" t="s">
        <v>191</v>
      </c>
    </row>
    <row r="492" spans="2:7">
      <c r="B492" s="9">
        <v>2011</v>
      </c>
      <c r="C492" t="s">
        <v>47</v>
      </c>
      <c r="D492" s="13" t="s">
        <v>182</v>
      </c>
      <c r="E492" s="8" t="s">
        <v>781</v>
      </c>
      <c r="F492">
        <v>45</v>
      </c>
      <c r="G492" s="8" t="s">
        <v>191</v>
      </c>
    </row>
    <row r="493" spans="2:7">
      <c r="B493" s="8">
        <v>2012</v>
      </c>
      <c r="C493" t="s">
        <v>47</v>
      </c>
      <c r="D493" s="13" t="s">
        <v>182</v>
      </c>
      <c r="E493" s="8" t="s">
        <v>781</v>
      </c>
      <c r="F493">
        <v>32.9</v>
      </c>
      <c r="G493" s="8" t="s">
        <v>191</v>
      </c>
    </row>
    <row r="494" spans="2:7">
      <c r="B494" s="9">
        <v>2013</v>
      </c>
      <c r="C494" t="s">
        <v>47</v>
      </c>
      <c r="D494" s="13" t="s">
        <v>182</v>
      </c>
      <c r="E494" s="8" t="s">
        <v>781</v>
      </c>
      <c r="F494">
        <v>45.8</v>
      </c>
      <c r="G494" s="8" t="s">
        <v>191</v>
      </c>
    </row>
    <row r="495" spans="2:7">
      <c r="B495" s="8">
        <v>2014</v>
      </c>
      <c r="C495" t="s">
        <v>47</v>
      </c>
      <c r="D495" s="13" t="s">
        <v>182</v>
      </c>
      <c r="E495" s="8" t="s">
        <v>781</v>
      </c>
      <c r="F495">
        <v>54.6</v>
      </c>
      <c r="G495" s="8" t="s">
        <v>191</v>
      </c>
    </row>
    <row r="496" spans="2:7">
      <c r="B496" s="9">
        <v>2015</v>
      </c>
      <c r="C496" t="s">
        <v>47</v>
      </c>
      <c r="D496" s="13" t="s">
        <v>182</v>
      </c>
      <c r="E496" s="8" t="s">
        <v>781</v>
      </c>
      <c r="F496">
        <v>55.1</v>
      </c>
      <c r="G496" s="8" t="s">
        <v>191</v>
      </c>
    </row>
    <row r="497" spans="2:7">
      <c r="B497" s="8">
        <v>2016</v>
      </c>
      <c r="C497" t="s">
        <v>47</v>
      </c>
      <c r="D497" s="13" t="s">
        <v>182</v>
      </c>
      <c r="E497" s="8" t="s">
        <v>781</v>
      </c>
      <c r="F497">
        <v>58.4</v>
      </c>
      <c r="G497" s="8" t="s">
        <v>191</v>
      </c>
    </row>
    <row r="498" spans="2:7">
      <c r="B498" s="9">
        <v>2005</v>
      </c>
      <c r="C498" t="s">
        <v>86</v>
      </c>
      <c r="D498" s="13" t="s">
        <v>182</v>
      </c>
      <c r="E498" s="8" t="s">
        <v>781</v>
      </c>
      <c r="F498">
        <v>47</v>
      </c>
      <c r="G498" s="8" t="s">
        <v>191</v>
      </c>
    </row>
    <row r="499" spans="2:7">
      <c r="B499" s="8">
        <v>2008</v>
      </c>
      <c r="C499" t="s">
        <v>86</v>
      </c>
      <c r="D499" s="13" t="s">
        <v>182</v>
      </c>
      <c r="E499" s="8" t="s">
        <v>781</v>
      </c>
      <c r="F499">
        <v>45.3</v>
      </c>
      <c r="G499" s="8" t="s">
        <v>191</v>
      </c>
    </row>
    <row r="500" spans="2:7">
      <c r="B500" s="9">
        <v>2009</v>
      </c>
      <c r="C500" t="s">
        <v>86</v>
      </c>
      <c r="D500" s="13" t="s">
        <v>182</v>
      </c>
      <c r="E500" s="8" t="s">
        <v>781</v>
      </c>
      <c r="F500">
        <v>39.6</v>
      </c>
      <c r="G500" s="8" t="s">
        <v>191</v>
      </c>
    </row>
    <row r="501" spans="2:7">
      <c r="B501" s="8">
        <v>2010</v>
      </c>
      <c r="C501" t="s">
        <v>86</v>
      </c>
      <c r="D501" s="13" t="s">
        <v>182</v>
      </c>
      <c r="E501" s="8" t="s">
        <v>781</v>
      </c>
      <c r="F501">
        <v>48</v>
      </c>
      <c r="G501" s="8" t="s">
        <v>191</v>
      </c>
    </row>
    <row r="502" spans="2:7">
      <c r="B502" s="9">
        <v>2011</v>
      </c>
      <c r="C502" t="s">
        <v>86</v>
      </c>
      <c r="D502" s="13" t="s">
        <v>182</v>
      </c>
      <c r="E502" s="8" t="s">
        <v>781</v>
      </c>
      <c r="F502">
        <v>51.8</v>
      </c>
      <c r="G502" s="8" t="s">
        <v>191</v>
      </c>
    </row>
    <row r="503" spans="2:7">
      <c r="B503" s="8">
        <v>2012</v>
      </c>
      <c r="C503" t="s">
        <v>86</v>
      </c>
      <c r="D503" s="13" t="s">
        <v>182</v>
      </c>
      <c r="E503" s="8" t="s">
        <v>781</v>
      </c>
      <c r="F503">
        <v>54.4</v>
      </c>
      <c r="G503" s="8" t="s">
        <v>191</v>
      </c>
    </row>
    <row r="504" spans="2:7">
      <c r="B504" s="9">
        <v>2013</v>
      </c>
      <c r="C504" t="s">
        <v>86</v>
      </c>
      <c r="D504" s="13" t="s">
        <v>182</v>
      </c>
      <c r="E504" s="8" t="s">
        <v>781</v>
      </c>
      <c r="F504">
        <v>43.5</v>
      </c>
      <c r="G504" s="8" t="s">
        <v>191</v>
      </c>
    </row>
    <row r="505" spans="2:7">
      <c r="B505" s="8">
        <v>2014</v>
      </c>
      <c r="C505" t="s">
        <v>86</v>
      </c>
      <c r="D505" s="13" t="s">
        <v>182</v>
      </c>
      <c r="E505" s="8" t="s">
        <v>781</v>
      </c>
      <c r="F505">
        <v>52.3</v>
      </c>
      <c r="G505" s="8" t="s">
        <v>191</v>
      </c>
    </row>
    <row r="506" spans="2:7">
      <c r="B506" s="9">
        <v>2015</v>
      </c>
      <c r="C506" t="s">
        <v>86</v>
      </c>
      <c r="D506" s="13" t="s">
        <v>182</v>
      </c>
      <c r="E506" s="8" t="s">
        <v>781</v>
      </c>
      <c r="F506">
        <v>51.1</v>
      </c>
      <c r="G506" s="8" t="s">
        <v>191</v>
      </c>
    </row>
    <row r="507" spans="2:7">
      <c r="B507" s="8">
        <v>2016</v>
      </c>
      <c r="C507" t="s">
        <v>86</v>
      </c>
      <c r="D507" s="13" t="s">
        <v>182</v>
      </c>
      <c r="E507" s="8" t="s">
        <v>781</v>
      </c>
      <c r="F507">
        <v>51.9</v>
      </c>
      <c r="G507" s="8" t="s">
        <v>191</v>
      </c>
    </row>
    <row r="508" spans="2:7">
      <c r="B508" s="9">
        <v>2005</v>
      </c>
      <c r="C508" t="s">
        <v>21</v>
      </c>
      <c r="D508" s="13" t="s">
        <v>182</v>
      </c>
      <c r="E508" s="8" t="s">
        <v>781</v>
      </c>
      <c r="F508">
        <v>79.599999999999994</v>
      </c>
      <c r="G508" s="8" t="s">
        <v>191</v>
      </c>
    </row>
    <row r="509" spans="2:7">
      <c r="B509" s="8">
        <v>2008</v>
      </c>
      <c r="C509" t="s">
        <v>21</v>
      </c>
      <c r="D509" s="13" t="s">
        <v>182</v>
      </c>
      <c r="E509" s="8" t="s">
        <v>781</v>
      </c>
      <c r="F509">
        <v>82.8</v>
      </c>
      <c r="G509" s="8" t="s">
        <v>191</v>
      </c>
    </row>
    <row r="510" spans="2:7">
      <c r="B510" s="9">
        <v>2009</v>
      </c>
      <c r="C510" t="s">
        <v>21</v>
      </c>
      <c r="D510" s="13" t="s">
        <v>182</v>
      </c>
      <c r="E510" s="8" t="s">
        <v>781</v>
      </c>
      <c r="F510">
        <v>79.3</v>
      </c>
      <c r="G510" s="8" t="s">
        <v>191</v>
      </c>
    </row>
    <row r="511" spans="2:7">
      <c r="B511" s="8">
        <v>2010</v>
      </c>
      <c r="C511" t="s">
        <v>21</v>
      </c>
      <c r="D511" s="13" t="s">
        <v>182</v>
      </c>
      <c r="E511" s="8" t="s">
        <v>781</v>
      </c>
      <c r="F511">
        <v>76.7</v>
      </c>
      <c r="G511" s="8" t="s">
        <v>191</v>
      </c>
    </row>
    <row r="512" spans="2:7">
      <c r="B512" s="9">
        <v>2011</v>
      </c>
      <c r="C512" t="s">
        <v>21</v>
      </c>
      <c r="D512" s="13" t="s">
        <v>182</v>
      </c>
      <c r="E512" s="8" t="s">
        <v>781</v>
      </c>
      <c r="F512">
        <v>77.5</v>
      </c>
      <c r="G512" s="8" t="s">
        <v>191</v>
      </c>
    </row>
    <row r="513" spans="2:7">
      <c r="B513" s="8">
        <v>2012</v>
      </c>
      <c r="C513" t="s">
        <v>21</v>
      </c>
      <c r="D513" s="13" t="s">
        <v>182</v>
      </c>
      <c r="E513" s="8" t="s">
        <v>781</v>
      </c>
      <c r="F513">
        <v>66.599999999999994</v>
      </c>
      <c r="G513" s="8" t="s">
        <v>191</v>
      </c>
    </row>
    <row r="514" spans="2:7">
      <c r="B514" s="9">
        <v>2013</v>
      </c>
      <c r="C514" t="s">
        <v>21</v>
      </c>
      <c r="D514" s="13" t="s">
        <v>182</v>
      </c>
      <c r="E514" s="8" t="s">
        <v>781</v>
      </c>
      <c r="F514">
        <v>73.8</v>
      </c>
      <c r="G514" s="8" t="s">
        <v>191</v>
      </c>
    </row>
    <row r="515" spans="2:7">
      <c r="B515" s="8">
        <v>2014</v>
      </c>
      <c r="C515" t="s">
        <v>21</v>
      </c>
      <c r="D515" s="13" t="s">
        <v>182</v>
      </c>
      <c r="E515" s="8" t="s">
        <v>781</v>
      </c>
      <c r="F515">
        <v>85.9</v>
      </c>
      <c r="G515" s="8" t="s">
        <v>191</v>
      </c>
    </row>
    <row r="516" spans="2:7">
      <c r="B516" s="9">
        <v>2015</v>
      </c>
      <c r="C516" t="s">
        <v>21</v>
      </c>
      <c r="D516" s="13" t="s">
        <v>182</v>
      </c>
      <c r="E516" s="8" t="s">
        <v>781</v>
      </c>
      <c r="F516">
        <v>89.8</v>
      </c>
      <c r="G516" s="8" t="s">
        <v>191</v>
      </c>
    </row>
    <row r="517" spans="2:7">
      <c r="B517" s="8">
        <v>2016</v>
      </c>
      <c r="C517" t="s">
        <v>21</v>
      </c>
      <c r="D517" s="13" t="s">
        <v>182</v>
      </c>
      <c r="E517" s="8" t="s">
        <v>781</v>
      </c>
      <c r="F517">
        <v>78.900000000000006</v>
      </c>
      <c r="G517" s="8" t="s">
        <v>191</v>
      </c>
    </row>
    <row r="518" spans="2:7">
      <c r="B518" s="9">
        <v>2005</v>
      </c>
      <c r="C518" t="s">
        <v>19</v>
      </c>
      <c r="D518" s="13" t="s">
        <v>182</v>
      </c>
      <c r="E518" s="8" t="s">
        <v>781</v>
      </c>
      <c r="F518">
        <v>28.5</v>
      </c>
      <c r="G518" s="8" t="s">
        <v>191</v>
      </c>
    </row>
    <row r="519" spans="2:7">
      <c r="B519" s="8">
        <v>2008</v>
      </c>
      <c r="C519" t="s">
        <v>19</v>
      </c>
      <c r="D519" s="13" t="s">
        <v>182</v>
      </c>
      <c r="E519" s="8" t="s">
        <v>781</v>
      </c>
      <c r="F519">
        <v>36.700000000000003</v>
      </c>
      <c r="G519" s="8" t="s">
        <v>191</v>
      </c>
    </row>
    <row r="520" spans="2:7">
      <c r="B520" s="9">
        <v>2009</v>
      </c>
      <c r="C520" t="s">
        <v>19</v>
      </c>
      <c r="D520" s="13" t="s">
        <v>182</v>
      </c>
      <c r="E520" s="8" t="s">
        <v>781</v>
      </c>
      <c r="F520">
        <v>30.9</v>
      </c>
      <c r="G520" s="8" t="s">
        <v>191</v>
      </c>
    </row>
    <row r="521" spans="2:7">
      <c r="B521" s="8">
        <v>2010</v>
      </c>
      <c r="C521" t="s">
        <v>19</v>
      </c>
      <c r="D521" s="13" t="s">
        <v>182</v>
      </c>
      <c r="E521" s="8" t="s">
        <v>781</v>
      </c>
      <c r="F521">
        <v>26.8</v>
      </c>
      <c r="G521" s="8" t="s">
        <v>191</v>
      </c>
    </row>
    <row r="522" spans="2:7">
      <c r="B522" s="9">
        <v>2011</v>
      </c>
      <c r="C522" t="s">
        <v>19</v>
      </c>
      <c r="D522" s="13" t="s">
        <v>182</v>
      </c>
      <c r="E522" s="8" t="s">
        <v>781</v>
      </c>
      <c r="F522">
        <v>33.5</v>
      </c>
      <c r="G522" s="8" t="s">
        <v>191</v>
      </c>
    </row>
    <row r="523" spans="2:7">
      <c r="B523" s="8">
        <v>2012</v>
      </c>
      <c r="C523" t="s">
        <v>19</v>
      </c>
      <c r="D523" s="13" t="s">
        <v>182</v>
      </c>
      <c r="E523" s="8" t="s">
        <v>781</v>
      </c>
      <c r="F523">
        <v>28</v>
      </c>
      <c r="G523" s="8" t="s">
        <v>191</v>
      </c>
    </row>
    <row r="524" spans="2:7">
      <c r="B524" s="9">
        <v>2013</v>
      </c>
      <c r="C524" t="s">
        <v>19</v>
      </c>
      <c r="D524" s="13" t="s">
        <v>182</v>
      </c>
      <c r="E524" s="8" t="s">
        <v>781</v>
      </c>
      <c r="F524">
        <v>33.9</v>
      </c>
      <c r="G524" s="8" t="s">
        <v>191</v>
      </c>
    </row>
    <row r="525" spans="2:7">
      <c r="B525" s="8">
        <v>2014</v>
      </c>
      <c r="C525" t="s">
        <v>19</v>
      </c>
      <c r="D525" s="13" t="s">
        <v>182</v>
      </c>
      <c r="E525" s="8" t="s">
        <v>781</v>
      </c>
      <c r="F525">
        <v>40.1</v>
      </c>
      <c r="G525" s="8" t="s">
        <v>191</v>
      </c>
    </row>
    <row r="526" spans="2:7">
      <c r="B526" s="9">
        <v>2015</v>
      </c>
      <c r="C526" t="s">
        <v>19</v>
      </c>
      <c r="D526" s="13" t="s">
        <v>182</v>
      </c>
      <c r="E526" s="8" t="s">
        <v>781</v>
      </c>
      <c r="F526">
        <v>38.799999999999997</v>
      </c>
      <c r="G526" s="8" t="s">
        <v>191</v>
      </c>
    </row>
    <row r="527" spans="2:7">
      <c r="B527" s="8">
        <v>2016</v>
      </c>
      <c r="C527" t="s">
        <v>19</v>
      </c>
      <c r="D527" s="13" t="s">
        <v>182</v>
      </c>
      <c r="E527" s="8" t="s">
        <v>781</v>
      </c>
      <c r="F527">
        <v>42.1</v>
      </c>
      <c r="G527" s="8" t="s">
        <v>191</v>
      </c>
    </row>
    <row r="528" spans="2:7">
      <c r="B528" s="9">
        <v>2005</v>
      </c>
      <c r="C528" t="s">
        <v>61</v>
      </c>
      <c r="D528" s="13" t="s">
        <v>182</v>
      </c>
      <c r="E528" s="8" t="s">
        <v>781</v>
      </c>
      <c r="F528">
        <v>37.299999999999997</v>
      </c>
      <c r="G528" s="8" t="s">
        <v>191</v>
      </c>
    </row>
    <row r="529" spans="2:34">
      <c r="B529" s="8">
        <v>2008</v>
      </c>
      <c r="C529" t="s">
        <v>61</v>
      </c>
      <c r="D529" s="13" t="s">
        <v>182</v>
      </c>
      <c r="E529" s="8" t="s">
        <v>781</v>
      </c>
      <c r="F529">
        <v>36.4</v>
      </c>
      <c r="G529" s="8" t="s">
        <v>191</v>
      </c>
    </row>
    <row r="530" spans="2:34">
      <c r="B530" s="9">
        <v>2009</v>
      </c>
      <c r="C530" t="s">
        <v>61</v>
      </c>
      <c r="D530" s="13" t="s">
        <v>182</v>
      </c>
      <c r="E530" s="8" t="s">
        <v>781</v>
      </c>
      <c r="F530">
        <v>41</v>
      </c>
      <c r="G530" s="8" t="s">
        <v>191</v>
      </c>
    </row>
    <row r="531" spans="2:34">
      <c r="B531" s="8">
        <v>2010</v>
      </c>
      <c r="C531" t="s">
        <v>61</v>
      </c>
      <c r="D531" s="13" t="s">
        <v>182</v>
      </c>
      <c r="E531" s="8" t="s">
        <v>781</v>
      </c>
      <c r="F531">
        <v>34.299999999999997</v>
      </c>
      <c r="G531" s="8" t="s">
        <v>191</v>
      </c>
    </row>
    <row r="532" spans="2:34">
      <c r="B532" s="9">
        <v>2011</v>
      </c>
      <c r="C532" t="s">
        <v>61</v>
      </c>
      <c r="D532" s="13" t="s">
        <v>182</v>
      </c>
      <c r="E532" s="8" t="s">
        <v>781</v>
      </c>
      <c r="F532">
        <v>38.299999999999997</v>
      </c>
      <c r="G532" s="8" t="s">
        <v>191</v>
      </c>
    </row>
    <row r="533" spans="2:34">
      <c r="B533" s="8">
        <v>2012</v>
      </c>
      <c r="C533" t="s">
        <v>61</v>
      </c>
      <c r="D533" s="13" t="s">
        <v>182</v>
      </c>
      <c r="E533" s="8" t="s">
        <v>781</v>
      </c>
      <c r="F533">
        <v>39</v>
      </c>
      <c r="G533" s="8" t="s">
        <v>191</v>
      </c>
    </row>
    <row r="534" spans="2:34">
      <c r="B534" s="9">
        <v>2013</v>
      </c>
      <c r="C534" t="s">
        <v>61</v>
      </c>
      <c r="D534" s="13" t="s">
        <v>182</v>
      </c>
      <c r="E534" s="8" t="s">
        <v>781</v>
      </c>
      <c r="F534">
        <v>38.200000000000003</v>
      </c>
      <c r="G534" s="8" t="s">
        <v>191</v>
      </c>
    </row>
    <row r="535" spans="2:34">
      <c r="B535" s="8">
        <v>2014</v>
      </c>
      <c r="C535" t="s">
        <v>61</v>
      </c>
      <c r="D535" s="13" t="s">
        <v>182</v>
      </c>
      <c r="E535" s="8" t="s">
        <v>781</v>
      </c>
      <c r="F535">
        <v>40.700000000000003</v>
      </c>
      <c r="G535" s="8" t="s">
        <v>191</v>
      </c>
    </row>
    <row r="536" spans="2:34">
      <c r="B536" s="9">
        <v>2015</v>
      </c>
      <c r="C536" t="s">
        <v>61</v>
      </c>
      <c r="D536" s="13" t="s">
        <v>182</v>
      </c>
      <c r="E536" s="8" t="s">
        <v>781</v>
      </c>
      <c r="F536">
        <v>41</v>
      </c>
      <c r="G536" s="8" t="s">
        <v>191</v>
      </c>
    </row>
    <row r="537" spans="2:34">
      <c r="B537" s="8">
        <v>2016</v>
      </c>
      <c r="C537" t="s">
        <v>61</v>
      </c>
      <c r="D537" s="13" t="s">
        <v>182</v>
      </c>
      <c r="E537" s="8" t="s">
        <v>781</v>
      </c>
      <c r="F537">
        <v>38.299999999999997</v>
      </c>
      <c r="G537" s="8" t="s">
        <v>191</v>
      </c>
    </row>
    <row r="538" spans="2:34">
      <c r="B538" s="9">
        <v>2005</v>
      </c>
      <c r="C538" t="s">
        <v>15</v>
      </c>
      <c r="D538" s="13" t="s">
        <v>182</v>
      </c>
      <c r="E538" s="8" t="s">
        <v>781</v>
      </c>
      <c r="F538">
        <v>69.900000000000006</v>
      </c>
      <c r="G538" s="8" t="s">
        <v>191</v>
      </c>
    </row>
    <row r="539" spans="2:34">
      <c r="B539" s="8">
        <v>2008</v>
      </c>
      <c r="C539" t="s">
        <v>15</v>
      </c>
      <c r="D539" s="13" t="s">
        <v>182</v>
      </c>
      <c r="E539" s="8" t="s">
        <v>781</v>
      </c>
      <c r="F539">
        <v>71</v>
      </c>
      <c r="G539" s="8" t="s">
        <v>191</v>
      </c>
      <c r="X539" t="s">
        <v>60</v>
      </c>
      <c r="Y539">
        <v>26</v>
      </c>
      <c r="Z539">
        <v>31.2</v>
      </c>
      <c r="AA539">
        <v>21</v>
      </c>
      <c r="AB539">
        <v>22.9</v>
      </c>
      <c r="AC539">
        <v>26</v>
      </c>
      <c r="AD539">
        <v>15.8</v>
      </c>
      <c r="AE539">
        <v>27.6</v>
      </c>
      <c r="AF539">
        <v>31.7</v>
      </c>
      <c r="AG539">
        <v>26.7</v>
      </c>
      <c r="AH539">
        <v>34.9</v>
      </c>
    </row>
    <row r="540" spans="2:34">
      <c r="B540" s="9">
        <v>2009</v>
      </c>
      <c r="C540" t="s">
        <v>15</v>
      </c>
      <c r="D540" s="13" t="s">
        <v>182</v>
      </c>
      <c r="E540" s="8" t="s">
        <v>781</v>
      </c>
      <c r="F540">
        <v>74.5</v>
      </c>
      <c r="G540" s="8" t="s">
        <v>191</v>
      </c>
      <c r="X540" t="s">
        <v>27</v>
      </c>
      <c r="Y540">
        <v>30</v>
      </c>
      <c r="Z540">
        <v>34.200000000000003</v>
      </c>
      <c r="AA540">
        <v>24.3</v>
      </c>
      <c r="AB540">
        <v>27</v>
      </c>
      <c r="AC540">
        <v>36.700000000000003</v>
      </c>
      <c r="AD540">
        <v>26.6</v>
      </c>
      <c r="AE540">
        <v>34.799999999999997</v>
      </c>
      <c r="AF540">
        <v>36</v>
      </c>
      <c r="AG540">
        <v>37.9</v>
      </c>
      <c r="AH540">
        <v>39.5</v>
      </c>
    </row>
    <row r="541" spans="2:34">
      <c r="B541" s="8">
        <v>2010</v>
      </c>
      <c r="C541" t="s">
        <v>15</v>
      </c>
      <c r="D541" s="13" t="s">
        <v>182</v>
      </c>
      <c r="E541" s="8" t="s">
        <v>781</v>
      </c>
      <c r="F541">
        <v>64.400000000000006</v>
      </c>
      <c r="G541" s="8" t="s">
        <v>191</v>
      </c>
      <c r="X541" t="s">
        <v>47</v>
      </c>
      <c r="Y541">
        <v>43.1</v>
      </c>
      <c r="Z541">
        <v>48.7</v>
      </c>
      <c r="AA541">
        <v>40.6</v>
      </c>
      <c r="AB541">
        <v>34.6</v>
      </c>
      <c r="AC541">
        <v>45</v>
      </c>
      <c r="AD541">
        <v>32.9</v>
      </c>
      <c r="AE541">
        <v>45.8</v>
      </c>
      <c r="AF541">
        <v>54.6</v>
      </c>
      <c r="AG541">
        <v>55.1</v>
      </c>
      <c r="AH541">
        <v>58.4</v>
      </c>
    </row>
    <row r="542" spans="2:34">
      <c r="B542" s="9">
        <v>2011</v>
      </c>
      <c r="C542" t="s">
        <v>15</v>
      </c>
      <c r="D542" s="13" t="s">
        <v>182</v>
      </c>
      <c r="E542" s="8" t="s">
        <v>781</v>
      </c>
      <c r="F542">
        <v>61.8</v>
      </c>
      <c r="G542" s="8" t="s">
        <v>191</v>
      </c>
      <c r="X542" t="s">
        <v>86</v>
      </c>
      <c r="Y542">
        <v>47</v>
      </c>
      <c r="Z542">
        <v>45.3</v>
      </c>
      <c r="AA542">
        <v>39.6</v>
      </c>
      <c r="AB542">
        <v>48</v>
      </c>
      <c r="AC542">
        <v>51.8</v>
      </c>
      <c r="AD542">
        <v>54.4</v>
      </c>
      <c r="AE542">
        <v>43.5</v>
      </c>
      <c r="AF542">
        <v>52.3</v>
      </c>
      <c r="AG542">
        <v>51.1</v>
      </c>
      <c r="AH542">
        <v>51.9</v>
      </c>
    </row>
    <row r="543" spans="2:34">
      <c r="B543" s="8">
        <v>2012</v>
      </c>
      <c r="C543" t="s">
        <v>15</v>
      </c>
      <c r="D543" s="13" t="s">
        <v>182</v>
      </c>
      <c r="E543" s="8" t="s">
        <v>781</v>
      </c>
      <c r="F543">
        <v>76</v>
      </c>
      <c r="G543" s="8" t="s">
        <v>191</v>
      </c>
      <c r="X543" t="s">
        <v>21</v>
      </c>
      <c r="Y543">
        <v>79.599999999999994</v>
      </c>
      <c r="Z543">
        <v>82.8</v>
      </c>
      <c r="AA543">
        <v>79.3</v>
      </c>
      <c r="AB543">
        <v>76.7</v>
      </c>
      <c r="AC543">
        <v>77.5</v>
      </c>
      <c r="AD543">
        <v>66.599999999999994</v>
      </c>
      <c r="AE543">
        <v>73.8</v>
      </c>
      <c r="AF543">
        <v>85.9</v>
      </c>
      <c r="AG543">
        <v>89.8</v>
      </c>
      <c r="AH543">
        <v>78.900000000000006</v>
      </c>
    </row>
    <row r="544" spans="2:34">
      <c r="B544" s="9">
        <v>2013</v>
      </c>
      <c r="C544" t="s">
        <v>15</v>
      </c>
      <c r="D544" s="13" t="s">
        <v>182</v>
      </c>
      <c r="E544" s="8" t="s">
        <v>781</v>
      </c>
      <c r="F544">
        <v>72.5</v>
      </c>
      <c r="G544" s="8" t="s">
        <v>191</v>
      </c>
      <c r="X544" t="s">
        <v>19</v>
      </c>
      <c r="Y544">
        <v>28.5</v>
      </c>
      <c r="Z544">
        <v>36.700000000000003</v>
      </c>
      <c r="AA544">
        <v>30.9</v>
      </c>
      <c r="AB544">
        <v>26.8</v>
      </c>
      <c r="AC544">
        <v>33.5</v>
      </c>
      <c r="AD544">
        <v>28</v>
      </c>
      <c r="AE544">
        <v>33.9</v>
      </c>
      <c r="AF544">
        <v>40.1</v>
      </c>
      <c r="AG544">
        <v>38.799999999999997</v>
      </c>
      <c r="AH544">
        <v>42.1</v>
      </c>
    </row>
    <row r="545" spans="2:34">
      <c r="B545" s="8">
        <v>2014</v>
      </c>
      <c r="C545" t="s">
        <v>15</v>
      </c>
      <c r="D545" s="13" t="s">
        <v>182</v>
      </c>
      <c r="E545" s="8" t="s">
        <v>781</v>
      </c>
      <c r="F545">
        <v>73.599999999999994</v>
      </c>
      <c r="G545" s="8" t="s">
        <v>191</v>
      </c>
      <c r="X545" t="s">
        <v>61</v>
      </c>
      <c r="Y545">
        <v>37.299999999999997</v>
      </c>
      <c r="Z545">
        <v>36.4</v>
      </c>
      <c r="AA545">
        <v>41</v>
      </c>
      <c r="AB545">
        <v>34.299999999999997</v>
      </c>
      <c r="AC545">
        <v>38.299999999999997</v>
      </c>
      <c r="AD545">
        <v>39</v>
      </c>
      <c r="AE545">
        <v>38.200000000000003</v>
      </c>
      <c r="AF545">
        <v>40.700000000000003</v>
      </c>
      <c r="AG545">
        <v>41</v>
      </c>
      <c r="AH545">
        <v>38.299999999999997</v>
      </c>
    </row>
    <row r="546" spans="2:34">
      <c r="B546" s="9">
        <v>2015</v>
      </c>
      <c r="C546" t="s">
        <v>15</v>
      </c>
      <c r="D546" s="13" t="s">
        <v>182</v>
      </c>
      <c r="E546" s="8" t="s">
        <v>781</v>
      </c>
      <c r="F546">
        <v>78</v>
      </c>
      <c r="G546" s="8" t="s">
        <v>191</v>
      </c>
      <c r="X546" t="s">
        <v>15</v>
      </c>
      <c r="Y546">
        <v>69.900000000000006</v>
      </c>
      <c r="Z546">
        <v>71</v>
      </c>
      <c r="AA546">
        <v>74.5</v>
      </c>
      <c r="AB546">
        <v>64.400000000000006</v>
      </c>
      <c r="AC546">
        <v>61.8</v>
      </c>
      <c r="AD546">
        <v>76</v>
      </c>
      <c r="AE546">
        <v>72.5</v>
      </c>
      <c r="AF546">
        <v>73.599999999999994</v>
      </c>
      <c r="AG546">
        <v>78</v>
      </c>
      <c r="AH546">
        <v>53</v>
      </c>
    </row>
    <row r="547" spans="2:34">
      <c r="B547" s="8">
        <v>2016</v>
      </c>
      <c r="C547" t="s">
        <v>15</v>
      </c>
      <c r="D547" s="13" t="s">
        <v>182</v>
      </c>
      <c r="E547" s="8" t="s">
        <v>781</v>
      </c>
      <c r="F547">
        <v>53</v>
      </c>
      <c r="G547" s="8" t="s">
        <v>191</v>
      </c>
      <c r="X547" t="s">
        <v>32</v>
      </c>
      <c r="Y547">
        <v>50.5</v>
      </c>
      <c r="Z547">
        <v>57.7</v>
      </c>
      <c r="AA547">
        <v>52.4</v>
      </c>
      <c r="AB547">
        <v>49.9</v>
      </c>
      <c r="AC547">
        <v>56.9</v>
      </c>
      <c r="AD547">
        <v>43.2</v>
      </c>
      <c r="AE547">
        <v>56.7</v>
      </c>
      <c r="AF547">
        <v>65.099999999999994</v>
      </c>
      <c r="AG547">
        <v>63.6</v>
      </c>
      <c r="AH547">
        <v>65</v>
      </c>
    </row>
    <row r="548" spans="2:34">
      <c r="B548" s="9">
        <v>2005</v>
      </c>
      <c r="C548" t="s">
        <v>32</v>
      </c>
      <c r="D548" s="13" t="s">
        <v>182</v>
      </c>
      <c r="E548" s="8" t="s">
        <v>781</v>
      </c>
      <c r="F548">
        <v>50.5</v>
      </c>
      <c r="G548" s="8" t="s">
        <v>191</v>
      </c>
      <c r="X548" t="s">
        <v>70</v>
      </c>
      <c r="Y548">
        <v>57.3</v>
      </c>
      <c r="Z548">
        <v>60.1</v>
      </c>
      <c r="AA548">
        <v>60.2</v>
      </c>
      <c r="AB548">
        <v>57.5</v>
      </c>
      <c r="AC548">
        <v>63</v>
      </c>
      <c r="AD548">
        <v>57.8</v>
      </c>
      <c r="AE548">
        <v>53.8</v>
      </c>
      <c r="AF548">
        <v>62.3</v>
      </c>
      <c r="AG548">
        <v>59.9</v>
      </c>
      <c r="AH548">
        <v>43.7</v>
      </c>
    </row>
    <row r="549" spans="2:34">
      <c r="B549" s="8">
        <v>2008</v>
      </c>
      <c r="C549" t="s">
        <v>32</v>
      </c>
      <c r="D549" s="13" t="s">
        <v>182</v>
      </c>
      <c r="E549" s="8" t="s">
        <v>781</v>
      </c>
      <c r="F549">
        <v>57.7</v>
      </c>
      <c r="G549" s="8" t="s">
        <v>191</v>
      </c>
      <c r="X549" t="s">
        <v>43</v>
      </c>
      <c r="Y549">
        <v>63.3</v>
      </c>
      <c r="Z549">
        <v>61.1</v>
      </c>
      <c r="AA549">
        <v>60.8</v>
      </c>
      <c r="AB549">
        <v>54</v>
      </c>
      <c r="AC549">
        <v>53.8</v>
      </c>
      <c r="AD549">
        <v>62.4</v>
      </c>
      <c r="AE549">
        <v>57.8</v>
      </c>
      <c r="AF549">
        <v>68.099999999999994</v>
      </c>
      <c r="AG549">
        <v>72.099999999999994</v>
      </c>
      <c r="AH549">
        <v>63.2</v>
      </c>
    </row>
    <row r="550" spans="2:34">
      <c r="B550" s="9">
        <v>2009</v>
      </c>
      <c r="C550" t="s">
        <v>32</v>
      </c>
      <c r="D550" s="13" t="s">
        <v>182</v>
      </c>
      <c r="E550" s="8" t="s">
        <v>781</v>
      </c>
      <c r="F550">
        <v>52.4</v>
      </c>
      <c r="G550" s="8" t="s">
        <v>191</v>
      </c>
      <c r="X550" t="s">
        <v>68</v>
      </c>
      <c r="Y550">
        <v>30.8</v>
      </c>
      <c r="Z550">
        <v>31.8</v>
      </c>
      <c r="AA550">
        <v>30.1</v>
      </c>
      <c r="AB550">
        <v>27.4</v>
      </c>
      <c r="AC550">
        <v>28</v>
      </c>
      <c r="AD550">
        <v>39</v>
      </c>
      <c r="AE550">
        <v>32.799999999999997</v>
      </c>
      <c r="AF550">
        <v>39.9</v>
      </c>
      <c r="AG550">
        <v>47.9</v>
      </c>
      <c r="AH550">
        <v>27.7</v>
      </c>
    </row>
    <row r="551" spans="2:34">
      <c r="B551" s="8">
        <v>2010</v>
      </c>
      <c r="C551" t="s">
        <v>32</v>
      </c>
      <c r="D551" s="13" t="s">
        <v>182</v>
      </c>
      <c r="E551" s="8" t="s">
        <v>781</v>
      </c>
      <c r="F551">
        <v>49.9</v>
      </c>
      <c r="G551" s="8" t="s">
        <v>191</v>
      </c>
    </row>
    <row r="552" spans="2:34">
      <c r="B552" s="9">
        <v>2011</v>
      </c>
      <c r="C552" t="s">
        <v>32</v>
      </c>
      <c r="D552" s="13" t="s">
        <v>182</v>
      </c>
      <c r="E552" s="8" t="s">
        <v>781</v>
      </c>
      <c r="F552">
        <v>56.9</v>
      </c>
      <c r="G552" s="8" t="s">
        <v>191</v>
      </c>
    </row>
    <row r="553" spans="2:34">
      <c r="B553" s="8">
        <v>2012</v>
      </c>
      <c r="C553" t="s">
        <v>32</v>
      </c>
      <c r="D553" s="13" t="s">
        <v>182</v>
      </c>
      <c r="E553" s="8" t="s">
        <v>781</v>
      </c>
      <c r="F553">
        <v>43.2</v>
      </c>
      <c r="G553" s="8" t="s">
        <v>191</v>
      </c>
    </row>
    <row r="554" spans="2:34">
      <c r="B554" s="9">
        <v>2013</v>
      </c>
      <c r="C554" t="s">
        <v>32</v>
      </c>
      <c r="D554" s="13" t="s">
        <v>182</v>
      </c>
      <c r="E554" s="8" t="s">
        <v>781</v>
      </c>
      <c r="F554">
        <v>56.7</v>
      </c>
      <c r="G554" s="8" t="s">
        <v>191</v>
      </c>
    </row>
    <row r="555" spans="2:34">
      <c r="B555" s="8">
        <v>2014</v>
      </c>
      <c r="C555" t="s">
        <v>32</v>
      </c>
      <c r="D555" s="13" t="s">
        <v>182</v>
      </c>
      <c r="E555" s="8" t="s">
        <v>781</v>
      </c>
      <c r="F555">
        <v>65.099999999999994</v>
      </c>
      <c r="G555" s="8" t="s">
        <v>191</v>
      </c>
    </row>
    <row r="556" spans="2:34">
      <c r="B556" s="9">
        <v>2015</v>
      </c>
      <c r="C556" t="s">
        <v>32</v>
      </c>
      <c r="D556" s="13" t="s">
        <v>182</v>
      </c>
      <c r="E556" s="8" t="s">
        <v>781</v>
      </c>
      <c r="F556">
        <v>63.6</v>
      </c>
      <c r="G556" s="8" t="s">
        <v>191</v>
      </c>
    </row>
    <row r="557" spans="2:34">
      <c r="B557" s="8">
        <v>2016</v>
      </c>
      <c r="C557" t="s">
        <v>32</v>
      </c>
      <c r="D557" s="13" t="s">
        <v>182</v>
      </c>
      <c r="E557" s="8" t="s">
        <v>781</v>
      </c>
      <c r="F557">
        <v>65</v>
      </c>
      <c r="G557" s="8" t="s">
        <v>191</v>
      </c>
    </row>
    <row r="558" spans="2:34">
      <c r="B558" s="9">
        <v>2005</v>
      </c>
      <c r="C558" t="s">
        <v>70</v>
      </c>
      <c r="D558" s="13" t="s">
        <v>182</v>
      </c>
      <c r="E558" s="8" t="s">
        <v>781</v>
      </c>
      <c r="F558">
        <v>57.3</v>
      </c>
      <c r="G558" s="8" t="s">
        <v>191</v>
      </c>
    </row>
    <row r="559" spans="2:34">
      <c r="B559" s="8">
        <v>2008</v>
      </c>
      <c r="C559" t="s">
        <v>70</v>
      </c>
      <c r="D559" s="13" t="s">
        <v>182</v>
      </c>
      <c r="E559" s="8" t="s">
        <v>781</v>
      </c>
      <c r="F559">
        <v>60.1</v>
      </c>
      <c r="G559" s="8" t="s">
        <v>191</v>
      </c>
    </row>
    <row r="560" spans="2:34">
      <c r="B560" s="9">
        <v>2009</v>
      </c>
      <c r="C560" t="s">
        <v>70</v>
      </c>
      <c r="D560" s="13" t="s">
        <v>182</v>
      </c>
      <c r="E560" s="8" t="s">
        <v>781</v>
      </c>
      <c r="F560">
        <v>60.2</v>
      </c>
      <c r="G560" s="8" t="s">
        <v>191</v>
      </c>
    </row>
    <row r="561" spans="2:7">
      <c r="B561" s="8">
        <v>2010</v>
      </c>
      <c r="C561" t="s">
        <v>70</v>
      </c>
      <c r="D561" s="13" t="s">
        <v>182</v>
      </c>
      <c r="E561" s="8" t="s">
        <v>781</v>
      </c>
      <c r="F561">
        <v>57.5</v>
      </c>
      <c r="G561" s="8" t="s">
        <v>191</v>
      </c>
    </row>
    <row r="562" spans="2:7">
      <c r="B562" s="9">
        <v>2011</v>
      </c>
      <c r="C562" t="s">
        <v>70</v>
      </c>
      <c r="D562" s="13" t="s">
        <v>182</v>
      </c>
      <c r="E562" s="8" t="s">
        <v>781</v>
      </c>
      <c r="F562">
        <v>63</v>
      </c>
      <c r="G562" s="8" t="s">
        <v>191</v>
      </c>
    </row>
    <row r="563" spans="2:7">
      <c r="B563" s="8">
        <v>2012</v>
      </c>
      <c r="C563" t="s">
        <v>70</v>
      </c>
      <c r="D563" s="13" t="s">
        <v>182</v>
      </c>
      <c r="E563" s="8" t="s">
        <v>781</v>
      </c>
      <c r="F563">
        <v>57.8</v>
      </c>
      <c r="G563" s="8" t="s">
        <v>191</v>
      </c>
    </row>
    <row r="564" spans="2:7">
      <c r="B564" s="9">
        <v>2013</v>
      </c>
      <c r="C564" t="s">
        <v>70</v>
      </c>
      <c r="D564" s="13" t="s">
        <v>182</v>
      </c>
      <c r="E564" s="8" t="s">
        <v>781</v>
      </c>
      <c r="F564">
        <v>53.8</v>
      </c>
      <c r="G564" s="8" t="s">
        <v>191</v>
      </c>
    </row>
    <row r="565" spans="2:7">
      <c r="B565" s="8">
        <v>2014</v>
      </c>
      <c r="C565" t="s">
        <v>70</v>
      </c>
      <c r="D565" s="13" t="s">
        <v>182</v>
      </c>
      <c r="E565" s="8" t="s">
        <v>781</v>
      </c>
      <c r="F565">
        <v>62.3</v>
      </c>
      <c r="G565" s="8" t="s">
        <v>191</v>
      </c>
    </row>
    <row r="566" spans="2:7">
      <c r="B566" s="9">
        <v>2015</v>
      </c>
      <c r="C566" t="s">
        <v>70</v>
      </c>
      <c r="D566" s="13" t="s">
        <v>182</v>
      </c>
      <c r="E566" s="8" t="s">
        <v>781</v>
      </c>
      <c r="F566">
        <v>59.9</v>
      </c>
      <c r="G566" s="8" t="s">
        <v>191</v>
      </c>
    </row>
    <row r="567" spans="2:7">
      <c r="B567" s="8">
        <v>2016</v>
      </c>
      <c r="C567" t="s">
        <v>70</v>
      </c>
      <c r="D567" s="13" t="s">
        <v>182</v>
      </c>
      <c r="E567" s="8" t="s">
        <v>781</v>
      </c>
      <c r="F567">
        <v>43.7</v>
      </c>
      <c r="G567" s="8" t="s">
        <v>191</v>
      </c>
    </row>
    <row r="568" spans="2:7">
      <c r="B568" s="9">
        <v>2005</v>
      </c>
      <c r="C568" t="s">
        <v>43</v>
      </c>
      <c r="D568" s="13" t="s">
        <v>182</v>
      </c>
      <c r="E568" s="8" t="s">
        <v>781</v>
      </c>
      <c r="F568">
        <v>63.3</v>
      </c>
      <c r="G568" s="8" t="s">
        <v>191</v>
      </c>
    </row>
    <row r="569" spans="2:7">
      <c r="B569" s="8">
        <v>2008</v>
      </c>
      <c r="C569" t="s">
        <v>43</v>
      </c>
      <c r="D569" s="13" t="s">
        <v>182</v>
      </c>
      <c r="E569" s="8" t="s">
        <v>781</v>
      </c>
      <c r="F569">
        <v>61.1</v>
      </c>
      <c r="G569" s="8" t="s">
        <v>191</v>
      </c>
    </row>
    <row r="570" spans="2:7">
      <c r="B570" s="9">
        <v>2009</v>
      </c>
      <c r="C570" t="s">
        <v>43</v>
      </c>
      <c r="D570" s="13" t="s">
        <v>182</v>
      </c>
      <c r="E570" s="8" t="s">
        <v>781</v>
      </c>
      <c r="F570">
        <v>60.8</v>
      </c>
      <c r="G570" s="8" t="s">
        <v>191</v>
      </c>
    </row>
    <row r="571" spans="2:7">
      <c r="B571" s="8">
        <v>2010</v>
      </c>
      <c r="C571" t="s">
        <v>43</v>
      </c>
      <c r="D571" s="13" t="s">
        <v>182</v>
      </c>
      <c r="E571" s="8" t="s">
        <v>781</v>
      </c>
      <c r="F571">
        <v>54</v>
      </c>
      <c r="G571" s="8" t="s">
        <v>191</v>
      </c>
    </row>
    <row r="572" spans="2:7">
      <c r="B572" s="9">
        <v>2011</v>
      </c>
      <c r="C572" t="s">
        <v>43</v>
      </c>
      <c r="D572" s="13" t="s">
        <v>182</v>
      </c>
      <c r="E572" s="8" t="s">
        <v>781</v>
      </c>
      <c r="F572">
        <v>53.8</v>
      </c>
      <c r="G572" s="8" t="s">
        <v>191</v>
      </c>
    </row>
    <row r="573" spans="2:7">
      <c r="B573" s="8">
        <v>2012</v>
      </c>
      <c r="C573" t="s">
        <v>43</v>
      </c>
      <c r="D573" s="13" t="s">
        <v>182</v>
      </c>
      <c r="E573" s="8" t="s">
        <v>781</v>
      </c>
      <c r="F573">
        <v>62.4</v>
      </c>
      <c r="G573" s="8" t="s">
        <v>191</v>
      </c>
    </row>
    <row r="574" spans="2:7">
      <c r="B574" s="9">
        <v>2013</v>
      </c>
      <c r="C574" t="s">
        <v>43</v>
      </c>
      <c r="D574" s="13" t="s">
        <v>182</v>
      </c>
      <c r="E574" s="8" t="s">
        <v>781</v>
      </c>
      <c r="F574">
        <v>57.8</v>
      </c>
      <c r="G574" s="8" t="s">
        <v>191</v>
      </c>
    </row>
    <row r="575" spans="2:7">
      <c r="B575" s="8">
        <v>2014</v>
      </c>
      <c r="C575" t="s">
        <v>43</v>
      </c>
      <c r="D575" s="13" t="s">
        <v>182</v>
      </c>
      <c r="E575" s="8" t="s">
        <v>781</v>
      </c>
      <c r="F575">
        <v>68.099999999999994</v>
      </c>
      <c r="G575" s="8" t="s">
        <v>191</v>
      </c>
    </row>
    <row r="576" spans="2:7">
      <c r="B576" s="9">
        <v>2015</v>
      </c>
      <c r="C576" t="s">
        <v>43</v>
      </c>
      <c r="D576" s="13" t="s">
        <v>182</v>
      </c>
      <c r="E576" s="8" t="s">
        <v>781</v>
      </c>
      <c r="F576">
        <v>72.099999999999994</v>
      </c>
      <c r="G576" s="8" t="s">
        <v>191</v>
      </c>
    </row>
    <row r="577" spans="2:7">
      <c r="B577" s="8">
        <v>2016</v>
      </c>
      <c r="C577" t="s">
        <v>43</v>
      </c>
      <c r="D577" s="13" t="s">
        <v>182</v>
      </c>
      <c r="E577" s="8" t="s">
        <v>781</v>
      </c>
      <c r="F577">
        <v>63.2</v>
      </c>
      <c r="G577" s="8" t="s">
        <v>191</v>
      </c>
    </row>
    <row r="578" spans="2:7">
      <c r="B578" s="9">
        <v>2005</v>
      </c>
      <c r="C578" t="s">
        <v>68</v>
      </c>
      <c r="D578" s="13" t="s">
        <v>182</v>
      </c>
      <c r="E578" s="8" t="s">
        <v>781</v>
      </c>
      <c r="F578">
        <v>30.8</v>
      </c>
      <c r="G578" s="8" t="s">
        <v>191</v>
      </c>
    </row>
    <row r="579" spans="2:7">
      <c r="B579" s="8">
        <v>2008</v>
      </c>
      <c r="C579" t="s">
        <v>68</v>
      </c>
      <c r="D579" s="13" t="s">
        <v>182</v>
      </c>
      <c r="E579" s="8" t="s">
        <v>781</v>
      </c>
      <c r="F579">
        <v>31.8</v>
      </c>
      <c r="G579" s="8" t="s">
        <v>191</v>
      </c>
    </row>
    <row r="580" spans="2:7">
      <c r="B580" s="9">
        <v>2009</v>
      </c>
      <c r="C580" t="s">
        <v>68</v>
      </c>
      <c r="D580" s="13" t="s">
        <v>182</v>
      </c>
      <c r="E580" s="8" t="s">
        <v>781</v>
      </c>
      <c r="F580">
        <v>30.1</v>
      </c>
      <c r="G580" s="8" t="s">
        <v>191</v>
      </c>
    </row>
    <row r="581" spans="2:7">
      <c r="B581" s="8">
        <v>2010</v>
      </c>
      <c r="C581" t="s">
        <v>68</v>
      </c>
      <c r="D581" s="13" t="s">
        <v>182</v>
      </c>
      <c r="E581" s="8" t="s">
        <v>781</v>
      </c>
      <c r="F581">
        <v>27.4</v>
      </c>
      <c r="G581" s="8" t="s">
        <v>191</v>
      </c>
    </row>
    <row r="582" spans="2:7">
      <c r="B582" s="9">
        <v>2011</v>
      </c>
      <c r="C582" t="s">
        <v>68</v>
      </c>
      <c r="D582" s="13" t="s">
        <v>182</v>
      </c>
      <c r="E582" s="8" t="s">
        <v>781</v>
      </c>
      <c r="F582">
        <v>28</v>
      </c>
      <c r="G582" s="8" t="s">
        <v>191</v>
      </c>
    </row>
    <row r="583" spans="2:7">
      <c r="B583" s="8">
        <v>2012</v>
      </c>
      <c r="C583" t="s">
        <v>68</v>
      </c>
      <c r="D583" s="13" t="s">
        <v>182</v>
      </c>
      <c r="E583" s="8" t="s">
        <v>781</v>
      </c>
      <c r="F583">
        <v>39</v>
      </c>
      <c r="G583" s="8" t="s">
        <v>191</v>
      </c>
    </row>
    <row r="584" spans="2:7">
      <c r="B584" s="9">
        <v>2013</v>
      </c>
      <c r="C584" t="s">
        <v>68</v>
      </c>
      <c r="D584" s="13" t="s">
        <v>182</v>
      </c>
      <c r="E584" s="8" t="s">
        <v>781</v>
      </c>
      <c r="F584">
        <v>32.799999999999997</v>
      </c>
      <c r="G584" s="8" t="s">
        <v>191</v>
      </c>
    </row>
    <row r="585" spans="2:7">
      <c r="B585" s="8">
        <v>2014</v>
      </c>
      <c r="C585" t="s">
        <v>68</v>
      </c>
      <c r="D585" s="13" t="s">
        <v>182</v>
      </c>
      <c r="E585" s="8" t="s">
        <v>781</v>
      </c>
      <c r="F585">
        <v>39.9</v>
      </c>
      <c r="G585" s="8" t="s">
        <v>191</v>
      </c>
    </row>
    <row r="586" spans="2:7">
      <c r="B586" s="9">
        <v>2015</v>
      </c>
      <c r="C586" t="s">
        <v>68</v>
      </c>
      <c r="D586" s="13" t="s">
        <v>182</v>
      </c>
      <c r="E586" s="8" t="s">
        <v>781</v>
      </c>
      <c r="F586">
        <v>47.9</v>
      </c>
      <c r="G586" s="8" t="s">
        <v>191</v>
      </c>
    </row>
    <row r="587" spans="2:7">
      <c r="B587" s="8">
        <v>2016</v>
      </c>
      <c r="C587" t="s">
        <v>68</v>
      </c>
      <c r="D587" s="13" t="s">
        <v>182</v>
      </c>
      <c r="E587" s="8" t="s">
        <v>781</v>
      </c>
      <c r="F587">
        <v>27.7</v>
      </c>
      <c r="G587" s="8" t="s">
        <v>191</v>
      </c>
    </row>
    <row r="588" spans="2:7">
      <c r="B588" s="13">
        <v>2015</v>
      </c>
      <c r="C588" t="s">
        <v>8</v>
      </c>
      <c r="D588" s="13" t="s">
        <v>209</v>
      </c>
      <c r="E588" s="10" t="s">
        <v>782</v>
      </c>
      <c r="F588">
        <v>96</v>
      </c>
      <c r="G588" t="s">
        <v>210</v>
      </c>
    </row>
    <row r="589" spans="2:7">
      <c r="B589" s="13">
        <v>2015</v>
      </c>
      <c r="C589" t="s">
        <v>13</v>
      </c>
      <c r="D589" s="13" t="s">
        <v>209</v>
      </c>
      <c r="E589" s="10" t="s">
        <v>782</v>
      </c>
      <c r="F589">
        <v>46</v>
      </c>
      <c r="G589" t="s">
        <v>210</v>
      </c>
    </row>
    <row r="590" spans="2:7">
      <c r="B590" s="13">
        <v>2015</v>
      </c>
      <c r="C590" t="s">
        <v>14</v>
      </c>
      <c r="D590" s="13" t="s">
        <v>209</v>
      </c>
      <c r="E590" s="10" t="s">
        <v>782</v>
      </c>
      <c r="F590">
        <v>34</v>
      </c>
      <c r="G590" t="s">
        <v>210</v>
      </c>
    </row>
    <row r="591" spans="2:7">
      <c r="B591" s="13">
        <v>2015</v>
      </c>
      <c r="C591" t="s">
        <v>19</v>
      </c>
      <c r="D591" s="13" t="s">
        <v>209</v>
      </c>
      <c r="E591" s="10" t="s">
        <v>782</v>
      </c>
      <c r="F591">
        <v>24</v>
      </c>
      <c r="G591" t="s">
        <v>210</v>
      </c>
    </row>
    <row r="592" spans="2:7">
      <c r="B592" s="13">
        <v>2015</v>
      </c>
      <c r="C592" t="s">
        <v>7</v>
      </c>
      <c r="D592" s="13" t="s">
        <v>209</v>
      </c>
      <c r="E592" s="10" t="s">
        <v>782</v>
      </c>
      <c r="F592">
        <v>20</v>
      </c>
      <c r="G592" t="s">
        <v>210</v>
      </c>
    </row>
    <row r="593" spans="2:7">
      <c r="B593" s="13">
        <v>2015</v>
      </c>
      <c r="C593" t="s">
        <v>16</v>
      </c>
      <c r="D593" s="13" t="s">
        <v>209</v>
      </c>
      <c r="E593" s="10" t="s">
        <v>782</v>
      </c>
      <c r="F593">
        <v>12</v>
      </c>
      <c r="G593" t="s">
        <v>210</v>
      </c>
    </row>
    <row r="594" spans="2:7">
      <c r="B594" s="13">
        <v>2015</v>
      </c>
      <c r="C594" t="s">
        <v>15</v>
      </c>
      <c r="D594" s="13" t="s">
        <v>209</v>
      </c>
      <c r="E594" s="10" t="s">
        <v>782</v>
      </c>
      <c r="F594">
        <v>8</v>
      </c>
      <c r="G594" t="s">
        <v>210</v>
      </c>
    </row>
    <row r="595" spans="2:7">
      <c r="B595" s="13">
        <v>2015</v>
      </c>
      <c r="C595" t="s">
        <v>24</v>
      </c>
      <c r="D595" s="13" t="s">
        <v>209</v>
      </c>
      <c r="E595" s="10" t="s">
        <v>782</v>
      </c>
      <c r="F595">
        <v>8</v>
      </c>
      <c r="G595" t="s">
        <v>210</v>
      </c>
    </row>
    <row r="596" spans="2:7">
      <c r="B596" s="13">
        <v>2015</v>
      </c>
      <c r="C596" t="s">
        <v>58</v>
      </c>
      <c r="D596" s="13" t="s">
        <v>209</v>
      </c>
      <c r="E596" s="10" t="s">
        <v>782</v>
      </c>
      <c r="F596">
        <v>7</v>
      </c>
      <c r="G596" t="s">
        <v>210</v>
      </c>
    </row>
    <row r="597" spans="2:7">
      <c r="B597" s="13">
        <v>2015</v>
      </c>
      <c r="C597" t="s">
        <v>44</v>
      </c>
      <c r="D597" s="13" t="s">
        <v>209</v>
      </c>
      <c r="E597" s="10" t="s">
        <v>782</v>
      </c>
      <c r="F597">
        <v>6</v>
      </c>
      <c r="G597" t="s">
        <v>210</v>
      </c>
    </row>
    <row r="598" spans="2:7">
      <c r="B598" s="13">
        <v>2015</v>
      </c>
      <c r="C598" t="s">
        <v>8</v>
      </c>
      <c r="D598" s="13" t="s">
        <v>211</v>
      </c>
      <c r="E598" s="10" t="s">
        <v>781</v>
      </c>
      <c r="F598">
        <v>170</v>
      </c>
      <c r="G598" t="s">
        <v>210</v>
      </c>
    </row>
    <row r="599" spans="2:7">
      <c r="B599" s="13">
        <v>2015</v>
      </c>
      <c r="C599" t="s">
        <v>13</v>
      </c>
      <c r="D599" s="13" t="s">
        <v>211</v>
      </c>
      <c r="E599" s="10" t="s">
        <v>781</v>
      </c>
      <c r="F599">
        <v>229</v>
      </c>
      <c r="G599" t="s">
        <v>210</v>
      </c>
    </row>
    <row r="600" spans="2:7">
      <c r="B600" s="13">
        <v>2015</v>
      </c>
      <c r="C600" t="s">
        <v>14</v>
      </c>
      <c r="D600" s="13" t="s">
        <v>211</v>
      </c>
      <c r="E600" s="10" t="s">
        <v>781</v>
      </c>
      <c r="F600">
        <v>159</v>
      </c>
      <c r="G600" t="s">
        <v>210</v>
      </c>
    </row>
    <row r="601" spans="2:7">
      <c r="B601" s="13">
        <v>2015</v>
      </c>
      <c r="C601" t="s">
        <v>19</v>
      </c>
      <c r="D601" s="13" t="s">
        <v>211</v>
      </c>
      <c r="E601" s="10" t="s">
        <v>781</v>
      </c>
      <c r="F601">
        <v>176</v>
      </c>
      <c r="G601" t="s">
        <v>210</v>
      </c>
    </row>
    <row r="602" spans="2:7">
      <c r="B602" s="13">
        <v>2015</v>
      </c>
      <c r="C602" t="s">
        <v>7</v>
      </c>
      <c r="D602" s="13" t="s">
        <v>211</v>
      </c>
      <c r="E602" s="10" t="s">
        <v>781</v>
      </c>
      <c r="F602">
        <v>472</v>
      </c>
      <c r="G602" t="s">
        <v>210</v>
      </c>
    </row>
    <row r="603" spans="2:7">
      <c r="B603" s="13">
        <v>2015</v>
      </c>
      <c r="C603" t="s">
        <v>16</v>
      </c>
      <c r="D603" s="13" t="s">
        <v>211</v>
      </c>
      <c r="E603" s="10" t="s">
        <v>781</v>
      </c>
      <c r="F603">
        <v>474</v>
      </c>
      <c r="G603" t="s">
        <v>210</v>
      </c>
    </row>
    <row r="604" spans="2:7">
      <c r="B604" s="13">
        <v>2015</v>
      </c>
      <c r="C604" t="s">
        <v>15</v>
      </c>
      <c r="D604" s="13" t="s">
        <v>211</v>
      </c>
      <c r="E604" s="10" t="s">
        <v>781</v>
      </c>
      <c r="F604">
        <v>479</v>
      </c>
      <c r="G604" t="s">
        <v>210</v>
      </c>
    </row>
    <row r="605" spans="2:7">
      <c r="B605" s="13">
        <v>2015</v>
      </c>
      <c r="C605" t="s">
        <v>24</v>
      </c>
      <c r="D605" s="13" t="s">
        <v>211</v>
      </c>
      <c r="E605" s="10" t="s">
        <v>781</v>
      </c>
      <c r="F605">
        <v>278</v>
      </c>
      <c r="G605" t="s">
        <v>210</v>
      </c>
    </row>
    <row r="606" spans="2:7">
      <c r="B606" s="13">
        <v>2015</v>
      </c>
      <c r="C606" t="s">
        <v>58</v>
      </c>
      <c r="D606" s="13" t="s">
        <v>211</v>
      </c>
      <c r="E606" s="10" t="s">
        <v>781</v>
      </c>
      <c r="F606">
        <v>457</v>
      </c>
      <c r="G606" t="s">
        <v>210</v>
      </c>
    </row>
    <row r="607" spans="2:7">
      <c r="B607" s="13">
        <v>2015</v>
      </c>
      <c r="C607" t="s">
        <v>44</v>
      </c>
      <c r="D607" s="13" t="s">
        <v>211</v>
      </c>
      <c r="E607" s="10" t="s">
        <v>781</v>
      </c>
      <c r="F607">
        <v>204</v>
      </c>
      <c r="G607" t="s">
        <v>210</v>
      </c>
    </row>
    <row r="608" spans="2:7">
      <c r="B608" s="13">
        <v>2015</v>
      </c>
      <c r="C608" t="s">
        <v>110</v>
      </c>
      <c r="D608" s="13" t="s">
        <v>209</v>
      </c>
      <c r="E608" s="10" t="s">
        <v>782</v>
      </c>
      <c r="F608">
        <v>390</v>
      </c>
      <c r="G608" t="s">
        <v>210</v>
      </c>
    </row>
    <row r="609" spans="2:8">
      <c r="B609" s="13">
        <v>2017</v>
      </c>
      <c r="C609" t="s">
        <v>212</v>
      </c>
      <c r="D609" s="13" t="s">
        <v>423</v>
      </c>
      <c r="E609" s="10" t="s">
        <v>780</v>
      </c>
      <c r="F609">
        <v>214899.796</v>
      </c>
      <c r="G609" t="s">
        <v>424</v>
      </c>
      <c r="H609" s="15" t="s">
        <v>543</v>
      </c>
    </row>
    <row r="610" spans="2:8">
      <c r="B610" s="13">
        <v>2017</v>
      </c>
      <c r="C610" t="s">
        <v>213</v>
      </c>
      <c r="D610" s="13" t="s">
        <v>423</v>
      </c>
      <c r="E610" s="10" t="s">
        <v>780</v>
      </c>
      <c r="F610">
        <v>185103.53200000001</v>
      </c>
      <c r="G610" t="s">
        <v>424</v>
      </c>
      <c r="H610" s="15" t="s">
        <v>543</v>
      </c>
    </row>
    <row r="611" spans="2:8">
      <c r="B611" s="13">
        <v>2017</v>
      </c>
      <c r="C611" t="s">
        <v>214</v>
      </c>
      <c r="D611" s="13" t="s">
        <v>423</v>
      </c>
      <c r="E611" s="10" t="s">
        <v>780</v>
      </c>
      <c r="F611">
        <v>93704.6</v>
      </c>
      <c r="G611" t="s">
        <v>424</v>
      </c>
      <c r="H611" s="15" t="s">
        <v>543</v>
      </c>
    </row>
    <row r="612" spans="2:8">
      <c r="B612" s="13">
        <v>2017</v>
      </c>
      <c r="C612" t="s">
        <v>215</v>
      </c>
      <c r="D612" s="13" t="s">
        <v>423</v>
      </c>
      <c r="E612" s="10" t="s">
        <v>780</v>
      </c>
      <c r="F612">
        <v>83355.176999999996</v>
      </c>
      <c r="G612" t="s">
        <v>424</v>
      </c>
      <c r="H612" s="15" t="s">
        <v>543</v>
      </c>
    </row>
    <row r="613" spans="2:8">
      <c r="B613" s="13">
        <v>2017</v>
      </c>
      <c r="C613" t="s">
        <v>216</v>
      </c>
      <c r="D613" s="13" t="s">
        <v>423</v>
      </c>
      <c r="E613" s="10" t="s">
        <v>780</v>
      </c>
      <c r="F613">
        <v>83209.600000000006</v>
      </c>
      <c r="G613" t="s">
        <v>424</v>
      </c>
      <c r="H613" s="15" t="s">
        <v>543</v>
      </c>
    </row>
    <row r="614" spans="2:8">
      <c r="B614" s="13">
        <v>2017</v>
      </c>
      <c r="C614" t="s">
        <v>217</v>
      </c>
      <c r="D614" s="13" t="s">
        <v>423</v>
      </c>
      <c r="E614" s="10" t="s">
        <v>780</v>
      </c>
      <c r="F614">
        <v>60926.913</v>
      </c>
      <c r="G614" t="s">
        <v>424</v>
      </c>
      <c r="H614" s="15" t="s">
        <v>543</v>
      </c>
    </row>
    <row r="615" spans="2:8">
      <c r="B615" s="13">
        <v>2017</v>
      </c>
      <c r="C615" t="s">
        <v>218</v>
      </c>
      <c r="D615" s="13" t="s">
        <v>423</v>
      </c>
      <c r="E615" s="10" t="s">
        <v>780</v>
      </c>
      <c r="F615">
        <v>53353.786999999997</v>
      </c>
      <c r="G615" t="s">
        <v>424</v>
      </c>
      <c r="H615" s="15" t="s">
        <v>543</v>
      </c>
    </row>
    <row r="616" spans="2:8">
      <c r="B616" s="13">
        <v>2017</v>
      </c>
      <c r="C616" t="s">
        <v>219</v>
      </c>
      <c r="D616" s="13" t="s">
        <v>423</v>
      </c>
      <c r="E616" s="10" t="s">
        <v>780</v>
      </c>
      <c r="F616">
        <v>44400</v>
      </c>
      <c r="G616" t="s">
        <v>424</v>
      </c>
      <c r="H616" s="15" t="s">
        <v>543</v>
      </c>
    </row>
    <row r="617" spans="2:8">
      <c r="B617" s="13">
        <v>2017</v>
      </c>
      <c r="C617" t="s">
        <v>220</v>
      </c>
      <c r="D617" s="13" t="s">
        <v>423</v>
      </c>
      <c r="E617" s="10" t="s">
        <v>780</v>
      </c>
      <c r="F617">
        <v>31771.736000000001</v>
      </c>
      <c r="G617" t="s">
        <v>424</v>
      </c>
      <c r="H617" s="15" t="s">
        <v>543</v>
      </c>
    </row>
    <row r="618" spans="2:8">
      <c r="B618" s="13">
        <v>2017</v>
      </c>
      <c r="C618" t="s">
        <v>221</v>
      </c>
      <c r="D618" s="13" t="s">
        <v>423</v>
      </c>
      <c r="E618" s="10" t="s">
        <v>780</v>
      </c>
      <c r="F618">
        <v>30734.061000000002</v>
      </c>
      <c r="G618" t="s">
        <v>424</v>
      </c>
      <c r="H618" s="15" t="s">
        <v>543</v>
      </c>
    </row>
    <row r="619" spans="2:8">
      <c r="B619" s="13">
        <v>2017</v>
      </c>
      <c r="C619" t="s">
        <v>222</v>
      </c>
      <c r="D619" s="13" t="s">
        <v>423</v>
      </c>
      <c r="E619" s="10" t="s">
        <v>780</v>
      </c>
      <c r="F619">
        <v>27603.203000000001</v>
      </c>
      <c r="G619" t="s">
        <v>424</v>
      </c>
      <c r="H619" s="15" t="s">
        <v>543</v>
      </c>
    </row>
    <row r="620" spans="2:8">
      <c r="B620" s="13">
        <v>2017</v>
      </c>
      <c r="C620" t="s">
        <v>223</v>
      </c>
      <c r="D620" s="13" t="s">
        <v>423</v>
      </c>
      <c r="E620" s="10" t="s">
        <v>780</v>
      </c>
      <c r="F620">
        <v>26399.523000000001</v>
      </c>
      <c r="G620" t="s">
        <v>424</v>
      </c>
      <c r="H620" s="15" t="s">
        <v>543</v>
      </c>
    </row>
    <row r="621" spans="2:8">
      <c r="B621" s="13">
        <v>2017</v>
      </c>
      <c r="C621" t="s">
        <v>224</v>
      </c>
      <c r="D621" s="13" t="s">
        <v>423</v>
      </c>
      <c r="E621" s="10" t="s">
        <v>780</v>
      </c>
      <c r="F621">
        <v>26175.521000000001</v>
      </c>
      <c r="G621" t="s">
        <v>424</v>
      </c>
      <c r="H621" s="15" t="s">
        <v>543</v>
      </c>
    </row>
    <row r="622" spans="2:8">
      <c r="B622" s="13">
        <v>2017</v>
      </c>
      <c r="C622" t="s">
        <v>225</v>
      </c>
      <c r="D622" s="13" t="s">
        <v>423</v>
      </c>
      <c r="E622" s="10" t="s">
        <v>780</v>
      </c>
      <c r="F622">
        <v>23935</v>
      </c>
      <c r="G622" t="s">
        <v>424</v>
      </c>
      <c r="H622" s="15" t="s">
        <v>543</v>
      </c>
    </row>
    <row r="623" spans="2:8">
      <c r="B623" s="13">
        <v>2017</v>
      </c>
      <c r="C623" t="s">
        <v>226</v>
      </c>
      <c r="D623" s="13" t="s">
        <v>423</v>
      </c>
      <c r="E623" s="10" t="s">
        <v>780</v>
      </c>
      <c r="F623">
        <v>22461.179</v>
      </c>
      <c r="G623" t="s">
        <v>424</v>
      </c>
      <c r="H623" s="15" t="s">
        <v>543</v>
      </c>
    </row>
    <row r="624" spans="2:8">
      <c r="B624" s="13">
        <v>2017</v>
      </c>
      <c r="C624" t="s">
        <v>227</v>
      </c>
      <c r="D624" s="13" t="s">
        <v>423</v>
      </c>
      <c r="E624" s="10" t="s">
        <v>780</v>
      </c>
      <c r="F624">
        <v>20773.358</v>
      </c>
      <c r="G624" t="s">
        <v>424</v>
      </c>
      <c r="H624" s="15" t="s">
        <v>543</v>
      </c>
    </row>
    <row r="625" spans="2:8">
      <c r="B625" s="13">
        <v>2017</v>
      </c>
      <c r="C625" t="s">
        <v>228</v>
      </c>
      <c r="D625" s="13" t="s">
        <v>423</v>
      </c>
      <c r="E625" s="10" t="s">
        <v>780</v>
      </c>
      <c r="F625">
        <v>19233.243999999999</v>
      </c>
      <c r="G625" t="s">
        <v>424</v>
      </c>
      <c r="H625" s="15" t="s">
        <v>543</v>
      </c>
    </row>
    <row r="626" spans="2:8">
      <c r="B626" s="13">
        <v>2017</v>
      </c>
      <c r="C626" t="s">
        <v>229</v>
      </c>
      <c r="D626" s="13" t="s">
        <v>423</v>
      </c>
      <c r="E626" s="10" t="s">
        <v>780</v>
      </c>
      <c r="F626">
        <v>18752.530999999999</v>
      </c>
      <c r="G626" t="s">
        <v>424</v>
      </c>
      <c r="H626" s="15" t="s">
        <v>543</v>
      </c>
    </row>
    <row r="627" spans="2:8">
      <c r="B627" s="13">
        <v>2017</v>
      </c>
      <c r="C627" t="s">
        <v>230</v>
      </c>
      <c r="D627" s="13" t="s">
        <v>423</v>
      </c>
      <c r="E627" s="10" t="s">
        <v>780</v>
      </c>
      <c r="F627">
        <v>18338.809000000001</v>
      </c>
      <c r="G627" t="s">
        <v>424</v>
      </c>
      <c r="H627" s="15" t="s">
        <v>543</v>
      </c>
    </row>
    <row r="628" spans="2:8">
      <c r="B628" s="13">
        <v>2017</v>
      </c>
      <c r="C628" t="s">
        <v>231</v>
      </c>
      <c r="D628" s="13" t="s">
        <v>423</v>
      </c>
      <c r="E628" s="10" t="s">
        <v>780</v>
      </c>
      <c r="F628">
        <v>17147.467000000001</v>
      </c>
      <c r="G628" t="s">
        <v>424</v>
      </c>
      <c r="H628" s="15" t="s">
        <v>543</v>
      </c>
    </row>
    <row r="629" spans="2:8">
      <c r="B629" s="13">
        <v>2017</v>
      </c>
      <c r="C629" t="s">
        <v>232</v>
      </c>
      <c r="D629" s="13" t="s">
        <v>423</v>
      </c>
      <c r="E629" s="10" t="s">
        <v>780</v>
      </c>
      <c r="F629">
        <v>16599.246999999999</v>
      </c>
      <c r="G629" t="s">
        <v>424</v>
      </c>
      <c r="H629" s="15" t="s">
        <v>543</v>
      </c>
    </row>
    <row r="630" spans="2:8">
      <c r="B630" s="13">
        <v>2017</v>
      </c>
      <c r="C630" t="s">
        <v>233</v>
      </c>
      <c r="D630" s="13" t="s">
        <v>423</v>
      </c>
      <c r="E630" s="10" t="s">
        <v>780</v>
      </c>
      <c r="F630">
        <v>16482.741999999998</v>
      </c>
      <c r="G630" t="s">
        <v>424</v>
      </c>
      <c r="H630" s="15" t="s">
        <v>543</v>
      </c>
    </row>
    <row r="631" spans="2:8">
      <c r="B631" s="13">
        <v>2017</v>
      </c>
      <c r="C631" t="s">
        <v>234</v>
      </c>
      <c r="D631" s="13" t="s">
        <v>423</v>
      </c>
      <c r="E631" s="10" t="s">
        <v>780</v>
      </c>
      <c r="F631">
        <v>15393.187</v>
      </c>
      <c r="G631" t="s">
        <v>424</v>
      </c>
      <c r="H631" s="15" t="s">
        <v>543</v>
      </c>
    </row>
    <row r="632" spans="2:8">
      <c r="B632" s="13">
        <v>2017</v>
      </c>
      <c r="C632" t="s">
        <v>235</v>
      </c>
      <c r="D632" s="13" t="s">
        <v>423</v>
      </c>
      <c r="E632" s="10" t="s">
        <v>780</v>
      </c>
      <c r="F632">
        <v>14080.155000000001</v>
      </c>
      <c r="G632" t="s">
        <v>424</v>
      </c>
      <c r="H632" s="15" t="s">
        <v>543</v>
      </c>
    </row>
    <row r="633" spans="2:8">
      <c r="B633" s="13">
        <v>2017</v>
      </c>
      <c r="C633" t="s">
        <v>236</v>
      </c>
      <c r="D633" s="13" t="s">
        <v>423</v>
      </c>
      <c r="E633" s="10" t="s">
        <v>780</v>
      </c>
      <c r="F633">
        <v>13821.526</v>
      </c>
      <c r="G633" t="s">
        <v>424</v>
      </c>
      <c r="H633" s="15" t="s">
        <v>543</v>
      </c>
    </row>
    <row r="634" spans="2:8">
      <c r="B634" s="13">
        <v>2017</v>
      </c>
      <c r="C634" t="s">
        <v>237</v>
      </c>
      <c r="D634" s="13" t="s">
        <v>423</v>
      </c>
      <c r="E634" s="10" t="s">
        <v>780</v>
      </c>
      <c r="F634">
        <v>13550.561</v>
      </c>
      <c r="G634" t="s">
        <v>424</v>
      </c>
      <c r="H634" s="15" t="s">
        <v>543</v>
      </c>
    </row>
    <row r="635" spans="2:8">
      <c r="B635" s="13">
        <v>2017</v>
      </c>
      <c r="C635" t="s">
        <v>238</v>
      </c>
      <c r="D635" s="13" t="s">
        <v>423</v>
      </c>
      <c r="E635" s="10" t="s">
        <v>780</v>
      </c>
      <c r="F635">
        <v>12953.388000000001</v>
      </c>
      <c r="G635" t="s">
        <v>424</v>
      </c>
      <c r="H635" s="15" t="s">
        <v>543</v>
      </c>
    </row>
    <row r="636" spans="2:8">
      <c r="B636" s="13">
        <v>2017</v>
      </c>
      <c r="C636" t="s">
        <v>239</v>
      </c>
      <c r="D636" s="13" t="s">
        <v>423</v>
      </c>
      <c r="E636" s="10" t="s">
        <v>780</v>
      </c>
      <c r="F636">
        <v>12471</v>
      </c>
      <c r="G636" t="s">
        <v>424</v>
      </c>
      <c r="H636" s="15" t="s">
        <v>543</v>
      </c>
    </row>
    <row r="637" spans="2:8">
      <c r="B637" s="13">
        <v>2017</v>
      </c>
      <c r="C637" t="s">
        <v>240</v>
      </c>
      <c r="D637" s="13" t="s">
        <v>423</v>
      </c>
      <c r="E637" s="10" t="s">
        <v>780</v>
      </c>
      <c r="F637">
        <v>12281.195</v>
      </c>
      <c r="G637" t="s">
        <v>424</v>
      </c>
      <c r="H637" s="15" t="s">
        <v>543</v>
      </c>
    </row>
    <row r="638" spans="2:8">
      <c r="B638" s="13">
        <v>2017</v>
      </c>
      <c r="C638" t="s">
        <v>241</v>
      </c>
      <c r="D638" s="13" t="s">
        <v>423</v>
      </c>
      <c r="E638" s="10" t="s">
        <v>780</v>
      </c>
      <c r="F638">
        <v>11837.5</v>
      </c>
      <c r="G638" t="s">
        <v>424</v>
      </c>
      <c r="H638" s="15" t="s">
        <v>543</v>
      </c>
    </row>
    <row r="639" spans="2:8">
      <c r="B639" s="13">
        <v>2017</v>
      </c>
      <c r="C639" t="s">
        <v>242</v>
      </c>
      <c r="D639" s="13" t="s">
        <v>423</v>
      </c>
      <c r="E639" s="10" t="s">
        <v>780</v>
      </c>
      <c r="F639">
        <v>11739</v>
      </c>
      <c r="G639" t="s">
        <v>424</v>
      </c>
      <c r="H639" s="15" t="s">
        <v>543</v>
      </c>
    </row>
    <row r="640" spans="2:8">
      <c r="B640" s="13">
        <v>2017</v>
      </c>
      <c r="C640" t="s">
        <v>243</v>
      </c>
      <c r="D640" s="13" t="s">
        <v>423</v>
      </c>
      <c r="E640" s="10" t="s">
        <v>780</v>
      </c>
      <c r="F640">
        <v>11535</v>
      </c>
      <c r="G640" t="s">
        <v>424</v>
      </c>
      <c r="H640" s="15" t="s">
        <v>543</v>
      </c>
    </row>
    <row r="641" spans="2:8">
      <c r="B641" s="13">
        <v>2017</v>
      </c>
      <c r="C641" t="s">
        <v>244</v>
      </c>
      <c r="D641" s="13" t="s">
        <v>423</v>
      </c>
      <c r="E641" s="10" t="s">
        <v>780</v>
      </c>
      <c r="F641">
        <v>11415.9</v>
      </c>
      <c r="G641" t="s">
        <v>424</v>
      </c>
      <c r="H641" s="15" t="s">
        <v>543</v>
      </c>
    </row>
    <row r="642" spans="2:8">
      <c r="B642" s="13">
        <v>2017</v>
      </c>
      <c r="C642" t="s">
        <v>245</v>
      </c>
      <c r="D642" s="13" t="s">
        <v>423</v>
      </c>
      <c r="E642" s="10" t="s">
        <v>780</v>
      </c>
      <c r="F642">
        <v>10284.429</v>
      </c>
      <c r="G642" t="s">
        <v>424</v>
      </c>
      <c r="H642" s="15" t="s">
        <v>543</v>
      </c>
    </row>
    <row r="643" spans="2:8">
      <c r="B643" s="13">
        <v>2017</v>
      </c>
      <c r="C643" t="s">
        <v>246</v>
      </c>
      <c r="D643" s="13" t="s">
        <v>423</v>
      </c>
      <c r="E643" s="10" t="s">
        <v>780</v>
      </c>
      <c r="F643">
        <v>10145.902</v>
      </c>
      <c r="G643" t="s">
        <v>424</v>
      </c>
      <c r="H643" s="15" t="s">
        <v>543</v>
      </c>
    </row>
    <row r="644" spans="2:8">
      <c r="B644" s="13">
        <v>2017</v>
      </c>
      <c r="C644" t="s">
        <v>247</v>
      </c>
      <c r="D644" s="13" t="s">
        <v>423</v>
      </c>
      <c r="E644" s="10" t="s">
        <v>780</v>
      </c>
      <c r="F644">
        <v>10004</v>
      </c>
      <c r="G644" t="s">
        <v>424</v>
      </c>
      <c r="H644" s="15" t="s">
        <v>543</v>
      </c>
    </row>
    <row r="645" spans="2:8">
      <c r="B645" s="13">
        <v>2017</v>
      </c>
      <c r="C645" t="s">
        <v>248</v>
      </c>
      <c r="D645" s="13" t="s">
        <v>423</v>
      </c>
      <c r="E645" s="10" t="s">
        <v>780</v>
      </c>
      <c r="F645">
        <v>9647.0730000000003</v>
      </c>
      <c r="G645" t="s">
        <v>424</v>
      </c>
      <c r="H645" s="15" t="s">
        <v>543</v>
      </c>
    </row>
    <row r="646" spans="2:8">
      <c r="B646" s="13">
        <v>2017</v>
      </c>
      <c r="C646" t="s">
        <v>249</v>
      </c>
      <c r="D646" s="13" t="s">
        <v>423</v>
      </c>
      <c r="E646" s="10" t="s">
        <v>780</v>
      </c>
      <c r="F646">
        <v>9304</v>
      </c>
      <c r="G646" t="s">
        <v>424</v>
      </c>
      <c r="H646" s="15" t="s">
        <v>543</v>
      </c>
    </row>
    <row r="647" spans="2:8">
      <c r="B647" s="13">
        <v>2017</v>
      </c>
      <c r="C647" t="s">
        <v>250</v>
      </c>
      <c r="D647" s="13" t="s">
        <v>423</v>
      </c>
      <c r="E647" s="10" t="s">
        <v>780</v>
      </c>
      <c r="F647">
        <v>7363.5</v>
      </c>
      <c r="G647" t="s">
        <v>424</v>
      </c>
      <c r="H647" s="15" t="s">
        <v>543</v>
      </c>
    </row>
    <row r="648" spans="2:8">
      <c r="B648" s="13">
        <v>2017</v>
      </c>
      <c r="C648" t="s">
        <v>251</v>
      </c>
      <c r="D648" s="13" t="s">
        <v>423</v>
      </c>
      <c r="E648" s="10" t="s">
        <v>780</v>
      </c>
      <c r="F648">
        <v>7347.4870000000001</v>
      </c>
      <c r="G648" t="s">
        <v>424</v>
      </c>
      <c r="H648" s="15" t="s">
        <v>543</v>
      </c>
    </row>
    <row r="649" spans="2:8">
      <c r="B649" s="13">
        <v>2017</v>
      </c>
      <c r="C649" t="s">
        <v>252</v>
      </c>
      <c r="D649" s="13" t="s">
        <v>423</v>
      </c>
      <c r="E649" s="10" t="s">
        <v>780</v>
      </c>
      <c r="F649">
        <v>7108.3280000000004</v>
      </c>
      <c r="G649" t="s">
        <v>424</v>
      </c>
      <c r="H649" s="15" t="s">
        <v>543</v>
      </c>
    </row>
    <row r="650" spans="2:8">
      <c r="B650" s="13">
        <v>2017</v>
      </c>
      <c r="C650" t="s">
        <v>253</v>
      </c>
      <c r="D650" s="13" t="s">
        <v>423</v>
      </c>
      <c r="E650" s="10" t="s">
        <v>780</v>
      </c>
      <c r="F650">
        <v>6764.2120000000004</v>
      </c>
      <c r="G650" t="s">
        <v>424</v>
      </c>
      <c r="H650" s="15" t="s">
        <v>543</v>
      </c>
    </row>
    <row r="651" spans="2:8">
      <c r="B651" s="13">
        <v>2017</v>
      </c>
      <c r="C651" t="s">
        <v>254</v>
      </c>
      <c r="D651" s="13" t="s">
        <v>423</v>
      </c>
      <c r="E651" s="10" t="s">
        <v>780</v>
      </c>
      <c r="F651">
        <v>6465.7470000000003</v>
      </c>
      <c r="G651" t="s">
        <v>424</v>
      </c>
      <c r="H651" s="15" t="s">
        <v>543</v>
      </c>
    </row>
    <row r="652" spans="2:8">
      <c r="B652" s="13">
        <v>2017</v>
      </c>
      <c r="C652" t="s">
        <v>255</v>
      </c>
      <c r="D652" s="13" t="s">
        <v>423</v>
      </c>
      <c r="E652" s="10" t="s">
        <v>780</v>
      </c>
      <c r="F652">
        <v>6143.0829999999996</v>
      </c>
      <c r="G652" t="s">
        <v>424</v>
      </c>
      <c r="H652" s="15" t="s">
        <v>543</v>
      </c>
    </row>
    <row r="653" spans="2:8">
      <c r="B653" s="13">
        <v>2017</v>
      </c>
      <c r="C653" t="s">
        <v>256</v>
      </c>
      <c r="D653" s="13" t="s">
        <v>423</v>
      </c>
      <c r="E653" s="10" t="s">
        <v>780</v>
      </c>
      <c r="F653">
        <v>5949.393</v>
      </c>
      <c r="G653" t="s">
        <v>424</v>
      </c>
      <c r="H653" s="15" t="s">
        <v>543</v>
      </c>
    </row>
    <row r="654" spans="2:8">
      <c r="B654" s="13">
        <v>2017</v>
      </c>
      <c r="C654" t="s">
        <v>257</v>
      </c>
      <c r="D654" s="13" t="s">
        <v>423</v>
      </c>
      <c r="E654" s="10" t="s">
        <v>780</v>
      </c>
      <c r="F654">
        <v>5798.5450000000001</v>
      </c>
      <c r="G654" t="s">
        <v>424</v>
      </c>
      <c r="H654" s="15" t="s">
        <v>543</v>
      </c>
    </row>
    <row r="655" spans="2:8">
      <c r="B655" s="13">
        <v>2017</v>
      </c>
      <c r="C655" t="s">
        <v>258</v>
      </c>
      <c r="D655" s="13" t="s">
        <v>423</v>
      </c>
      <c r="E655" s="10" t="s">
        <v>780</v>
      </c>
      <c r="F655">
        <v>5654.9009999999998</v>
      </c>
      <c r="G655" t="s">
        <v>424</v>
      </c>
      <c r="H655" s="15" t="s">
        <v>543</v>
      </c>
    </row>
    <row r="656" spans="2:8">
      <c r="B656" s="13">
        <v>2017</v>
      </c>
      <c r="C656" t="s">
        <v>259</v>
      </c>
      <c r="D656" s="13" t="s">
        <v>423</v>
      </c>
      <c r="E656" s="10" t="s">
        <v>780</v>
      </c>
      <c r="F656">
        <v>5535.5690000000004</v>
      </c>
      <c r="G656" t="s">
        <v>424</v>
      </c>
      <c r="H656" s="15" t="s">
        <v>543</v>
      </c>
    </row>
    <row r="657" spans="2:8">
      <c r="B657" s="13">
        <v>2017</v>
      </c>
      <c r="C657" t="s">
        <v>260</v>
      </c>
      <c r="D657" s="13" t="s">
        <v>423</v>
      </c>
      <c r="E657" s="10" t="s">
        <v>780</v>
      </c>
      <c r="F657">
        <v>5534.4949999999999</v>
      </c>
      <c r="G657" t="s">
        <v>424</v>
      </c>
      <c r="H657" s="15" t="s">
        <v>543</v>
      </c>
    </row>
    <row r="658" spans="2:8">
      <c r="B658" s="13">
        <v>2017</v>
      </c>
      <c r="C658" t="s">
        <v>261</v>
      </c>
      <c r="D658" s="13" t="s">
        <v>423</v>
      </c>
      <c r="E658" s="10" t="s">
        <v>780</v>
      </c>
      <c r="F658">
        <v>5064.509</v>
      </c>
      <c r="G658" t="s">
        <v>424</v>
      </c>
      <c r="H658" s="15" t="s">
        <v>543</v>
      </c>
    </row>
    <row r="659" spans="2:8">
      <c r="B659" s="13">
        <v>2017</v>
      </c>
      <c r="C659" t="s">
        <v>262</v>
      </c>
      <c r="D659" s="13" t="s">
        <v>423</v>
      </c>
      <c r="E659" s="10" t="s">
        <v>780</v>
      </c>
      <c r="F659">
        <v>4988.0360000000001</v>
      </c>
      <c r="G659" t="s">
        <v>424</v>
      </c>
      <c r="H659" s="15" t="s">
        <v>543</v>
      </c>
    </row>
    <row r="660" spans="2:8">
      <c r="B660" s="13">
        <v>2017</v>
      </c>
      <c r="C660" t="s">
        <v>263</v>
      </c>
      <c r="D660" s="13" t="s">
        <v>423</v>
      </c>
      <c r="E660" s="10" t="s">
        <v>780</v>
      </c>
      <c r="F660">
        <v>4977</v>
      </c>
      <c r="G660" t="s">
        <v>424</v>
      </c>
      <c r="H660" s="15" t="s">
        <v>543</v>
      </c>
    </row>
    <row r="661" spans="2:8">
      <c r="B661" s="13">
        <v>2017</v>
      </c>
      <c r="C661" t="s">
        <v>264</v>
      </c>
      <c r="D661" s="13" t="s">
        <v>423</v>
      </c>
      <c r="E661" s="10" t="s">
        <v>780</v>
      </c>
      <c r="F661">
        <v>4879.3630000000003</v>
      </c>
      <c r="G661" t="s">
        <v>424</v>
      </c>
      <c r="H661" s="15" t="s">
        <v>543</v>
      </c>
    </row>
    <row r="662" spans="2:8">
      <c r="B662" s="13">
        <v>2017</v>
      </c>
      <c r="C662" t="s">
        <v>265</v>
      </c>
      <c r="D662" s="13" t="s">
        <v>423</v>
      </c>
      <c r="E662" s="10" t="s">
        <v>780</v>
      </c>
      <c r="F662">
        <v>4848.3410000000003</v>
      </c>
      <c r="G662" t="s">
        <v>424</v>
      </c>
      <c r="H662" s="15" t="s">
        <v>543</v>
      </c>
    </row>
    <row r="663" spans="2:8">
      <c r="B663" s="13">
        <v>2017</v>
      </c>
      <c r="C663" t="s">
        <v>266</v>
      </c>
      <c r="D663" s="13" t="s">
        <v>423</v>
      </c>
      <c r="E663" s="10" t="s">
        <v>780</v>
      </c>
      <c r="F663">
        <v>4800</v>
      </c>
      <c r="G663" t="s">
        <v>424</v>
      </c>
      <c r="H663" s="15" t="s">
        <v>543</v>
      </c>
    </row>
    <row r="664" spans="2:8">
      <c r="B664" s="13">
        <v>2017</v>
      </c>
      <c r="C664" t="s">
        <v>267</v>
      </c>
      <c r="D664" s="13" t="s">
        <v>423</v>
      </c>
      <c r="E664" s="10" t="s">
        <v>780</v>
      </c>
      <c r="F664">
        <v>4680</v>
      </c>
      <c r="G664" t="s">
        <v>424</v>
      </c>
      <c r="H664" s="15" t="s">
        <v>543</v>
      </c>
    </row>
    <row r="665" spans="2:8">
      <c r="B665" s="13">
        <v>2017</v>
      </c>
      <c r="C665" t="s">
        <v>268</v>
      </c>
      <c r="D665" s="13" t="s">
        <v>423</v>
      </c>
      <c r="E665" s="10" t="s">
        <v>780</v>
      </c>
      <c r="F665">
        <v>4592.8180000000002</v>
      </c>
      <c r="G665" t="s">
        <v>424</v>
      </c>
      <c r="H665" s="15" t="s">
        <v>543</v>
      </c>
    </row>
    <row r="666" spans="2:8">
      <c r="B666" s="13">
        <v>2017</v>
      </c>
      <c r="C666" t="s">
        <v>269</v>
      </c>
      <c r="D666" s="13" t="s">
        <v>423</v>
      </c>
      <c r="E666" s="10" t="s">
        <v>780</v>
      </c>
      <c r="F666">
        <v>4388.4549999999999</v>
      </c>
      <c r="G666" t="s">
        <v>424</v>
      </c>
      <c r="H666" s="15" t="s">
        <v>543</v>
      </c>
    </row>
    <row r="667" spans="2:8">
      <c r="B667" s="13">
        <v>2017</v>
      </c>
      <c r="C667" t="s">
        <v>270</v>
      </c>
      <c r="D667" s="13" t="s">
        <v>423</v>
      </c>
      <c r="E667" s="10" t="s">
        <v>780</v>
      </c>
      <c r="F667">
        <v>4362.5</v>
      </c>
      <c r="G667" t="s">
        <v>424</v>
      </c>
      <c r="H667" s="15" t="s">
        <v>543</v>
      </c>
    </row>
    <row r="668" spans="2:8">
      <c r="B668" s="13">
        <v>2017</v>
      </c>
      <c r="C668" t="s">
        <v>271</v>
      </c>
      <c r="D668" s="13" t="s">
        <v>423</v>
      </c>
      <c r="E668" s="10" t="s">
        <v>780</v>
      </c>
      <c r="F668">
        <v>4190.6109999999999</v>
      </c>
      <c r="G668" t="s">
        <v>424</v>
      </c>
      <c r="H668" s="15" t="s">
        <v>543</v>
      </c>
    </row>
    <row r="669" spans="2:8">
      <c r="B669" s="13">
        <v>2017</v>
      </c>
      <c r="C669" t="s">
        <v>272</v>
      </c>
      <c r="D669" s="13" t="s">
        <v>423</v>
      </c>
      <c r="E669" s="10" t="s">
        <v>780</v>
      </c>
      <c r="F669">
        <v>4077.3589999999999</v>
      </c>
      <c r="G669" t="s">
        <v>424</v>
      </c>
      <c r="H669" s="15" t="s">
        <v>543</v>
      </c>
    </row>
    <row r="670" spans="2:8">
      <c r="B670" s="13">
        <v>2017</v>
      </c>
      <c r="C670" t="s">
        <v>273</v>
      </c>
      <c r="D670" s="13" t="s">
        <v>423</v>
      </c>
      <c r="E670" s="10" t="s">
        <v>780</v>
      </c>
      <c r="F670">
        <v>4030</v>
      </c>
      <c r="G670" t="s">
        <v>424</v>
      </c>
      <c r="H670" s="15" t="s">
        <v>543</v>
      </c>
    </row>
    <row r="671" spans="2:8">
      <c r="B671" s="13">
        <v>2017</v>
      </c>
      <c r="C671" t="s">
        <v>274</v>
      </c>
      <c r="D671" s="13" t="s">
        <v>423</v>
      </c>
      <c r="E671" s="10" t="s">
        <v>780</v>
      </c>
      <c r="F671">
        <v>3865.5</v>
      </c>
      <c r="G671" t="s">
        <v>424</v>
      </c>
      <c r="H671" s="15" t="s">
        <v>543</v>
      </c>
    </row>
    <row r="672" spans="2:8">
      <c r="B672" s="13">
        <v>2017</v>
      </c>
      <c r="C672" t="s">
        <v>275</v>
      </c>
      <c r="D672" s="13" t="s">
        <v>423</v>
      </c>
      <c r="E672" s="10" t="s">
        <v>780</v>
      </c>
      <c r="F672">
        <v>3850.2060000000001</v>
      </c>
      <c r="G672" t="s">
        <v>424</v>
      </c>
      <c r="H672" s="15" t="s">
        <v>543</v>
      </c>
    </row>
    <row r="673" spans="2:8">
      <c r="B673" s="13">
        <v>2017</v>
      </c>
      <c r="C673" t="s">
        <v>276</v>
      </c>
      <c r="D673" s="13" t="s">
        <v>423</v>
      </c>
      <c r="E673" s="10" t="s">
        <v>780</v>
      </c>
      <c r="F673">
        <v>3822</v>
      </c>
      <c r="G673" t="s">
        <v>424</v>
      </c>
      <c r="H673" s="15" t="s">
        <v>543</v>
      </c>
    </row>
    <row r="674" spans="2:8">
      <c r="B674" s="13">
        <v>2017</v>
      </c>
      <c r="C674" t="s">
        <v>277</v>
      </c>
      <c r="D674" s="13" t="s">
        <v>423</v>
      </c>
      <c r="E674" s="10" t="s">
        <v>780</v>
      </c>
      <c r="F674">
        <v>3682.3</v>
      </c>
      <c r="G674" t="s">
        <v>424</v>
      </c>
      <c r="H674" s="15" t="s">
        <v>543</v>
      </c>
    </row>
    <row r="675" spans="2:8">
      <c r="B675" s="13">
        <v>2017</v>
      </c>
      <c r="C675" t="s">
        <v>278</v>
      </c>
      <c r="D675" s="13" t="s">
        <v>423</v>
      </c>
      <c r="E675" s="10" t="s">
        <v>780</v>
      </c>
      <c r="F675">
        <v>3573.9479999999999</v>
      </c>
      <c r="G675" t="s">
        <v>424</v>
      </c>
      <c r="H675" s="15" t="s">
        <v>543</v>
      </c>
    </row>
    <row r="676" spans="2:8">
      <c r="B676" s="13">
        <v>2017</v>
      </c>
      <c r="C676" t="s">
        <v>279</v>
      </c>
      <c r="D676" s="13" t="s">
        <v>423</v>
      </c>
      <c r="E676" s="10" t="s">
        <v>780</v>
      </c>
      <c r="F676">
        <v>3428.33</v>
      </c>
      <c r="G676" t="s">
        <v>424</v>
      </c>
      <c r="H676" s="15" t="s">
        <v>543</v>
      </c>
    </row>
    <row r="677" spans="2:8">
      <c r="B677" s="13">
        <v>2017</v>
      </c>
      <c r="C677" t="s">
        <v>280</v>
      </c>
      <c r="D677" s="13" t="s">
        <v>423</v>
      </c>
      <c r="E677" s="10" t="s">
        <v>780</v>
      </c>
      <c r="F677">
        <v>3364</v>
      </c>
      <c r="G677" t="s">
        <v>424</v>
      </c>
      <c r="H677" s="15" t="s">
        <v>543</v>
      </c>
    </row>
    <row r="678" spans="2:8">
      <c r="B678" s="13">
        <v>2017</v>
      </c>
      <c r="C678" t="s">
        <v>281</v>
      </c>
      <c r="D678" s="13" t="s">
        <v>423</v>
      </c>
      <c r="E678" s="10" t="s">
        <v>780</v>
      </c>
      <c r="F678">
        <v>3000</v>
      </c>
      <c r="G678" t="s">
        <v>424</v>
      </c>
      <c r="H678" s="15" t="s">
        <v>543</v>
      </c>
    </row>
    <row r="679" spans="2:8">
      <c r="B679" s="13">
        <v>2017</v>
      </c>
      <c r="C679" t="s">
        <v>282</v>
      </c>
      <c r="D679" s="13" t="s">
        <v>423</v>
      </c>
      <c r="E679" s="10" t="s">
        <v>780</v>
      </c>
      <c r="F679">
        <v>2962.2109999999998</v>
      </c>
      <c r="G679" t="s">
        <v>424</v>
      </c>
      <c r="H679" s="15" t="s">
        <v>543</v>
      </c>
    </row>
    <row r="680" spans="2:8">
      <c r="B680" s="13">
        <v>2017</v>
      </c>
      <c r="C680" t="s">
        <v>283</v>
      </c>
      <c r="D680" s="13" t="s">
        <v>423</v>
      </c>
      <c r="E680" s="10" t="s">
        <v>780</v>
      </c>
      <c r="F680">
        <v>2890.84</v>
      </c>
      <c r="G680" t="s">
        <v>424</v>
      </c>
      <c r="H680" s="15" t="s">
        <v>543</v>
      </c>
    </row>
    <row r="681" spans="2:8">
      <c r="B681" s="13">
        <v>2017</v>
      </c>
      <c r="C681" t="s">
        <v>284</v>
      </c>
      <c r="D681" s="13" t="s">
        <v>423</v>
      </c>
      <c r="E681" s="10" t="s">
        <v>780</v>
      </c>
      <c r="F681">
        <v>2869.201</v>
      </c>
      <c r="G681" t="s">
        <v>424</v>
      </c>
      <c r="H681" s="15" t="s">
        <v>543</v>
      </c>
    </row>
    <row r="682" spans="2:8">
      <c r="B682" s="13">
        <v>2017</v>
      </c>
      <c r="C682" t="s">
        <v>285</v>
      </c>
      <c r="D682" s="13" t="s">
        <v>423</v>
      </c>
      <c r="E682" s="10" t="s">
        <v>780</v>
      </c>
      <c r="F682">
        <v>2792.3679999999999</v>
      </c>
      <c r="G682" t="s">
        <v>424</v>
      </c>
      <c r="H682" s="15" t="s">
        <v>543</v>
      </c>
    </row>
    <row r="683" spans="2:8">
      <c r="B683" s="13">
        <v>2017</v>
      </c>
      <c r="C683" t="s">
        <v>286</v>
      </c>
      <c r="D683" s="13" t="s">
        <v>423</v>
      </c>
      <c r="E683" s="10" t="s">
        <v>780</v>
      </c>
      <c r="F683">
        <v>2547.614</v>
      </c>
      <c r="G683" t="s">
        <v>424</v>
      </c>
      <c r="H683" s="15" t="s">
        <v>543</v>
      </c>
    </row>
    <row r="684" spans="2:8">
      <c r="B684" s="13">
        <v>2017</v>
      </c>
      <c r="C684" t="s">
        <v>287</v>
      </c>
      <c r="D684" s="13" t="s">
        <v>423</v>
      </c>
      <c r="E684" s="10" t="s">
        <v>780</v>
      </c>
      <c r="F684">
        <v>2476.3389999999999</v>
      </c>
      <c r="G684" t="s">
        <v>424</v>
      </c>
      <c r="H684" s="15" t="s">
        <v>543</v>
      </c>
    </row>
    <row r="685" spans="2:8">
      <c r="B685" s="13">
        <v>2017</v>
      </c>
      <c r="C685" t="s">
        <v>288</v>
      </c>
      <c r="D685" s="13" t="s">
        <v>423</v>
      </c>
      <c r="E685" s="10" t="s">
        <v>780</v>
      </c>
      <c r="F685">
        <v>2419.9940000000001</v>
      </c>
      <c r="G685" t="s">
        <v>424</v>
      </c>
      <c r="H685" s="15" t="s">
        <v>543</v>
      </c>
    </row>
    <row r="686" spans="2:8">
      <c r="B686" s="13">
        <v>2017</v>
      </c>
      <c r="C686" t="s">
        <v>289</v>
      </c>
      <c r="D686" s="13" t="s">
        <v>423</v>
      </c>
      <c r="E686" s="10" t="s">
        <v>780</v>
      </c>
      <c r="F686">
        <v>2385.9879999999998</v>
      </c>
      <c r="G686" t="s">
        <v>424</v>
      </c>
      <c r="H686" s="15" t="s">
        <v>543</v>
      </c>
    </row>
    <row r="687" spans="2:8">
      <c r="B687" s="13">
        <v>2017</v>
      </c>
      <c r="C687" t="s">
        <v>290</v>
      </c>
      <c r="D687" s="13" t="s">
        <v>423</v>
      </c>
      <c r="E687" s="10" t="s">
        <v>780</v>
      </c>
      <c r="F687">
        <v>2380.3229999999999</v>
      </c>
      <c r="G687" t="s">
        <v>424</v>
      </c>
      <c r="H687" s="15" t="s">
        <v>543</v>
      </c>
    </row>
    <row r="688" spans="2:8">
      <c r="B688" s="13">
        <v>2017</v>
      </c>
      <c r="C688" t="s">
        <v>291</v>
      </c>
      <c r="D688" s="13" t="s">
        <v>423</v>
      </c>
      <c r="E688" s="10" t="s">
        <v>780</v>
      </c>
      <c r="F688">
        <v>2317.2939999999999</v>
      </c>
      <c r="G688" t="s">
        <v>424</v>
      </c>
      <c r="H688" s="15" t="s">
        <v>543</v>
      </c>
    </row>
    <row r="689" spans="2:8">
      <c r="B689" s="13">
        <v>2017</v>
      </c>
      <c r="C689" t="s">
        <v>292</v>
      </c>
      <c r="D689" s="13" t="s">
        <v>423</v>
      </c>
      <c r="E689" s="10" t="s">
        <v>780</v>
      </c>
      <c r="F689">
        <v>2111.252</v>
      </c>
      <c r="G689" t="s">
        <v>424</v>
      </c>
      <c r="H689" s="15" t="s">
        <v>543</v>
      </c>
    </row>
    <row r="690" spans="2:8">
      <c r="B690" s="13">
        <v>2017</v>
      </c>
      <c r="C690" t="s">
        <v>293</v>
      </c>
      <c r="D690" s="13" t="s">
        <v>423</v>
      </c>
      <c r="E690" s="10" t="s">
        <v>780</v>
      </c>
      <c r="F690">
        <v>2106.6799999999998</v>
      </c>
      <c r="G690" t="s">
        <v>424</v>
      </c>
      <c r="H690" s="15" t="s">
        <v>543</v>
      </c>
    </row>
    <row r="691" spans="2:8">
      <c r="B691" s="13">
        <v>2017</v>
      </c>
      <c r="C691" t="s">
        <v>294</v>
      </c>
      <c r="D691" s="13" t="s">
        <v>423</v>
      </c>
      <c r="E691" s="10" t="s">
        <v>780</v>
      </c>
      <c r="F691">
        <v>2049.6999999999998</v>
      </c>
      <c r="G691" t="s">
        <v>424</v>
      </c>
      <c r="H691" s="15" t="s">
        <v>543</v>
      </c>
    </row>
    <row r="692" spans="2:8">
      <c r="B692" s="13">
        <v>2017</v>
      </c>
      <c r="C692" t="s">
        <v>295</v>
      </c>
      <c r="D692" s="13" t="s">
        <v>423</v>
      </c>
      <c r="E692" s="10" t="s">
        <v>780</v>
      </c>
      <c r="F692">
        <v>1984</v>
      </c>
      <c r="G692" t="s">
        <v>424</v>
      </c>
      <c r="H692" s="15" t="s">
        <v>543</v>
      </c>
    </row>
    <row r="693" spans="2:8">
      <c r="B693" s="13">
        <v>2017</v>
      </c>
      <c r="C693" t="s">
        <v>296</v>
      </c>
      <c r="D693" s="13" t="s">
        <v>423</v>
      </c>
      <c r="E693" s="10" t="s">
        <v>780</v>
      </c>
      <c r="F693">
        <v>1954.3910000000001</v>
      </c>
      <c r="G693" t="s">
        <v>424</v>
      </c>
      <c r="H693" s="15" t="s">
        <v>543</v>
      </c>
    </row>
    <row r="694" spans="2:8">
      <c r="B694" s="13">
        <v>2017</v>
      </c>
      <c r="C694" t="s">
        <v>297</v>
      </c>
      <c r="D694" s="13" t="s">
        <v>423</v>
      </c>
      <c r="E694" s="10" t="s">
        <v>780</v>
      </c>
      <c r="F694">
        <v>1945.6579999999999</v>
      </c>
      <c r="G694" t="s">
        <v>424</v>
      </c>
      <c r="H694" s="15" t="s">
        <v>543</v>
      </c>
    </row>
    <row r="695" spans="2:8">
      <c r="B695" s="13">
        <v>2017</v>
      </c>
      <c r="C695" t="s">
        <v>298</v>
      </c>
      <c r="D695" s="13" t="s">
        <v>423</v>
      </c>
      <c r="E695" s="10" t="s">
        <v>780</v>
      </c>
      <c r="F695">
        <v>1899.37</v>
      </c>
      <c r="G695" t="s">
        <v>424</v>
      </c>
      <c r="H695" s="15" t="s">
        <v>543</v>
      </c>
    </row>
    <row r="696" spans="2:8">
      <c r="B696" s="13">
        <v>2017</v>
      </c>
      <c r="C696" t="s">
        <v>299</v>
      </c>
      <c r="D696" s="13" t="s">
        <v>423</v>
      </c>
      <c r="E696" s="10" t="s">
        <v>780</v>
      </c>
      <c r="F696">
        <v>1895.126</v>
      </c>
      <c r="G696" t="s">
        <v>424</v>
      </c>
      <c r="H696" s="15" t="s">
        <v>543</v>
      </c>
    </row>
    <row r="697" spans="2:8">
      <c r="B697" s="13">
        <v>2017</v>
      </c>
      <c r="C697" t="s">
        <v>300</v>
      </c>
      <c r="D697" s="13" t="s">
        <v>423</v>
      </c>
      <c r="E697" s="10" t="s">
        <v>780</v>
      </c>
      <c r="F697">
        <v>1763.9839999999999</v>
      </c>
      <c r="G697" t="s">
        <v>424</v>
      </c>
      <c r="H697" s="15" t="s">
        <v>543</v>
      </c>
    </row>
    <row r="698" spans="2:8">
      <c r="B698" s="13">
        <v>2017</v>
      </c>
      <c r="C698" t="s">
        <v>301</v>
      </c>
      <c r="D698" s="13" t="s">
        <v>423</v>
      </c>
      <c r="E698" s="10" t="s">
        <v>780</v>
      </c>
      <c r="F698">
        <v>1754.144</v>
      </c>
      <c r="G698" t="s">
        <v>424</v>
      </c>
      <c r="H698" s="15" t="s">
        <v>543</v>
      </c>
    </row>
    <row r="699" spans="2:8">
      <c r="B699" s="13">
        <v>2017</v>
      </c>
      <c r="C699" t="s">
        <v>302</v>
      </c>
      <c r="D699" s="13" t="s">
        <v>423</v>
      </c>
      <c r="E699" s="10" t="s">
        <v>780</v>
      </c>
      <c r="F699">
        <v>1696.6110000000001</v>
      </c>
      <c r="G699" t="s">
        <v>424</v>
      </c>
      <c r="H699" s="15" t="s">
        <v>543</v>
      </c>
    </row>
    <row r="700" spans="2:8">
      <c r="B700" s="13">
        <v>2017</v>
      </c>
      <c r="C700" t="s">
        <v>303</v>
      </c>
      <c r="D700" s="13" t="s">
        <v>423</v>
      </c>
      <c r="E700" s="10" t="s">
        <v>780</v>
      </c>
      <c r="F700">
        <v>1687.8579999999999</v>
      </c>
      <c r="G700" t="s">
        <v>424</v>
      </c>
      <c r="H700" s="15" t="s">
        <v>543</v>
      </c>
    </row>
    <row r="701" spans="2:8">
      <c r="B701" s="13">
        <v>2017</v>
      </c>
      <c r="C701" t="s">
        <v>304</v>
      </c>
      <c r="D701" s="13" t="s">
        <v>423</v>
      </c>
      <c r="E701" s="10" t="s">
        <v>780</v>
      </c>
      <c r="F701">
        <v>1670</v>
      </c>
      <c r="G701" t="s">
        <v>424</v>
      </c>
      <c r="H701" s="15" t="s">
        <v>543</v>
      </c>
    </row>
    <row r="702" spans="2:8">
      <c r="B702" s="13">
        <v>2017</v>
      </c>
      <c r="C702" t="s">
        <v>305</v>
      </c>
      <c r="D702" s="13" t="s">
        <v>423</v>
      </c>
      <c r="E702" s="10" t="s">
        <v>780</v>
      </c>
      <c r="F702">
        <v>1575.434</v>
      </c>
      <c r="G702" t="s">
        <v>424</v>
      </c>
      <c r="H702" s="15" t="s">
        <v>543</v>
      </c>
    </row>
    <row r="703" spans="2:8">
      <c r="B703" s="13">
        <v>2017</v>
      </c>
      <c r="C703" t="s">
        <v>306</v>
      </c>
      <c r="D703" s="13" t="s">
        <v>423</v>
      </c>
      <c r="E703" s="10" t="s">
        <v>780</v>
      </c>
      <c r="F703">
        <v>1545.4169999999999</v>
      </c>
      <c r="G703" t="s">
        <v>424</v>
      </c>
      <c r="H703" s="15" t="s">
        <v>543</v>
      </c>
    </row>
    <row r="704" spans="2:8">
      <c r="B704" s="13">
        <v>2017</v>
      </c>
      <c r="C704" t="s">
        <v>307</v>
      </c>
      <c r="D704" s="13" t="s">
        <v>423</v>
      </c>
      <c r="E704" s="10" t="s">
        <v>780</v>
      </c>
      <c r="F704">
        <v>1544.6120000000001</v>
      </c>
      <c r="G704" t="s">
        <v>424</v>
      </c>
      <c r="H704" s="15" t="s">
        <v>543</v>
      </c>
    </row>
    <row r="705" spans="2:8">
      <c r="B705" s="13">
        <v>2017</v>
      </c>
      <c r="C705" t="s">
        <v>308</v>
      </c>
      <c r="D705" s="13" t="s">
        <v>423</v>
      </c>
      <c r="E705" s="10" t="s">
        <v>780</v>
      </c>
      <c r="F705">
        <v>1521.5</v>
      </c>
      <c r="G705" t="s">
        <v>424</v>
      </c>
      <c r="H705" s="15" t="s">
        <v>543</v>
      </c>
    </row>
    <row r="706" spans="2:8">
      <c r="B706" s="13">
        <v>2017</v>
      </c>
      <c r="C706" t="s">
        <v>309</v>
      </c>
      <c r="D706" s="13" t="s">
        <v>423</v>
      </c>
      <c r="E706" s="10" t="s">
        <v>780</v>
      </c>
      <c r="F706">
        <v>1508.299</v>
      </c>
      <c r="G706" t="s">
        <v>424</v>
      </c>
      <c r="H706" s="15" t="s">
        <v>543</v>
      </c>
    </row>
    <row r="707" spans="2:8">
      <c r="B707" s="13">
        <v>2017</v>
      </c>
      <c r="C707" t="s">
        <v>310</v>
      </c>
      <c r="D707" s="13" t="s">
        <v>423</v>
      </c>
      <c r="E707" s="10" t="s">
        <v>780</v>
      </c>
      <c r="F707">
        <v>1497.2280000000001</v>
      </c>
      <c r="G707" t="s">
        <v>424</v>
      </c>
      <c r="H707" s="15" t="s">
        <v>543</v>
      </c>
    </row>
    <row r="708" spans="2:8">
      <c r="B708" s="13">
        <v>2017</v>
      </c>
      <c r="C708" t="s">
        <v>311</v>
      </c>
      <c r="D708" s="13" t="s">
        <v>423</v>
      </c>
      <c r="E708" s="10" t="s">
        <v>780</v>
      </c>
      <c r="F708">
        <v>1448.59</v>
      </c>
      <c r="G708" t="s">
        <v>424</v>
      </c>
      <c r="H708" s="15" t="s">
        <v>543</v>
      </c>
    </row>
    <row r="709" spans="2:8">
      <c r="B709" s="13">
        <v>2017</v>
      </c>
      <c r="C709" t="s">
        <v>312</v>
      </c>
      <c r="D709" s="13" t="s">
        <v>423</v>
      </c>
      <c r="E709" s="10" t="s">
        <v>780</v>
      </c>
      <c r="F709">
        <v>1421.242</v>
      </c>
      <c r="G709" t="s">
        <v>424</v>
      </c>
      <c r="H709" s="15" t="s">
        <v>543</v>
      </c>
    </row>
    <row r="710" spans="2:8">
      <c r="B710" s="13">
        <v>2017</v>
      </c>
      <c r="C710" t="s">
        <v>313</v>
      </c>
      <c r="D710" s="13" t="s">
        <v>423</v>
      </c>
      <c r="E710" s="10" t="s">
        <v>780</v>
      </c>
      <c r="F710">
        <v>1420.979</v>
      </c>
      <c r="G710" t="s">
        <v>424</v>
      </c>
      <c r="H710" s="15" t="s">
        <v>543</v>
      </c>
    </row>
    <row r="711" spans="2:8">
      <c r="B711" s="13">
        <v>2017</v>
      </c>
      <c r="C711" t="s">
        <v>314</v>
      </c>
      <c r="D711" s="13" t="s">
        <v>423</v>
      </c>
      <c r="E711" s="10" t="s">
        <v>780</v>
      </c>
      <c r="F711">
        <v>1221.489</v>
      </c>
      <c r="G711" t="s">
        <v>424</v>
      </c>
      <c r="H711" s="15" t="s">
        <v>543</v>
      </c>
    </row>
    <row r="712" spans="2:8">
      <c r="B712" s="13">
        <v>2017</v>
      </c>
      <c r="C712" t="s">
        <v>315</v>
      </c>
      <c r="D712" s="13" t="s">
        <v>423</v>
      </c>
      <c r="E712" s="10" t="s">
        <v>780</v>
      </c>
      <c r="F712">
        <v>1141.8330000000001</v>
      </c>
      <c r="G712" t="s">
        <v>424</v>
      </c>
      <c r="H712" s="15" t="s">
        <v>543</v>
      </c>
    </row>
    <row r="713" spans="2:8">
      <c r="B713" s="13">
        <v>2017</v>
      </c>
      <c r="C713" t="s">
        <v>316</v>
      </c>
      <c r="D713" s="13" t="s">
        <v>423</v>
      </c>
      <c r="E713" s="10" t="s">
        <v>780</v>
      </c>
      <c r="F713">
        <v>1005.938</v>
      </c>
      <c r="G713" t="s">
        <v>424</v>
      </c>
      <c r="H713" s="15" t="s">
        <v>543</v>
      </c>
    </row>
    <row r="714" spans="2:8">
      <c r="B714" s="13">
        <v>2017</v>
      </c>
      <c r="C714" t="s">
        <v>317</v>
      </c>
      <c r="D714" s="13" t="s">
        <v>423</v>
      </c>
      <c r="E714" s="10" t="s">
        <v>780</v>
      </c>
      <c r="F714">
        <v>1000.88</v>
      </c>
      <c r="G714" t="s">
        <v>424</v>
      </c>
      <c r="H714" s="15" t="s">
        <v>543</v>
      </c>
    </row>
    <row r="715" spans="2:8">
      <c r="B715" s="13">
        <v>2017</v>
      </c>
      <c r="C715" t="s">
        <v>318</v>
      </c>
      <c r="D715" s="13" t="s">
        <v>423</v>
      </c>
      <c r="E715" s="10" t="s">
        <v>780</v>
      </c>
      <c r="F715">
        <v>962.88900000000001</v>
      </c>
      <c r="G715" t="s">
        <v>424</v>
      </c>
      <c r="H715" s="15" t="s">
        <v>543</v>
      </c>
    </row>
    <row r="716" spans="2:8">
      <c r="B716" s="13">
        <v>2017</v>
      </c>
      <c r="C716" t="s">
        <v>319</v>
      </c>
      <c r="D716" s="13" t="s">
        <v>423</v>
      </c>
      <c r="E716" s="10" t="s">
        <v>780</v>
      </c>
      <c r="F716">
        <v>962.7</v>
      </c>
      <c r="G716" t="s">
        <v>424</v>
      </c>
      <c r="H716" s="15" t="s">
        <v>543</v>
      </c>
    </row>
    <row r="717" spans="2:8">
      <c r="B717" s="13">
        <v>2017</v>
      </c>
      <c r="C717" t="s">
        <v>320</v>
      </c>
      <c r="D717" s="13" t="s">
        <v>423</v>
      </c>
      <c r="E717" s="10" t="s">
        <v>780</v>
      </c>
      <c r="F717">
        <v>898.65</v>
      </c>
      <c r="G717" t="s">
        <v>424</v>
      </c>
      <c r="H717" s="15" t="s">
        <v>543</v>
      </c>
    </row>
    <row r="718" spans="2:8">
      <c r="B718" s="13">
        <v>2017</v>
      </c>
      <c r="C718" t="s">
        <v>321</v>
      </c>
      <c r="D718" s="13" t="s">
        <v>423</v>
      </c>
      <c r="E718" s="10" t="s">
        <v>780</v>
      </c>
      <c r="F718">
        <v>893.178</v>
      </c>
      <c r="G718" t="s">
        <v>424</v>
      </c>
      <c r="H718" s="15" t="s">
        <v>543</v>
      </c>
    </row>
    <row r="719" spans="2:8">
      <c r="B719" s="13">
        <v>2017</v>
      </c>
      <c r="C719" t="s">
        <v>322</v>
      </c>
      <c r="D719" s="13" t="s">
        <v>423</v>
      </c>
      <c r="E719" s="10" t="s">
        <v>780</v>
      </c>
      <c r="F719">
        <v>861.01199999999994</v>
      </c>
      <c r="G719" t="s">
        <v>424</v>
      </c>
      <c r="H719" s="15" t="s">
        <v>543</v>
      </c>
    </row>
    <row r="720" spans="2:8">
      <c r="B720" s="13">
        <v>2017</v>
      </c>
      <c r="C720" t="s">
        <v>323</v>
      </c>
      <c r="D720" s="13" t="s">
        <v>423</v>
      </c>
      <c r="E720" s="10" t="s">
        <v>780</v>
      </c>
      <c r="F720">
        <v>852</v>
      </c>
      <c r="G720" t="s">
        <v>424</v>
      </c>
      <c r="H720" s="15" t="s">
        <v>543</v>
      </c>
    </row>
    <row r="721" spans="2:8">
      <c r="B721" s="13">
        <v>2017</v>
      </c>
      <c r="C721" t="s">
        <v>324</v>
      </c>
      <c r="D721" s="13" t="s">
        <v>423</v>
      </c>
      <c r="E721" s="10" t="s">
        <v>780</v>
      </c>
      <c r="F721">
        <v>744.17399999999998</v>
      </c>
      <c r="G721" t="s">
        <v>424</v>
      </c>
      <c r="H721" s="15" t="s">
        <v>543</v>
      </c>
    </row>
    <row r="722" spans="2:8">
      <c r="B722" s="13">
        <v>2017</v>
      </c>
      <c r="C722" t="s">
        <v>325</v>
      </c>
      <c r="D722" s="13" t="s">
        <v>423</v>
      </c>
      <c r="E722" s="10" t="s">
        <v>780</v>
      </c>
      <c r="F722">
        <v>718.49300000000005</v>
      </c>
      <c r="G722" t="s">
        <v>424</v>
      </c>
      <c r="H722" s="15" t="s">
        <v>543</v>
      </c>
    </row>
    <row r="723" spans="2:8">
      <c r="B723" s="13">
        <v>2017</v>
      </c>
      <c r="C723" t="s">
        <v>326</v>
      </c>
      <c r="D723" s="13" t="s">
        <v>423</v>
      </c>
      <c r="E723" s="10" t="s">
        <v>780</v>
      </c>
      <c r="F723">
        <v>700</v>
      </c>
      <c r="G723" t="s">
        <v>424</v>
      </c>
      <c r="H723" s="15" t="s">
        <v>543</v>
      </c>
    </row>
    <row r="724" spans="2:8">
      <c r="B724" s="13">
        <v>2017</v>
      </c>
      <c r="C724" t="s">
        <v>327</v>
      </c>
      <c r="D724" s="13" t="s">
        <v>423</v>
      </c>
      <c r="E724" s="10" t="s">
        <v>780</v>
      </c>
      <c r="F724">
        <v>694.75199999999995</v>
      </c>
      <c r="G724" t="s">
        <v>424</v>
      </c>
      <c r="H724" s="15" t="s">
        <v>543</v>
      </c>
    </row>
    <row r="725" spans="2:8">
      <c r="B725" s="13">
        <v>2017</v>
      </c>
      <c r="C725" t="s">
        <v>328</v>
      </c>
      <c r="D725" s="13" t="s">
        <v>423</v>
      </c>
      <c r="E725" s="10" t="s">
        <v>780</v>
      </c>
      <c r="F725">
        <v>655.77099999999996</v>
      </c>
      <c r="G725" t="s">
        <v>424</v>
      </c>
      <c r="H725" s="15" t="s">
        <v>543</v>
      </c>
    </row>
    <row r="726" spans="2:8">
      <c r="B726" s="13">
        <v>2017</v>
      </c>
      <c r="C726" t="s">
        <v>329</v>
      </c>
      <c r="D726" s="13" t="s">
        <v>423</v>
      </c>
      <c r="E726" s="10" t="s">
        <v>780</v>
      </c>
      <c r="F726">
        <v>627.61400000000003</v>
      </c>
      <c r="G726" t="s">
        <v>424</v>
      </c>
      <c r="H726" s="15" t="s">
        <v>543</v>
      </c>
    </row>
    <row r="727" spans="2:8">
      <c r="B727" s="13">
        <v>2017</v>
      </c>
      <c r="C727" t="s">
        <v>330</v>
      </c>
      <c r="D727" s="13" t="s">
        <v>423</v>
      </c>
      <c r="E727" s="10" t="s">
        <v>780</v>
      </c>
      <c r="F727">
        <v>611.33399999999995</v>
      </c>
      <c r="G727" t="s">
        <v>424</v>
      </c>
      <c r="H727" s="15" t="s">
        <v>543</v>
      </c>
    </row>
    <row r="728" spans="2:8">
      <c r="B728" s="13">
        <v>2017</v>
      </c>
      <c r="C728" t="s">
        <v>331</v>
      </c>
      <c r="D728" s="13" t="s">
        <v>423</v>
      </c>
      <c r="E728" s="10" t="s">
        <v>780</v>
      </c>
      <c r="F728">
        <v>576</v>
      </c>
      <c r="G728" t="s">
        <v>424</v>
      </c>
      <c r="H728" s="15" t="s">
        <v>543</v>
      </c>
    </row>
    <row r="729" spans="2:8">
      <c r="B729" s="13">
        <v>2017</v>
      </c>
      <c r="C729" t="s">
        <v>332</v>
      </c>
      <c r="D729" s="13" t="s">
        <v>423</v>
      </c>
      <c r="E729" s="10" t="s">
        <v>780</v>
      </c>
      <c r="F729">
        <v>557.86599999999999</v>
      </c>
      <c r="G729" t="s">
        <v>424</v>
      </c>
      <c r="H729" s="15" t="s">
        <v>543</v>
      </c>
    </row>
    <row r="730" spans="2:8">
      <c r="B730" s="13">
        <v>2017</v>
      </c>
      <c r="C730" t="s">
        <v>333</v>
      </c>
      <c r="D730" s="13" t="s">
        <v>423</v>
      </c>
      <c r="E730" s="10" t="s">
        <v>780</v>
      </c>
      <c r="F730">
        <v>556</v>
      </c>
      <c r="G730" t="s">
        <v>424</v>
      </c>
      <c r="H730" s="15" t="s">
        <v>543</v>
      </c>
    </row>
    <row r="731" spans="2:8">
      <c r="B731" s="13">
        <v>2017</v>
      </c>
      <c r="C731" t="s">
        <v>334</v>
      </c>
      <c r="D731" s="13" t="s">
        <v>423</v>
      </c>
      <c r="E731" s="10" t="s">
        <v>780</v>
      </c>
      <c r="F731">
        <v>543.31100000000004</v>
      </c>
      <c r="G731" t="s">
        <v>424</v>
      </c>
      <c r="H731" s="15" t="s">
        <v>543</v>
      </c>
    </row>
    <row r="732" spans="2:8">
      <c r="B732" s="13">
        <v>2017</v>
      </c>
      <c r="C732" t="s">
        <v>335</v>
      </c>
      <c r="D732" s="13" t="s">
        <v>423</v>
      </c>
      <c r="E732" s="10" t="s">
        <v>780</v>
      </c>
      <c r="F732">
        <v>526.60299999999995</v>
      </c>
      <c r="G732" t="s">
        <v>424</v>
      </c>
      <c r="H732" s="15" t="s">
        <v>543</v>
      </c>
    </row>
    <row r="733" spans="2:8">
      <c r="B733" s="13">
        <v>2017</v>
      </c>
      <c r="C733" t="s">
        <v>336</v>
      </c>
      <c r="D733" s="13" t="s">
        <v>423</v>
      </c>
      <c r="E733" s="10" t="s">
        <v>780</v>
      </c>
      <c r="F733">
        <v>488.59800000000001</v>
      </c>
      <c r="G733" t="s">
        <v>424</v>
      </c>
      <c r="H733" s="15" t="s">
        <v>543</v>
      </c>
    </row>
    <row r="734" spans="2:8">
      <c r="B734" s="13">
        <v>2017</v>
      </c>
      <c r="C734" t="s">
        <v>337</v>
      </c>
      <c r="D734" s="13" t="s">
        <v>423</v>
      </c>
      <c r="E734" s="10" t="s">
        <v>780</v>
      </c>
      <c r="F734">
        <v>475.21499999999997</v>
      </c>
      <c r="G734" t="s">
        <v>424</v>
      </c>
      <c r="H734" s="15" t="s">
        <v>543</v>
      </c>
    </row>
    <row r="735" spans="2:8">
      <c r="B735" s="13">
        <v>2017</v>
      </c>
      <c r="C735" t="s">
        <v>338</v>
      </c>
      <c r="D735" s="13" t="s">
        <v>423</v>
      </c>
      <c r="E735" s="10" t="s">
        <v>780</v>
      </c>
      <c r="F735">
        <v>464.02800000000002</v>
      </c>
      <c r="G735" t="s">
        <v>424</v>
      </c>
      <c r="H735" s="15" t="s">
        <v>543</v>
      </c>
    </row>
    <row r="736" spans="2:8">
      <c r="B736" s="13">
        <v>2017</v>
      </c>
      <c r="C736" t="s">
        <v>339</v>
      </c>
      <c r="D736" s="13" t="s">
        <v>423</v>
      </c>
      <c r="E736" s="10" t="s">
        <v>780</v>
      </c>
      <c r="F736">
        <v>461.57299999999998</v>
      </c>
      <c r="G736" t="s">
        <v>424</v>
      </c>
      <c r="H736" s="15" t="s">
        <v>543</v>
      </c>
    </row>
    <row r="737" spans="2:8">
      <c r="B737" s="13">
        <v>2017</v>
      </c>
      <c r="C737" t="s">
        <v>340</v>
      </c>
      <c r="D737" s="13" t="s">
        <v>423</v>
      </c>
      <c r="E737" s="10" t="s">
        <v>780</v>
      </c>
      <c r="F737">
        <v>450.75700000000001</v>
      </c>
      <c r="G737" t="s">
        <v>424</v>
      </c>
      <c r="H737" s="15" t="s">
        <v>543</v>
      </c>
    </row>
    <row r="738" spans="2:8">
      <c r="B738" s="13">
        <v>2017</v>
      </c>
      <c r="C738" t="s">
        <v>341</v>
      </c>
      <c r="D738" s="13" t="s">
        <v>423</v>
      </c>
      <c r="E738" s="10" t="s">
        <v>780</v>
      </c>
      <c r="F738">
        <v>446.11200000000002</v>
      </c>
      <c r="G738" t="s">
        <v>424</v>
      </c>
      <c r="H738" s="15" t="s">
        <v>543</v>
      </c>
    </row>
    <row r="739" spans="2:8">
      <c r="B739" s="13">
        <v>2017</v>
      </c>
      <c r="C739" t="s">
        <v>342</v>
      </c>
      <c r="D739" s="13" t="s">
        <v>423</v>
      </c>
      <c r="E739" s="10" t="s">
        <v>780</v>
      </c>
      <c r="F739">
        <v>444.52199999999999</v>
      </c>
      <c r="G739" t="s">
        <v>424</v>
      </c>
      <c r="H739" s="15" t="s">
        <v>543</v>
      </c>
    </row>
    <row r="740" spans="2:8">
      <c r="B740" s="13">
        <v>2017</v>
      </c>
      <c r="C740" t="s">
        <v>343</v>
      </c>
      <c r="D740" s="13" t="s">
        <v>423</v>
      </c>
      <c r="E740" s="10" t="s">
        <v>780</v>
      </c>
      <c r="F740">
        <v>442.21899999999999</v>
      </c>
      <c r="G740" t="s">
        <v>424</v>
      </c>
      <c r="H740" s="15" t="s">
        <v>543</v>
      </c>
    </row>
    <row r="741" spans="2:8">
      <c r="B741" s="13">
        <v>2017</v>
      </c>
      <c r="C741" t="s">
        <v>344</v>
      </c>
      <c r="D741" s="13" t="s">
        <v>423</v>
      </c>
      <c r="E741" s="10" t="s">
        <v>780</v>
      </c>
      <c r="F741">
        <v>412.31400000000002</v>
      </c>
      <c r="G741" t="s">
        <v>424</v>
      </c>
      <c r="H741" s="15" t="s">
        <v>543</v>
      </c>
    </row>
    <row r="742" spans="2:8">
      <c r="B742" s="13">
        <v>2017</v>
      </c>
      <c r="C742" t="s">
        <v>345</v>
      </c>
      <c r="D742" s="13" t="s">
        <v>423</v>
      </c>
      <c r="E742" s="10" t="s">
        <v>780</v>
      </c>
      <c r="F742">
        <v>389.13</v>
      </c>
      <c r="G742" t="s">
        <v>424</v>
      </c>
      <c r="H742" s="15" t="s">
        <v>543</v>
      </c>
    </row>
    <row r="743" spans="2:8">
      <c r="B743" s="13">
        <v>2017</v>
      </c>
      <c r="C743" t="s">
        <v>346</v>
      </c>
      <c r="D743" s="13" t="s">
        <v>423</v>
      </c>
      <c r="E743" s="10" t="s">
        <v>780</v>
      </c>
      <c r="F743">
        <v>372.524</v>
      </c>
      <c r="G743" t="s">
        <v>424</v>
      </c>
      <c r="H743" s="15" t="s">
        <v>543</v>
      </c>
    </row>
    <row r="744" spans="2:8">
      <c r="B744" s="13">
        <v>2017</v>
      </c>
      <c r="C744" t="s">
        <v>347</v>
      </c>
      <c r="D744" s="13" t="s">
        <v>423</v>
      </c>
      <c r="E744" s="10" t="s">
        <v>780</v>
      </c>
      <c r="F744">
        <v>364.95800000000003</v>
      </c>
      <c r="G744" t="s">
        <v>424</v>
      </c>
      <c r="H744" s="15" t="s">
        <v>543</v>
      </c>
    </row>
    <row r="745" spans="2:8">
      <c r="B745" s="13">
        <v>2017</v>
      </c>
      <c r="C745" t="s">
        <v>348</v>
      </c>
      <c r="D745" s="13" t="s">
        <v>423</v>
      </c>
      <c r="E745" s="10" t="s">
        <v>780</v>
      </c>
      <c r="F745">
        <v>362.10599999999999</v>
      </c>
      <c r="G745" t="s">
        <v>424</v>
      </c>
      <c r="H745" s="15" t="s">
        <v>543</v>
      </c>
    </row>
    <row r="746" spans="2:8">
      <c r="B746" s="13">
        <v>2017</v>
      </c>
      <c r="C746" t="s">
        <v>349</v>
      </c>
      <c r="D746" s="13" t="s">
        <v>423</v>
      </c>
      <c r="E746" s="10" t="s">
        <v>780</v>
      </c>
      <c r="F746">
        <v>313</v>
      </c>
      <c r="G746" t="s">
        <v>424</v>
      </c>
      <c r="H746" s="15" t="s">
        <v>543</v>
      </c>
    </row>
    <row r="747" spans="2:8">
      <c r="B747" s="13">
        <v>2017</v>
      </c>
      <c r="C747" t="s">
        <v>350</v>
      </c>
      <c r="D747" s="13" t="s">
        <v>423</v>
      </c>
      <c r="E747" s="10" t="s">
        <v>780</v>
      </c>
      <c r="F747">
        <v>303.25</v>
      </c>
      <c r="G747" t="s">
        <v>424</v>
      </c>
      <c r="H747" s="15" t="s">
        <v>543</v>
      </c>
    </row>
    <row r="748" spans="2:8">
      <c r="B748" s="13">
        <v>2017</v>
      </c>
      <c r="C748" t="s">
        <v>351</v>
      </c>
      <c r="D748" s="13" t="s">
        <v>423</v>
      </c>
      <c r="E748" s="10" t="s">
        <v>780</v>
      </c>
      <c r="F748">
        <v>299.95400000000001</v>
      </c>
      <c r="G748" t="s">
        <v>424</v>
      </c>
      <c r="H748" s="15" t="s">
        <v>543</v>
      </c>
    </row>
    <row r="749" spans="2:8">
      <c r="B749" s="13">
        <v>2017</v>
      </c>
      <c r="C749" t="s">
        <v>352</v>
      </c>
      <c r="D749" s="13" t="s">
        <v>423</v>
      </c>
      <c r="E749" s="10" t="s">
        <v>780</v>
      </c>
      <c r="F749">
        <v>255.036</v>
      </c>
      <c r="G749" t="s">
        <v>424</v>
      </c>
      <c r="H749" s="15" t="s">
        <v>543</v>
      </c>
    </row>
    <row r="750" spans="2:8">
      <c r="B750" s="13">
        <v>2017</v>
      </c>
      <c r="C750" t="s">
        <v>353</v>
      </c>
      <c r="D750" s="13" t="s">
        <v>423</v>
      </c>
      <c r="E750" s="10" t="s">
        <v>780</v>
      </c>
      <c r="F750">
        <v>248.23599999999999</v>
      </c>
      <c r="G750" t="s">
        <v>424</v>
      </c>
      <c r="H750" s="15" t="s">
        <v>543</v>
      </c>
    </row>
    <row r="751" spans="2:8">
      <c r="B751" s="13">
        <v>2017</v>
      </c>
      <c r="C751" t="s">
        <v>354</v>
      </c>
      <c r="D751" s="13" t="s">
        <v>423</v>
      </c>
      <c r="E751" s="10" t="s">
        <v>780</v>
      </c>
      <c r="F751">
        <v>205.86099999999999</v>
      </c>
      <c r="G751" t="s">
        <v>424</v>
      </c>
      <c r="H751" s="15" t="s">
        <v>543</v>
      </c>
    </row>
    <row r="752" spans="2:8">
      <c r="B752" s="13">
        <v>2017</v>
      </c>
      <c r="C752" t="s">
        <v>355</v>
      </c>
      <c r="D752" s="13" t="s">
        <v>423</v>
      </c>
      <c r="E752" s="10" t="s">
        <v>780</v>
      </c>
      <c r="F752">
        <v>202.13</v>
      </c>
      <c r="G752" t="s">
        <v>424</v>
      </c>
      <c r="H752" s="15" t="s">
        <v>543</v>
      </c>
    </row>
    <row r="753" spans="2:8">
      <c r="B753" s="13">
        <v>2017</v>
      </c>
      <c r="C753" t="s">
        <v>356</v>
      </c>
      <c r="D753" s="13" t="s">
        <v>423</v>
      </c>
      <c r="E753" s="10" t="s">
        <v>780</v>
      </c>
      <c r="F753">
        <v>182.3</v>
      </c>
      <c r="G753" t="s">
        <v>424</v>
      </c>
      <c r="H753" s="15" t="s">
        <v>543</v>
      </c>
    </row>
    <row r="754" spans="2:8">
      <c r="B754" s="13">
        <v>2017</v>
      </c>
      <c r="C754" t="s">
        <v>357</v>
      </c>
      <c r="D754" s="13" t="s">
        <v>423</v>
      </c>
      <c r="E754" s="10" t="s">
        <v>780</v>
      </c>
      <c r="F754">
        <v>175.53399999999999</v>
      </c>
      <c r="G754" t="s">
        <v>424</v>
      </c>
      <c r="H754" s="15" t="s">
        <v>543</v>
      </c>
    </row>
    <row r="755" spans="2:8">
      <c r="B755" s="13">
        <v>2017</v>
      </c>
      <c r="C755" t="s">
        <v>358</v>
      </c>
      <c r="D755" s="13" t="s">
        <v>423</v>
      </c>
      <c r="E755" s="10" t="s">
        <v>780</v>
      </c>
      <c r="F755">
        <v>143.99299999999999</v>
      </c>
      <c r="G755" t="s">
        <v>424</v>
      </c>
      <c r="H755" s="15" t="s">
        <v>543</v>
      </c>
    </row>
    <row r="756" spans="2:8">
      <c r="B756" s="13">
        <v>2017</v>
      </c>
      <c r="C756" t="s">
        <v>359</v>
      </c>
      <c r="D756" s="13" t="s">
        <v>423</v>
      </c>
      <c r="E756" s="10" t="s">
        <v>780</v>
      </c>
      <c r="F756">
        <v>130.66800000000001</v>
      </c>
      <c r="G756" t="s">
        <v>424</v>
      </c>
      <c r="H756" s="15" t="s">
        <v>543</v>
      </c>
    </row>
    <row r="757" spans="2:8">
      <c r="B757" s="13">
        <v>2017</v>
      </c>
      <c r="C757" t="s">
        <v>360</v>
      </c>
      <c r="D757" s="13" t="s">
        <v>423</v>
      </c>
      <c r="E757" s="10" t="s">
        <v>780</v>
      </c>
      <c r="F757">
        <v>124.941</v>
      </c>
      <c r="G757" t="s">
        <v>424</v>
      </c>
      <c r="H757" s="15" t="s">
        <v>543</v>
      </c>
    </row>
    <row r="758" spans="2:8">
      <c r="B758" s="13">
        <v>2017</v>
      </c>
      <c r="C758" t="s">
        <v>361</v>
      </c>
      <c r="D758" s="13" t="s">
        <v>423</v>
      </c>
      <c r="E758" s="10" t="s">
        <v>780</v>
      </c>
      <c r="F758">
        <v>113.122</v>
      </c>
      <c r="G758" t="s">
        <v>424</v>
      </c>
      <c r="H758" s="15" t="s">
        <v>543</v>
      </c>
    </row>
    <row r="759" spans="2:8">
      <c r="B759" s="13">
        <v>2017</v>
      </c>
      <c r="C759" t="s">
        <v>362</v>
      </c>
      <c r="D759" s="13" t="s">
        <v>423</v>
      </c>
      <c r="E759" s="10" t="s">
        <v>780</v>
      </c>
      <c r="F759">
        <v>104.584</v>
      </c>
      <c r="G759" t="s">
        <v>424</v>
      </c>
      <c r="H759" s="15" t="s">
        <v>543</v>
      </c>
    </row>
    <row r="760" spans="2:8">
      <c r="B760" s="13">
        <v>2017</v>
      </c>
      <c r="C760" t="s">
        <v>363</v>
      </c>
      <c r="D760" s="13" t="s">
        <v>423</v>
      </c>
      <c r="E760" s="10" t="s">
        <v>780</v>
      </c>
      <c r="F760">
        <v>100.249</v>
      </c>
      <c r="G760" t="s">
        <v>424</v>
      </c>
      <c r="H760" s="15" t="s">
        <v>543</v>
      </c>
    </row>
    <row r="761" spans="2:8">
      <c r="B761" s="13">
        <v>2017</v>
      </c>
      <c r="C761" t="s">
        <v>364</v>
      </c>
      <c r="D761" s="13" t="s">
        <v>423</v>
      </c>
      <c r="E761" s="10" t="s">
        <v>780</v>
      </c>
      <c r="F761">
        <v>93.21</v>
      </c>
      <c r="G761" t="s">
        <v>424</v>
      </c>
      <c r="H761" s="15" t="s">
        <v>543</v>
      </c>
    </row>
    <row r="762" spans="2:8">
      <c r="B762" s="13">
        <v>2017</v>
      </c>
      <c r="C762" t="s">
        <v>365</v>
      </c>
      <c r="D762" s="13" t="s">
        <v>423</v>
      </c>
      <c r="E762" s="10" t="s">
        <v>780</v>
      </c>
      <c r="F762">
        <v>87</v>
      </c>
      <c r="G762" t="s">
        <v>424</v>
      </c>
      <c r="H762" s="15" t="s">
        <v>543</v>
      </c>
    </row>
    <row r="763" spans="2:8">
      <c r="B763" s="13">
        <v>2017</v>
      </c>
      <c r="C763" t="s">
        <v>366</v>
      </c>
      <c r="D763" s="13" t="s">
        <v>423</v>
      </c>
      <c r="E763" s="10" t="s">
        <v>780</v>
      </c>
      <c r="F763">
        <v>83</v>
      </c>
      <c r="G763" t="s">
        <v>424</v>
      </c>
      <c r="H763" s="15" t="s">
        <v>543</v>
      </c>
    </row>
    <row r="764" spans="2:8">
      <c r="B764" s="13">
        <v>2017</v>
      </c>
      <c r="C764" t="s">
        <v>367</v>
      </c>
      <c r="D764" s="13" t="s">
        <v>423</v>
      </c>
      <c r="E764" s="10" t="s">
        <v>780</v>
      </c>
      <c r="F764">
        <v>81.262</v>
      </c>
      <c r="G764" t="s">
        <v>424</v>
      </c>
      <c r="H764" s="15" t="s">
        <v>543</v>
      </c>
    </row>
    <row r="765" spans="2:8">
      <c r="B765" s="13">
        <v>2017</v>
      </c>
      <c r="C765" t="s">
        <v>368</v>
      </c>
      <c r="D765" s="13" t="s">
        <v>423</v>
      </c>
      <c r="E765" s="10" t="s">
        <v>780</v>
      </c>
      <c r="F765">
        <v>80.894999999999996</v>
      </c>
      <c r="G765" t="s">
        <v>424</v>
      </c>
      <c r="H765" s="15" t="s">
        <v>543</v>
      </c>
    </row>
    <row r="766" spans="2:8">
      <c r="B766" s="13">
        <v>2017</v>
      </c>
      <c r="C766" t="s">
        <v>369</v>
      </c>
      <c r="D766" s="13" t="s">
        <v>423</v>
      </c>
      <c r="E766" s="10" t="s">
        <v>780</v>
      </c>
      <c r="F766">
        <v>76.974999999999994</v>
      </c>
      <c r="G766" t="s">
        <v>424</v>
      </c>
      <c r="H766" s="15" t="s">
        <v>543</v>
      </c>
    </row>
    <row r="767" spans="2:8">
      <c r="B767" s="13">
        <v>2017</v>
      </c>
      <c r="C767" t="s">
        <v>370</v>
      </c>
      <c r="D767" s="13" t="s">
        <v>423</v>
      </c>
      <c r="E767" s="10" t="s">
        <v>780</v>
      </c>
      <c r="F767">
        <v>72.644000000000005</v>
      </c>
      <c r="G767" t="s">
        <v>424</v>
      </c>
      <c r="H767" s="15" t="s">
        <v>543</v>
      </c>
    </row>
    <row r="768" spans="2:8">
      <c r="B768" s="13">
        <v>2017</v>
      </c>
      <c r="C768" t="s">
        <v>371</v>
      </c>
      <c r="D768" s="13" t="s">
        <v>423</v>
      </c>
      <c r="E768" s="10" t="s">
        <v>780</v>
      </c>
      <c r="F768">
        <v>67.027000000000001</v>
      </c>
      <c r="G768" t="s">
        <v>424</v>
      </c>
      <c r="H768" s="15" t="s">
        <v>543</v>
      </c>
    </row>
    <row r="769" spans="2:8">
      <c r="B769" s="13">
        <v>2017</v>
      </c>
      <c r="C769" t="s">
        <v>372</v>
      </c>
      <c r="D769" s="13" t="s">
        <v>423</v>
      </c>
      <c r="E769" s="10" t="s">
        <v>780</v>
      </c>
      <c r="F769">
        <v>50.655999999999999</v>
      </c>
      <c r="G769" t="s">
        <v>424</v>
      </c>
      <c r="H769" s="15" t="s">
        <v>543</v>
      </c>
    </row>
    <row r="770" spans="2:8">
      <c r="B770" s="13">
        <v>2017</v>
      </c>
      <c r="C770" t="s">
        <v>373</v>
      </c>
      <c r="D770" s="13" t="s">
        <v>423</v>
      </c>
      <c r="E770" s="10" t="s">
        <v>780</v>
      </c>
      <c r="F770">
        <v>46.030999999999999</v>
      </c>
      <c r="G770" t="s">
        <v>424</v>
      </c>
      <c r="H770" s="15" t="s">
        <v>543</v>
      </c>
    </row>
    <row r="771" spans="2:8">
      <c r="B771" s="13">
        <v>2017</v>
      </c>
      <c r="C771" t="s">
        <v>374</v>
      </c>
      <c r="D771" s="13" t="s">
        <v>423</v>
      </c>
      <c r="E771" s="10" t="s">
        <v>780</v>
      </c>
      <c r="F771">
        <v>44.206000000000003</v>
      </c>
      <c r="G771" t="s">
        <v>424</v>
      </c>
      <c r="H771" s="15" t="s">
        <v>543</v>
      </c>
    </row>
    <row r="772" spans="2:8">
      <c r="B772" s="13">
        <v>2017</v>
      </c>
      <c r="C772" t="s">
        <v>375</v>
      </c>
      <c r="D772" s="13" t="s">
        <v>423</v>
      </c>
      <c r="E772" s="10" t="s">
        <v>780</v>
      </c>
      <c r="F772">
        <v>40.253999999999998</v>
      </c>
      <c r="G772" t="s">
        <v>424</v>
      </c>
      <c r="H772" s="15" t="s">
        <v>543</v>
      </c>
    </row>
    <row r="773" spans="2:8">
      <c r="B773" s="13">
        <v>2017</v>
      </c>
      <c r="C773" t="s">
        <v>376</v>
      </c>
      <c r="D773" s="13" t="s">
        <v>423</v>
      </c>
      <c r="E773" s="10" t="s">
        <v>780</v>
      </c>
      <c r="F773">
        <v>37.835999999999999</v>
      </c>
      <c r="G773" t="s">
        <v>424</v>
      </c>
      <c r="H773" s="15" t="s">
        <v>543</v>
      </c>
    </row>
    <row r="774" spans="2:8">
      <c r="B774" s="13">
        <v>2017</v>
      </c>
      <c r="C774" t="s">
        <v>377</v>
      </c>
      <c r="D774" s="13" t="s">
        <v>423</v>
      </c>
      <c r="E774" s="10" t="s">
        <v>780</v>
      </c>
      <c r="F774">
        <v>35.895000000000003</v>
      </c>
      <c r="G774" t="s">
        <v>424</v>
      </c>
      <c r="H774" s="15" t="s">
        <v>543</v>
      </c>
    </row>
    <row r="775" spans="2:8">
      <c r="B775" s="13">
        <v>2017</v>
      </c>
      <c r="C775" t="s">
        <v>378</v>
      </c>
      <c r="D775" s="13" t="s">
        <v>423</v>
      </c>
      <c r="E775" s="10" t="s">
        <v>780</v>
      </c>
      <c r="F775">
        <v>33.856999999999999</v>
      </c>
      <c r="G775" t="s">
        <v>424</v>
      </c>
      <c r="H775" s="15" t="s">
        <v>543</v>
      </c>
    </row>
    <row r="776" spans="2:8">
      <c r="B776" s="13">
        <v>2017</v>
      </c>
      <c r="C776" t="s">
        <v>379</v>
      </c>
      <c r="D776" s="13" t="s">
        <v>423</v>
      </c>
      <c r="E776" s="10" t="s">
        <v>780</v>
      </c>
      <c r="F776">
        <v>30.63</v>
      </c>
      <c r="G776" t="s">
        <v>424</v>
      </c>
      <c r="H776" s="15" t="s">
        <v>543</v>
      </c>
    </row>
    <row r="777" spans="2:8">
      <c r="B777" s="13">
        <v>2017</v>
      </c>
      <c r="C777" t="s">
        <v>380</v>
      </c>
      <c r="D777" s="13" t="s">
        <v>423</v>
      </c>
      <c r="E777" s="10" t="s">
        <v>780</v>
      </c>
      <c r="F777">
        <v>29.599</v>
      </c>
      <c r="G777" t="s">
        <v>424</v>
      </c>
      <c r="H777" s="15" t="s">
        <v>543</v>
      </c>
    </row>
    <row r="778" spans="2:8">
      <c r="B778" s="13">
        <v>2017</v>
      </c>
      <c r="C778" t="s">
        <v>381</v>
      </c>
      <c r="D778" s="13" t="s">
        <v>423</v>
      </c>
      <c r="E778" s="10" t="s">
        <v>780</v>
      </c>
      <c r="F778">
        <v>29.195</v>
      </c>
      <c r="G778" t="s">
        <v>424</v>
      </c>
      <c r="H778" s="15" t="s">
        <v>543</v>
      </c>
    </row>
    <row r="779" spans="2:8">
      <c r="B779" s="13">
        <v>2017</v>
      </c>
      <c r="C779" t="s">
        <v>382</v>
      </c>
      <c r="D779" s="13" t="s">
        <v>423</v>
      </c>
      <c r="E779" s="10" t="s">
        <v>780</v>
      </c>
      <c r="F779">
        <v>21.675000000000001</v>
      </c>
      <c r="G779" t="s">
        <v>424</v>
      </c>
      <c r="H779" s="15" t="s">
        <v>543</v>
      </c>
    </row>
    <row r="780" spans="2:8">
      <c r="B780" s="13">
        <v>2017</v>
      </c>
      <c r="C780" t="s">
        <v>383</v>
      </c>
      <c r="D780" s="13" t="s">
        <v>423</v>
      </c>
      <c r="E780" s="10" t="s">
        <v>780</v>
      </c>
      <c r="F780">
        <v>18.582000000000001</v>
      </c>
      <c r="G780" t="s">
        <v>424</v>
      </c>
      <c r="H780" s="15" t="s">
        <v>543</v>
      </c>
    </row>
    <row r="781" spans="2:8">
      <c r="B781" s="13">
        <v>2017</v>
      </c>
      <c r="C781" t="s">
        <v>384</v>
      </c>
      <c r="D781" s="13" t="s">
        <v>423</v>
      </c>
      <c r="E781" s="10" t="s">
        <v>780</v>
      </c>
      <c r="F781">
        <v>17.649999999999999</v>
      </c>
      <c r="G781" t="s">
        <v>424</v>
      </c>
      <c r="H781" s="15" t="s">
        <v>543</v>
      </c>
    </row>
    <row r="782" spans="2:8">
      <c r="B782" s="13">
        <v>2017</v>
      </c>
      <c r="C782" t="s">
        <v>385</v>
      </c>
      <c r="D782" s="13" t="s">
        <v>423</v>
      </c>
      <c r="E782" s="10" t="s">
        <v>780</v>
      </c>
      <c r="F782">
        <v>15.254</v>
      </c>
      <c r="G782" t="s">
        <v>424</v>
      </c>
      <c r="H782" s="15" t="s">
        <v>543</v>
      </c>
    </row>
    <row r="783" spans="2:8">
      <c r="B783" s="13">
        <v>2017</v>
      </c>
      <c r="C783" t="s">
        <v>386</v>
      </c>
      <c r="D783" s="13" t="s">
        <v>423</v>
      </c>
      <c r="E783" s="10" t="s">
        <v>780</v>
      </c>
      <c r="F783">
        <v>14.183999999999999</v>
      </c>
      <c r="G783" t="s">
        <v>424</v>
      </c>
      <c r="H783" s="15" t="s">
        <v>543</v>
      </c>
    </row>
    <row r="784" spans="2:8">
      <c r="B784" s="13">
        <v>2017</v>
      </c>
      <c r="C784" t="s">
        <v>387</v>
      </c>
      <c r="D784" s="13" t="s">
        <v>423</v>
      </c>
      <c r="E784" s="10" t="s">
        <v>780</v>
      </c>
      <c r="F784">
        <v>14.076000000000001</v>
      </c>
      <c r="G784" t="s">
        <v>424</v>
      </c>
      <c r="H784" s="15" t="s">
        <v>543</v>
      </c>
    </row>
    <row r="785" spans="2:8">
      <c r="B785" s="13">
        <v>2017</v>
      </c>
      <c r="C785" t="s">
        <v>388</v>
      </c>
      <c r="D785" s="13" t="s">
        <v>423</v>
      </c>
      <c r="E785" s="10" t="s">
        <v>780</v>
      </c>
      <c r="F785">
        <v>13.593999999999999</v>
      </c>
      <c r="G785" t="s">
        <v>424</v>
      </c>
      <c r="H785" s="15" t="s">
        <v>543</v>
      </c>
    </row>
    <row r="786" spans="2:8">
      <c r="B786" s="13">
        <v>2017</v>
      </c>
      <c r="C786" t="s">
        <v>389</v>
      </c>
      <c r="D786" s="13" t="s">
        <v>423</v>
      </c>
      <c r="E786" s="10" t="s">
        <v>780</v>
      </c>
      <c r="F786">
        <v>11.904999999999999</v>
      </c>
      <c r="G786" t="s">
        <v>424</v>
      </c>
      <c r="H786" s="15" t="s">
        <v>543</v>
      </c>
    </row>
    <row r="787" spans="2:8">
      <c r="B787" s="13">
        <v>2017</v>
      </c>
      <c r="C787" t="s">
        <v>390</v>
      </c>
      <c r="D787" s="13" t="s">
        <v>423</v>
      </c>
      <c r="E787" s="10" t="s">
        <v>780</v>
      </c>
      <c r="F787">
        <v>10.981</v>
      </c>
      <c r="G787" t="s">
        <v>424</v>
      </c>
      <c r="H787" s="15" t="s">
        <v>543</v>
      </c>
    </row>
    <row r="788" spans="2:8">
      <c r="B788" s="13">
        <v>2017</v>
      </c>
      <c r="C788" t="s">
        <v>391</v>
      </c>
      <c r="D788" s="13" t="s">
        <v>423</v>
      </c>
      <c r="E788" s="10" t="s">
        <v>780</v>
      </c>
      <c r="F788">
        <v>10.743</v>
      </c>
      <c r="G788" t="s">
        <v>424</v>
      </c>
      <c r="H788" s="15" t="s">
        <v>543</v>
      </c>
    </row>
    <row r="789" spans="2:8">
      <c r="B789" s="13">
        <v>2017</v>
      </c>
      <c r="C789" t="s">
        <v>392</v>
      </c>
      <c r="D789" s="13" t="s">
        <v>423</v>
      </c>
      <c r="E789" s="10" t="s">
        <v>780</v>
      </c>
      <c r="F789">
        <v>10.071</v>
      </c>
      <c r="G789" t="s">
        <v>424</v>
      </c>
      <c r="H789" s="15" t="s">
        <v>543</v>
      </c>
    </row>
    <row r="790" spans="2:8">
      <c r="B790" s="13">
        <v>2017</v>
      </c>
      <c r="C790" t="s">
        <v>393</v>
      </c>
      <c r="D790" s="13" t="s">
        <v>423</v>
      </c>
      <c r="E790" s="10" t="s">
        <v>780</v>
      </c>
      <c r="F790">
        <v>10.022</v>
      </c>
      <c r="G790" t="s">
        <v>424</v>
      </c>
      <c r="H790" s="15" t="s">
        <v>543</v>
      </c>
    </row>
    <row r="791" spans="2:8">
      <c r="B791" s="13">
        <v>2017</v>
      </c>
      <c r="C791" t="s">
        <v>394</v>
      </c>
      <c r="D791" s="13" t="s">
        <v>423</v>
      </c>
      <c r="E791" s="10" t="s">
        <v>780</v>
      </c>
      <c r="F791">
        <v>8.1010000000000009</v>
      </c>
      <c r="G791" t="s">
        <v>424</v>
      </c>
      <c r="H791" s="15" t="s">
        <v>543</v>
      </c>
    </row>
    <row r="792" spans="2:8">
      <c r="B792" s="13">
        <v>2017</v>
      </c>
      <c r="C792" t="s">
        <v>395</v>
      </c>
      <c r="D792" s="13" t="s">
        <v>423</v>
      </c>
      <c r="E792" s="10" t="s">
        <v>780</v>
      </c>
      <c r="F792">
        <v>7.4</v>
      </c>
      <c r="G792" t="s">
        <v>424</v>
      </c>
      <c r="H792" s="15" t="s">
        <v>543</v>
      </c>
    </row>
    <row r="793" spans="2:8">
      <c r="B793" s="13">
        <v>2017</v>
      </c>
      <c r="C793" t="s">
        <v>396</v>
      </c>
      <c r="D793" s="13" t="s">
        <v>423</v>
      </c>
      <c r="E793" s="10" t="s">
        <v>780</v>
      </c>
      <c r="F793">
        <v>5.7850000000000001</v>
      </c>
      <c r="G793" t="s">
        <v>424</v>
      </c>
      <c r="H793" s="15" t="s">
        <v>543</v>
      </c>
    </row>
    <row r="794" spans="2:8">
      <c r="B794" s="13">
        <v>2017</v>
      </c>
      <c r="C794" t="s">
        <v>397</v>
      </c>
      <c r="D794" s="13" t="s">
        <v>423</v>
      </c>
      <c r="E794" s="10" t="s">
        <v>780</v>
      </c>
      <c r="F794">
        <v>5.3739999999999997</v>
      </c>
      <c r="G794" t="s">
        <v>424</v>
      </c>
      <c r="H794" s="15" t="s">
        <v>543</v>
      </c>
    </row>
    <row r="795" spans="2:8">
      <c r="B795" s="13">
        <v>2017</v>
      </c>
      <c r="C795" t="s">
        <v>398</v>
      </c>
      <c r="D795" s="13" t="s">
        <v>423</v>
      </c>
      <c r="E795" s="10" t="s">
        <v>780</v>
      </c>
      <c r="F795">
        <v>5</v>
      </c>
      <c r="G795" t="s">
        <v>424</v>
      </c>
      <c r="H795" s="15" t="s">
        <v>543</v>
      </c>
    </row>
    <row r="796" spans="2:8">
      <c r="B796" s="13">
        <v>2017</v>
      </c>
      <c r="C796" t="s">
        <v>399</v>
      </c>
      <c r="D796" s="13" t="s">
        <v>423</v>
      </c>
      <c r="E796" s="10" t="s">
        <v>780</v>
      </c>
      <c r="F796">
        <v>4.5999999999999996</v>
      </c>
      <c r="G796" t="s">
        <v>424</v>
      </c>
      <c r="H796" s="15" t="s">
        <v>543</v>
      </c>
    </row>
    <row r="797" spans="2:8">
      <c r="B797" s="13">
        <v>2017</v>
      </c>
      <c r="C797" t="s">
        <v>400</v>
      </c>
      <c r="D797" s="13" t="s">
        <v>423</v>
      </c>
      <c r="E797" s="10" t="s">
        <v>780</v>
      </c>
      <c r="F797">
        <v>4.5519999999999996</v>
      </c>
      <c r="G797" t="s">
        <v>424</v>
      </c>
      <c r="H797" s="15" t="s">
        <v>543</v>
      </c>
    </row>
    <row r="798" spans="2:8">
      <c r="B798" s="13">
        <v>2017</v>
      </c>
      <c r="C798" t="s">
        <v>401</v>
      </c>
      <c r="D798" s="13" t="s">
        <v>423</v>
      </c>
      <c r="E798" s="10" t="s">
        <v>780</v>
      </c>
      <c r="F798">
        <v>4.2009999999999996</v>
      </c>
      <c r="G798" t="s">
        <v>424</v>
      </c>
      <c r="H798" s="15" t="s">
        <v>543</v>
      </c>
    </row>
    <row r="799" spans="2:8">
      <c r="B799" s="13">
        <v>2017</v>
      </c>
      <c r="C799" t="s">
        <v>402</v>
      </c>
      <c r="D799" s="13" t="s">
        <v>423</v>
      </c>
      <c r="E799" s="10" t="s">
        <v>780</v>
      </c>
      <c r="F799">
        <v>3.931</v>
      </c>
      <c r="G799" t="s">
        <v>424</v>
      </c>
      <c r="H799" s="15" t="s">
        <v>543</v>
      </c>
    </row>
    <row r="800" spans="2:8">
      <c r="B800" s="13">
        <v>2017</v>
      </c>
      <c r="C800" t="s">
        <v>403</v>
      </c>
      <c r="D800" s="13" t="s">
        <v>423</v>
      </c>
      <c r="E800" s="10" t="s">
        <v>780</v>
      </c>
      <c r="F800">
        <v>2.4</v>
      </c>
      <c r="G800" t="s">
        <v>424</v>
      </c>
      <c r="H800" s="15" t="s">
        <v>543</v>
      </c>
    </row>
    <row r="801" spans="2:8">
      <c r="B801" s="13">
        <v>2017</v>
      </c>
      <c r="C801" t="s">
        <v>404</v>
      </c>
      <c r="D801" s="13" t="s">
        <v>423</v>
      </c>
      <c r="E801" s="10" t="s">
        <v>780</v>
      </c>
      <c r="F801">
        <v>2.1110000000000002</v>
      </c>
      <c r="G801" t="s">
        <v>424</v>
      </c>
      <c r="H801" s="15" t="s">
        <v>543</v>
      </c>
    </row>
    <row r="802" spans="2:8">
      <c r="B802" s="13">
        <v>2017</v>
      </c>
      <c r="C802" t="s">
        <v>405</v>
      </c>
      <c r="D802" s="13" t="s">
        <v>423</v>
      </c>
      <c r="E802" s="10" t="s">
        <v>780</v>
      </c>
      <c r="F802">
        <v>2</v>
      </c>
      <c r="G802" t="s">
        <v>424</v>
      </c>
      <c r="H802" s="15" t="s">
        <v>543</v>
      </c>
    </row>
    <row r="803" spans="2:8">
      <c r="B803" s="13">
        <v>2017</v>
      </c>
      <c r="C803" t="s">
        <v>406</v>
      </c>
      <c r="D803" s="13" t="s">
        <v>423</v>
      </c>
      <c r="E803" s="10" t="s">
        <v>780</v>
      </c>
      <c r="F803">
        <v>1.841</v>
      </c>
      <c r="G803" t="s">
        <v>424</v>
      </c>
      <c r="H803" s="15" t="s">
        <v>543</v>
      </c>
    </row>
    <row r="804" spans="2:8">
      <c r="B804" s="13">
        <v>2017</v>
      </c>
      <c r="C804" t="s">
        <v>407</v>
      </c>
      <c r="D804" s="13" t="s">
        <v>423</v>
      </c>
      <c r="E804" s="10" t="s">
        <v>780</v>
      </c>
      <c r="F804">
        <v>1.5840000000000001</v>
      </c>
      <c r="G804" t="s">
        <v>424</v>
      </c>
      <c r="H804" s="15" t="s">
        <v>543</v>
      </c>
    </row>
    <row r="805" spans="2:8">
      <c r="B805" s="13">
        <v>2017</v>
      </c>
      <c r="C805" t="s">
        <v>408</v>
      </c>
      <c r="D805" s="13" t="s">
        <v>423</v>
      </c>
      <c r="E805" s="10" t="s">
        <v>780</v>
      </c>
      <c r="F805">
        <v>0.91300000000000003</v>
      </c>
      <c r="G805" t="s">
        <v>424</v>
      </c>
      <c r="H805" s="15" t="s">
        <v>543</v>
      </c>
    </row>
    <row r="806" spans="2:8">
      <c r="B806" s="13">
        <v>2017</v>
      </c>
      <c r="C806" t="s">
        <v>409</v>
      </c>
      <c r="D806" s="13" t="s">
        <v>423</v>
      </c>
      <c r="E806" s="10" t="s">
        <v>780</v>
      </c>
      <c r="F806">
        <v>0.77</v>
      </c>
      <c r="G806" t="s">
        <v>424</v>
      </c>
      <c r="H806" s="15" t="s">
        <v>543</v>
      </c>
    </row>
    <row r="807" spans="2:8">
      <c r="B807" s="13">
        <v>2017</v>
      </c>
      <c r="C807" t="s">
        <v>410</v>
      </c>
      <c r="D807" s="13" t="s">
        <v>423</v>
      </c>
      <c r="E807" s="10" t="s">
        <v>780</v>
      </c>
      <c r="F807">
        <v>0.74</v>
      </c>
      <c r="G807" t="s">
        <v>424</v>
      </c>
      <c r="H807" s="15" t="s">
        <v>543</v>
      </c>
    </row>
    <row r="808" spans="2:8">
      <c r="B808" s="13">
        <v>2017</v>
      </c>
      <c r="C808" t="s">
        <v>411</v>
      </c>
      <c r="D808" s="13" t="s">
        <v>423</v>
      </c>
      <c r="E808" s="10" t="s">
        <v>780</v>
      </c>
      <c r="F808">
        <v>0.66800000000000004</v>
      </c>
      <c r="G808" t="s">
        <v>424</v>
      </c>
      <c r="H808" s="15" t="s">
        <v>543</v>
      </c>
    </row>
    <row r="809" spans="2:8">
      <c r="B809" s="13">
        <v>2017</v>
      </c>
      <c r="C809" t="s">
        <v>412</v>
      </c>
      <c r="D809" s="13" t="s">
        <v>423</v>
      </c>
      <c r="E809" s="10" t="s">
        <v>780</v>
      </c>
      <c r="F809">
        <v>0.64900000000000002</v>
      </c>
      <c r="G809" t="s">
        <v>424</v>
      </c>
      <c r="H809" s="15" t="s">
        <v>543</v>
      </c>
    </row>
    <row r="810" spans="2:8">
      <c r="B810" s="13">
        <v>2017</v>
      </c>
      <c r="C810" t="s">
        <v>413</v>
      </c>
      <c r="D810" s="13" t="s">
        <v>423</v>
      </c>
      <c r="E810" s="10" t="s">
        <v>780</v>
      </c>
      <c r="F810">
        <v>0.64400000000000002</v>
      </c>
      <c r="G810" t="s">
        <v>424</v>
      </c>
      <c r="H810" s="15" t="s">
        <v>543</v>
      </c>
    </row>
    <row r="811" spans="2:8">
      <c r="B811" s="13">
        <v>2017</v>
      </c>
      <c r="C811" t="s">
        <v>414</v>
      </c>
      <c r="D811" s="13" t="s">
        <v>423</v>
      </c>
      <c r="E811" s="10" t="s">
        <v>780</v>
      </c>
      <c r="F811">
        <v>0.28999999999999998</v>
      </c>
      <c r="G811" t="s">
        <v>424</v>
      </c>
      <c r="H811" s="15" t="s">
        <v>543</v>
      </c>
    </row>
    <row r="812" spans="2:8">
      <c r="B812" s="13">
        <v>2017</v>
      </c>
      <c r="C812" t="s">
        <v>415</v>
      </c>
      <c r="D812" s="13" t="s">
        <v>423</v>
      </c>
      <c r="E812" s="10" t="s">
        <v>780</v>
      </c>
      <c r="F812">
        <v>0.17399999999999999</v>
      </c>
      <c r="G812" t="s">
        <v>424</v>
      </c>
      <c r="H812" s="15" t="s">
        <v>543</v>
      </c>
    </row>
    <row r="813" spans="2:8">
      <c r="B813" s="13">
        <v>2017</v>
      </c>
      <c r="C813" t="s">
        <v>416</v>
      </c>
      <c r="D813" s="13" t="s">
        <v>423</v>
      </c>
      <c r="E813" s="10" t="s">
        <v>780</v>
      </c>
      <c r="F813">
        <v>0.16</v>
      </c>
      <c r="G813" t="s">
        <v>424</v>
      </c>
      <c r="H813" s="15" t="s">
        <v>543</v>
      </c>
    </row>
    <row r="814" spans="2:8">
      <c r="B814" s="13">
        <v>2017</v>
      </c>
      <c r="C814" t="s">
        <v>417</v>
      </c>
      <c r="D814" s="13" t="s">
        <v>423</v>
      </c>
      <c r="E814" s="10" t="s">
        <v>780</v>
      </c>
      <c r="F814">
        <v>0.156</v>
      </c>
      <c r="G814" t="s">
        <v>424</v>
      </c>
      <c r="H814" s="15" t="s">
        <v>543</v>
      </c>
    </row>
    <row r="815" spans="2:8">
      <c r="B815" s="13">
        <v>2017</v>
      </c>
      <c r="C815" t="s">
        <v>418</v>
      </c>
      <c r="D815" s="13" t="s">
        <v>423</v>
      </c>
      <c r="E815" s="10" t="s">
        <v>780</v>
      </c>
      <c r="F815">
        <v>0.115</v>
      </c>
      <c r="G815" t="s">
        <v>424</v>
      </c>
      <c r="H815" s="15" t="s">
        <v>543</v>
      </c>
    </row>
    <row r="816" spans="2:8">
      <c r="B816" s="13">
        <v>2017</v>
      </c>
      <c r="C816" t="s">
        <v>419</v>
      </c>
      <c r="D816" s="13" t="s">
        <v>423</v>
      </c>
      <c r="E816" s="10" t="s">
        <v>780</v>
      </c>
      <c r="F816">
        <v>0.113</v>
      </c>
      <c r="G816" t="s">
        <v>424</v>
      </c>
      <c r="H816" s="15" t="s">
        <v>543</v>
      </c>
    </row>
    <row r="817" spans="2:8">
      <c r="B817" s="13">
        <v>2017</v>
      </c>
      <c r="C817" t="s">
        <v>420</v>
      </c>
      <c r="D817" s="13" t="s">
        <v>423</v>
      </c>
      <c r="E817" s="10" t="s">
        <v>780</v>
      </c>
      <c r="F817">
        <v>0.111</v>
      </c>
      <c r="G817" t="s">
        <v>424</v>
      </c>
      <c r="H817" s="15" t="s">
        <v>543</v>
      </c>
    </row>
    <row r="818" spans="2:8">
      <c r="B818" s="13">
        <v>2017</v>
      </c>
      <c r="C818" t="s">
        <v>421</v>
      </c>
      <c r="D818" s="13" t="s">
        <v>423</v>
      </c>
      <c r="E818" s="10" t="s">
        <v>780</v>
      </c>
      <c r="F818">
        <v>0.06</v>
      </c>
      <c r="G818" t="s">
        <v>424</v>
      </c>
      <c r="H818" s="15" t="s">
        <v>543</v>
      </c>
    </row>
    <row r="819" spans="2:8">
      <c r="B819" s="13">
        <v>2017</v>
      </c>
      <c r="C819" t="s">
        <v>422</v>
      </c>
      <c r="D819" s="13" t="s">
        <v>423</v>
      </c>
      <c r="E819" s="10" t="s">
        <v>780</v>
      </c>
      <c r="F819">
        <v>3.7999999999999999E-2</v>
      </c>
      <c r="G819" t="s">
        <v>424</v>
      </c>
      <c r="H819" s="15" t="s">
        <v>543</v>
      </c>
    </row>
    <row r="820" spans="2:8">
      <c r="B820" s="13">
        <v>2016</v>
      </c>
      <c r="C820" t="s">
        <v>31</v>
      </c>
      <c r="D820" s="13" t="s">
        <v>423</v>
      </c>
      <c r="E820" s="10" t="s">
        <v>780</v>
      </c>
      <c r="F820">
        <v>218225.177</v>
      </c>
      <c r="G820" t="s">
        <v>424</v>
      </c>
      <c r="H820" s="15" t="s">
        <v>543</v>
      </c>
    </row>
    <row r="821" spans="2:8">
      <c r="B821" s="13">
        <v>2016</v>
      </c>
      <c r="C821" t="s">
        <v>13</v>
      </c>
      <c r="D821" s="13" t="s">
        <v>423</v>
      </c>
      <c r="E821" s="10" t="s">
        <v>780</v>
      </c>
      <c r="F821">
        <v>185987.136</v>
      </c>
      <c r="G821" t="s">
        <v>424</v>
      </c>
      <c r="H821" s="15" t="s">
        <v>543</v>
      </c>
    </row>
    <row r="822" spans="2:8">
      <c r="B822" s="13">
        <v>2016</v>
      </c>
      <c r="C822" t="s">
        <v>425</v>
      </c>
      <c r="D822" s="13" t="s">
        <v>423</v>
      </c>
      <c r="E822" s="10" t="s">
        <v>780</v>
      </c>
      <c r="F822">
        <v>91918</v>
      </c>
      <c r="G822" t="s">
        <v>424</v>
      </c>
      <c r="H822" s="15" t="s">
        <v>543</v>
      </c>
    </row>
    <row r="823" spans="2:8">
      <c r="B823" s="13">
        <v>2016</v>
      </c>
      <c r="C823" t="s">
        <v>426</v>
      </c>
      <c r="D823" s="13" t="s">
        <v>423</v>
      </c>
      <c r="E823" s="10" t="s">
        <v>780</v>
      </c>
      <c r="F823">
        <v>84523.418000000005</v>
      </c>
      <c r="G823" t="s">
        <v>424</v>
      </c>
      <c r="H823" s="15" t="s">
        <v>543</v>
      </c>
    </row>
    <row r="824" spans="2:8">
      <c r="B824" s="13">
        <v>2016</v>
      </c>
      <c r="C824" t="s">
        <v>427</v>
      </c>
      <c r="D824" s="13" t="s">
        <v>423</v>
      </c>
      <c r="E824" s="10" t="s">
        <v>780</v>
      </c>
      <c r="F824">
        <v>84374.7</v>
      </c>
      <c r="G824" t="s">
        <v>424</v>
      </c>
      <c r="H824" s="15" t="s">
        <v>543</v>
      </c>
    </row>
    <row r="825" spans="2:8">
      <c r="B825" s="13">
        <v>2016</v>
      </c>
      <c r="C825" t="s">
        <v>39</v>
      </c>
      <c r="D825" s="13" t="s">
        <v>423</v>
      </c>
      <c r="E825" s="10" t="s">
        <v>780</v>
      </c>
      <c r="F825">
        <v>59486.667000000001</v>
      </c>
      <c r="G825" t="s">
        <v>424</v>
      </c>
      <c r="H825" s="15" t="s">
        <v>543</v>
      </c>
    </row>
    <row r="826" spans="2:8">
      <c r="B826" s="13">
        <v>2016</v>
      </c>
      <c r="C826" t="s">
        <v>22</v>
      </c>
      <c r="D826" s="13" t="s">
        <v>423</v>
      </c>
      <c r="E826" s="10" t="s">
        <v>780</v>
      </c>
      <c r="F826">
        <v>52636.777999999998</v>
      </c>
      <c r="G826" t="s">
        <v>424</v>
      </c>
      <c r="H826" s="15" t="s">
        <v>543</v>
      </c>
    </row>
    <row r="827" spans="2:8">
      <c r="B827" s="13">
        <v>2016</v>
      </c>
      <c r="C827" t="s">
        <v>17</v>
      </c>
      <c r="D827" s="13" t="s">
        <v>423</v>
      </c>
      <c r="E827" s="10" t="s">
        <v>780</v>
      </c>
      <c r="F827">
        <v>42800</v>
      </c>
      <c r="G827" t="s">
        <v>424</v>
      </c>
      <c r="H827" s="15" t="s">
        <v>543</v>
      </c>
    </row>
    <row r="828" spans="2:8">
      <c r="B828" s="13">
        <v>2016</v>
      </c>
      <c r="C828" t="s">
        <v>41</v>
      </c>
      <c r="D828" s="13" t="s">
        <v>423</v>
      </c>
      <c r="E828" s="10" t="s">
        <v>780</v>
      </c>
      <c r="F828">
        <v>33918.906000000003</v>
      </c>
      <c r="G828" t="s">
        <v>424</v>
      </c>
      <c r="H828" s="15" t="s">
        <v>543</v>
      </c>
    </row>
    <row r="829" spans="2:8">
      <c r="B829" s="13">
        <v>2016</v>
      </c>
      <c r="C829" t="s">
        <v>73</v>
      </c>
      <c r="D829" s="13" t="s">
        <v>423</v>
      </c>
      <c r="E829" s="10" t="s">
        <v>780</v>
      </c>
      <c r="F829">
        <v>30559.65</v>
      </c>
      <c r="G829" t="s">
        <v>424</v>
      </c>
      <c r="H829" s="15" t="s">
        <v>543</v>
      </c>
    </row>
    <row r="830" spans="2:8">
      <c r="B830" s="13">
        <v>2016</v>
      </c>
      <c r="C830" t="s">
        <v>88</v>
      </c>
      <c r="D830" s="13" t="s">
        <v>423</v>
      </c>
      <c r="E830" s="10" t="s">
        <v>780</v>
      </c>
      <c r="F830">
        <v>27015.712</v>
      </c>
      <c r="G830" t="s">
        <v>424</v>
      </c>
      <c r="H830" s="15" t="s">
        <v>543</v>
      </c>
    </row>
    <row r="831" spans="2:8">
      <c r="B831" s="13">
        <v>2016</v>
      </c>
      <c r="C831" t="s">
        <v>18</v>
      </c>
      <c r="D831" s="13" t="s">
        <v>423</v>
      </c>
      <c r="E831" s="10" t="s">
        <v>780</v>
      </c>
      <c r="F831">
        <v>24971.348999999998</v>
      </c>
      <c r="G831" t="s">
        <v>424</v>
      </c>
      <c r="H831" s="15" t="s">
        <v>543</v>
      </c>
    </row>
    <row r="832" spans="2:8">
      <c r="B832" s="13">
        <v>2016</v>
      </c>
      <c r="C832" t="s">
        <v>428</v>
      </c>
      <c r="D832" s="13" t="s">
        <v>423</v>
      </c>
      <c r="E832" s="10" t="s">
        <v>780</v>
      </c>
      <c r="F832">
        <v>23785</v>
      </c>
      <c r="G832" t="s">
        <v>424</v>
      </c>
      <c r="H832" s="15" t="s">
        <v>543</v>
      </c>
    </row>
    <row r="833" spans="2:8">
      <c r="B833" s="13">
        <v>2016</v>
      </c>
      <c r="C833" t="s">
        <v>108</v>
      </c>
      <c r="D833" s="13" t="s">
        <v>423</v>
      </c>
      <c r="E833" s="10" t="s">
        <v>780</v>
      </c>
      <c r="F833">
        <v>22610.100999999999</v>
      </c>
      <c r="G833" t="s">
        <v>424</v>
      </c>
      <c r="H833" s="15" t="s">
        <v>543</v>
      </c>
    </row>
    <row r="834" spans="2:8">
      <c r="B834" s="13">
        <v>2016</v>
      </c>
      <c r="C834" t="s">
        <v>91</v>
      </c>
      <c r="D834" s="13" t="s">
        <v>423</v>
      </c>
      <c r="E834" s="10" t="s">
        <v>780</v>
      </c>
      <c r="F834">
        <v>20560.933000000001</v>
      </c>
      <c r="G834" t="s">
        <v>424</v>
      </c>
      <c r="H834" s="15" t="s">
        <v>543</v>
      </c>
    </row>
    <row r="835" spans="2:8">
      <c r="B835" s="13">
        <v>2016</v>
      </c>
      <c r="C835" t="s">
        <v>77</v>
      </c>
      <c r="D835" s="13" t="s">
        <v>423</v>
      </c>
      <c r="E835" s="10" t="s">
        <v>780</v>
      </c>
      <c r="F835">
        <v>20529.189999999999</v>
      </c>
      <c r="G835" t="s">
        <v>424</v>
      </c>
      <c r="H835" s="15" t="s">
        <v>543</v>
      </c>
    </row>
    <row r="836" spans="2:8">
      <c r="B836" s="13">
        <v>2016</v>
      </c>
      <c r="C836" t="s">
        <v>15</v>
      </c>
      <c r="D836" s="13" t="s">
        <v>423</v>
      </c>
      <c r="E836" s="10" t="s">
        <v>780</v>
      </c>
      <c r="F836">
        <v>19325.514999999999</v>
      </c>
      <c r="G836" t="s">
        <v>424</v>
      </c>
      <c r="H836" s="15" t="s">
        <v>543</v>
      </c>
    </row>
    <row r="837" spans="2:8">
      <c r="B837" s="13">
        <v>2016</v>
      </c>
      <c r="C837" t="s">
        <v>14</v>
      </c>
      <c r="D837" s="13" t="s">
        <v>423</v>
      </c>
      <c r="E837" s="10" t="s">
        <v>780</v>
      </c>
      <c r="F837" s="18">
        <v>18991.955000000002</v>
      </c>
      <c r="G837" t="s">
        <v>424</v>
      </c>
      <c r="H837" s="15" t="s">
        <v>543</v>
      </c>
    </row>
    <row r="838" spans="2:8">
      <c r="B838" s="13">
        <v>2016</v>
      </c>
      <c r="C838" t="s">
        <v>429</v>
      </c>
      <c r="D838" s="13" t="s">
        <v>423</v>
      </c>
      <c r="E838" s="10" t="s">
        <v>780</v>
      </c>
      <c r="F838">
        <v>16574.367999999999</v>
      </c>
      <c r="G838" t="s">
        <v>424</v>
      </c>
      <c r="H838" s="15" t="s">
        <v>543</v>
      </c>
    </row>
    <row r="839" spans="2:8">
      <c r="B839" s="13">
        <v>2016</v>
      </c>
      <c r="C839" t="s">
        <v>85</v>
      </c>
      <c r="D839" s="13" t="s">
        <v>423</v>
      </c>
      <c r="E839" s="10" t="s">
        <v>780</v>
      </c>
      <c r="F839">
        <v>16570.928</v>
      </c>
      <c r="G839" t="s">
        <v>424</v>
      </c>
      <c r="H839" s="15" t="s">
        <v>543</v>
      </c>
    </row>
    <row r="840" spans="2:8">
      <c r="B840" s="13">
        <v>2016</v>
      </c>
      <c r="C840" t="s">
        <v>430</v>
      </c>
      <c r="D840" s="13" t="s">
        <v>423</v>
      </c>
      <c r="E840" s="10" t="s">
        <v>780</v>
      </c>
      <c r="F840">
        <v>16092.561</v>
      </c>
      <c r="G840" t="s">
        <v>424</v>
      </c>
      <c r="H840" s="15" t="s">
        <v>543</v>
      </c>
    </row>
    <row r="841" spans="2:8">
      <c r="B841" s="13">
        <v>2016</v>
      </c>
      <c r="C841" t="s">
        <v>102</v>
      </c>
      <c r="D841" s="13" t="s">
        <v>423</v>
      </c>
      <c r="E841" s="10" t="s">
        <v>780</v>
      </c>
      <c r="F841">
        <v>14800.046</v>
      </c>
      <c r="G841" t="s">
        <v>424</v>
      </c>
      <c r="H841" s="15" t="s">
        <v>543</v>
      </c>
    </row>
    <row r="842" spans="2:8">
      <c r="B842" s="13">
        <v>2016</v>
      </c>
      <c r="C842" t="s">
        <v>20</v>
      </c>
      <c r="D842" s="13" t="s">
        <v>423</v>
      </c>
      <c r="E842" s="10" t="s">
        <v>780</v>
      </c>
      <c r="F842">
        <v>13994.071</v>
      </c>
      <c r="G842" t="s">
        <v>424</v>
      </c>
      <c r="H842" s="15" t="s">
        <v>543</v>
      </c>
    </row>
    <row r="843" spans="2:8">
      <c r="B843" s="13">
        <v>2016</v>
      </c>
      <c r="C843" t="s">
        <v>65</v>
      </c>
      <c r="D843" s="13" t="s">
        <v>423</v>
      </c>
      <c r="E843" s="10" t="s">
        <v>780</v>
      </c>
      <c r="F843">
        <v>13858.584000000001</v>
      </c>
      <c r="G843" t="s">
        <v>424</v>
      </c>
      <c r="H843" s="15" t="s">
        <v>543</v>
      </c>
    </row>
    <row r="844" spans="2:8">
      <c r="B844" s="13">
        <v>2016</v>
      </c>
      <c r="C844" t="s">
        <v>431</v>
      </c>
      <c r="D844" s="13" t="s">
        <v>423</v>
      </c>
      <c r="E844" s="10" t="s">
        <v>780</v>
      </c>
      <c r="F844">
        <v>13400.272000000001</v>
      </c>
      <c r="G844" t="s">
        <v>424</v>
      </c>
      <c r="H844" s="15" t="s">
        <v>543</v>
      </c>
    </row>
    <row r="845" spans="2:8">
      <c r="B845" s="13">
        <v>2016</v>
      </c>
      <c r="C845" t="s">
        <v>432</v>
      </c>
      <c r="D845" s="13" t="s">
        <v>423</v>
      </c>
      <c r="E845" s="10" t="s">
        <v>780</v>
      </c>
      <c r="F845">
        <v>12783.548000000001</v>
      </c>
      <c r="G845" t="s">
        <v>424</v>
      </c>
      <c r="H845" s="15" t="s">
        <v>543</v>
      </c>
    </row>
    <row r="846" spans="2:8">
      <c r="B846" s="13">
        <v>2016</v>
      </c>
      <c r="C846" t="s">
        <v>16</v>
      </c>
      <c r="D846" s="13" t="s">
        <v>423</v>
      </c>
      <c r="E846" s="10" t="s">
        <v>780</v>
      </c>
      <c r="F846">
        <v>12466.585999999999</v>
      </c>
      <c r="G846" t="s">
        <v>424</v>
      </c>
      <c r="H846" s="15" t="s">
        <v>543</v>
      </c>
    </row>
    <row r="847" spans="2:8">
      <c r="B847" s="13">
        <v>2016</v>
      </c>
      <c r="C847" t="s">
        <v>36</v>
      </c>
      <c r="D847" s="13" t="s">
        <v>423</v>
      </c>
      <c r="E847" s="10" t="s">
        <v>780</v>
      </c>
      <c r="F847">
        <v>12035</v>
      </c>
      <c r="G847" t="s">
        <v>424</v>
      </c>
      <c r="H847" s="15" t="s">
        <v>543</v>
      </c>
    </row>
    <row r="848" spans="2:8">
      <c r="B848" s="13">
        <v>2016</v>
      </c>
      <c r="C848" t="s">
        <v>62</v>
      </c>
      <c r="D848" s="13" t="s">
        <v>423</v>
      </c>
      <c r="E848" s="10" t="s">
        <v>780</v>
      </c>
      <c r="F848">
        <v>11993</v>
      </c>
      <c r="G848" t="s">
        <v>424</v>
      </c>
      <c r="H848" s="15" t="s">
        <v>543</v>
      </c>
    </row>
    <row r="849" spans="2:8">
      <c r="B849" s="13">
        <v>2016</v>
      </c>
      <c r="C849" t="s">
        <v>433</v>
      </c>
      <c r="D849" s="13" t="s">
        <v>423</v>
      </c>
      <c r="E849" s="10" t="s">
        <v>780</v>
      </c>
      <c r="F849">
        <v>11830.8</v>
      </c>
      <c r="G849" t="s">
        <v>424</v>
      </c>
      <c r="H849" s="15" t="s">
        <v>543</v>
      </c>
    </row>
    <row r="850" spans="2:8">
      <c r="B850" s="13">
        <v>2016</v>
      </c>
      <c r="C850" t="s">
        <v>29</v>
      </c>
      <c r="D850" s="13" t="s">
        <v>423</v>
      </c>
      <c r="E850" s="10" t="s">
        <v>780</v>
      </c>
      <c r="F850">
        <v>11637.2</v>
      </c>
      <c r="G850" t="s">
        <v>424</v>
      </c>
      <c r="H850" s="15" t="s">
        <v>543</v>
      </c>
    </row>
    <row r="851" spans="2:8">
      <c r="B851" s="13">
        <v>2016</v>
      </c>
      <c r="C851" t="s">
        <v>96</v>
      </c>
      <c r="D851" s="13" t="s">
        <v>423</v>
      </c>
      <c r="E851" s="10" t="s">
        <v>780</v>
      </c>
      <c r="F851">
        <v>10941.3</v>
      </c>
      <c r="G851" t="s">
        <v>424</v>
      </c>
      <c r="H851" s="15" t="s">
        <v>543</v>
      </c>
    </row>
    <row r="852" spans="2:8">
      <c r="B852" s="13">
        <v>2016</v>
      </c>
      <c r="C852" t="s">
        <v>434</v>
      </c>
      <c r="D852" s="13" t="s">
        <v>423</v>
      </c>
      <c r="E852" s="10" t="s">
        <v>780</v>
      </c>
      <c r="F852">
        <v>10301.49</v>
      </c>
      <c r="G852" t="s">
        <v>424</v>
      </c>
      <c r="H852" s="15" t="s">
        <v>543</v>
      </c>
    </row>
    <row r="853" spans="2:8">
      <c r="B853" s="13">
        <v>2016</v>
      </c>
      <c r="C853" t="s">
        <v>74</v>
      </c>
      <c r="D853" s="13" t="s">
        <v>423</v>
      </c>
      <c r="E853" s="10" t="s">
        <v>780</v>
      </c>
      <c r="F853">
        <v>10151.853999999999</v>
      </c>
      <c r="G853" t="s">
        <v>424</v>
      </c>
      <c r="H853" s="15" t="s">
        <v>543</v>
      </c>
    </row>
    <row r="854" spans="2:8">
      <c r="B854" s="13">
        <v>2016</v>
      </c>
      <c r="C854" t="s">
        <v>21</v>
      </c>
      <c r="D854" s="13" t="s">
        <v>423</v>
      </c>
      <c r="E854" s="10" t="s">
        <v>780</v>
      </c>
      <c r="F854">
        <v>10033</v>
      </c>
      <c r="G854" t="s">
        <v>424</v>
      </c>
      <c r="H854" s="15" t="s">
        <v>543</v>
      </c>
    </row>
    <row r="855" spans="2:8">
      <c r="B855" s="13">
        <v>2016</v>
      </c>
      <c r="C855" t="s">
        <v>435</v>
      </c>
      <c r="D855" s="13" t="s">
        <v>423</v>
      </c>
      <c r="E855" s="10" t="s">
        <v>780</v>
      </c>
      <c r="F855">
        <v>9396.4660000000003</v>
      </c>
      <c r="G855" t="s">
        <v>424</v>
      </c>
      <c r="H855" s="15" t="s">
        <v>543</v>
      </c>
    </row>
    <row r="856" spans="2:8">
      <c r="B856" s="13">
        <v>2016</v>
      </c>
      <c r="C856" t="s">
        <v>80</v>
      </c>
      <c r="D856" s="13" t="s">
        <v>423</v>
      </c>
      <c r="E856" s="10" t="s">
        <v>780</v>
      </c>
      <c r="F856">
        <v>9082.1929999999993</v>
      </c>
      <c r="G856" t="s">
        <v>424</v>
      </c>
      <c r="H856" s="15" t="s">
        <v>543</v>
      </c>
    </row>
    <row r="857" spans="2:8">
      <c r="B857" s="13">
        <v>2016</v>
      </c>
      <c r="C857" t="s">
        <v>103</v>
      </c>
      <c r="D857" s="13" t="s">
        <v>423</v>
      </c>
      <c r="E857" s="10" t="s">
        <v>780</v>
      </c>
      <c r="F857">
        <v>8110.1540000000005</v>
      </c>
      <c r="G857" t="s">
        <v>424</v>
      </c>
      <c r="H857" s="15" t="s">
        <v>543</v>
      </c>
    </row>
    <row r="858" spans="2:8">
      <c r="B858" s="13">
        <v>2016</v>
      </c>
      <c r="C858" t="s">
        <v>50</v>
      </c>
      <c r="D858" s="13" t="s">
        <v>423</v>
      </c>
      <c r="E858" s="10" t="s">
        <v>780</v>
      </c>
      <c r="F858">
        <v>7302.808</v>
      </c>
      <c r="G858" t="s">
        <v>424</v>
      </c>
      <c r="H858" s="15" t="s">
        <v>543</v>
      </c>
    </row>
    <row r="859" spans="2:8">
      <c r="B859" s="13">
        <v>2016</v>
      </c>
      <c r="C859" t="s">
        <v>66</v>
      </c>
      <c r="D859" s="13" t="s">
        <v>423</v>
      </c>
      <c r="E859" s="10" t="s">
        <v>780</v>
      </c>
      <c r="F859">
        <v>7221.2</v>
      </c>
      <c r="G859" t="s">
        <v>424</v>
      </c>
      <c r="H859" s="15" t="s">
        <v>543</v>
      </c>
    </row>
    <row r="860" spans="2:8">
      <c r="B860" s="13">
        <v>2016</v>
      </c>
      <c r="C860" t="s">
        <v>436</v>
      </c>
      <c r="D860" s="13" t="s">
        <v>423</v>
      </c>
      <c r="E860" s="10" t="s">
        <v>780</v>
      </c>
      <c r="F860">
        <v>6418.4210000000003</v>
      </c>
      <c r="G860" t="s">
        <v>424</v>
      </c>
      <c r="H860" s="15" t="s">
        <v>543</v>
      </c>
    </row>
    <row r="861" spans="2:8">
      <c r="B861" s="13">
        <v>2016</v>
      </c>
      <c r="C861" t="s">
        <v>30</v>
      </c>
      <c r="D861" s="13" t="s">
        <v>423</v>
      </c>
      <c r="E861" s="10" t="s">
        <v>780</v>
      </c>
      <c r="F861">
        <v>6257.0569999999998</v>
      </c>
      <c r="G861" t="s">
        <v>424</v>
      </c>
      <c r="H861" s="15" t="s">
        <v>543</v>
      </c>
    </row>
    <row r="862" spans="2:8">
      <c r="B862" s="13">
        <v>2016</v>
      </c>
      <c r="C862" t="s">
        <v>23</v>
      </c>
      <c r="D862" s="13" t="s">
        <v>423</v>
      </c>
      <c r="E862" s="10" t="s">
        <v>780</v>
      </c>
      <c r="F862">
        <v>6183.8519999999999</v>
      </c>
      <c r="G862" t="s">
        <v>424</v>
      </c>
      <c r="H862" s="15" t="s">
        <v>543</v>
      </c>
    </row>
    <row r="863" spans="2:8">
      <c r="B863" s="13">
        <v>2016</v>
      </c>
      <c r="C863" t="s">
        <v>24</v>
      </c>
      <c r="D863" s="13" t="s">
        <v>423</v>
      </c>
      <c r="E863" s="10" t="s">
        <v>780</v>
      </c>
      <c r="F863">
        <v>5939.0460000000003</v>
      </c>
      <c r="G863" t="s">
        <v>424</v>
      </c>
      <c r="H863" s="15" t="s">
        <v>543</v>
      </c>
    </row>
    <row r="864" spans="2:8">
      <c r="B864" s="13">
        <v>2016</v>
      </c>
      <c r="C864" t="s">
        <v>28</v>
      </c>
      <c r="D864" s="13" t="s">
        <v>423</v>
      </c>
      <c r="E864" s="10" t="s">
        <v>780</v>
      </c>
      <c r="F864">
        <v>5929.7669999999998</v>
      </c>
      <c r="G864" t="s">
        <v>424</v>
      </c>
      <c r="H864" s="15" t="s">
        <v>543</v>
      </c>
    </row>
    <row r="865" spans="2:8">
      <c r="B865" s="13">
        <v>2016</v>
      </c>
      <c r="C865" t="s">
        <v>437</v>
      </c>
      <c r="D865" s="13" t="s">
        <v>423</v>
      </c>
      <c r="E865" s="10" t="s">
        <v>780</v>
      </c>
      <c r="F865">
        <v>5694.6239999999998</v>
      </c>
      <c r="G865" t="s">
        <v>424</v>
      </c>
      <c r="H865" s="15" t="s">
        <v>543</v>
      </c>
    </row>
    <row r="866" spans="2:8">
      <c r="B866" s="13">
        <v>2016</v>
      </c>
      <c r="C866" t="s">
        <v>26</v>
      </c>
      <c r="D866" s="13" t="s">
        <v>423</v>
      </c>
      <c r="E866" s="10" t="s">
        <v>780</v>
      </c>
      <c r="F866">
        <v>5658.5959999999995</v>
      </c>
      <c r="G866" t="s">
        <v>424</v>
      </c>
      <c r="H866" s="15" t="s">
        <v>543</v>
      </c>
    </row>
    <row r="867" spans="2:8">
      <c r="B867" s="13">
        <v>2016</v>
      </c>
      <c r="C867" t="s">
        <v>98</v>
      </c>
      <c r="D867" s="13" t="s">
        <v>423</v>
      </c>
      <c r="E867" s="10" t="s">
        <v>780</v>
      </c>
      <c r="F867">
        <v>5546.3379999999997</v>
      </c>
      <c r="G867" t="s">
        <v>424</v>
      </c>
      <c r="H867" s="15" t="s">
        <v>543</v>
      </c>
    </row>
    <row r="868" spans="2:8">
      <c r="B868" s="13">
        <v>2016</v>
      </c>
      <c r="C868" t="s">
        <v>81</v>
      </c>
      <c r="D868" s="13" t="s">
        <v>423</v>
      </c>
      <c r="E868" s="10" t="s">
        <v>780</v>
      </c>
      <c r="F868">
        <v>5535.4539999999997</v>
      </c>
      <c r="G868" t="s">
        <v>424</v>
      </c>
      <c r="H868" s="15" t="s">
        <v>543</v>
      </c>
    </row>
    <row r="869" spans="2:8">
      <c r="B869" s="13">
        <v>2016</v>
      </c>
      <c r="C869" t="s">
        <v>438</v>
      </c>
      <c r="D869" s="13" t="s">
        <v>423</v>
      </c>
      <c r="E869" s="10" t="s">
        <v>780</v>
      </c>
      <c r="F869">
        <v>5496.5569999999998</v>
      </c>
      <c r="G869" t="s">
        <v>424</v>
      </c>
      <c r="H869" s="15" t="s">
        <v>543</v>
      </c>
    </row>
    <row r="870" spans="2:8">
      <c r="B870" s="13">
        <v>2016</v>
      </c>
      <c r="C870" t="s">
        <v>439</v>
      </c>
      <c r="D870" s="13" t="s">
        <v>423</v>
      </c>
      <c r="E870" s="10" t="s">
        <v>780</v>
      </c>
      <c r="F870">
        <v>5466.8389999999999</v>
      </c>
      <c r="G870" t="s">
        <v>424</v>
      </c>
      <c r="H870" s="15" t="s">
        <v>543</v>
      </c>
    </row>
    <row r="871" spans="2:8">
      <c r="B871" s="13">
        <v>2016</v>
      </c>
      <c r="C871" t="s">
        <v>33</v>
      </c>
      <c r="D871" s="13" t="s">
        <v>423</v>
      </c>
      <c r="E871" s="10" t="s">
        <v>780</v>
      </c>
      <c r="F871">
        <v>5234.3999999999996</v>
      </c>
      <c r="G871" t="s">
        <v>424</v>
      </c>
      <c r="H871" s="15" t="s">
        <v>543</v>
      </c>
    </row>
    <row r="872" spans="2:8">
      <c r="B872" s="13">
        <v>2016</v>
      </c>
      <c r="C872" t="s">
        <v>440</v>
      </c>
      <c r="D872" s="13" t="s">
        <v>423</v>
      </c>
      <c r="E872" s="10" t="s">
        <v>780</v>
      </c>
      <c r="F872">
        <v>5059.3</v>
      </c>
      <c r="G872" t="s">
        <v>424</v>
      </c>
      <c r="H872" s="15" t="s">
        <v>543</v>
      </c>
    </row>
    <row r="873" spans="2:8">
      <c r="B873" s="13">
        <v>2016</v>
      </c>
      <c r="C873" t="s">
        <v>441</v>
      </c>
      <c r="D873" s="13" t="s">
        <v>423</v>
      </c>
      <c r="E873" s="10" t="s">
        <v>780</v>
      </c>
      <c r="F873">
        <v>4975.3310000000001</v>
      </c>
      <c r="G873" t="s">
        <v>424</v>
      </c>
      <c r="H873" s="15" t="s">
        <v>543</v>
      </c>
    </row>
    <row r="874" spans="2:8">
      <c r="B874" s="13">
        <v>2016</v>
      </c>
      <c r="C874" t="s">
        <v>25</v>
      </c>
      <c r="D874" s="13" t="s">
        <v>423</v>
      </c>
      <c r="E874" s="10" t="s">
        <v>780</v>
      </c>
      <c r="F874">
        <v>4954.884</v>
      </c>
      <c r="G874" t="s">
        <v>424</v>
      </c>
      <c r="H874" s="15" t="s">
        <v>543</v>
      </c>
    </row>
    <row r="875" spans="2:8">
      <c r="B875" s="13">
        <v>2016</v>
      </c>
      <c r="C875" t="s">
        <v>442</v>
      </c>
      <c r="D875" s="13" t="s">
        <v>423</v>
      </c>
      <c r="E875" s="10" t="s">
        <v>780</v>
      </c>
      <c r="F875">
        <v>4838.3360000000002</v>
      </c>
      <c r="G875" t="s">
        <v>424</v>
      </c>
      <c r="H875" s="15" t="s">
        <v>543</v>
      </c>
    </row>
    <row r="876" spans="2:8">
      <c r="B876" s="13">
        <v>2016</v>
      </c>
      <c r="C876" t="s">
        <v>443</v>
      </c>
      <c r="D876" s="13" t="s">
        <v>423</v>
      </c>
      <c r="E876" s="10" t="s">
        <v>780</v>
      </c>
      <c r="F876">
        <v>4526.0720000000001</v>
      </c>
      <c r="G876" t="s">
        <v>424</v>
      </c>
      <c r="H876" s="15" t="s">
        <v>543</v>
      </c>
    </row>
    <row r="877" spans="2:8">
      <c r="B877" s="13">
        <v>2016</v>
      </c>
      <c r="C877" t="s">
        <v>444</v>
      </c>
      <c r="D877" s="13" t="s">
        <v>423</v>
      </c>
      <c r="E877" s="10" t="s">
        <v>780</v>
      </c>
      <c r="F877">
        <v>4322.6229999999996</v>
      </c>
      <c r="G877" t="s">
        <v>424</v>
      </c>
      <c r="H877" s="15" t="s">
        <v>543</v>
      </c>
    </row>
    <row r="878" spans="2:8">
      <c r="B878" s="13">
        <v>2016</v>
      </c>
      <c r="C878" t="s">
        <v>44</v>
      </c>
      <c r="D878" s="13" t="s">
        <v>423</v>
      </c>
      <c r="E878" s="10" t="s">
        <v>780</v>
      </c>
      <c r="F878">
        <v>4302.3999999999996</v>
      </c>
      <c r="G878" t="s">
        <v>424</v>
      </c>
      <c r="H878" s="15" t="s">
        <v>543</v>
      </c>
    </row>
    <row r="879" spans="2:8">
      <c r="B879" s="13">
        <v>2016</v>
      </c>
      <c r="C879" t="s">
        <v>58</v>
      </c>
      <c r="D879" s="13" t="s">
        <v>423</v>
      </c>
      <c r="E879" s="10" t="s">
        <v>780</v>
      </c>
      <c r="F879">
        <v>4294</v>
      </c>
      <c r="G879" t="s">
        <v>424</v>
      </c>
      <c r="H879" s="15" t="s">
        <v>543</v>
      </c>
    </row>
    <row r="880" spans="2:8">
      <c r="B880" s="13">
        <v>2016</v>
      </c>
      <c r="C880" t="s">
        <v>445</v>
      </c>
      <c r="D880" s="13" t="s">
        <v>423</v>
      </c>
      <c r="E880" s="10" t="s">
        <v>780</v>
      </c>
      <c r="F880">
        <v>4127.3109999999997</v>
      </c>
      <c r="G880" t="s">
        <v>424</v>
      </c>
      <c r="H880" s="15" t="s">
        <v>543</v>
      </c>
    </row>
    <row r="881" spans="2:8">
      <c r="B881" s="13">
        <v>2016</v>
      </c>
      <c r="C881" t="s">
        <v>72</v>
      </c>
      <c r="D881" s="13" t="s">
        <v>423</v>
      </c>
      <c r="E881" s="10" t="s">
        <v>780</v>
      </c>
      <c r="F881">
        <v>4080.9360000000001</v>
      </c>
      <c r="G881" t="s">
        <v>424</v>
      </c>
      <c r="H881" s="15" t="s">
        <v>543</v>
      </c>
    </row>
    <row r="882" spans="2:8">
      <c r="B882" s="13">
        <v>2016</v>
      </c>
      <c r="C882" t="s">
        <v>446</v>
      </c>
      <c r="D882" s="13" t="s">
        <v>423</v>
      </c>
      <c r="E882" s="10" t="s">
        <v>780</v>
      </c>
      <c r="F882">
        <v>4013.9</v>
      </c>
      <c r="G882" t="s">
        <v>424</v>
      </c>
      <c r="H882" s="15" t="s">
        <v>543</v>
      </c>
    </row>
    <row r="883" spans="2:8">
      <c r="B883" s="13">
        <v>2016</v>
      </c>
      <c r="C883" t="s">
        <v>64</v>
      </c>
      <c r="D883" s="13" t="s">
        <v>423</v>
      </c>
      <c r="E883" s="10" t="s">
        <v>780</v>
      </c>
      <c r="F883">
        <v>3824</v>
      </c>
      <c r="G883" t="s">
        <v>424</v>
      </c>
      <c r="H883" s="15" t="s">
        <v>543</v>
      </c>
    </row>
    <row r="884" spans="2:8">
      <c r="B884" s="13">
        <v>2016</v>
      </c>
      <c r="C884" t="s">
        <v>447</v>
      </c>
      <c r="D884" s="13" t="s">
        <v>423</v>
      </c>
      <c r="E884" s="10" t="s">
        <v>780</v>
      </c>
      <c r="F884">
        <v>3768.4</v>
      </c>
      <c r="G884" t="s">
        <v>424</v>
      </c>
      <c r="H884" s="15" t="s">
        <v>543</v>
      </c>
    </row>
    <row r="885" spans="2:8">
      <c r="B885" s="13">
        <v>2016</v>
      </c>
      <c r="C885" t="s">
        <v>19</v>
      </c>
      <c r="D885" s="13" t="s">
        <v>423</v>
      </c>
      <c r="E885" s="10" t="s">
        <v>780</v>
      </c>
      <c r="F885">
        <v>3750</v>
      </c>
      <c r="G885" t="s">
        <v>424</v>
      </c>
      <c r="H885" s="15" t="s">
        <v>543</v>
      </c>
    </row>
    <row r="886" spans="2:8">
      <c r="B886" s="13">
        <v>2016</v>
      </c>
      <c r="C886" t="s">
        <v>82</v>
      </c>
      <c r="D886" s="13" t="s">
        <v>423</v>
      </c>
      <c r="E886" s="10" t="s">
        <v>780</v>
      </c>
      <c r="F886">
        <v>3660.8209999999999</v>
      </c>
      <c r="G886" t="s">
        <v>424</v>
      </c>
      <c r="H886" s="15" t="s">
        <v>543</v>
      </c>
    </row>
    <row r="887" spans="2:8">
      <c r="B887" s="13">
        <v>2016</v>
      </c>
      <c r="C887" t="s">
        <v>448</v>
      </c>
      <c r="D887" s="13" t="s">
        <v>423</v>
      </c>
      <c r="E887" s="10" t="s">
        <v>780</v>
      </c>
      <c r="F887">
        <v>3540.2429999999999</v>
      </c>
      <c r="G887" t="s">
        <v>424</v>
      </c>
      <c r="H887" s="15" t="s">
        <v>543</v>
      </c>
    </row>
    <row r="888" spans="2:8">
      <c r="B888" s="13">
        <v>2016</v>
      </c>
      <c r="C888" t="s">
        <v>37</v>
      </c>
      <c r="D888" s="13" t="s">
        <v>423</v>
      </c>
      <c r="E888" s="10" t="s">
        <v>780</v>
      </c>
      <c r="F888">
        <v>3300</v>
      </c>
      <c r="G888" t="s">
        <v>424</v>
      </c>
      <c r="H888" s="15" t="s">
        <v>543</v>
      </c>
    </row>
    <row r="889" spans="2:8">
      <c r="B889" s="13">
        <v>2016</v>
      </c>
      <c r="C889" t="s">
        <v>101</v>
      </c>
      <c r="D889" s="13" t="s">
        <v>423</v>
      </c>
      <c r="E889" s="10" t="s">
        <v>780</v>
      </c>
      <c r="F889">
        <v>3121.1689999999999</v>
      </c>
      <c r="G889" t="s">
        <v>424</v>
      </c>
      <c r="H889" s="15" t="s">
        <v>543</v>
      </c>
    </row>
    <row r="890" spans="2:8">
      <c r="B890" s="13">
        <v>2016</v>
      </c>
      <c r="C890" t="s">
        <v>40</v>
      </c>
      <c r="D890" s="13" t="s">
        <v>423</v>
      </c>
      <c r="E890" s="10" t="s">
        <v>780</v>
      </c>
      <c r="F890">
        <v>3120.6669999999999</v>
      </c>
      <c r="G890" t="s">
        <v>424</v>
      </c>
      <c r="H890" s="15" t="s">
        <v>543</v>
      </c>
    </row>
    <row r="891" spans="2:8">
      <c r="B891" s="13">
        <v>2016</v>
      </c>
      <c r="C891" t="s">
        <v>449</v>
      </c>
      <c r="D891" s="13" t="s">
        <v>423</v>
      </c>
      <c r="E891" s="10" t="s">
        <v>780</v>
      </c>
      <c r="F891">
        <v>3097.2550000000001</v>
      </c>
      <c r="G891" t="s">
        <v>424</v>
      </c>
      <c r="H891" s="15" t="s">
        <v>543</v>
      </c>
    </row>
    <row r="892" spans="2:8">
      <c r="B892" s="13">
        <v>2016</v>
      </c>
      <c r="C892" t="s">
        <v>450</v>
      </c>
      <c r="D892" s="13" t="s">
        <v>423</v>
      </c>
      <c r="E892" s="10" t="s">
        <v>780</v>
      </c>
      <c r="F892">
        <v>2882.66</v>
      </c>
      <c r="G892" t="s">
        <v>424</v>
      </c>
      <c r="H892" s="15" t="s">
        <v>543</v>
      </c>
    </row>
    <row r="893" spans="2:8">
      <c r="B893" s="13">
        <v>2016</v>
      </c>
      <c r="C893" t="s">
        <v>451</v>
      </c>
      <c r="D893" s="13" t="s">
        <v>423</v>
      </c>
      <c r="E893" s="10" t="s">
        <v>780</v>
      </c>
      <c r="F893">
        <v>2838.7179999999998</v>
      </c>
      <c r="G893" t="s">
        <v>424</v>
      </c>
      <c r="H893" s="15" t="s">
        <v>543</v>
      </c>
    </row>
    <row r="894" spans="2:8">
      <c r="B894" s="13">
        <v>2016</v>
      </c>
      <c r="C894" t="s">
        <v>107</v>
      </c>
      <c r="D894" s="13" t="s">
        <v>423</v>
      </c>
      <c r="E894" s="10" t="s">
        <v>780</v>
      </c>
      <c r="F894">
        <v>2757.1640000000002</v>
      </c>
      <c r="G894" t="s">
        <v>424</v>
      </c>
      <c r="H894" s="15" t="s">
        <v>543</v>
      </c>
    </row>
    <row r="895" spans="2:8">
      <c r="B895" s="13">
        <v>2016</v>
      </c>
      <c r="C895" t="s">
        <v>452</v>
      </c>
      <c r="D895" s="13" t="s">
        <v>423</v>
      </c>
      <c r="E895" s="10" t="s">
        <v>780</v>
      </c>
      <c r="F895">
        <v>2552.77</v>
      </c>
      <c r="G895" t="s">
        <v>424</v>
      </c>
      <c r="H895" s="15" t="s">
        <v>543</v>
      </c>
    </row>
    <row r="896" spans="2:8">
      <c r="B896" s="13">
        <v>2016</v>
      </c>
      <c r="C896" t="s">
        <v>49</v>
      </c>
      <c r="D896" s="13" t="s">
        <v>423</v>
      </c>
      <c r="E896" s="10" t="s">
        <v>780</v>
      </c>
      <c r="F896">
        <v>2501.3490000000002</v>
      </c>
      <c r="G896" t="s">
        <v>424</v>
      </c>
      <c r="H896" s="15" t="s">
        <v>543</v>
      </c>
    </row>
    <row r="897" spans="2:8">
      <c r="B897" s="13">
        <v>2016</v>
      </c>
      <c r="C897" t="s">
        <v>56</v>
      </c>
      <c r="D897" s="13" t="s">
        <v>423</v>
      </c>
      <c r="E897" s="10" t="s">
        <v>780</v>
      </c>
      <c r="F897">
        <v>2484.2719999999999</v>
      </c>
      <c r="G897" t="s">
        <v>424</v>
      </c>
      <c r="H897" s="15" t="s">
        <v>543</v>
      </c>
    </row>
    <row r="898" spans="2:8">
      <c r="B898" s="13">
        <v>2016</v>
      </c>
      <c r="C898" t="s">
        <v>59</v>
      </c>
      <c r="D898" s="13" t="s">
        <v>423</v>
      </c>
      <c r="E898" s="10" t="s">
        <v>780</v>
      </c>
      <c r="F898">
        <v>2426.2820000000002</v>
      </c>
      <c r="G898" t="s">
        <v>424</v>
      </c>
      <c r="H898" s="15" t="s">
        <v>543</v>
      </c>
    </row>
    <row r="899" spans="2:8">
      <c r="B899" s="13">
        <v>2016</v>
      </c>
      <c r="C899" t="s">
        <v>453</v>
      </c>
      <c r="D899" s="13" t="s">
        <v>423</v>
      </c>
      <c r="E899" s="10" t="s">
        <v>780</v>
      </c>
      <c r="F899">
        <v>2339</v>
      </c>
      <c r="G899" t="s">
        <v>424</v>
      </c>
      <c r="H899" s="15" t="s">
        <v>543</v>
      </c>
    </row>
    <row r="900" spans="2:8">
      <c r="B900" s="13">
        <v>2016</v>
      </c>
      <c r="C900" t="s">
        <v>63</v>
      </c>
      <c r="D900" s="13" t="s">
        <v>423</v>
      </c>
      <c r="E900" s="10" t="s">
        <v>780</v>
      </c>
      <c r="F900">
        <v>2298.1320000000001</v>
      </c>
      <c r="G900" t="s">
        <v>424</v>
      </c>
      <c r="H900" s="15" t="s">
        <v>543</v>
      </c>
    </row>
    <row r="901" spans="2:8">
      <c r="B901" s="13">
        <v>2016</v>
      </c>
      <c r="C901" t="s">
        <v>454</v>
      </c>
      <c r="D901" s="13" t="s">
        <v>423</v>
      </c>
      <c r="E901" s="10" t="s">
        <v>780</v>
      </c>
      <c r="F901">
        <v>2119.098</v>
      </c>
      <c r="G901" t="s">
        <v>424</v>
      </c>
      <c r="H901" s="15" t="s">
        <v>543</v>
      </c>
    </row>
    <row r="902" spans="2:8">
      <c r="B902" s="13">
        <v>2016</v>
      </c>
      <c r="C902" t="s">
        <v>27</v>
      </c>
      <c r="D902" s="13" t="s">
        <v>423</v>
      </c>
      <c r="E902" s="10" t="s">
        <v>780</v>
      </c>
      <c r="F902">
        <v>2092.4140000000002</v>
      </c>
      <c r="G902" t="s">
        <v>424</v>
      </c>
      <c r="H902" s="15" t="s">
        <v>543</v>
      </c>
    </row>
    <row r="903" spans="2:8">
      <c r="B903" s="13">
        <v>2016</v>
      </c>
      <c r="C903" t="s">
        <v>45</v>
      </c>
      <c r="D903" s="13" t="s">
        <v>423</v>
      </c>
      <c r="E903" s="10" t="s">
        <v>780</v>
      </c>
      <c r="F903">
        <v>2081.306</v>
      </c>
      <c r="G903" t="s">
        <v>424</v>
      </c>
      <c r="H903" s="15" t="s">
        <v>543</v>
      </c>
    </row>
    <row r="904" spans="2:8">
      <c r="B904" s="13">
        <v>2016</v>
      </c>
      <c r="C904" t="s">
        <v>455</v>
      </c>
      <c r="D904" s="13" t="s">
        <v>423</v>
      </c>
      <c r="E904" s="10" t="s">
        <v>780</v>
      </c>
      <c r="F904">
        <v>1974.981</v>
      </c>
      <c r="G904" t="s">
        <v>424</v>
      </c>
      <c r="H904" s="15" t="s">
        <v>543</v>
      </c>
    </row>
    <row r="905" spans="2:8">
      <c r="B905" s="13">
        <v>2016</v>
      </c>
      <c r="C905" t="s">
        <v>51</v>
      </c>
      <c r="D905" s="13" t="s">
        <v>423</v>
      </c>
      <c r="E905" s="10" t="s">
        <v>780</v>
      </c>
      <c r="F905">
        <v>1957.61</v>
      </c>
      <c r="G905" t="s">
        <v>424</v>
      </c>
      <c r="H905" s="15" t="s">
        <v>543</v>
      </c>
    </row>
    <row r="906" spans="2:8">
      <c r="B906" s="13">
        <v>2016</v>
      </c>
      <c r="C906" t="s">
        <v>456</v>
      </c>
      <c r="D906" s="13" t="s">
        <v>423</v>
      </c>
      <c r="E906" s="10" t="s">
        <v>780</v>
      </c>
      <c r="F906">
        <v>1923</v>
      </c>
      <c r="G906" t="s">
        <v>424</v>
      </c>
      <c r="H906" s="15" t="s">
        <v>543</v>
      </c>
    </row>
    <row r="907" spans="2:8">
      <c r="B907" s="13">
        <v>2016</v>
      </c>
      <c r="C907" t="s">
        <v>457</v>
      </c>
      <c r="D907" s="13" t="s">
        <v>423</v>
      </c>
      <c r="E907" s="10" t="s">
        <v>780</v>
      </c>
      <c r="F907">
        <v>1836.6849999999999</v>
      </c>
      <c r="G907" t="s">
        <v>424</v>
      </c>
      <c r="H907" s="15" t="s">
        <v>543</v>
      </c>
    </row>
    <row r="908" spans="2:8">
      <c r="B908" s="13">
        <v>2016</v>
      </c>
      <c r="C908" t="s">
        <v>84</v>
      </c>
      <c r="D908" s="13" t="s">
        <v>423</v>
      </c>
      <c r="E908" s="10" t="s">
        <v>780</v>
      </c>
      <c r="F908">
        <v>1810.2070000000001</v>
      </c>
      <c r="G908" t="s">
        <v>424</v>
      </c>
      <c r="H908" s="15" t="s">
        <v>543</v>
      </c>
    </row>
    <row r="909" spans="2:8">
      <c r="B909" s="13">
        <v>2016</v>
      </c>
      <c r="C909" t="s">
        <v>458</v>
      </c>
      <c r="D909" s="13" t="s">
        <v>423</v>
      </c>
      <c r="E909" s="10" t="s">
        <v>780</v>
      </c>
      <c r="F909">
        <v>1734</v>
      </c>
      <c r="G909" t="s">
        <v>424</v>
      </c>
      <c r="H909" s="15" t="s">
        <v>543</v>
      </c>
    </row>
    <row r="910" spans="2:8">
      <c r="B910" s="13">
        <v>2016</v>
      </c>
      <c r="C910" t="s">
        <v>104</v>
      </c>
      <c r="D910" s="13" t="s">
        <v>423</v>
      </c>
      <c r="E910" s="10" t="s">
        <v>780</v>
      </c>
      <c r="F910">
        <v>1656.5630000000001</v>
      </c>
      <c r="G910" t="s">
        <v>424</v>
      </c>
      <c r="H910" s="15" t="s">
        <v>543</v>
      </c>
    </row>
    <row r="911" spans="2:8">
      <c r="B911" s="13">
        <v>2016</v>
      </c>
      <c r="C911" t="s">
        <v>459</v>
      </c>
      <c r="D911" s="13" t="s">
        <v>423</v>
      </c>
      <c r="E911" s="10" t="s">
        <v>780</v>
      </c>
      <c r="F911">
        <v>1648.175</v>
      </c>
      <c r="G911" t="s">
        <v>424</v>
      </c>
      <c r="H911" s="15" t="s">
        <v>543</v>
      </c>
    </row>
    <row r="912" spans="2:8">
      <c r="B912" s="13">
        <v>2016</v>
      </c>
      <c r="C912" t="s">
        <v>92</v>
      </c>
      <c r="D912" s="13" t="s">
        <v>423</v>
      </c>
      <c r="E912" s="10" t="s">
        <v>780</v>
      </c>
      <c r="F912">
        <v>1635</v>
      </c>
      <c r="G912" t="s">
        <v>424</v>
      </c>
      <c r="H912" s="15" t="s">
        <v>543</v>
      </c>
    </row>
    <row r="913" spans="2:8">
      <c r="B913" s="13">
        <v>2016</v>
      </c>
      <c r="C913" t="s">
        <v>38</v>
      </c>
      <c r="D913" s="13" t="s">
        <v>423</v>
      </c>
      <c r="E913" s="10" t="s">
        <v>780</v>
      </c>
      <c r="F913">
        <v>1568.288</v>
      </c>
      <c r="G913" t="s">
        <v>424</v>
      </c>
      <c r="H913" s="15" t="s">
        <v>543</v>
      </c>
    </row>
    <row r="914" spans="2:8">
      <c r="B914" s="13">
        <v>2016</v>
      </c>
      <c r="C914" t="s">
        <v>70</v>
      </c>
      <c r="D914" s="13" t="s">
        <v>423</v>
      </c>
      <c r="E914" s="10" t="s">
        <v>780</v>
      </c>
      <c r="F914">
        <v>1555.396</v>
      </c>
      <c r="G914" t="s">
        <v>424</v>
      </c>
      <c r="H914" s="15" t="s">
        <v>543</v>
      </c>
    </row>
    <row r="915" spans="2:8">
      <c r="B915" s="13">
        <v>2016</v>
      </c>
      <c r="C915" t="s">
        <v>460</v>
      </c>
      <c r="D915" s="13" t="s">
        <v>423</v>
      </c>
      <c r="E915" s="10" t="s">
        <v>780</v>
      </c>
      <c r="F915">
        <v>1554.2</v>
      </c>
      <c r="G915" t="s">
        <v>424</v>
      </c>
      <c r="H915" s="15" t="s">
        <v>543</v>
      </c>
    </row>
    <row r="916" spans="2:8">
      <c r="B916" s="13">
        <v>2016</v>
      </c>
      <c r="C916" t="s">
        <v>69</v>
      </c>
      <c r="D916" s="13" t="s">
        <v>423</v>
      </c>
      <c r="E916" s="10" t="s">
        <v>780</v>
      </c>
      <c r="F916">
        <v>1527.7629999999999</v>
      </c>
      <c r="G916" t="s">
        <v>424</v>
      </c>
      <c r="H916" s="15" t="s">
        <v>543</v>
      </c>
    </row>
    <row r="917" spans="2:8">
      <c r="B917" s="13">
        <v>2016</v>
      </c>
      <c r="C917" t="s">
        <v>461</v>
      </c>
      <c r="D917" s="13" t="s">
        <v>423</v>
      </c>
      <c r="E917" s="10" t="s">
        <v>780</v>
      </c>
      <c r="F917">
        <v>1505.8610000000001</v>
      </c>
      <c r="G917" t="s">
        <v>424</v>
      </c>
      <c r="H917" s="15" t="s">
        <v>543</v>
      </c>
    </row>
    <row r="918" spans="2:8">
      <c r="B918" s="13">
        <v>2016</v>
      </c>
      <c r="C918" t="s">
        <v>462</v>
      </c>
      <c r="D918" s="13" t="s">
        <v>423</v>
      </c>
      <c r="E918" s="10" t="s">
        <v>780</v>
      </c>
      <c r="F918">
        <v>1470.895</v>
      </c>
      <c r="G918" t="s">
        <v>424</v>
      </c>
      <c r="H918" s="15" t="s">
        <v>543</v>
      </c>
    </row>
    <row r="919" spans="2:8">
      <c r="B919" s="13">
        <v>2016</v>
      </c>
      <c r="C919" t="s">
        <v>43</v>
      </c>
      <c r="D919" s="13" t="s">
        <v>423</v>
      </c>
      <c r="E919" s="10" t="s">
        <v>780</v>
      </c>
      <c r="F919">
        <v>1436.05</v>
      </c>
      <c r="G919" t="s">
        <v>424</v>
      </c>
      <c r="H919" s="15" t="s">
        <v>543</v>
      </c>
    </row>
    <row r="920" spans="2:8">
      <c r="B920" s="13">
        <v>2016</v>
      </c>
      <c r="C920" t="s">
        <v>32</v>
      </c>
      <c r="D920" s="13" t="s">
        <v>423</v>
      </c>
      <c r="E920" s="10" t="s">
        <v>780</v>
      </c>
      <c r="F920">
        <v>1415.6579999999999</v>
      </c>
      <c r="G920" t="s">
        <v>424</v>
      </c>
      <c r="H920" s="15" t="s">
        <v>543</v>
      </c>
    </row>
    <row r="921" spans="2:8">
      <c r="B921" s="13">
        <v>2016</v>
      </c>
      <c r="C921" t="s">
        <v>463</v>
      </c>
      <c r="D921" s="13" t="s">
        <v>423</v>
      </c>
      <c r="E921" s="10" t="s">
        <v>780</v>
      </c>
      <c r="F921">
        <v>1398.075</v>
      </c>
      <c r="G921" t="s">
        <v>424</v>
      </c>
      <c r="H921" s="15" t="s">
        <v>543</v>
      </c>
    </row>
    <row r="922" spans="2:8">
      <c r="B922" s="13">
        <v>2016</v>
      </c>
      <c r="C922" t="s">
        <v>94</v>
      </c>
      <c r="D922" s="13" t="s">
        <v>423</v>
      </c>
      <c r="E922" s="10" t="s">
        <v>780</v>
      </c>
      <c r="F922">
        <v>1205.7149999999999</v>
      </c>
      <c r="G922" t="s">
        <v>424</v>
      </c>
      <c r="H922" s="15" t="s">
        <v>543</v>
      </c>
    </row>
    <row r="923" spans="2:8">
      <c r="B923" s="13">
        <v>2016</v>
      </c>
      <c r="C923" t="s">
        <v>48</v>
      </c>
      <c r="D923" s="13" t="s">
        <v>423</v>
      </c>
      <c r="E923" s="10" t="s">
        <v>780</v>
      </c>
      <c r="F923">
        <v>1144.4870000000001</v>
      </c>
      <c r="G923" t="s">
        <v>424</v>
      </c>
      <c r="H923" s="15" t="s">
        <v>543</v>
      </c>
    </row>
    <row r="924" spans="2:8">
      <c r="B924" s="13">
        <v>2016</v>
      </c>
      <c r="C924" t="s">
        <v>464</v>
      </c>
      <c r="D924" s="13" t="s">
        <v>423</v>
      </c>
      <c r="E924" s="10" t="s">
        <v>780</v>
      </c>
      <c r="F924">
        <v>1068.0440000000001</v>
      </c>
      <c r="G924" t="s">
        <v>424</v>
      </c>
      <c r="H924" s="15" t="s">
        <v>543</v>
      </c>
    </row>
    <row r="925" spans="2:8">
      <c r="B925" s="13">
        <v>2016</v>
      </c>
      <c r="C925" t="s">
        <v>95</v>
      </c>
      <c r="D925" s="13" t="s">
        <v>423</v>
      </c>
      <c r="E925" s="10" t="s">
        <v>780</v>
      </c>
      <c r="F925">
        <v>992.1</v>
      </c>
      <c r="G925" t="s">
        <v>424</v>
      </c>
      <c r="H925" s="15" t="s">
        <v>543</v>
      </c>
    </row>
    <row r="926" spans="2:8">
      <c r="B926" s="13">
        <v>2016</v>
      </c>
      <c r="C926" t="s">
        <v>465</v>
      </c>
      <c r="D926" s="13" t="s">
        <v>423</v>
      </c>
      <c r="E926" s="10" t="s">
        <v>780</v>
      </c>
      <c r="F926">
        <v>941.70299999999997</v>
      </c>
      <c r="G926" t="s">
        <v>424</v>
      </c>
      <c r="H926" s="15" t="s">
        <v>543</v>
      </c>
    </row>
    <row r="927" spans="2:8">
      <c r="B927" s="13">
        <v>2016</v>
      </c>
      <c r="C927" t="s">
        <v>466</v>
      </c>
      <c r="D927" s="13" t="s">
        <v>423</v>
      </c>
      <c r="E927" s="10" t="s">
        <v>780</v>
      </c>
      <c r="F927">
        <v>922.83799999999997</v>
      </c>
      <c r="G927" t="s">
        <v>424</v>
      </c>
      <c r="H927" s="15" t="s">
        <v>543</v>
      </c>
    </row>
    <row r="928" spans="2:8">
      <c r="B928" s="13">
        <v>2016</v>
      </c>
      <c r="C928" t="s">
        <v>61</v>
      </c>
      <c r="D928" s="13" t="s">
        <v>423</v>
      </c>
      <c r="E928" s="10" t="s">
        <v>780</v>
      </c>
      <c r="F928">
        <v>909.02099999999996</v>
      </c>
      <c r="G928" t="s">
        <v>424</v>
      </c>
      <c r="H928" s="15" t="s">
        <v>543</v>
      </c>
    </row>
    <row r="929" spans="2:8">
      <c r="B929" s="13">
        <v>2016</v>
      </c>
      <c r="C929" t="s">
        <v>46</v>
      </c>
      <c r="D929" s="13" t="s">
        <v>423</v>
      </c>
      <c r="E929" s="10" t="s">
        <v>780</v>
      </c>
      <c r="F929">
        <v>892.75099999999998</v>
      </c>
      <c r="G929" t="s">
        <v>424</v>
      </c>
      <c r="H929" s="15" t="s">
        <v>543</v>
      </c>
    </row>
    <row r="930" spans="2:8">
      <c r="B930" s="13">
        <v>2016</v>
      </c>
      <c r="C930" t="s">
        <v>75</v>
      </c>
      <c r="D930" s="13" t="s">
        <v>423</v>
      </c>
      <c r="E930" s="10" t="s">
        <v>780</v>
      </c>
      <c r="F930">
        <v>871.47500000000002</v>
      </c>
      <c r="G930" t="s">
        <v>424</v>
      </c>
      <c r="H930" s="15" t="s">
        <v>543</v>
      </c>
    </row>
    <row r="931" spans="2:8">
      <c r="B931" s="13">
        <v>2016</v>
      </c>
      <c r="C931" t="s">
        <v>35</v>
      </c>
      <c r="D931" s="13" t="s">
        <v>423</v>
      </c>
      <c r="E931" s="10" t="s">
        <v>780</v>
      </c>
      <c r="F931">
        <v>821</v>
      </c>
      <c r="G931" t="s">
        <v>424</v>
      </c>
      <c r="H931" s="15" t="s">
        <v>543</v>
      </c>
    </row>
    <row r="932" spans="2:8">
      <c r="B932" s="13">
        <v>2016</v>
      </c>
      <c r="C932" t="s">
        <v>467</v>
      </c>
      <c r="D932" s="13" t="s">
        <v>423</v>
      </c>
      <c r="E932" s="10" t="s">
        <v>780</v>
      </c>
      <c r="F932">
        <v>816.81500000000005</v>
      </c>
      <c r="G932" t="s">
        <v>424</v>
      </c>
      <c r="H932" s="15" t="s">
        <v>543</v>
      </c>
    </row>
    <row r="933" spans="2:8">
      <c r="B933" s="13">
        <v>2016</v>
      </c>
      <c r="C933" t="s">
        <v>468</v>
      </c>
      <c r="D933" s="13" t="s">
        <v>423</v>
      </c>
      <c r="E933" s="10" t="s">
        <v>780</v>
      </c>
      <c r="F933">
        <v>748.48299999999995</v>
      </c>
      <c r="G933" t="s">
        <v>424</v>
      </c>
      <c r="H933" s="15" t="s">
        <v>543</v>
      </c>
    </row>
    <row r="934" spans="2:8">
      <c r="B934" s="13">
        <v>2016</v>
      </c>
      <c r="C934" t="s">
        <v>42</v>
      </c>
      <c r="D934" s="13" t="s">
        <v>423</v>
      </c>
      <c r="E934" s="10" t="s">
        <v>780</v>
      </c>
      <c r="F934">
        <v>722.60199999999998</v>
      </c>
      <c r="G934" t="s">
        <v>424</v>
      </c>
      <c r="H934" s="15" t="s">
        <v>543</v>
      </c>
    </row>
    <row r="935" spans="2:8">
      <c r="B935" s="13">
        <v>2016</v>
      </c>
      <c r="C935" t="s">
        <v>469</v>
      </c>
      <c r="D935" s="13" t="s">
        <v>423</v>
      </c>
      <c r="E935" s="10" t="s">
        <v>780</v>
      </c>
      <c r="F935">
        <v>706.69600000000003</v>
      </c>
      <c r="G935" t="s">
        <v>424</v>
      </c>
      <c r="H935" s="15" t="s">
        <v>543</v>
      </c>
    </row>
    <row r="936" spans="2:8">
      <c r="B936" s="13">
        <v>2016</v>
      </c>
      <c r="C936" t="s">
        <v>76</v>
      </c>
      <c r="D936" s="13" t="s">
        <v>423</v>
      </c>
      <c r="E936" s="10" t="s">
        <v>780</v>
      </c>
      <c r="F936">
        <v>701.53499999999997</v>
      </c>
      <c r="G936" t="s">
        <v>424</v>
      </c>
      <c r="H936" s="15" t="s">
        <v>543</v>
      </c>
    </row>
    <row r="937" spans="2:8">
      <c r="B937" s="13">
        <v>2016</v>
      </c>
      <c r="C937" t="s">
        <v>54</v>
      </c>
      <c r="D937" s="13" t="s">
        <v>423</v>
      </c>
      <c r="E937" s="10" t="s">
        <v>780</v>
      </c>
      <c r="F937">
        <v>646.1</v>
      </c>
      <c r="G937" t="s">
        <v>424</v>
      </c>
      <c r="H937" s="15" t="s">
        <v>543</v>
      </c>
    </row>
    <row r="938" spans="2:8">
      <c r="B938" s="13">
        <v>2016</v>
      </c>
      <c r="C938" t="s">
        <v>53</v>
      </c>
      <c r="D938" s="13" t="s">
        <v>423</v>
      </c>
      <c r="E938" s="10" t="s">
        <v>780</v>
      </c>
      <c r="F938">
        <v>629.70600000000002</v>
      </c>
      <c r="G938" t="s">
        <v>424</v>
      </c>
      <c r="H938" s="15" t="s">
        <v>543</v>
      </c>
    </row>
    <row r="939" spans="2:8">
      <c r="B939" s="13">
        <v>2016</v>
      </c>
      <c r="C939" t="s">
        <v>470</v>
      </c>
      <c r="D939" s="13" t="s">
        <v>423</v>
      </c>
      <c r="E939" s="10" t="s">
        <v>780</v>
      </c>
      <c r="F939">
        <v>623.03099999999995</v>
      </c>
      <c r="G939" t="s">
        <v>424</v>
      </c>
      <c r="H939" s="15" t="s">
        <v>543</v>
      </c>
    </row>
    <row r="940" spans="2:8">
      <c r="B940" s="13">
        <v>2016</v>
      </c>
      <c r="C940" t="s">
        <v>471</v>
      </c>
      <c r="D940" s="13" t="s">
        <v>423</v>
      </c>
      <c r="E940" s="10" t="s">
        <v>780</v>
      </c>
      <c r="F940">
        <v>608.976</v>
      </c>
      <c r="G940" t="s">
        <v>424</v>
      </c>
      <c r="H940" s="15" t="s">
        <v>543</v>
      </c>
    </row>
    <row r="941" spans="2:8">
      <c r="B941" s="13">
        <v>2016</v>
      </c>
      <c r="C941" t="s">
        <v>472</v>
      </c>
      <c r="D941" s="13" t="s">
        <v>423</v>
      </c>
      <c r="E941" s="10" t="s">
        <v>780</v>
      </c>
      <c r="F941">
        <v>567.91</v>
      </c>
      <c r="G941" t="s">
        <v>424</v>
      </c>
      <c r="H941" s="15" t="s">
        <v>543</v>
      </c>
    </row>
    <row r="942" spans="2:8">
      <c r="B942" s="13">
        <v>2016</v>
      </c>
      <c r="C942" t="s">
        <v>106</v>
      </c>
      <c r="D942" s="13" t="s">
        <v>423</v>
      </c>
      <c r="E942" s="10" t="s">
        <v>780</v>
      </c>
      <c r="F942">
        <v>556.90899999999999</v>
      </c>
      <c r="G942" t="s">
        <v>424</v>
      </c>
      <c r="H942" s="15" t="s">
        <v>543</v>
      </c>
    </row>
    <row r="943" spans="2:8">
      <c r="B943" s="13">
        <v>2016</v>
      </c>
      <c r="C943" t="s">
        <v>34</v>
      </c>
      <c r="D943" s="13" t="s">
        <v>423</v>
      </c>
      <c r="E943" s="10" t="s">
        <v>780</v>
      </c>
      <c r="F943">
        <v>550.20100000000002</v>
      </c>
      <c r="G943" t="s">
        <v>424</v>
      </c>
      <c r="H943" s="15" t="s">
        <v>543</v>
      </c>
    </row>
    <row r="944" spans="2:8">
      <c r="B944" s="13">
        <v>2016</v>
      </c>
      <c r="C944" t="s">
        <v>90</v>
      </c>
      <c r="D944" s="13" t="s">
        <v>423</v>
      </c>
      <c r="E944" s="10" t="s">
        <v>780</v>
      </c>
      <c r="F944">
        <v>506.7</v>
      </c>
      <c r="G944" t="s">
        <v>424</v>
      </c>
      <c r="H944" s="15" t="s">
        <v>543</v>
      </c>
    </row>
    <row r="945" spans="2:8">
      <c r="B945" s="13">
        <v>2016</v>
      </c>
      <c r="C945" t="s">
        <v>79</v>
      </c>
      <c r="D945" s="13" t="s">
        <v>423</v>
      </c>
      <c r="E945" s="10" t="s">
        <v>780</v>
      </c>
      <c r="F945">
        <v>496.98599999999999</v>
      </c>
      <c r="G945" t="s">
        <v>424</v>
      </c>
      <c r="H945" s="15" t="s">
        <v>543</v>
      </c>
    </row>
    <row r="946" spans="2:8">
      <c r="B946" s="13">
        <v>2016</v>
      </c>
      <c r="C946" t="s">
        <v>86</v>
      </c>
      <c r="D946" s="13" t="s">
        <v>423</v>
      </c>
      <c r="E946" s="10" t="s">
        <v>780</v>
      </c>
      <c r="F946">
        <v>484.19200000000001</v>
      </c>
      <c r="G946" t="s">
        <v>424</v>
      </c>
      <c r="H946" s="15" t="s">
        <v>543</v>
      </c>
    </row>
    <row r="947" spans="2:8">
      <c r="B947" s="13">
        <v>2016</v>
      </c>
      <c r="C947" t="s">
        <v>67</v>
      </c>
      <c r="D947" s="13" t="s">
        <v>423</v>
      </c>
      <c r="E947" s="10" t="s">
        <v>780</v>
      </c>
      <c r="F947">
        <v>463</v>
      </c>
      <c r="G947" t="s">
        <v>424</v>
      </c>
      <c r="H947" s="15" t="s">
        <v>543</v>
      </c>
    </row>
    <row r="948" spans="2:8">
      <c r="B948" s="13">
        <v>2016</v>
      </c>
      <c r="C948" t="s">
        <v>47</v>
      </c>
      <c r="D948" s="13" t="s">
        <v>423</v>
      </c>
      <c r="E948" s="10" t="s">
        <v>780</v>
      </c>
      <c r="F948">
        <v>457.58600000000001</v>
      </c>
      <c r="G948" t="s">
        <v>424</v>
      </c>
      <c r="H948" s="15" t="s">
        <v>543</v>
      </c>
    </row>
    <row r="949" spans="2:8">
      <c r="B949" s="13">
        <v>2016</v>
      </c>
      <c r="C949" t="s">
        <v>87</v>
      </c>
      <c r="D949" s="13" t="s">
        <v>423</v>
      </c>
      <c r="E949" s="10" t="s">
        <v>780</v>
      </c>
      <c r="F949">
        <v>455.19099999999997</v>
      </c>
      <c r="G949" t="s">
        <v>424</v>
      </c>
      <c r="H949" s="15" t="s">
        <v>543</v>
      </c>
    </row>
    <row r="950" spans="2:8">
      <c r="B950" s="13">
        <v>2016</v>
      </c>
      <c r="C950" t="s">
        <v>473</v>
      </c>
      <c r="D950" s="13" t="s">
        <v>423</v>
      </c>
      <c r="E950" s="10" t="s">
        <v>780</v>
      </c>
      <c r="F950">
        <v>455.02600000000001</v>
      </c>
      <c r="G950" t="s">
        <v>424</v>
      </c>
      <c r="H950" s="15" t="s">
        <v>543</v>
      </c>
    </row>
    <row r="951" spans="2:8">
      <c r="B951" s="13">
        <v>2016</v>
      </c>
      <c r="C951" t="s">
        <v>474</v>
      </c>
      <c r="D951" s="13" t="s">
        <v>423</v>
      </c>
      <c r="E951" s="10" t="s">
        <v>780</v>
      </c>
      <c r="F951">
        <v>440.72399999999999</v>
      </c>
      <c r="G951" t="s">
        <v>424</v>
      </c>
      <c r="H951" s="15" t="s">
        <v>543</v>
      </c>
    </row>
    <row r="952" spans="2:8">
      <c r="B952" s="13">
        <v>2016</v>
      </c>
      <c r="C952" t="s">
        <v>55</v>
      </c>
      <c r="D952" s="13" t="s">
        <v>423</v>
      </c>
      <c r="E952" s="10" t="s">
        <v>780</v>
      </c>
      <c r="F952">
        <v>412.3</v>
      </c>
      <c r="G952" t="s">
        <v>424</v>
      </c>
      <c r="H952" s="15" t="s">
        <v>543</v>
      </c>
    </row>
    <row r="953" spans="2:8">
      <c r="B953" s="13">
        <v>2016</v>
      </c>
      <c r="C953" t="s">
        <v>475</v>
      </c>
      <c r="D953" s="13" t="s">
        <v>423</v>
      </c>
      <c r="E953" s="10" t="s">
        <v>780</v>
      </c>
      <c r="F953">
        <v>381.54</v>
      </c>
      <c r="G953" t="s">
        <v>424</v>
      </c>
      <c r="H953" s="15" t="s">
        <v>543</v>
      </c>
    </row>
    <row r="954" spans="2:8">
      <c r="B954" s="13">
        <v>2016</v>
      </c>
      <c r="C954" t="s">
        <v>476</v>
      </c>
      <c r="D954" s="13" t="s">
        <v>423</v>
      </c>
      <c r="E954" s="10" t="s">
        <v>780</v>
      </c>
      <c r="F954">
        <v>370.625</v>
      </c>
      <c r="G954" t="s">
        <v>424</v>
      </c>
      <c r="H954" s="15" t="s">
        <v>543</v>
      </c>
    </row>
    <row r="955" spans="2:8">
      <c r="B955" s="13">
        <v>2016</v>
      </c>
      <c r="C955" t="s">
        <v>71</v>
      </c>
      <c r="D955" s="13" t="s">
        <v>423</v>
      </c>
      <c r="E955" s="10" t="s">
        <v>780</v>
      </c>
      <c r="F955">
        <v>361.36200000000002</v>
      </c>
      <c r="G955" t="s">
        <v>424</v>
      </c>
      <c r="H955" s="15" t="s">
        <v>543</v>
      </c>
    </row>
    <row r="956" spans="2:8">
      <c r="B956" s="13">
        <v>2016</v>
      </c>
      <c r="C956" t="s">
        <v>477</v>
      </c>
      <c r="D956" s="13" t="s">
        <v>423</v>
      </c>
      <c r="E956" s="10" t="s">
        <v>780</v>
      </c>
      <c r="F956">
        <v>360.39800000000002</v>
      </c>
      <c r="G956" t="s">
        <v>424</v>
      </c>
      <c r="H956" s="15" t="s">
        <v>543</v>
      </c>
    </row>
    <row r="957" spans="2:8">
      <c r="B957" s="13">
        <v>2016</v>
      </c>
      <c r="C957" t="s">
        <v>478</v>
      </c>
      <c r="D957" s="13" t="s">
        <v>423</v>
      </c>
      <c r="E957" s="10" t="s">
        <v>780</v>
      </c>
      <c r="F957">
        <v>304.03399999999999</v>
      </c>
      <c r="G957" t="s">
        <v>424</v>
      </c>
      <c r="H957" s="15" t="s">
        <v>543</v>
      </c>
    </row>
    <row r="958" spans="2:8">
      <c r="B958" s="13">
        <v>2016</v>
      </c>
      <c r="C958" t="s">
        <v>479</v>
      </c>
      <c r="D958" s="13" t="s">
        <v>423</v>
      </c>
      <c r="E958" s="10" t="s">
        <v>780</v>
      </c>
      <c r="F958">
        <v>303.29700000000003</v>
      </c>
      <c r="G958" t="s">
        <v>424</v>
      </c>
      <c r="H958" s="15" t="s">
        <v>543</v>
      </c>
    </row>
    <row r="959" spans="2:8">
      <c r="B959" s="13">
        <v>2016</v>
      </c>
      <c r="C959" t="s">
        <v>480</v>
      </c>
      <c r="D959" s="13" t="s">
        <v>423</v>
      </c>
      <c r="E959" s="10" t="s">
        <v>780</v>
      </c>
      <c r="F959">
        <v>301.73700000000002</v>
      </c>
      <c r="G959" t="s">
        <v>424</v>
      </c>
      <c r="H959" s="15" t="s">
        <v>543</v>
      </c>
    </row>
    <row r="960" spans="2:8">
      <c r="B960" s="13">
        <v>2016</v>
      </c>
      <c r="C960" t="s">
        <v>68</v>
      </c>
      <c r="D960" s="13" t="s">
        <v>423</v>
      </c>
      <c r="E960" s="10" t="s">
        <v>780</v>
      </c>
      <c r="F960">
        <v>256.2</v>
      </c>
      <c r="G960" t="s">
        <v>424</v>
      </c>
      <c r="H960" s="15" t="s">
        <v>543</v>
      </c>
    </row>
    <row r="961" spans="2:8">
      <c r="B961" s="13">
        <v>2016</v>
      </c>
      <c r="C961" t="s">
        <v>78</v>
      </c>
      <c r="D961" s="13" t="s">
        <v>423</v>
      </c>
      <c r="E961" s="10" t="s">
        <v>780</v>
      </c>
      <c r="F961">
        <v>254.768</v>
      </c>
      <c r="G961" t="s">
        <v>424</v>
      </c>
      <c r="H961" s="15" t="s">
        <v>543</v>
      </c>
    </row>
    <row r="962" spans="2:8">
      <c r="B962" s="13">
        <v>2016</v>
      </c>
      <c r="C962" t="s">
        <v>481</v>
      </c>
      <c r="D962" s="13" t="s">
        <v>423</v>
      </c>
      <c r="E962" s="10" t="s">
        <v>780</v>
      </c>
      <c r="F962">
        <v>229.024</v>
      </c>
      <c r="G962" t="s">
        <v>424</v>
      </c>
      <c r="H962" s="15" t="s">
        <v>543</v>
      </c>
    </row>
    <row r="963" spans="2:8">
      <c r="B963" s="13">
        <v>2016</v>
      </c>
      <c r="C963" t="s">
        <v>83</v>
      </c>
      <c r="D963" s="13" t="s">
        <v>423</v>
      </c>
      <c r="E963" s="10" t="s">
        <v>780</v>
      </c>
      <c r="F963">
        <v>213.84800000000001</v>
      </c>
      <c r="G963" t="s">
        <v>424</v>
      </c>
      <c r="H963" s="15" t="s">
        <v>543</v>
      </c>
    </row>
    <row r="964" spans="2:8">
      <c r="B964" s="13">
        <v>2016</v>
      </c>
      <c r="C964" t="s">
        <v>93</v>
      </c>
      <c r="D964" s="13" t="s">
        <v>423</v>
      </c>
      <c r="E964" s="10" t="s">
        <v>780</v>
      </c>
      <c r="F964">
        <v>201.416</v>
      </c>
      <c r="G964" t="s">
        <v>424</v>
      </c>
      <c r="H964" s="15" t="s">
        <v>543</v>
      </c>
    </row>
    <row r="965" spans="2:8">
      <c r="B965" s="13">
        <v>2016</v>
      </c>
      <c r="C965" t="s">
        <v>60</v>
      </c>
      <c r="D965" s="13" t="s">
        <v>423</v>
      </c>
      <c r="E965" s="10" t="s">
        <v>780</v>
      </c>
      <c r="F965">
        <v>186.11600000000001</v>
      </c>
      <c r="G965" t="s">
        <v>424</v>
      </c>
      <c r="H965" s="15" t="s">
        <v>543</v>
      </c>
    </row>
    <row r="966" spans="2:8">
      <c r="B966" s="13">
        <v>2016</v>
      </c>
      <c r="C966" t="s">
        <v>482</v>
      </c>
      <c r="D966" s="13" t="s">
        <v>423</v>
      </c>
      <c r="E966" s="10" t="s">
        <v>780</v>
      </c>
      <c r="F966">
        <v>174.745</v>
      </c>
      <c r="G966" t="s">
        <v>424</v>
      </c>
      <c r="H966" s="15" t="s">
        <v>543</v>
      </c>
    </row>
    <row r="967" spans="2:8">
      <c r="B967" s="13">
        <v>2016</v>
      </c>
      <c r="C967" t="s">
        <v>483</v>
      </c>
      <c r="D967" s="13" t="s">
        <v>423</v>
      </c>
      <c r="E967" s="10" t="s">
        <v>780</v>
      </c>
      <c r="F967">
        <v>147.06800000000001</v>
      </c>
      <c r="G967" t="s">
        <v>424</v>
      </c>
      <c r="H967" s="15" t="s">
        <v>543</v>
      </c>
    </row>
    <row r="968" spans="2:8">
      <c r="B968" s="13">
        <v>2016</v>
      </c>
      <c r="C968" t="s">
        <v>484</v>
      </c>
      <c r="D968" s="13" t="s">
        <v>423</v>
      </c>
      <c r="E968" s="10" t="s">
        <v>780</v>
      </c>
      <c r="F968">
        <v>146.71100000000001</v>
      </c>
      <c r="G968" t="s">
        <v>424</v>
      </c>
      <c r="H968" s="15" t="s">
        <v>543</v>
      </c>
    </row>
    <row r="969" spans="2:8">
      <c r="B969" s="13">
        <v>2016</v>
      </c>
      <c r="C969" t="s">
        <v>485</v>
      </c>
      <c r="D969" s="13" t="s">
        <v>423</v>
      </c>
      <c r="E969" s="10" t="s">
        <v>780</v>
      </c>
      <c r="F969">
        <v>121.2</v>
      </c>
      <c r="G969" t="s">
        <v>424</v>
      </c>
      <c r="H969" s="15" t="s">
        <v>543</v>
      </c>
    </row>
    <row r="970" spans="2:8">
      <c r="B970" s="13">
        <v>2016</v>
      </c>
      <c r="C970" t="s">
        <v>486</v>
      </c>
      <c r="D970" s="13" t="s">
        <v>423</v>
      </c>
      <c r="E970" s="10" t="s">
        <v>780</v>
      </c>
      <c r="F970">
        <v>110.024</v>
      </c>
      <c r="G970" t="s">
        <v>424</v>
      </c>
      <c r="H970" s="15" t="s">
        <v>543</v>
      </c>
    </row>
    <row r="971" spans="2:8">
      <c r="B971" s="13">
        <v>2016</v>
      </c>
      <c r="C971" t="s">
        <v>487</v>
      </c>
      <c r="D971" s="13" t="s">
        <v>423</v>
      </c>
      <c r="E971" s="10" t="s">
        <v>780</v>
      </c>
      <c r="F971">
        <v>101.11499999999999</v>
      </c>
      <c r="G971" t="s">
        <v>424</v>
      </c>
      <c r="H971" s="15" t="s">
        <v>543</v>
      </c>
    </row>
    <row r="972" spans="2:8">
      <c r="B972" s="13">
        <v>2016</v>
      </c>
      <c r="C972" t="s">
        <v>488</v>
      </c>
      <c r="D972" s="13" t="s">
        <v>423</v>
      </c>
      <c r="E972" s="10" t="s">
        <v>780</v>
      </c>
      <c r="F972">
        <v>95.334000000000003</v>
      </c>
      <c r="G972" t="s">
        <v>424</v>
      </c>
      <c r="H972" s="15" t="s">
        <v>543</v>
      </c>
    </row>
    <row r="973" spans="2:8">
      <c r="B973" s="13">
        <v>2016</v>
      </c>
      <c r="C973" t="s">
        <v>489</v>
      </c>
      <c r="D973" s="13" t="s">
        <v>423</v>
      </c>
      <c r="E973" s="10" t="s">
        <v>780</v>
      </c>
      <c r="F973">
        <v>93.308999999999997</v>
      </c>
      <c r="G973" t="s">
        <v>424</v>
      </c>
      <c r="H973" s="15" t="s">
        <v>543</v>
      </c>
    </row>
    <row r="974" spans="2:8">
      <c r="B974" s="13">
        <v>2016</v>
      </c>
      <c r="C974" t="s">
        <v>490</v>
      </c>
      <c r="D974" s="13" t="s">
        <v>423</v>
      </c>
      <c r="E974" s="10" t="s">
        <v>780</v>
      </c>
      <c r="F974">
        <v>85.388999999999996</v>
      </c>
      <c r="G974" t="s">
        <v>424</v>
      </c>
      <c r="H974" s="15" t="s">
        <v>543</v>
      </c>
    </row>
    <row r="975" spans="2:8">
      <c r="B975" s="13">
        <v>2016</v>
      </c>
      <c r="C975" t="s">
        <v>89</v>
      </c>
      <c r="D975" s="13" t="s">
        <v>423</v>
      </c>
      <c r="E975" s="10" t="s">
        <v>780</v>
      </c>
      <c r="F975">
        <v>81.287999999999997</v>
      </c>
      <c r="G975" t="s">
        <v>424</v>
      </c>
      <c r="H975" s="15" t="s">
        <v>543</v>
      </c>
    </row>
    <row r="976" spans="2:8">
      <c r="B976" s="13">
        <v>2016</v>
      </c>
      <c r="C976" t="s">
        <v>491</v>
      </c>
      <c r="D976" s="13" t="s">
        <v>423</v>
      </c>
      <c r="E976" s="10" t="s">
        <v>780</v>
      </c>
      <c r="F976">
        <v>79.923000000000002</v>
      </c>
      <c r="G976" t="s">
        <v>424</v>
      </c>
      <c r="H976" s="15" t="s">
        <v>543</v>
      </c>
    </row>
    <row r="977" spans="2:8">
      <c r="B977" s="13">
        <v>2016</v>
      </c>
      <c r="C977" t="s">
        <v>492</v>
      </c>
      <c r="D977" s="13" t="s">
        <v>423</v>
      </c>
      <c r="E977" s="10" t="s">
        <v>780</v>
      </c>
      <c r="F977">
        <v>77.066999999999993</v>
      </c>
      <c r="G977" t="s">
        <v>424</v>
      </c>
      <c r="H977" s="15" t="s">
        <v>543</v>
      </c>
    </row>
    <row r="978" spans="2:8">
      <c r="B978" s="13">
        <v>2016</v>
      </c>
      <c r="C978" t="s">
        <v>100</v>
      </c>
      <c r="D978" s="13" t="s">
        <v>423</v>
      </c>
      <c r="E978" s="10" t="s">
        <v>780</v>
      </c>
      <c r="F978">
        <v>74.742000000000004</v>
      </c>
      <c r="G978" t="s">
        <v>424</v>
      </c>
      <c r="H978" s="15" t="s">
        <v>543</v>
      </c>
    </row>
    <row r="979" spans="2:8">
      <c r="B979" s="13">
        <v>2016</v>
      </c>
      <c r="C979" t="s">
        <v>493</v>
      </c>
      <c r="D979" s="13" t="s">
        <v>423</v>
      </c>
      <c r="E979" s="10" t="s">
        <v>780</v>
      </c>
      <c r="F979">
        <v>63.137999999999998</v>
      </c>
      <c r="G979" t="s">
        <v>424</v>
      </c>
      <c r="H979" s="15" t="s">
        <v>543</v>
      </c>
    </row>
    <row r="980" spans="2:8">
      <c r="B980" s="13">
        <v>2016</v>
      </c>
      <c r="C980" t="s">
        <v>494</v>
      </c>
      <c r="D980" s="13" t="s">
        <v>423</v>
      </c>
      <c r="E980" s="10" t="s">
        <v>780</v>
      </c>
      <c r="F980">
        <v>50.883000000000003</v>
      </c>
      <c r="G980" t="s">
        <v>424</v>
      </c>
      <c r="H980" s="15" t="s">
        <v>543</v>
      </c>
    </row>
    <row r="981" spans="2:8">
      <c r="B981" s="13">
        <v>2016</v>
      </c>
      <c r="C981" t="s">
        <v>495</v>
      </c>
      <c r="D981" s="13" t="s">
        <v>423</v>
      </c>
      <c r="E981" s="10" t="s">
        <v>780</v>
      </c>
      <c r="F981">
        <v>46.789000000000001</v>
      </c>
      <c r="G981" t="s">
        <v>424</v>
      </c>
      <c r="H981" s="15" t="s">
        <v>543</v>
      </c>
    </row>
    <row r="982" spans="2:8">
      <c r="B982" s="13">
        <v>2016</v>
      </c>
      <c r="C982" t="s">
        <v>496</v>
      </c>
      <c r="D982" s="13" t="s">
        <v>423</v>
      </c>
      <c r="E982" s="10" t="s">
        <v>780</v>
      </c>
      <c r="F982">
        <v>43.405000000000001</v>
      </c>
      <c r="G982" t="s">
        <v>424</v>
      </c>
      <c r="H982" s="15" t="s">
        <v>543</v>
      </c>
    </row>
    <row r="983" spans="2:8">
      <c r="B983" s="13">
        <v>2016</v>
      </c>
      <c r="C983" t="s">
        <v>497</v>
      </c>
      <c r="D983" s="13" t="s">
        <v>423</v>
      </c>
      <c r="E983" s="10" t="s">
        <v>780</v>
      </c>
      <c r="F983">
        <v>38.058999999999997</v>
      </c>
      <c r="G983" t="s">
        <v>424</v>
      </c>
      <c r="H983" s="15" t="s">
        <v>543</v>
      </c>
    </row>
    <row r="984" spans="2:8">
      <c r="B984" s="13">
        <v>2016</v>
      </c>
      <c r="C984" t="s">
        <v>498</v>
      </c>
      <c r="D984" s="13" t="s">
        <v>423</v>
      </c>
      <c r="E984" s="10" t="s">
        <v>780</v>
      </c>
      <c r="F984">
        <v>37.844999999999999</v>
      </c>
      <c r="G984" t="s">
        <v>424</v>
      </c>
      <c r="H984" s="15" t="s">
        <v>543</v>
      </c>
    </row>
    <row r="985" spans="2:8">
      <c r="B985" s="13">
        <v>2016</v>
      </c>
      <c r="C985" t="s">
        <v>499</v>
      </c>
      <c r="D985" s="13" t="s">
        <v>423</v>
      </c>
      <c r="E985" s="10" t="s">
        <v>780</v>
      </c>
      <c r="F985">
        <v>35.762999999999998</v>
      </c>
      <c r="G985" t="s">
        <v>424</v>
      </c>
      <c r="H985" s="15" t="s">
        <v>543</v>
      </c>
    </row>
    <row r="986" spans="2:8">
      <c r="B986" s="13">
        <v>2016</v>
      </c>
      <c r="C986" t="s">
        <v>500</v>
      </c>
      <c r="D986" s="13" t="s">
        <v>423</v>
      </c>
      <c r="E986" s="10" t="s">
        <v>780</v>
      </c>
      <c r="F986">
        <v>35.024000000000001</v>
      </c>
      <c r="G986" t="s">
        <v>424</v>
      </c>
      <c r="H986" s="15" t="s">
        <v>543</v>
      </c>
    </row>
    <row r="987" spans="2:8">
      <c r="B987" s="13">
        <v>2016</v>
      </c>
      <c r="C987" t="s">
        <v>501</v>
      </c>
      <c r="D987" s="13" t="s">
        <v>423</v>
      </c>
      <c r="E987" s="10" t="s">
        <v>780</v>
      </c>
      <c r="F987">
        <v>32.026000000000003</v>
      </c>
      <c r="G987" t="s">
        <v>424</v>
      </c>
      <c r="H987" s="15" t="s">
        <v>543</v>
      </c>
    </row>
    <row r="988" spans="2:8">
      <c r="B988" s="13">
        <v>2016</v>
      </c>
      <c r="C988" t="s">
        <v>502</v>
      </c>
      <c r="D988" s="13" t="s">
        <v>423</v>
      </c>
      <c r="E988" s="10" t="s">
        <v>780</v>
      </c>
      <c r="F988">
        <v>29.414000000000001</v>
      </c>
      <c r="G988" t="s">
        <v>424</v>
      </c>
      <c r="H988" s="15" t="s">
        <v>543</v>
      </c>
    </row>
    <row r="989" spans="2:8">
      <c r="B989" s="13">
        <v>2016</v>
      </c>
      <c r="C989" t="s">
        <v>503</v>
      </c>
      <c r="D989" s="13" t="s">
        <v>423</v>
      </c>
      <c r="E989" s="10" t="s">
        <v>780</v>
      </c>
      <c r="F989">
        <v>22.902000000000001</v>
      </c>
      <c r="G989" t="s">
        <v>424</v>
      </c>
      <c r="H989" s="15" t="s">
        <v>543</v>
      </c>
    </row>
    <row r="990" spans="2:8">
      <c r="B990" s="13">
        <v>2016</v>
      </c>
      <c r="C990" t="s">
        <v>504</v>
      </c>
      <c r="D990" s="13" t="s">
        <v>423</v>
      </c>
      <c r="E990" s="10" t="s">
        <v>780</v>
      </c>
      <c r="F990">
        <v>18.945</v>
      </c>
      <c r="G990" t="s">
        <v>424</v>
      </c>
      <c r="H990" s="15" t="s">
        <v>543</v>
      </c>
    </row>
    <row r="991" spans="2:8">
      <c r="B991" s="13">
        <v>2016</v>
      </c>
      <c r="C991" t="s">
        <v>505</v>
      </c>
      <c r="D991" s="13" t="s">
        <v>423</v>
      </c>
      <c r="E991" s="10" t="s">
        <v>780</v>
      </c>
      <c r="F991">
        <v>17.312999999999999</v>
      </c>
      <c r="G991" t="s">
        <v>424</v>
      </c>
      <c r="H991" s="15" t="s">
        <v>543</v>
      </c>
    </row>
    <row r="992" spans="2:8">
      <c r="B992" s="13">
        <v>2016</v>
      </c>
      <c r="C992" t="s">
        <v>506</v>
      </c>
      <c r="D992" s="13" t="s">
        <v>423</v>
      </c>
      <c r="E992" s="10" t="s">
        <v>780</v>
      </c>
      <c r="F992">
        <v>15.234999999999999</v>
      </c>
      <c r="G992" t="s">
        <v>424</v>
      </c>
      <c r="H992" s="15" t="s">
        <v>543</v>
      </c>
    </row>
    <row r="993" spans="2:8">
      <c r="B993" s="13">
        <v>2016</v>
      </c>
      <c r="C993" t="s">
        <v>105</v>
      </c>
      <c r="D993" s="13" t="s">
        <v>423</v>
      </c>
      <c r="E993" s="10" t="s">
        <v>780</v>
      </c>
      <c r="F993">
        <v>14.356</v>
      </c>
      <c r="G993" t="s">
        <v>424</v>
      </c>
      <c r="H993" s="15" t="s">
        <v>543</v>
      </c>
    </row>
    <row r="994" spans="2:8">
      <c r="B994" s="13">
        <v>2016</v>
      </c>
      <c r="C994" t="s">
        <v>507</v>
      </c>
      <c r="D994" s="13" t="s">
        <v>423</v>
      </c>
      <c r="E994" s="10" t="s">
        <v>780</v>
      </c>
      <c r="F994">
        <v>13.991</v>
      </c>
      <c r="G994" t="s">
        <v>424</v>
      </c>
      <c r="H994" s="15" t="s">
        <v>543</v>
      </c>
    </row>
    <row r="995" spans="2:8">
      <c r="B995" s="13">
        <v>2016</v>
      </c>
      <c r="C995" t="s">
        <v>508</v>
      </c>
      <c r="D995" s="13" t="s">
        <v>423</v>
      </c>
      <c r="E995" s="10" t="s">
        <v>780</v>
      </c>
      <c r="F995">
        <v>13.962999999999999</v>
      </c>
      <c r="G995" t="s">
        <v>424</v>
      </c>
      <c r="H995" s="15" t="s">
        <v>543</v>
      </c>
    </row>
    <row r="996" spans="2:8">
      <c r="B996" s="13">
        <v>2016</v>
      </c>
      <c r="C996" t="s">
        <v>382</v>
      </c>
      <c r="D996" s="13" t="s">
        <v>423</v>
      </c>
      <c r="E996" s="10" t="s">
        <v>780</v>
      </c>
      <c r="F996">
        <v>13.726000000000001</v>
      </c>
      <c r="G996" t="s">
        <v>424</v>
      </c>
      <c r="H996" s="15" t="s">
        <v>543</v>
      </c>
    </row>
    <row r="997" spans="2:8">
      <c r="B997" s="13">
        <v>2016</v>
      </c>
      <c r="C997" t="s">
        <v>509</v>
      </c>
      <c r="D997" s="13" t="s">
        <v>423</v>
      </c>
      <c r="E997" s="10" t="s">
        <v>780</v>
      </c>
      <c r="F997">
        <v>11.907999999999999</v>
      </c>
      <c r="G997" t="s">
        <v>424</v>
      </c>
      <c r="H997" s="15" t="s">
        <v>543</v>
      </c>
    </row>
    <row r="998" spans="2:8">
      <c r="B998" s="13">
        <v>2016</v>
      </c>
      <c r="C998" t="s">
        <v>510</v>
      </c>
      <c r="D998" s="13" t="s">
        <v>423</v>
      </c>
      <c r="E998" s="10" t="s">
        <v>780</v>
      </c>
      <c r="F998">
        <v>10.951000000000001</v>
      </c>
      <c r="G998" t="s">
        <v>424</v>
      </c>
      <c r="H998" s="15" t="s">
        <v>543</v>
      </c>
    </row>
    <row r="999" spans="2:8">
      <c r="B999" s="13">
        <v>2016</v>
      </c>
      <c r="C999" t="s">
        <v>511</v>
      </c>
      <c r="D999" s="13" t="s">
        <v>423</v>
      </c>
      <c r="E999" s="10" t="s">
        <v>780</v>
      </c>
      <c r="F999">
        <v>10.861000000000001</v>
      </c>
      <c r="G999" t="s">
        <v>424</v>
      </c>
      <c r="H999" s="15" t="s">
        <v>543</v>
      </c>
    </row>
    <row r="1000" spans="2:8">
      <c r="B1000" s="13">
        <v>2016</v>
      </c>
      <c r="C1000" t="s">
        <v>512</v>
      </c>
      <c r="D1000" s="13" t="s">
        <v>423</v>
      </c>
      <c r="E1000" s="10" t="s">
        <v>780</v>
      </c>
      <c r="F1000">
        <v>10.031000000000001</v>
      </c>
      <c r="G1000" t="s">
        <v>424</v>
      </c>
      <c r="H1000" s="15" t="s">
        <v>543</v>
      </c>
    </row>
    <row r="1001" spans="2:8">
      <c r="B1001" s="13">
        <v>2016</v>
      </c>
      <c r="C1001" t="s">
        <v>513</v>
      </c>
      <c r="D1001" s="13" t="s">
        <v>423</v>
      </c>
      <c r="E1001" s="10" t="s">
        <v>780</v>
      </c>
      <c r="F1001">
        <v>9.5399999999999991</v>
      </c>
      <c r="G1001" t="s">
        <v>424</v>
      </c>
      <c r="H1001" s="15" t="s">
        <v>543</v>
      </c>
    </row>
    <row r="1002" spans="2:8">
      <c r="B1002" s="13">
        <v>2016</v>
      </c>
      <c r="C1002" t="s">
        <v>514</v>
      </c>
      <c r="D1002" s="13" t="s">
        <v>423</v>
      </c>
      <c r="E1002" s="10" t="s">
        <v>780</v>
      </c>
      <c r="F1002">
        <v>8.1029999999999998</v>
      </c>
      <c r="G1002" t="s">
        <v>424</v>
      </c>
      <c r="H1002" s="15" t="s">
        <v>543</v>
      </c>
    </row>
    <row r="1003" spans="2:8">
      <c r="B1003" s="13">
        <v>2016</v>
      </c>
      <c r="C1003" t="s">
        <v>515</v>
      </c>
      <c r="D1003" s="13" t="s">
        <v>423</v>
      </c>
      <c r="E1003" s="10" t="s">
        <v>780</v>
      </c>
      <c r="F1003">
        <v>7.4580000000000002</v>
      </c>
      <c r="G1003" t="s">
        <v>424</v>
      </c>
      <c r="H1003" s="15" t="s">
        <v>543</v>
      </c>
    </row>
    <row r="1004" spans="2:8">
      <c r="B1004" s="13">
        <v>2016</v>
      </c>
      <c r="C1004" t="s">
        <v>516</v>
      </c>
      <c r="D1004" s="13" t="s">
        <v>423</v>
      </c>
      <c r="E1004" s="10" t="s">
        <v>780</v>
      </c>
      <c r="F1004">
        <v>6.2320000000000002</v>
      </c>
      <c r="G1004" t="s">
        <v>424</v>
      </c>
      <c r="H1004" s="15" t="s">
        <v>543</v>
      </c>
    </row>
    <row r="1005" spans="2:8">
      <c r="B1005" s="13">
        <v>2016</v>
      </c>
      <c r="C1005" t="s">
        <v>517</v>
      </c>
      <c r="D1005" s="13" t="s">
        <v>423</v>
      </c>
      <c r="E1005" s="10" t="s">
        <v>780</v>
      </c>
      <c r="F1005">
        <v>5.3490000000000002</v>
      </c>
      <c r="G1005" t="s">
        <v>424</v>
      </c>
      <c r="H1005" s="15" t="s">
        <v>543</v>
      </c>
    </row>
    <row r="1006" spans="2:8">
      <c r="B1006" s="13">
        <v>2016</v>
      </c>
      <c r="C1006" t="s">
        <v>518</v>
      </c>
      <c r="D1006" s="13" t="s">
        <v>423</v>
      </c>
      <c r="E1006" s="10" t="s">
        <v>780</v>
      </c>
      <c r="F1006">
        <v>5.274</v>
      </c>
      <c r="G1006" t="s">
        <v>424</v>
      </c>
      <c r="H1006" s="15" t="s">
        <v>543</v>
      </c>
    </row>
    <row r="1007" spans="2:8">
      <c r="B1007" s="13">
        <v>2016</v>
      </c>
      <c r="C1007" t="s">
        <v>519</v>
      </c>
      <c r="D1007" s="13" t="s">
        <v>423</v>
      </c>
      <c r="E1007" s="10" t="s">
        <v>780</v>
      </c>
      <c r="F1007">
        <v>4.5469999999999997</v>
      </c>
      <c r="G1007" t="s">
        <v>424</v>
      </c>
      <c r="H1007" s="15" t="s">
        <v>543</v>
      </c>
    </row>
    <row r="1008" spans="2:8">
      <c r="B1008" s="13">
        <v>2016</v>
      </c>
      <c r="C1008" t="s">
        <v>520</v>
      </c>
      <c r="D1008" s="13" t="s">
        <v>423</v>
      </c>
      <c r="E1008" s="10" t="s">
        <v>780</v>
      </c>
      <c r="F1008">
        <v>4.3490000000000002</v>
      </c>
      <c r="G1008" t="s">
        <v>424</v>
      </c>
      <c r="H1008" s="15" t="s">
        <v>543</v>
      </c>
    </row>
    <row r="1009" spans="2:8">
      <c r="B1009" s="13">
        <v>2016</v>
      </c>
      <c r="C1009" t="s">
        <v>521</v>
      </c>
      <c r="D1009" s="13" t="s">
        <v>423</v>
      </c>
      <c r="E1009" s="10" t="s">
        <v>780</v>
      </c>
      <c r="F1009">
        <v>4.1929999999999996</v>
      </c>
      <c r="G1009" t="s">
        <v>424</v>
      </c>
      <c r="H1009" s="15" t="s">
        <v>543</v>
      </c>
    </row>
    <row r="1010" spans="2:8">
      <c r="B1010" s="13">
        <v>2016</v>
      </c>
      <c r="C1010" t="s">
        <v>522</v>
      </c>
      <c r="D1010" s="13" t="s">
        <v>423</v>
      </c>
      <c r="E1010" s="10" t="s">
        <v>780</v>
      </c>
      <c r="F1010">
        <v>4.0229999999999997</v>
      </c>
      <c r="G1010" t="s">
        <v>424</v>
      </c>
      <c r="H1010" s="15" t="s">
        <v>543</v>
      </c>
    </row>
    <row r="1011" spans="2:8">
      <c r="B1011" s="13">
        <v>2016</v>
      </c>
      <c r="C1011" t="s">
        <v>523</v>
      </c>
      <c r="D1011" s="13" t="s">
        <v>423</v>
      </c>
      <c r="E1011" s="10" t="s">
        <v>780</v>
      </c>
      <c r="F1011">
        <v>2.4</v>
      </c>
      <c r="G1011" t="s">
        <v>424</v>
      </c>
      <c r="H1011" s="15" t="s">
        <v>543</v>
      </c>
    </row>
    <row r="1012" spans="2:8">
      <c r="B1012" s="13">
        <v>2016</v>
      </c>
      <c r="C1012" t="s">
        <v>524</v>
      </c>
      <c r="D1012" s="13" t="s">
        <v>423</v>
      </c>
      <c r="E1012" s="10" t="s">
        <v>780</v>
      </c>
      <c r="F1012">
        <v>2.4</v>
      </c>
      <c r="G1012" t="s">
        <v>424</v>
      </c>
      <c r="H1012" s="15" t="s">
        <v>543</v>
      </c>
    </row>
    <row r="1013" spans="2:8">
      <c r="B1013" s="13">
        <v>2016</v>
      </c>
      <c r="C1013" t="s">
        <v>525</v>
      </c>
      <c r="D1013" s="13" t="s">
        <v>423</v>
      </c>
      <c r="E1013" s="10" t="s">
        <v>780</v>
      </c>
      <c r="F1013">
        <v>2.121</v>
      </c>
      <c r="G1013" t="s">
        <v>424</v>
      </c>
      <c r="H1013" s="15" t="s">
        <v>543</v>
      </c>
    </row>
    <row r="1014" spans="2:8">
      <c r="B1014" s="13">
        <v>2016</v>
      </c>
      <c r="C1014" t="s">
        <v>526</v>
      </c>
      <c r="D1014" s="13" t="s">
        <v>423</v>
      </c>
      <c r="E1014" s="10" t="s">
        <v>780</v>
      </c>
      <c r="F1014">
        <v>1.8360000000000001</v>
      </c>
      <c r="G1014" t="s">
        <v>424</v>
      </c>
      <c r="H1014" s="15" t="s">
        <v>543</v>
      </c>
    </row>
    <row r="1015" spans="2:8">
      <c r="B1015" s="13">
        <v>2016</v>
      </c>
      <c r="C1015" t="s">
        <v>527</v>
      </c>
      <c r="D1015" s="13" t="s">
        <v>423</v>
      </c>
      <c r="E1015" s="10" t="s">
        <v>780</v>
      </c>
      <c r="F1015">
        <v>1.65</v>
      </c>
      <c r="G1015" t="s">
        <v>424</v>
      </c>
      <c r="H1015" s="15" t="s">
        <v>543</v>
      </c>
    </row>
    <row r="1016" spans="2:8">
      <c r="B1016" s="13">
        <v>2016</v>
      </c>
      <c r="C1016" t="s">
        <v>528</v>
      </c>
      <c r="D1016" s="13" t="s">
        <v>423</v>
      </c>
      <c r="E1016" s="10" t="s">
        <v>780</v>
      </c>
      <c r="F1016">
        <v>0.98</v>
      </c>
      <c r="G1016" t="s">
        <v>424</v>
      </c>
      <c r="H1016" s="15" t="s">
        <v>543</v>
      </c>
    </row>
    <row r="1017" spans="2:8">
      <c r="B1017" s="13">
        <v>2016</v>
      </c>
      <c r="C1017" t="s">
        <v>529</v>
      </c>
      <c r="D1017" s="13" t="s">
        <v>423</v>
      </c>
      <c r="E1017" s="10" t="s">
        <v>780</v>
      </c>
      <c r="F1017">
        <v>0.73799999999999999</v>
      </c>
      <c r="G1017" t="s">
        <v>424</v>
      </c>
      <c r="H1017" s="15" t="s">
        <v>543</v>
      </c>
    </row>
    <row r="1018" spans="2:8">
      <c r="B1018" s="13">
        <v>2016</v>
      </c>
      <c r="C1018" t="s">
        <v>530</v>
      </c>
      <c r="D1018" s="13" t="s">
        <v>423</v>
      </c>
      <c r="E1018" s="10" t="s">
        <v>780</v>
      </c>
      <c r="F1018">
        <v>0.72199999999999998</v>
      </c>
      <c r="G1018" t="s">
        <v>424</v>
      </c>
      <c r="H1018" s="15" t="s">
        <v>543</v>
      </c>
    </row>
    <row r="1019" spans="2:8">
      <c r="B1019" s="13">
        <v>2016</v>
      </c>
      <c r="C1019" t="s">
        <v>531</v>
      </c>
      <c r="D1019" s="13" t="s">
        <v>423</v>
      </c>
      <c r="E1019" s="10" t="s">
        <v>780</v>
      </c>
      <c r="F1019">
        <v>0.66500000000000004</v>
      </c>
      <c r="G1019" t="s">
        <v>424</v>
      </c>
      <c r="H1019" s="15" t="s">
        <v>543</v>
      </c>
    </row>
    <row r="1020" spans="2:8">
      <c r="B1020" s="13">
        <v>2016</v>
      </c>
      <c r="C1020" t="s">
        <v>532</v>
      </c>
      <c r="D1020" s="13" t="s">
        <v>423</v>
      </c>
      <c r="E1020" s="10" t="s">
        <v>780</v>
      </c>
      <c r="F1020">
        <v>0.65800000000000003</v>
      </c>
      <c r="G1020" t="s">
        <v>424</v>
      </c>
      <c r="H1020" s="15" t="s">
        <v>543</v>
      </c>
    </row>
    <row r="1021" spans="2:8">
      <c r="B1021" s="13">
        <v>2016</v>
      </c>
      <c r="C1021" t="s">
        <v>533</v>
      </c>
      <c r="D1021" s="13" t="s">
        <v>423</v>
      </c>
      <c r="E1021" s="10" t="s">
        <v>780</v>
      </c>
      <c r="F1021">
        <v>0.64200000000000002</v>
      </c>
      <c r="G1021" t="s">
        <v>424</v>
      </c>
      <c r="H1021" s="15" t="s">
        <v>543</v>
      </c>
    </row>
    <row r="1022" spans="2:8">
      <c r="B1022" s="13">
        <v>2016</v>
      </c>
      <c r="C1022" t="s">
        <v>534</v>
      </c>
      <c r="D1022" s="13" t="s">
        <v>423</v>
      </c>
      <c r="E1022" s="10" t="s">
        <v>780</v>
      </c>
      <c r="F1022">
        <v>0.17399999999999999</v>
      </c>
      <c r="G1022" t="s">
        <v>424</v>
      </c>
      <c r="H1022" s="15" t="s">
        <v>543</v>
      </c>
    </row>
    <row r="1023" spans="2:8">
      <c r="B1023" s="13">
        <v>2016</v>
      </c>
      <c r="C1023" t="s">
        <v>535</v>
      </c>
      <c r="D1023" s="13" t="s">
        <v>423</v>
      </c>
      <c r="E1023" s="10" t="s">
        <v>780</v>
      </c>
      <c r="F1023">
        <v>0.154</v>
      </c>
      <c r="G1023" t="s">
        <v>424</v>
      </c>
      <c r="H1023" s="15" t="s">
        <v>543</v>
      </c>
    </row>
    <row r="1024" spans="2:8">
      <c r="B1024" s="13">
        <v>2016</v>
      </c>
      <c r="C1024" t="s">
        <v>536</v>
      </c>
      <c r="D1024" s="13" t="s">
        <v>423</v>
      </c>
      <c r="E1024" s="10" t="s">
        <v>780</v>
      </c>
      <c r="F1024">
        <v>0.114</v>
      </c>
      <c r="G1024" t="s">
        <v>424</v>
      </c>
      <c r="H1024" s="15" t="s">
        <v>543</v>
      </c>
    </row>
    <row r="1025" spans="2:8">
      <c r="B1025" s="13">
        <v>2016</v>
      </c>
      <c r="C1025" t="s">
        <v>537</v>
      </c>
      <c r="D1025" s="13" t="s">
        <v>423</v>
      </c>
      <c r="E1025" s="10" t="s">
        <v>780</v>
      </c>
      <c r="F1025">
        <v>0.113</v>
      </c>
      <c r="G1025" t="s">
        <v>424</v>
      </c>
      <c r="H1025" s="15" t="s">
        <v>543</v>
      </c>
    </row>
    <row r="1026" spans="2:8">
      <c r="B1026" s="13">
        <v>2016</v>
      </c>
      <c r="C1026" t="s">
        <v>538</v>
      </c>
      <c r="D1026" s="13" t="s">
        <v>423</v>
      </c>
      <c r="E1026" s="10" t="s">
        <v>780</v>
      </c>
      <c r="F1026">
        <v>0.11</v>
      </c>
      <c r="G1026" t="s">
        <v>424</v>
      </c>
      <c r="H1026" s="15" t="s">
        <v>543</v>
      </c>
    </row>
    <row r="1027" spans="2:8">
      <c r="B1027" s="13">
        <v>2016</v>
      </c>
      <c r="C1027" t="s">
        <v>539</v>
      </c>
      <c r="D1027" s="13" t="s">
        <v>423</v>
      </c>
      <c r="E1027" s="10" t="s">
        <v>780</v>
      </c>
      <c r="F1027">
        <v>7.4999999999999997E-2</v>
      </c>
      <c r="G1027" t="s">
        <v>424</v>
      </c>
      <c r="H1027" s="15" t="s">
        <v>543</v>
      </c>
    </row>
    <row r="1028" spans="2:8">
      <c r="B1028" s="13">
        <v>2016</v>
      </c>
      <c r="C1028" t="s">
        <v>540</v>
      </c>
      <c r="D1028" s="13" t="s">
        <v>423</v>
      </c>
      <c r="E1028" s="10" t="s">
        <v>780</v>
      </c>
      <c r="F1028">
        <v>0.06</v>
      </c>
      <c r="G1028" t="s">
        <v>424</v>
      </c>
      <c r="H1028" s="15" t="s">
        <v>543</v>
      </c>
    </row>
    <row r="1029" spans="2:8">
      <c r="B1029" s="13">
        <v>2016</v>
      </c>
      <c r="C1029" t="s">
        <v>541</v>
      </c>
      <c r="D1029" s="13" t="s">
        <v>423</v>
      </c>
      <c r="E1029" s="10" t="s">
        <v>780</v>
      </c>
      <c r="F1029">
        <v>3.7999999999999999E-2</v>
      </c>
      <c r="G1029" t="s">
        <v>424</v>
      </c>
      <c r="H1029" s="15" t="s">
        <v>543</v>
      </c>
    </row>
    <row r="1030" spans="2:8">
      <c r="B1030" s="13">
        <v>2016</v>
      </c>
      <c r="C1030" t="s">
        <v>542</v>
      </c>
      <c r="D1030" s="13" t="s">
        <v>423</v>
      </c>
      <c r="E1030" s="10" t="s">
        <v>780</v>
      </c>
      <c r="F1030">
        <v>1.7000000000000001E-2</v>
      </c>
      <c r="G1030" t="s">
        <v>424</v>
      </c>
      <c r="H1030" s="15" t="s">
        <v>543</v>
      </c>
    </row>
    <row r="1031" spans="2:8">
      <c r="B1031" s="13">
        <v>2017</v>
      </c>
      <c r="C1031" t="s">
        <v>215</v>
      </c>
      <c r="D1031" s="14" t="s">
        <v>547</v>
      </c>
      <c r="E1031" s="10" t="s">
        <v>782</v>
      </c>
      <c r="F1031" s="16">
        <v>59.626899999999999</v>
      </c>
      <c r="G1031" t="s">
        <v>548</v>
      </c>
      <c r="H1031" s="15" t="s">
        <v>543</v>
      </c>
    </row>
    <row r="1032" spans="2:8">
      <c r="B1032" s="13">
        <v>2017</v>
      </c>
      <c r="C1032" t="s">
        <v>544</v>
      </c>
      <c r="D1032" s="14" t="s">
        <v>547</v>
      </c>
      <c r="E1032" s="10" t="s">
        <v>782</v>
      </c>
      <c r="F1032" s="16">
        <v>59.514772999999998</v>
      </c>
      <c r="G1032" t="s">
        <v>548</v>
      </c>
      <c r="H1032" s="15" t="s">
        <v>543</v>
      </c>
    </row>
    <row r="1033" spans="2:8">
      <c r="B1033" s="13">
        <v>2017</v>
      </c>
      <c r="C1033" t="s">
        <v>213</v>
      </c>
      <c r="D1033" s="14" t="s">
        <v>547</v>
      </c>
      <c r="E1033" s="10" t="s">
        <v>782</v>
      </c>
      <c r="F1033" s="16">
        <v>20.707999999999998</v>
      </c>
      <c r="G1033" t="s">
        <v>548</v>
      </c>
      <c r="H1033" s="15" t="s">
        <v>543</v>
      </c>
    </row>
    <row r="1034" spans="2:8">
      <c r="B1034" s="13">
        <v>2017</v>
      </c>
      <c r="C1034" t="s">
        <v>235</v>
      </c>
      <c r="D1034" s="14" t="s">
        <v>547</v>
      </c>
      <c r="E1034" s="10" t="s">
        <v>782</v>
      </c>
      <c r="F1034" s="16">
        <v>12.75</v>
      </c>
      <c r="G1034" t="s">
        <v>548</v>
      </c>
      <c r="H1034" s="15" t="s">
        <v>543</v>
      </c>
    </row>
    <row r="1035" spans="2:8">
      <c r="B1035" s="13">
        <v>2017</v>
      </c>
      <c r="C1035" t="s">
        <v>214</v>
      </c>
      <c r="D1035" s="14" t="s">
        <v>547</v>
      </c>
      <c r="E1035" s="10" t="s">
        <v>782</v>
      </c>
      <c r="F1035" s="16">
        <v>10.91099</v>
      </c>
      <c r="G1035" t="s">
        <v>548</v>
      </c>
      <c r="H1035" s="15" t="s">
        <v>543</v>
      </c>
    </row>
    <row r="1036" spans="2:8">
      <c r="B1036" s="13">
        <v>2017</v>
      </c>
      <c r="C1036" t="s">
        <v>261</v>
      </c>
      <c r="D1036" s="14" t="s">
        <v>547</v>
      </c>
      <c r="E1036" s="10" t="s">
        <v>782</v>
      </c>
      <c r="F1036" s="16">
        <v>7.2971079999999997</v>
      </c>
      <c r="G1036" t="s">
        <v>548</v>
      </c>
      <c r="H1036" s="15" t="s">
        <v>543</v>
      </c>
    </row>
    <row r="1037" spans="2:8">
      <c r="B1037" s="13">
        <v>2017</v>
      </c>
      <c r="C1037" t="s">
        <v>264</v>
      </c>
      <c r="D1037" s="14" t="s">
        <v>547</v>
      </c>
      <c r="E1037" s="10" t="s">
        <v>782</v>
      </c>
      <c r="F1037" s="16">
        <v>6.1772900000000002</v>
      </c>
      <c r="G1037" t="s">
        <v>548</v>
      </c>
      <c r="H1037" s="15" t="s">
        <v>543</v>
      </c>
    </row>
    <row r="1038" spans="2:8">
      <c r="B1038" s="13">
        <v>2017</v>
      </c>
      <c r="C1038" t="s">
        <v>256</v>
      </c>
      <c r="D1038" s="14" t="s">
        <v>547</v>
      </c>
      <c r="E1038" s="10" t="s">
        <v>782</v>
      </c>
      <c r="F1038" s="16">
        <v>6.0158680000000002</v>
      </c>
      <c r="G1038" t="s">
        <v>548</v>
      </c>
      <c r="H1038" s="15" t="s">
        <v>543</v>
      </c>
    </row>
    <row r="1039" spans="2:8">
      <c r="B1039" s="13">
        <v>2017</v>
      </c>
      <c r="C1039" t="s">
        <v>254</v>
      </c>
      <c r="D1039" s="14" t="s">
        <v>547</v>
      </c>
      <c r="E1039" s="10" t="s">
        <v>782</v>
      </c>
      <c r="F1039" s="16">
        <v>5.1634659999999997</v>
      </c>
      <c r="G1039" t="s">
        <v>548</v>
      </c>
      <c r="H1039" s="15" t="s">
        <v>543</v>
      </c>
    </row>
    <row r="1040" spans="2:8">
      <c r="B1040" s="13">
        <v>2017</v>
      </c>
      <c r="C1040" t="s">
        <v>220</v>
      </c>
      <c r="D1040" s="14" t="s">
        <v>547</v>
      </c>
      <c r="E1040" s="10" t="s">
        <v>782</v>
      </c>
      <c r="F1040" s="16">
        <v>4.2430580000000004</v>
      </c>
      <c r="G1040" t="s">
        <v>548</v>
      </c>
      <c r="H1040" s="15" t="s">
        <v>543</v>
      </c>
    </row>
    <row r="1041" spans="2:8">
      <c r="B1041" s="13">
        <v>2017</v>
      </c>
      <c r="C1041" t="s">
        <v>212</v>
      </c>
      <c r="D1041" s="14" t="s">
        <v>547</v>
      </c>
      <c r="E1041" s="10" t="s">
        <v>782</v>
      </c>
      <c r="F1041" s="16">
        <v>4.2301500000000001</v>
      </c>
      <c r="G1041" t="s">
        <v>548</v>
      </c>
      <c r="H1041" s="15" t="s">
        <v>543</v>
      </c>
    </row>
    <row r="1042" spans="2:8">
      <c r="B1042" s="13">
        <v>2017</v>
      </c>
      <c r="C1042" t="s">
        <v>227</v>
      </c>
      <c r="D1042" s="14" t="s">
        <v>547</v>
      </c>
      <c r="E1042" s="10" t="s">
        <v>782</v>
      </c>
      <c r="F1042" s="16">
        <v>4.0999999999999996</v>
      </c>
      <c r="G1042" t="s">
        <v>548</v>
      </c>
      <c r="H1042" s="15" t="s">
        <v>543</v>
      </c>
    </row>
    <row r="1043" spans="2:8">
      <c r="B1043" s="13">
        <v>2017</v>
      </c>
      <c r="C1043" t="s">
        <v>229</v>
      </c>
      <c r="D1043" s="14" t="s">
        <v>547</v>
      </c>
      <c r="E1043" s="10" t="s">
        <v>782</v>
      </c>
      <c r="F1043" s="16">
        <v>3.230718</v>
      </c>
      <c r="G1043" t="s">
        <v>548</v>
      </c>
      <c r="H1043" s="15" t="s">
        <v>543</v>
      </c>
    </row>
    <row r="1044" spans="2:8">
      <c r="B1044" s="13">
        <v>2017</v>
      </c>
      <c r="C1044" t="s">
        <v>239</v>
      </c>
      <c r="D1044" s="14" t="s">
        <v>547</v>
      </c>
      <c r="E1044" s="10" t="s">
        <v>782</v>
      </c>
      <c r="F1044" s="16">
        <v>2.4551249999999998</v>
      </c>
      <c r="G1044" t="s">
        <v>548</v>
      </c>
      <c r="H1044" s="15" t="s">
        <v>543</v>
      </c>
    </row>
    <row r="1045" spans="2:8">
      <c r="B1045" s="13">
        <v>2017</v>
      </c>
      <c r="C1045" t="s">
        <v>277</v>
      </c>
      <c r="D1045" s="14" t="s">
        <v>547</v>
      </c>
      <c r="E1045" s="10" t="s">
        <v>782</v>
      </c>
      <c r="F1045" s="16">
        <v>2.2674599999999998</v>
      </c>
      <c r="G1045" t="s">
        <v>548</v>
      </c>
      <c r="H1045" s="15" t="s">
        <v>543</v>
      </c>
    </row>
    <row r="1046" spans="2:8">
      <c r="B1046" s="13">
        <v>2017</v>
      </c>
      <c r="C1046" t="s">
        <v>304</v>
      </c>
      <c r="D1046" s="14" t="s">
        <v>547</v>
      </c>
      <c r="E1046" s="10" t="s">
        <v>782</v>
      </c>
      <c r="F1046" s="16">
        <v>1.7476339999999999</v>
      </c>
      <c r="G1046" t="s">
        <v>548</v>
      </c>
      <c r="H1046" s="15" t="s">
        <v>543</v>
      </c>
    </row>
    <row r="1047" spans="2:8">
      <c r="B1047" s="13">
        <v>2017</v>
      </c>
      <c r="C1047" t="s">
        <v>329</v>
      </c>
      <c r="D1047" s="14" t="s">
        <v>547</v>
      </c>
      <c r="E1047" s="10" t="s">
        <v>782</v>
      </c>
      <c r="F1047" s="16">
        <v>1.298</v>
      </c>
      <c r="G1047" t="s">
        <v>548</v>
      </c>
      <c r="H1047" s="15" t="s">
        <v>543</v>
      </c>
    </row>
    <row r="1048" spans="2:8">
      <c r="B1048" s="13">
        <v>2017</v>
      </c>
      <c r="C1048" t="s">
        <v>280</v>
      </c>
      <c r="D1048" s="14" t="s">
        <v>547</v>
      </c>
      <c r="E1048" s="10" t="s">
        <v>782</v>
      </c>
      <c r="F1048" s="16">
        <v>1.2937609999999999</v>
      </c>
      <c r="G1048" t="s">
        <v>548</v>
      </c>
      <c r="H1048" s="15" t="s">
        <v>543</v>
      </c>
    </row>
    <row r="1049" spans="2:8">
      <c r="B1049" s="13">
        <v>2017</v>
      </c>
      <c r="C1049" t="s">
        <v>299</v>
      </c>
      <c r="D1049" s="14" t="s">
        <v>547</v>
      </c>
      <c r="E1049" s="10" t="s">
        <v>782</v>
      </c>
      <c r="F1049" s="16">
        <v>1.286286</v>
      </c>
      <c r="G1049" t="s">
        <v>548</v>
      </c>
      <c r="H1049" s="15" t="s">
        <v>543</v>
      </c>
    </row>
    <row r="1050" spans="2:8">
      <c r="B1050" s="13">
        <v>2017</v>
      </c>
      <c r="C1050" t="s">
        <v>257</v>
      </c>
      <c r="D1050" s="14" t="s">
        <v>547</v>
      </c>
      <c r="E1050" s="10" t="s">
        <v>782</v>
      </c>
      <c r="F1050" s="16">
        <v>1.2798529999999999</v>
      </c>
      <c r="G1050" t="s">
        <v>548</v>
      </c>
      <c r="H1050" s="15" t="s">
        <v>543</v>
      </c>
    </row>
    <row r="1051" spans="2:8">
      <c r="B1051" s="13">
        <v>2017</v>
      </c>
      <c r="C1051" t="s">
        <v>283</v>
      </c>
      <c r="D1051" s="14" t="s">
        <v>547</v>
      </c>
      <c r="E1051" s="10" t="s">
        <v>782</v>
      </c>
      <c r="F1051" s="16">
        <v>0.99307599999999996</v>
      </c>
      <c r="G1051" t="s">
        <v>548</v>
      </c>
      <c r="H1051" s="15" t="s">
        <v>543</v>
      </c>
    </row>
    <row r="1052" spans="2:8">
      <c r="B1052" s="13">
        <v>2017</v>
      </c>
      <c r="C1052" t="s">
        <v>232</v>
      </c>
      <c r="D1052" s="14" t="s">
        <v>547</v>
      </c>
      <c r="E1052" s="10" t="s">
        <v>782</v>
      </c>
      <c r="F1052" s="16">
        <v>0.96285600000000005</v>
      </c>
      <c r="G1052" t="s">
        <v>548</v>
      </c>
      <c r="H1052" s="15" t="s">
        <v>543</v>
      </c>
    </row>
    <row r="1053" spans="2:8">
      <c r="B1053" s="13">
        <v>2017</v>
      </c>
      <c r="C1053" t="s">
        <v>273</v>
      </c>
      <c r="D1053" s="14" t="s">
        <v>547</v>
      </c>
      <c r="E1053" s="10" t="s">
        <v>782</v>
      </c>
      <c r="F1053" s="16">
        <v>0.91</v>
      </c>
      <c r="G1053" t="s">
        <v>548</v>
      </c>
      <c r="H1053" s="15" t="s">
        <v>543</v>
      </c>
    </row>
    <row r="1054" spans="2:8">
      <c r="B1054" s="13">
        <v>2017</v>
      </c>
      <c r="C1054" t="s">
        <v>255</v>
      </c>
      <c r="D1054" s="14" t="s">
        <v>547</v>
      </c>
      <c r="E1054" s="10" t="s">
        <v>782</v>
      </c>
      <c r="F1054" s="16">
        <v>0.89801200000000003</v>
      </c>
      <c r="G1054" t="s">
        <v>548</v>
      </c>
      <c r="H1054" s="15" t="s">
        <v>543</v>
      </c>
    </row>
    <row r="1055" spans="2:8">
      <c r="B1055" s="13">
        <v>2017</v>
      </c>
      <c r="C1055" t="s">
        <v>333</v>
      </c>
      <c r="D1055" s="14" t="s">
        <v>547</v>
      </c>
      <c r="E1055" s="10" t="s">
        <v>782</v>
      </c>
      <c r="F1055" s="16">
        <v>0.879</v>
      </c>
      <c r="G1055" t="s">
        <v>548</v>
      </c>
      <c r="H1055" s="15" t="s">
        <v>543</v>
      </c>
    </row>
    <row r="1056" spans="2:8">
      <c r="B1056" s="13">
        <v>2017</v>
      </c>
      <c r="C1056" t="s">
        <v>370</v>
      </c>
      <c r="D1056" s="14" t="s">
        <v>547</v>
      </c>
      <c r="E1056" s="10" t="s">
        <v>782</v>
      </c>
      <c r="F1056" s="16">
        <v>0.78714099999999998</v>
      </c>
      <c r="G1056" t="s">
        <v>548</v>
      </c>
      <c r="H1056" s="15" t="s">
        <v>543</v>
      </c>
    </row>
    <row r="1057" spans="2:8">
      <c r="B1057" s="13">
        <v>2017</v>
      </c>
      <c r="C1057" t="s">
        <v>253</v>
      </c>
      <c r="D1057" s="14" t="s">
        <v>547</v>
      </c>
      <c r="E1057" s="10" t="s">
        <v>782</v>
      </c>
      <c r="F1057" s="16">
        <v>0.73900699999999997</v>
      </c>
      <c r="G1057" t="s">
        <v>548</v>
      </c>
      <c r="H1057" s="15" t="s">
        <v>543</v>
      </c>
    </row>
    <row r="1058" spans="2:8">
      <c r="B1058" s="13">
        <v>2017</v>
      </c>
      <c r="C1058" t="s">
        <v>276</v>
      </c>
      <c r="D1058" s="14" t="s">
        <v>547</v>
      </c>
      <c r="E1058" s="10" t="s">
        <v>782</v>
      </c>
      <c r="F1058" s="16">
        <v>0.73719999999999997</v>
      </c>
      <c r="G1058" t="s">
        <v>548</v>
      </c>
      <c r="H1058" s="15" t="s">
        <v>543</v>
      </c>
    </row>
    <row r="1059" spans="2:8">
      <c r="B1059" s="13">
        <v>2017</v>
      </c>
      <c r="C1059" t="s">
        <v>294</v>
      </c>
      <c r="D1059" s="14" t="s">
        <v>547</v>
      </c>
      <c r="E1059" s="10" t="s">
        <v>782</v>
      </c>
      <c r="F1059" s="16">
        <v>0.72664300000000004</v>
      </c>
      <c r="G1059" t="s">
        <v>548</v>
      </c>
      <c r="H1059" s="15" t="s">
        <v>543</v>
      </c>
    </row>
    <row r="1060" spans="2:8">
      <c r="B1060" s="13">
        <v>2017</v>
      </c>
      <c r="C1060" t="s">
        <v>226</v>
      </c>
      <c r="D1060" s="14" t="s">
        <v>547</v>
      </c>
      <c r="E1060" s="10" t="s">
        <v>782</v>
      </c>
      <c r="F1060" s="16">
        <v>0.714314</v>
      </c>
      <c r="G1060" t="s">
        <v>548</v>
      </c>
      <c r="H1060" s="15" t="s">
        <v>543</v>
      </c>
    </row>
    <row r="1061" spans="2:8">
      <c r="B1061" s="13">
        <v>2017</v>
      </c>
      <c r="C1061" t="s">
        <v>315</v>
      </c>
      <c r="D1061" s="14" t="s">
        <v>547</v>
      </c>
      <c r="E1061" s="10" t="s">
        <v>782</v>
      </c>
      <c r="F1061" s="16">
        <v>0.68645800000000001</v>
      </c>
      <c r="G1061" t="s">
        <v>548</v>
      </c>
      <c r="H1061" s="15" t="s">
        <v>543</v>
      </c>
    </row>
    <row r="1062" spans="2:8">
      <c r="B1062" s="13">
        <v>2017</v>
      </c>
      <c r="C1062" t="s">
        <v>218</v>
      </c>
      <c r="D1062" s="14" t="s">
        <v>547</v>
      </c>
      <c r="E1062" s="10" t="s">
        <v>782</v>
      </c>
      <c r="F1062" s="16">
        <v>0.66075300000000003</v>
      </c>
      <c r="G1062" t="s">
        <v>548</v>
      </c>
      <c r="H1062" s="15" t="s">
        <v>543</v>
      </c>
    </row>
    <row r="1063" spans="2:8">
      <c r="B1063" s="13">
        <v>2017</v>
      </c>
      <c r="C1063" t="s">
        <v>228</v>
      </c>
      <c r="D1063" s="14" t="s">
        <v>547</v>
      </c>
      <c r="E1063" s="10" t="s">
        <v>782</v>
      </c>
      <c r="F1063" s="16">
        <v>0.65640799999999999</v>
      </c>
      <c r="G1063" t="s">
        <v>548</v>
      </c>
      <c r="H1063" s="15" t="s">
        <v>543</v>
      </c>
    </row>
    <row r="1064" spans="2:8">
      <c r="B1064" s="13">
        <v>2017</v>
      </c>
      <c r="C1064" t="s">
        <v>221</v>
      </c>
      <c r="D1064" s="14" t="s">
        <v>547</v>
      </c>
      <c r="E1064" s="10" t="s">
        <v>782</v>
      </c>
      <c r="F1064" s="16">
        <v>0.65000100000000005</v>
      </c>
      <c r="G1064" t="s">
        <v>548</v>
      </c>
      <c r="H1064" s="15" t="s">
        <v>543</v>
      </c>
    </row>
    <row r="1065" spans="2:8">
      <c r="B1065" s="13">
        <v>2017</v>
      </c>
      <c r="C1065" t="s">
        <v>287</v>
      </c>
      <c r="D1065" s="14" t="s">
        <v>547</v>
      </c>
      <c r="E1065" s="10" t="s">
        <v>782</v>
      </c>
      <c r="F1065" s="16">
        <v>0.62419800000000003</v>
      </c>
      <c r="G1065" t="s">
        <v>548</v>
      </c>
      <c r="H1065" s="15" t="s">
        <v>543</v>
      </c>
    </row>
    <row r="1066" spans="2:8">
      <c r="B1066" s="13">
        <v>2017</v>
      </c>
      <c r="C1066" t="s">
        <v>238</v>
      </c>
      <c r="D1066" s="14" t="s">
        <v>547</v>
      </c>
      <c r="E1066" s="10" t="s">
        <v>782</v>
      </c>
      <c r="F1066" s="16">
        <v>0.60830600000000001</v>
      </c>
      <c r="G1066" t="s">
        <v>548</v>
      </c>
      <c r="H1066" s="15" t="s">
        <v>543</v>
      </c>
    </row>
    <row r="1067" spans="2:8">
      <c r="B1067" s="13">
        <v>2017</v>
      </c>
      <c r="C1067" t="s">
        <v>219</v>
      </c>
      <c r="D1067" s="14" t="s">
        <v>547</v>
      </c>
      <c r="E1067" s="10" t="s">
        <v>782</v>
      </c>
      <c r="F1067" s="16">
        <v>0.60109800000000002</v>
      </c>
      <c r="G1067" t="s">
        <v>548</v>
      </c>
      <c r="H1067" s="15" t="s">
        <v>543</v>
      </c>
    </row>
    <row r="1068" spans="2:8">
      <c r="B1068" s="13">
        <v>2017</v>
      </c>
      <c r="C1068" t="s">
        <v>274</v>
      </c>
      <c r="D1068" s="14" t="s">
        <v>547</v>
      </c>
      <c r="E1068" s="10" t="s">
        <v>782</v>
      </c>
      <c r="F1068" s="16">
        <v>0.58407200000000004</v>
      </c>
      <c r="G1068" t="s">
        <v>548</v>
      </c>
      <c r="H1068" s="15" t="s">
        <v>543</v>
      </c>
    </row>
    <row r="1069" spans="2:8">
      <c r="B1069" s="13">
        <v>2017</v>
      </c>
      <c r="C1069" t="s">
        <v>223</v>
      </c>
      <c r="D1069" s="14" t="s">
        <v>547</v>
      </c>
      <c r="E1069" s="10" t="s">
        <v>782</v>
      </c>
      <c r="F1069" s="16">
        <v>0.56544099999999997</v>
      </c>
      <c r="G1069" t="s">
        <v>548</v>
      </c>
      <c r="H1069" s="15" t="s">
        <v>543</v>
      </c>
    </row>
    <row r="1070" spans="2:8">
      <c r="B1070" s="13">
        <v>2017</v>
      </c>
      <c r="C1070" t="s">
        <v>243</v>
      </c>
      <c r="D1070" s="14" t="s">
        <v>547</v>
      </c>
      <c r="E1070" s="10" t="s">
        <v>782</v>
      </c>
      <c r="F1070" s="16">
        <v>0.492394</v>
      </c>
      <c r="G1070" t="s">
        <v>548</v>
      </c>
      <c r="H1070" s="15" t="s">
        <v>543</v>
      </c>
    </row>
    <row r="1071" spans="2:8">
      <c r="B1071" s="13">
        <v>2017</v>
      </c>
      <c r="C1071" t="s">
        <v>309</v>
      </c>
      <c r="D1071" s="14" t="s">
        <v>547</v>
      </c>
      <c r="E1071" s="10" t="s">
        <v>782</v>
      </c>
      <c r="F1071" s="16">
        <v>0.45</v>
      </c>
      <c r="G1071" t="s">
        <v>548</v>
      </c>
      <c r="H1071" s="15" t="s">
        <v>543</v>
      </c>
    </row>
    <row r="1072" spans="2:8">
      <c r="B1072" s="13">
        <v>2017</v>
      </c>
      <c r="C1072" t="s">
        <v>288</v>
      </c>
      <c r="D1072" s="14" t="s">
        <v>547</v>
      </c>
      <c r="E1072" s="10" t="s">
        <v>782</v>
      </c>
      <c r="F1072" s="16">
        <v>0.43903900000000001</v>
      </c>
      <c r="G1072" t="s">
        <v>548</v>
      </c>
      <c r="H1072" s="15" t="s">
        <v>543</v>
      </c>
    </row>
    <row r="1073" spans="2:8">
      <c r="B1073" s="13">
        <v>2017</v>
      </c>
      <c r="C1073" t="s">
        <v>291</v>
      </c>
      <c r="D1073" s="14" t="s">
        <v>547</v>
      </c>
      <c r="E1073" s="10" t="s">
        <v>782</v>
      </c>
      <c r="F1073" s="16">
        <v>0.40939799999999998</v>
      </c>
      <c r="G1073" t="s">
        <v>548</v>
      </c>
      <c r="H1073" s="15" t="s">
        <v>543</v>
      </c>
    </row>
    <row r="1074" spans="2:8">
      <c r="B1074" s="13">
        <v>2017</v>
      </c>
      <c r="C1074" t="s">
        <v>225</v>
      </c>
      <c r="D1074" s="14" t="s">
        <v>547</v>
      </c>
      <c r="E1074" s="10" t="s">
        <v>782</v>
      </c>
      <c r="F1074" s="16">
        <v>0.38872499999999999</v>
      </c>
      <c r="G1074" t="s">
        <v>548</v>
      </c>
      <c r="H1074" s="15" t="s">
        <v>543</v>
      </c>
    </row>
    <row r="1075" spans="2:8">
      <c r="B1075" s="13">
        <v>2017</v>
      </c>
      <c r="C1075" t="s">
        <v>301</v>
      </c>
      <c r="D1075" s="14" t="s">
        <v>547</v>
      </c>
      <c r="E1075" s="10" t="s">
        <v>782</v>
      </c>
      <c r="F1075" s="16">
        <v>0.38</v>
      </c>
      <c r="G1075" t="s">
        <v>548</v>
      </c>
      <c r="H1075" s="15" t="s">
        <v>543</v>
      </c>
    </row>
    <row r="1076" spans="2:8">
      <c r="B1076" s="13">
        <v>2017</v>
      </c>
      <c r="C1076" t="s">
        <v>279</v>
      </c>
      <c r="D1076" s="14" t="s">
        <v>547</v>
      </c>
      <c r="E1076" s="10" t="s">
        <v>782</v>
      </c>
      <c r="F1076" s="16">
        <v>0.37467699999999998</v>
      </c>
      <c r="G1076" t="s">
        <v>548</v>
      </c>
      <c r="H1076" s="15" t="s">
        <v>543</v>
      </c>
    </row>
    <row r="1077" spans="2:8">
      <c r="B1077" s="13">
        <v>2017</v>
      </c>
      <c r="C1077" t="s">
        <v>334</v>
      </c>
      <c r="D1077" s="14" t="s">
        <v>547</v>
      </c>
      <c r="E1077" s="10" t="s">
        <v>782</v>
      </c>
      <c r="F1077" s="16">
        <v>0.37328899999999998</v>
      </c>
      <c r="G1077" t="s">
        <v>548</v>
      </c>
      <c r="H1077" s="15" t="s">
        <v>543</v>
      </c>
    </row>
    <row r="1078" spans="2:8">
      <c r="B1078" s="13">
        <v>2017</v>
      </c>
      <c r="C1078" t="s">
        <v>300</v>
      </c>
      <c r="D1078" s="14" t="s">
        <v>547</v>
      </c>
      <c r="E1078" s="10" t="s">
        <v>782</v>
      </c>
      <c r="F1078" s="16">
        <v>0.371811</v>
      </c>
      <c r="G1078" t="s">
        <v>548</v>
      </c>
      <c r="H1078" s="15" t="s">
        <v>543</v>
      </c>
    </row>
    <row r="1079" spans="2:8">
      <c r="B1079" s="13">
        <v>2017</v>
      </c>
      <c r="C1079" t="s">
        <v>224</v>
      </c>
      <c r="D1079" s="14" t="s">
        <v>547</v>
      </c>
      <c r="E1079" s="10" t="s">
        <v>782</v>
      </c>
      <c r="F1079" s="16">
        <v>0.37157800000000002</v>
      </c>
      <c r="G1079" t="s">
        <v>548</v>
      </c>
      <c r="H1079" s="15" t="s">
        <v>543</v>
      </c>
    </row>
    <row r="1080" spans="2:8">
      <c r="B1080" s="13">
        <v>2017</v>
      </c>
      <c r="C1080" t="s">
        <v>290</v>
      </c>
      <c r="D1080" s="14" t="s">
        <v>547</v>
      </c>
      <c r="E1080" s="10" t="s">
        <v>782</v>
      </c>
      <c r="F1080" s="16">
        <v>0.32164399999999999</v>
      </c>
      <c r="G1080" t="s">
        <v>548</v>
      </c>
      <c r="H1080" s="15" t="s">
        <v>543</v>
      </c>
    </row>
    <row r="1081" spans="2:8">
      <c r="B1081" s="13">
        <v>2017</v>
      </c>
      <c r="C1081" t="s">
        <v>275</v>
      </c>
      <c r="D1081" s="14" t="s">
        <v>547</v>
      </c>
      <c r="E1081" s="10" t="s">
        <v>782</v>
      </c>
      <c r="F1081" s="16">
        <v>0.308865</v>
      </c>
      <c r="G1081" t="s">
        <v>548</v>
      </c>
      <c r="H1081" s="15" t="s">
        <v>543</v>
      </c>
    </row>
    <row r="1082" spans="2:8">
      <c r="B1082" s="13">
        <v>2017</v>
      </c>
      <c r="C1082" t="s">
        <v>347</v>
      </c>
      <c r="D1082" s="14" t="s">
        <v>547</v>
      </c>
      <c r="E1082" s="10" t="s">
        <v>782</v>
      </c>
      <c r="F1082" s="16">
        <v>0.30638900000000002</v>
      </c>
      <c r="G1082" t="s">
        <v>548</v>
      </c>
      <c r="H1082" s="15" t="s">
        <v>543</v>
      </c>
    </row>
    <row r="1083" spans="2:8">
      <c r="B1083" s="13">
        <v>2017</v>
      </c>
      <c r="C1083" t="s">
        <v>367</v>
      </c>
      <c r="D1083" s="14" t="s">
        <v>547</v>
      </c>
      <c r="E1083" s="10" t="s">
        <v>782</v>
      </c>
      <c r="F1083" s="16">
        <v>0.29183900000000002</v>
      </c>
      <c r="G1083" t="s">
        <v>548</v>
      </c>
      <c r="H1083" s="15" t="s">
        <v>543</v>
      </c>
    </row>
    <row r="1084" spans="2:8">
      <c r="B1084" s="13">
        <v>2017</v>
      </c>
      <c r="C1084" t="s">
        <v>337</v>
      </c>
      <c r="D1084" s="14" t="s">
        <v>547</v>
      </c>
      <c r="E1084" s="10" t="s">
        <v>782</v>
      </c>
      <c r="F1084" s="16">
        <v>0.28681099999999998</v>
      </c>
      <c r="G1084" t="s">
        <v>548</v>
      </c>
      <c r="H1084" s="15" t="s">
        <v>543</v>
      </c>
    </row>
    <row r="1085" spans="2:8">
      <c r="B1085" s="13">
        <v>2017</v>
      </c>
      <c r="C1085" t="s">
        <v>230</v>
      </c>
      <c r="D1085" s="14" t="s">
        <v>547</v>
      </c>
      <c r="E1085" s="10" t="s">
        <v>782</v>
      </c>
      <c r="F1085" s="16">
        <v>0.28299999999999997</v>
      </c>
      <c r="G1085" t="s">
        <v>548</v>
      </c>
      <c r="H1085" s="15" t="s">
        <v>543</v>
      </c>
    </row>
    <row r="1086" spans="2:8">
      <c r="B1086" s="13">
        <v>2017</v>
      </c>
      <c r="C1086" t="s">
        <v>270</v>
      </c>
      <c r="D1086" s="14" t="s">
        <v>547</v>
      </c>
      <c r="E1086" s="10" t="s">
        <v>782</v>
      </c>
      <c r="F1086" s="16">
        <v>0.27952199999999999</v>
      </c>
      <c r="G1086" t="s">
        <v>548</v>
      </c>
      <c r="H1086" s="15" t="s">
        <v>543</v>
      </c>
    </row>
    <row r="1087" spans="2:8">
      <c r="B1087" s="13">
        <v>2017</v>
      </c>
      <c r="C1087" t="s">
        <v>237</v>
      </c>
      <c r="D1087" s="14" t="s">
        <v>547</v>
      </c>
      <c r="E1087" s="10" t="s">
        <v>782</v>
      </c>
      <c r="F1087" s="16">
        <v>0.26339400000000002</v>
      </c>
      <c r="G1087" t="s">
        <v>548</v>
      </c>
      <c r="H1087" s="15" t="s">
        <v>543</v>
      </c>
    </row>
    <row r="1088" spans="2:8">
      <c r="B1088" s="13">
        <v>2017</v>
      </c>
      <c r="C1088" t="s">
        <v>289</v>
      </c>
      <c r="D1088" s="14" t="s">
        <v>547</v>
      </c>
      <c r="E1088" s="10" t="s">
        <v>782</v>
      </c>
      <c r="F1088" s="16">
        <v>0.25596000000000002</v>
      </c>
      <c r="G1088" t="s">
        <v>548</v>
      </c>
      <c r="H1088" s="15" t="s">
        <v>543</v>
      </c>
    </row>
    <row r="1089" spans="2:8">
      <c r="B1089" s="13">
        <v>2017</v>
      </c>
      <c r="C1089" t="s">
        <v>328</v>
      </c>
      <c r="D1089" s="14" t="s">
        <v>547</v>
      </c>
      <c r="E1089" s="10" t="s">
        <v>782</v>
      </c>
      <c r="F1089" s="16">
        <v>0.23422799999999999</v>
      </c>
      <c r="G1089" t="s">
        <v>548</v>
      </c>
      <c r="H1089" s="15" t="s">
        <v>543</v>
      </c>
    </row>
    <row r="1090" spans="2:8">
      <c r="B1090" s="13">
        <v>2017</v>
      </c>
      <c r="C1090" t="s">
        <v>305</v>
      </c>
      <c r="D1090" s="14" t="s">
        <v>547</v>
      </c>
      <c r="E1090" s="10" t="s">
        <v>782</v>
      </c>
      <c r="F1090" s="16">
        <v>0.22895199999999999</v>
      </c>
      <c r="G1090" t="s">
        <v>548</v>
      </c>
      <c r="H1090" s="15" t="s">
        <v>543</v>
      </c>
    </row>
    <row r="1091" spans="2:8">
      <c r="B1091" s="13">
        <v>2017</v>
      </c>
      <c r="C1091" t="s">
        <v>375</v>
      </c>
      <c r="D1091" s="14" t="s">
        <v>547</v>
      </c>
      <c r="E1091" s="10" t="s">
        <v>782</v>
      </c>
      <c r="F1091" s="16">
        <v>0.220864</v>
      </c>
      <c r="G1091" t="s">
        <v>548</v>
      </c>
      <c r="H1091" s="15" t="s">
        <v>543</v>
      </c>
    </row>
    <row r="1092" spans="2:8">
      <c r="B1092" s="13">
        <v>2017</v>
      </c>
      <c r="C1092" t="s">
        <v>259</v>
      </c>
      <c r="D1092" s="14" t="s">
        <v>547</v>
      </c>
      <c r="E1092" s="10" t="s">
        <v>782</v>
      </c>
      <c r="F1092" s="16">
        <v>0.22061800000000001</v>
      </c>
      <c r="G1092" t="s">
        <v>548</v>
      </c>
      <c r="H1092" s="15" t="s">
        <v>543</v>
      </c>
    </row>
    <row r="1093" spans="2:8">
      <c r="B1093" s="13">
        <v>2017</v>
      </c>
      <c r="C1093" t="s">
        <v>286</v>
      </c>
      <c r="D1093" s="14" t="s">
        <v>547</v>
      </c>
      <c r="E1093" s="10" t="s">
        <v>782</v>
      </c>
      <c r="F1093" s="16">
        <v>0.21879299999999999</v>
      </c>
      <c r="G1093" t="s">
        <v>548</v>
      </c>
      <c r="H1093" s="15" t="s">
        <v>543</v>
      </c>
    </row>
    <row r="1094" spans="2:8">
      <c r="B1094" s="13">
        <v>2017</v>
      </c>
      <c r="C1094" t="s">
        <v>360</v>
      </c>
      <c r="D1094" s="14" t="s">
        <v>547</v>
      </c>
      <c r="E1094" s="10" t="s">
        <v>782</v>
      </c>
      <c r="F1094" s="16">
        <v>0.21731600000000001</v>
      </c>
      <c r="G1094" t="s">
        <v>548</v>
      </c>
      <c r="H1094" s="15" t="s">
        <v>543</v>
      </c>
    </row>
    <row r="1095" spans="2:8">
      <c r="B1095" s="13">
        <v>2017</v>
      </c>
      <c r="C1095" t="s">
        <v>323</v>
      </c>
      <c r="D1095" s="14" t="s">
        <v>547</v>
      </c>
      <c r="E1095" s="10" t="s">
        <v>782</v>
      </c>
      <c r="F1095" s="16">
        <v>0.21106800000000001</v>
      </c>
      <c r="G1095" t="s">
        <v>548</v>
      </c>
      <c r="H1095" s="15" t="s">
        <v>543</v>
      </c>
    </row>
    <row r="1096" spans="2:8">
      <c r="B1096" s="13">
        <v>2017</v>
      </c>
      <c r="C1096" t="s">
        <v>281</v>
      </c>
      <c r="D1096" s="14" t="s">
        <v>547</v>
      </c>
      <c r="E1096" s="10" t="s">
        <v>782</v>
      </c>
      <c r="F1096" s="16">
        <v>0.19541</v>
      </c>
      <c r="G1096" t="s">
        <v>548</v>
      </c>
      <c r="H1096" s="15" t="s">
        <v>543</v>
      </c>
    </row>
    <row r="1097" spans="2:8">
      <c r="B1097" s="13">
        <v>2017</v>
      </c>
      <c r="C1097" t="s">
        <v>345</v>
      </c>
      <c r="D1097" s="14" t="s">
        <v>547</v>
      </c>
      <c r="E1097" s="10" t="s">
        <v>782</v>
      </c>
      <c r="F1097" s="16">
        <v>0.19159699999999999</v>
      </c>
      <c r="G1097" t="s">
        <v>548</v>
      </c>
      <c r="H1097" s="15" t="s">
        <v>543</v>
      </c>
    </row>
    <row r="1098" spans="2:8">
      <c r="B1098" s="13">
        <v>2017</v>
      </c>
      <c r="C1098" t="s">
        <v>324</v>
      </c>
      <c r="D1098" s="14" t="s">
        <v>547</v>
      </c>
      <c r="E1098" s="10" t="s">
        <v>782</v>
      </c>
      <c r="F1098" s="16">
        <v>0.18818499999999999</v>
      </c>
      <c r="G1098" t="s">
        <v>548</v>
      </c>
      <c r="H1098" s="15" t="s">
        <v>543</v>
      </c>
    </row>
    <row r="1099" spans="2:8">
      <c r="B1099" s="13">
        <v>2017</v>
      </c>
      <c r="C1099" t="s">
        <v>233</v>
      </c>
      <c r="D1099" s="14" t="s">
        <v>547</v>
      </c>
      <c r="E1099" s="10" t="s">
        <v>782</v>
      </c>
      <c r="F1099" s="16">
        <v>0.17621700000000001</v>
      </c>
      <c r="G1099" t="s">
        <v>548</v>
      </c>
      <c r="H1099" s="15" t="s">
        <v>543</v>
      </c>
    </row>
    <row r="1100" spans="2:8">
      <c r="B1100" s="13">
        <v>2017</v>
      </c>
      <c r="C1100" t="s">
        <v>244</v>
      </c>
      <c r="D1100" s="14" t="s">
        <v>547</v>
      </c>
      <c r="E1100" s="10" t="s">
        <v>782</v>
      </c>
      <c r="F1100" s="16">
        <v>0.17557700000000001</v>
      </c>
      <c r="G1100" t="s">
        <v>548</v>
      </c>
      <c r="H1100" s="15" t="s">
        <v>543</v>
      </c>
    </row>
    <row r="1101" spans="2:8">
      <c r="B1101" s="13">
        <v>2017</v>
      </c>
      <c r="C1101" t="s">
        <v>320</v>
      </c>
      <c r="D1101" s="14" t="s">
        <v>547</v>
      </c>
      <c r="E1101" s="10" t="s">
        <v>782</v>
      </c>
      <c r="F1101" s="16">
        <v>0.170764</v>
      </c>
      <c r="G1101" t="s">
        <v>548</v>
      </c>
      <c r="H1101" s="15" t="s">
        <v>543</v>
      </c>
    </row>
    <row r="1102" spans="2:8">
      <c r="B1102" s="13">
        <v>2017</v>
      </c>
      <c r="C1102" t="s">
        <v>352</v>
      </c>
      <c r="D1102" s="14" t="s">
        <v>547</v>
      </c>
      <c r="E1102" s="10" t="s">
        <v>782</v>
      </c>
      <c r="F1102" s="16">
        <v>0.159721</v>
      </c>
      <c r="G1102" t="s">
        <v>548</v>
      </c>
      <c r="H1102" s="15" t="s">
        <v>543</v>
      </c>
    </row>
    <row r="1103" spans="2:8">
      <c r="B1103" s="13">
        <v>2017</v>
      </c>
      <c r="C1103" t="s">
        <v>332</v>
      </c>
      <c r="D1103" s="14" t="s">
        <v>547</v>
      </c>
      <c r="E1103" s="10" t="s">
        <v>782</v>
      </c>
      <c r="F1103" s="16">
        <v>0.15876199999999999</v>
      </c>
      <c r="G1103" t="s">
        <v>548</v>
      </c>
      <c r="H1103" s="15" t="s">
        <v>543</v>
      </c>
    </row>
    <row r="1104" spans="2:8">
      <c r="B1104" s="13">
        <v>2017</v>
      </c>
      <c r="C1104" t="s">
        <v>284</v>
      </c>
      <c r="D1104" s="14" t="s">
        <v>547</v>
      </c>
      <c r="E1104" s="10" t="s">
        <v>782</v>
      </c>
      <c r="F1104" s="16">
        <v>0.157472</v>
      </c>
      <c r="G1104" t="s">
        <v>548</v>
      </c>
      <c r="H1104" s="15" t="s">
        <v>543</v>
      </c>
    </row>
    <row r="1105" spans="2:8">
      <c r="B1105" s="13">
        <v>2017</v>
      </c>
      <c r="C1105" t="s">
        <v>278</v>
      </c>
      <c r="D1105" s="14" t="s">
        <v>547</v>
      </c>
      <c r="E1105" s="10" t="s">
        <v>782</v>
      </c>
      <c r="F1105" s="16">
        <v>0.13800000000000001</v>
      </c>
      <c r="G1105" t="s">
        <v>548</v>
      </c>
      <c r="H1105" s="15" t="s">
        <v>543</v>
      </c>
    </row>
    <row r="1106" spans="2:8">
      <c r="B1106" s="13">
        <v>2017</v>
      </c>
      <c r="C1106" t="s">
        <v>298</v>
      </c>
      <c r="D1106" s="14" t="s">
        <v>547</v>
      </c>
      <c r="E1106" s="10" t="s">
        <v>782</v>
      </c>
      <c r="F1106" s="16">
        <v>0.123611</v>
      </c>
      <c r="G1106" t="s">
        <v>548</v>
      </c>
      <c r="H1106" s="15" t="s">
        <v>543</v>
      </c>
    </row>
    <row r="1107" spans="2:8">
      <c r="B1107" s="13">
        <v>2017</v>
      </c>
      <c r="C1107" t="s">
        <v>267</v>
      </c>
      <c r="D1107" s="14" t="s">
        <v>547</v>
      </c>
      <c r="E1107" s="10" t="s">
        <v>782</v>
      </c>
      <c r="F1107" s="16">
        <v>0.113846</v>
      </c>
      <c r="G1107" t="s">
        <v>548</v>
      </c>
      <c r="H1107" s="15" t="s">
        <v>543</v>
      </c>
    </row>
    <row r="1108" spans="2:8">
      <c r="B1108" s="13">
        <v>2017</v>
      </c>
      <c r="C1108" t="s">
        <v>358</v>
      </c>
      <c r="D1108" s="14" t="s">
        <v>547</v>
      </c>
      <c r="E1108" s="10" t="s">
        <v>782</v>
      </c>
      <c r="F1108" s="16">
        <v>0.11208700000000001</v>
      </c>
      <c r="G1108" t="s">
        <v>548</v>
      </c>
      <c r="H1108" s="15" t="s">
        <v>543</v>
      </c>
    </row>
    <row r="1109" spans="2:8">
      <c r="B1109" s="13">
        <v>2017</v>
      </c>
      <c r="C1109" t="s">
        <v>379</v>
      </c>
      <c r="D1109" s="14" t="s">
        <v>547</v>
      </c>
      <c r="E1109" s="10" t="s">
        <v>782</v>
      </c>
      <c r="F1109" s="16">
        <v>0.104046</v>
      </c>
      <c r="G1109" t="s">
        <v>548</v>
      </c>
      <c r="H1109" s="15" t="s">
        <v>543</v>
      </c>
    </row>
    <row r="1110" spans="2:8">
      <c r="B1110" s="13">
        <v>2017</v>
      </c>
      <c r="C1110" t="s">
        <v>314</v>
      </c>
      <c r="D1110" s="14" t="s">
        <v>547</v>
      </c>
      <c r="E1110" s="10" t="s">
        <v>782</v>
      </c>
      <c r="F1110" s="16">
        <v>9.7425999999999999E-2</v>
      </c>
      <c r="G1110" t="s">
        <v>548</v>
      </c>
      <c r="H1110" s="15" t="s">
        <v>543</v>
      </c>
    </row>
    <row r="1111" spans="2:8">
      <c r="B1111" s="13">
        <v>2017</v>
      </c>
      <c r="C1111" t="s">
        <v>240</v>
      </c>
      <c r="D1111" s="14" t="s">
        <v>547</v>
      </c>
      <c r="E1111" s="10" t="s">
        <v>782</v>
      </c>
      <c r="F1111" s="16">
        <v>9.6560999999999994E-2</v>
      </c>
      <c r="G1111" t="s">
        <v>548</v>
      </c>
      <c r="H1111" s="15" t="s">
        <v>543</v>
      </c>
    </row>
    <row r="1112" spans="2:8">
      <c r="B1112" s="13">
        <v>2017</v>
      </c>
      <c r="C1112" t="s">
        <v>247</v>
      </c>
      <c r="D1112" s="14" t="s">
        <v>547</v>
      </c>
      <c r="E1112" s="10" t="s">
        <v>782</v>
      </c>
      <c r="F1112" s="16">
        <v>9.0626999999999999E-2</v>
      </c>
      <c r="G1112" t="s">
        <v>548</v>
      </c>
      <c r="H1112" s="15" t="s">
        <v>543</v>
      </c>
    </row>
    <row r="1113" spans="2:8">
      <c r="B1113" s="13">
        <v>2017</v>
      </c>
      <c r="C1113" t="s">
        <v>302</v>
      </c>
      <c r="D1113" s="14" t="s">
        <v>547</v>
      </c>
      <c r="E1113" s="10" t="s">
        <v>782</v>
      </c>
      <c r="F1113" s="16">
        <v>8.8303000000000006E-2</v>
      </c>
      <c r="G1113" t="s">
        <v>548</v>
      </c>
      <c r="H1113" s="15" t="s">
        <v>543</v>
      </c>
    </row>
    <row r="1114" spans="2:8">
      <c r="B1114" s="13">
        <v>2017</v>
      </c>
      <c r="C1114" t="s">
        <v>317</v>
      </c>
      <c r="D1114" s="14" t="s">
        <v>547</v>
      </c>
      <c r="E1114" s="10" t="s">
        <v>782</v>
      </c>
      <c r="F1114" s="16">
        <v>8.0838999999999994E-2</v>
      </c>
      <c r="G1114" t="s">
        <v>548</v>
      </c>
      <c r="H1114" s="15" t="s">
        <v>543</v>
      </c>
    </row>
    <row r="1115" spans="2:8">
      <c r="B1115" s="13">
        <v>2017</v>
      </c>
      <c r="C1115" t="s">
        <v>265</v>
      </c>
      <c r="D1115" s="14" t="s">
        <v>547</v>
      </c>
      <c r="E1115" s="10" t="s">
        <v>782</v>
      </c>
      <c r="F1115" s="16">
        <v>7.1577000000000002E-2</v>
      </c>
      <c r="G1115" t="s">
        <v>548</v>
      </c>
      <c r="H1115" s="15" t="s">
        <v>543</v>
      </c>
    </row>
    <row r="1116" spans="2:8">
      <c r="B1116" s="13">
        <v>2017</v>
      </c>
      <c r="C1116" t="s">
        <v>331</v>
      </c>
      <c r="D1116" s="14" t="s">
        <v>547</v>
      </c>
      <c r="E1116" s="10" t="s">
        <v>782</v>
      </c>
      <c r="F1116" s="16">
        <v>6.6282999999999995E-2</v>
      </c>
      <c r="G1116" t="s">
        <v>548</v>
      </c>
      <c r="H1116" s="15" t="s">
        <v>543</v>
      </c>
    </row>
    <row r="1117" spans="2:8">
      <c r="B1117" s="13">
        <v>2017</v>
      </c>
      <c r="C1117" t="s">
        <v>271</v>
      </c>
      <c r="D1117" s="14" t="s">
        <v>547</v>
      </c>
      <c r="E1117" s="10" t="s">
        <v>782</v>
      </c>
      <c r="F1117" s="16">
        <v>6.2674999999999995E-2</v>
      </c>
      <c r="G1117" t="s">
        <v>548</v>
      </c>
      <c r="H1117" s="15" t="s">
        <v>543</v>
      </c>
    </row>
    <row r="1118" spans="2:8">
      <c r="B1118" s="13">
        <v>2017</v>
      </c>
      <c r="C1118" t="s">
        <v>356</v>
      </c>
      <c r="D1118" s="14" t="s">
        <v>547</v>
      </c>
      <c r="E1118" s="10" t="s">
        <v>782</v>
      </c>
      <c r="F1118" s="16">
        <v>6.2E-2</v>
      </c>
      <c r="G1118" t="s">
        <v>548</v>
      </c>
      <c r="H1118" s="15" t="s">
        <v>543</v>
      </c>
    </row>
    <row r="1119" spans="2:8">
      <c r="B1119" s="13">
        <v>2017</v>
      </c>
      <c r="C1119" t="s">
        <v>249</v>
      </c>
      <c r="D1119" s="14" t="s">
        <v>547</v>
      </c>
      <c r="E1119" s="10" t="s">
        <v>782</v>
      </c>
      <c r="F1119" s="16">
        <v>5.9089999999999997E-2</v>
      </c>
      <c r="G1119" t="s">
        <v>548</v>
      </c>
      <c r="H1119" s="15" t="s">
        <v>543</v>
      </c>
    </row>
    <row r="1120" spans="2:8">
      <c r="B1120" s="13">
        <v>2017</v>
      </c>
      <c r="C1120" t="s">
        <v>313</v>
      </c>
      <c r="D1120" s="14" t="s">
        <v>547</v>
      </c>
      <c r="E1120" s="10" t="s">
        <v>782</v>
      </c>
      <c r="F1120" s="16">
        <v>5.7237999999999997E-2</v>
      </c>
      <c r="G1120" t="s">
        <v>548</v>
      </c>
      <c r="H1120" s="15" t="s">
        <v>543</v>
      </c>
    </row>
    <row r="1121" spans="2:8">
      <c r="B1121" s="13">
        <v>2017</v>
      </c>
      <c r="C1121" t="s">
        <v>236</v>
      </c>
      <c r="D1121" s="14" t="s">
        <v>547</v>
      </c>
      <c r="E1121" s="10" t="s">
        <v>782</v>
      </c>
      <c r="F1121" s="16">
        <v>5.57E-2</v>
      </c>
      <c r="G1121" t="s">
        <v>548</v>
      </c>
      <c r="H1121" s="15" t="s">
        <v>543</v>
      </c>
    </row>
    <row r="1122" spans="2:8">
      <c r="B1122" s="13">
        <v>2017</v>
      </c>
      <c r="C1122" t="s">
        <v>296</v>
      </c>
      <c r="D1122" s="14" t="s">
        <v>547</v>
      </c>
      <c r="E1122" s="10" t="s">
        <v>782</v>
      </c>
      <c r="F1122" s="16">
        <v>5.4258000000000001E-2</v>
      </c>
      <c r="G1122" t="s">
        <v>548</v>
      </c>
      <c r="H1122" s="15" t="s">
        <v>543</v>
      </c>
    </row>
    <row r="1123" spans="2:8">
      <c r="B1123" s="13">
        <v>2017</v>
      </c>
      <c r="C1123" t="s">
        <v>319</v>
      </c>
      <c r="D1123" s="14" t="s">
        <v>547</v>
      </c>
      <c r="E1123" s="10" t="s">
        <v>782</v>
      </c>
      <c r="F1123" s="16">
        <v>4.99E-2</v>
      </c>
      <c r="G1123" t="s">
        <v>548</v>
      </c>
      <c r="H1123" s="15" t="s">
        <v>543</v>
      </c>
    </row>
    <row r="1124" spans="2:8">
      <c r="B1124" s="13">
        <v>2017</v>
      </c>
      <c r="C1124" t="s">
        <v>316</v>
      </c>
      <c r="D1124" s="14" t="s">
        <v>547</v>
      </c>
      <c r="E1124" s="10" t="s">
        <v>782</v>
      </c>
      <c r="F1124" s="16">
        <v>4.9356999999999998E-2</v>
      </c>
      <c r="G1124" t="s">
        <v>548</v>
      </c>
      <c r="H1124" s="15" t="s">
        <v>543</v>
      </c>
    </row>
    <row r="1125" spans="2:8">
      <c r="B1125" s="13">
        <v>2017</v>
      </c>
      <c r="C1125" t="s">
        <v>342</v>
      </c>
      <c r="D1125" s="14" t="s">
        <v>547</v>
      </c>
      <c r="E1125" s="10" t="s">
        <v>782</v>
      </c>
      <c r="F1125" s="16">
        <v>4.6165999999999999E-2</v>
      </c>
      <c r="G1125" t="s">
        <v>548</v>
      </c>
      <c r="H1125" s="15" t="s">
        <v>543</v>
      </c>
    </row>
    <row r="1126" spans="2:8">
      <c r="B1126" s="13">
        <v>2017</v>
      </c>
      <c r="C1126" t="s">
        <v>246</v>
      </c>
      <c r="D1126" s="14" t="s">
        <v>547</v>
      </c>
      <c r="E1126" s="10" t="s">
        <v>782</v>
      </c>
      <c r="F1126" s="16">
        <v>4.6039999999999998E-2</v>
      </c>
      <c r="G1126" t="s">
        <v>548</v>
      </c>
      <c r="H1126" s="15" t="s">
        <v>543</v>
      </c>
    </row>
    <row r="1127" spans="2:8">
      <c r="B1127" s="13">
        <v>2017</v>
      </c>
      <c r="C1127" t="s">
        <v>307</v>
      </c>
      <c r="D1127" s="14" t="s">
        <v>547</v>
      </c>
      <c r="E1127" s="10" t="s">
        <v>782</v>
      </c>
      <c r="F1127" s="16">
        <v>4.2533000000000001E-2</v>
      </c>
      <c r="G1127" t="s">
        <v>548</v>
      </c>
      <c r="H1127" s="15" t="s">
        <v>543</v>
      </c>
    </row>
    <row r="1128" spans="2:8">
      <c r="B1128" s="13">
        <v>2017</v>
      </c>
      <c r="C1128" t="s">
        <v>245</v>
      </c>
      <c r="D1128" s="14" t="s">
        <v>547</v>
      </c>
      <c r="E1128" s="10" t="s">
        <v>782</v>
      </c>
      <c r="F1128" s="16">
        <v>4.2057999999999998E-2</v>
      </c>
      <c r="G1128" t="s">
        <v>548</v>
      </c>
      <c r="H1128" s="15" t="s">
        <v>543</v>
      </c>
    </row>
    <row r="1129" spans="2:8">
      <c r="B1129" s="13">
        <v>2017</v>
      </c>
      <c r="C1129" t="s">
        <v>362</v>
      </c>
      <c r="D1129" s="14" t="s">
        <v>547</v>
      </c>
      <c r="E1129" s="10" t="s">
        <v>782</v>
      </c>
      <c r="F1129" s="16">
        <v>4.1751999999999997E-2</v>
      </c>
      <c r="G1129" t="s">
        <v>548</v>
      </c>
      <c r="H1129" s="15" t="s">
        <v>543</v>
      </c>
    </row>
    <row r="1130" spans="2:8">
      <c r="B1130" s="13">
        <v>2017</v>
      </c>
      <c r="C1130" t="s">
        <v>217</v>
      </c>
      <c r="D1130" s="14" t="s">
        <v>547</v>
      </c>
      <c r="E1130" s="10" t="s">
        <v>782</v>
      </c>
      <c r="F1130" s="16">
        <v>4.1333000000000002E-2</v>
      </c>
      <c r="G1130" t="s">
        <v>548</v>
      </c>
      <c r="H1130" s="15" t="s">
        <v>543</v>
      </c>
    </row>
    <row r="1131" spans="2:8">
      <c r="B1131" s="13">
        <v>2017</v>
      </c>
      <c r="C1131" t="s">
        <v>340</v>
      </c>
      <c r="D1131" s="14" t="s">
        <v>547</v>
      </c>
      <c r="E1131" s="10" t="s">
        <v>782</v>
      </c>
      <c r="F1131" s="16">
        <v>4.1223000000000003E-2</v>
      </c>
      <c r="G1131" t="s">
        <v>548</v>
      </c>
      <c r="H1131" s="15" t="s">
        <v>543</v>
      </c>
    </row>
    <row r="1132" spans="2:8">
      <c r="B1132" s="13">
        <v>2017</v>
      </c>
      <c r="C1132" t="s">
        <v>234</v>
      </c>
      <c r="D1132" s="14" t="s">
        <v>547</v>
      </c>
      <c r="E1132" s="10" t="s">
        <v>782</v>
      </c>
      <c r="F1132" s="16">
        <v>4.0124E-2</v>
      </c>
      <c r="G1132" t="s">
        <v>548</v>
      </c>
      <c r="H1132" s="15" t="s">
        <v>543</v>
      </c>
    </row>
    <row r="1133" spans="2:8">
      <c r="B1133" s="13">
        <v>2017</v>
      </c>
      <c r="C1133" t="s">
        <v>303</v>
      </c>
      <c r="D1133" s="14" t="s">
        <v>547</v>
      </c>
      <c r="E1133" s="10" t="s">
        <v>782</v>
      </c>
      <c r="F1133" s="16">
        <v>0.04</v>
      </c>
      <c r="G1133" t="s">
        <v>548</v>
      </c>
      <c r="H1133" s="15" t="s">
        <v>543</v>
      </c>
    </row>
    <row r="1134" spans="2:8">
      <c r="B1134" s="13">
        <v>2017</v>
      </c>
      <c r="C1134" t="s">
        <v>321</v>
      </c>
      <c r="D1134" s="14" t="s">
        <v>547</v>
      </c>
      <c r="E1134" s="10" t="s">
        <v>782</v>
      </c>
      <c r="F1134" s="16">
        <v>3.9385999999999997E-2</v>
      </c>
      <c r="G1134" t="s">
        <v>548</v>
      </c>
      <c r="H1134" s="15" t="s">
        <v>543</v>
      </c>
    </row>
    <row r="1135" spans="2:8">
      <c r="B1135" s="13">
        <v>2017</v>
      </c>
      <c r="C1135" t="s">
        <v>242</v>
      </c>
      <c r="D1135" s="14" t="s">
        <v>547</v>
      </c>
      <c r="E1135" s="10" t="s">
        <v>782</v>
      </c>
      <c r="F1135" s="16">
        <v>3.5999999999999997E-2</v>
      </c>
      <c r="G1135" t="s">
        <v>548</v>
      </c>
      <c r="H1135" s="15" t="s">
        <v>543</v>
      </c>
    </row>
    <row r="1136" spans="2:8">
      <c r="B1136" s="13">
        <v>2017</v>
      </c>
      <c r="C1136" t="s">
        <v>266</v>
      </c>
      <c r="D1136" s="14" t="s">
        <v>547</v>
      </c>
      <c r="E1136" s="10" t="s">
        <v>782</v>
      </c>
      <c r="F1136" s="16">
        <v>2.8594000000000001E-2</v>
      </c>
      <c r="G1136" t="s">
        <v>548</v>
      </c>
      <c r="H1136" s="15" t="s">
        <v>543</v>
      </c>
    </row>
    <row r="1137" spans="2:8">
      <c r="B1137" s="13">
        <v>2017</v>
      </c>
      <c r="C1137" t="s">
        <v>363</v>
      </c>
      <c r="D1137" s="14" t="s">
        <v>547</v>
      </c>
      <c r="E1137" s="10" t="s">
        <v>782</v>
      </c>
      <c r="F1137" s="16">
        <v>2.8479000000000001E-2</v>
      </c>
      <c r="G1137" t="s">
        <v>548</v>
      </c>
      <c r="H1137" s="15" t="s">
        <v>543</v>
      </c>
    </row>
    <row r="1138" spans="2:8">
      <c r="B1138" s="13">
        <v>2017</v>
      </c>
      <c r="C1138" t="s">
        <v>359</v>
      </c>
      <c r="D1138" s="14" t="s">
        <v>547</v>
      </c>
      <c r="E1138" s="10" t="s">
        <v>782</v>
      </c>
      <c r="F1138" s="16">
        <v>2.7545E-2</v>
      </c>
      <c r="G1138" t="s">
        <v>548</v>
      </c>
      <c r="H1138" s="15" t="s">
        <v>543</v>
      </c>
    </row>
    <row r="1139" spans="2:8">
      <c r="B1139" s="13">
        <v>2017</v>
      </c>
      <c r="C1139" t="s">
        <v>260</v>
      </c>
      <c r="D1139" s="14" t="s">
        <v>547</v>
      </c>
      <c r="E1139" s="10" t="s">
        <v>782</v>
      </c>
      <c r="F1139" s="16">
        <v>2.6619E-2</v>
      </c>
      <c r="G1139" t="s">
        <v>548</v>
      </c>
      <c r="H1139" s="15" t="s">
        <v>543</v>
      </c>
    </row>
    <row r="1140" spans="2:8">
      <c r="B1140" s="13">
        <v>2017</v>
      </c>
      <c r="C1140" t="s">
        <v>272</v>
      </c>
      <c r="D1140" s="14" t="s">
        <v>547</v>
      </c>
      <c r="E1140" s="10" t="s">
        <v>782</v>
      </c>
      <c r="F1140" s="16">
        <v>2.5700000000000001E-2</v>
      </c>
      <c r="G1140" t="s">
        <v>548</v>
      </c>
      <c r="H1140" s="15" t="s">
        <v>543</v>
      </c>
    </row>
    <row r="1141" spans="2:8">
      <c r="B1141" s="13">
        <v>2017</v>
      </c>
      <c r="C1141" t="s">
        <v>341</v>
      </c>
      <c r="D1141" s="14" t="s">
        <v>547</v>
      </c>
      <c r="E1141" s="10" t="s">
        <v>782</v>
      </c>
      <c r="F1141" s="16">
        <v>2.1964000000000001E-2</v>
      </c>
      <c r="G1141" t="s">
        <v>548</v>
      </c>
      <c r="H1141" s="15" t="s">
        <v>543</v>
      </c>
    </row>
    <row r="1142" spans="2:8">
      <c r="B1142" s="13">
        <v>2017</v>
      </c>
      <c r="C1142" t="s">
        <v>318</v>
      </c>
      <c r="D1142" s="14" t="s">
        <v>547</v>
      </c>
      <c r="E1142" s="10" t="s">
        <v>782</v>
      </c>
      <c r="F1142" s="16">
        <v>1.9591000000000001E-2</v>
      </c>
      <c r="G1142" t="s">
        <v>548</v>
      </c>
      <c r="H1142" s="15" t="s">
        <v>543</v>
      </c>
    </row>
    <row r="1143" spans="2:8">
      <c r="B1143" s="13">
        <v>2017</v>
      </c>
      <c r="C1143" t="s">
        <v>326</v>
      </c>
      <c r="D1143" s="14" t="s">
        <v>547</v>
      </c>
      <c r="E1143" s="10" t="s">
        <v>782</v>
      </c>
      <c r="F1143" s="16">
        <v>1.8511E-2</v>
      </c>
      <c r="G1143" t="s">
        <v>548</v>
      </c>
      <c r="H1143" s="15" t="s">
        <v>543</v>
      </c>
    </row>
    <row r="1144" spans="2:8">
      <c r="B1144" s="13">
        <v>2017</v>
      </c>
      <c r="C1144" t="s">
        <v>371</v>
      </c>
      <c r="D1144" s="14" t="s">
        <v>547</v>
      </c>
      <c r="E1144" s="10" t="s">
        <v>782</v>
      </c>
      <c r="F1144" s="16">
        <v>1.7496999999999999E-2</v>
      </c>
      <c r="G1144" t="s">
        <v>548</v>
      </c>
      <c r="H1144" s="15" t="s">
        <v>543</v>
      </c>
    </row>
    <row r="1145" spans="2:8">
      <c r="B1145" s="13">
        <v>2017</v>
      </c>
      <c r="C1145" t="s">
        <v>380</v>
      </c>
      <c r="D1145" s="14" t="s">
        <v>547</v>
      </c>
      <c r="E1145" s="10" t="s">
        <v>782</v>
      </c>
      <c r="F1145" s="16">
        <v>1.6816999999999999E-2</v>
      </c>
      <c r="G1145" t="s">
        <v>548</v>
      </c>
      <c r="H1145" s="15" t="s">
        <v>543</v>
      </c>
    </row>
    <row r="1146" spans="2:8">
      <c r="B1146" s="13">
        <v>2017</v>
      </c>
      <c r="C1146" t="s">
        <v>346</v>
      </c>
      <c r="D1146" s="14" t="s">
        <v>547</v>
      </c>
      <c r="E1146" s="10" t="s">
        <v>782</v>
      </c>
      <c r="F1146" s="16">
        <v>1.6468E-2</v>
      </c>
      <c r="G1146" t="s">
        <v>548</v>
      </c>
      <c r="H1146" s="15" t="s">
        <v>543</v>
      </c>
    </row>
    <row r="1147" spans="2:8">
      <c r="B1147" s="13">
        <v>2017</v>
      </c>
      <c r="C1147" t="s">
        <v>262</v>
      </c>
      <c r="D1147" s="14" t="s">
        <v>547</v>
      </c>
      <c r="E1147" s="10" t="s">
        <v>782</v>
      </c>
      <c r="F1147" s="16">
        <v>1.634E-2</v>
      </c>
      <c r="G1147" t="s">
        <v>548</v>
      </c>
      <c r="H1147" s="15" t="s">
        <v>543</v>
      </c>
    </row>
    <row r="1148" spans="2:8">
      <c r="B1148" s="13">
        <v>2017</v>
      </c>
      <c r="C1148" t="s">
        <v>308</v>
      </c>
      <c r="D1148" s="14" t="s">
        <v>547</v>
      </c>
      <c r="E1148" s="10" t="s">
        <v>782</v>
      </c>
      <c r="F1148" s="16">
        <v>1.5916E-2</v>
      </c>
      <c r="G1148" t="s">
        <v>548</v>
      </c>
      <c r="H1148" s="15" t="s">
        <v>543</v>
      </c>
    </row>
    <row r="1149" spans="2:8">
      <c r="B1149" s="13">
        <v>2017</v>
      </c>
      <c r="C1149" t="s">
        <v>311</v>
      </c>
      <c r="D1149" s="14" t="s">
        <v>547</v>
      </c>
      <c r="E1149" s="10" t="s">
        <v>782</v>
      </c>
      <c r="F1149" s="16">
        <v>1.4449999999999999E-2</v>
      </c>
      <c r="G1149" t="s">
        <v>548</v>
      </c>
      <c r="H1149" s="15" t="s">
        <v>543</v>
      </c>
    </row>
    <row r="1150" spans="2:8">
      <c r="B1150" s="13">
        <v>2017</v>
      </c>
      <c r="C1150" t="s">
        <v>248</v>
      </c>
      <c r="D1150" s="14" t="s">
        <v>547</v>
      </c>
      <c r="E1150" s="10" t="s">
        <v>782</v>
      </c>
      <c r="F1150" s="16">
        <v>1.2635E-2</v>
      </c>
      <c r="G1150" t="s">
        <v>548</v>
      </c>
      <c r="H1150" s="15" t="s">
        <v>543</v>
      </c>
    </row>
    <row r="1151" spans="2:8">
      <c r="B1151" s="13">
        <v>2017</v>
      </c>
      <c r="C1151" t="s">
        <v>327</v>
      </c>
      <c r="D1151" s="14" t="s">
        <v>547</v>
      </c>
      <c r="E1151" s="10" t="s">
        <v>782</v>
      </c>
      <c r="F1151" s="16">
        <v>1.1974E-2</v>
      </c>
      <c r="G1151" t="s">
        <v>548</v>
      </c>
      <c r="H1151" s="15" t="s">
        <v>543</v>
      </c>
    </row>
    <row r="1152" spans="2:8">
      <c r="B1152" s="13">
        <v>2017</v>
      </c>
      <c r="C1152" t="s">
        <v>382</v>
      </c>
      <c r="D1152" s="14" t="s">
        <v>547</v>
      </c>
      <c r="E1152" s="10" t="s">
        <v>782</v>
      </c>
      <c r="F1152" s="16">
        <v>1.1919000000000001E-2</v>
      </c>
      <c r="G1152" t="s">
        <v>548</v>
      </c>
      <c r="H1152" s="15" t="s">
        <v>543</v>
      </c>
    </row>
    <row r="1153" spans="2:8">
      <c r="B1153" s="13">
        <v>2017</v>
      </c>
      <c r="C1153" t="s">
        <v>386</v>
      </c>
      <c r="D1153" s="14" t="s">
        <v>547</v>
      </c>
      <c r="E1153" s="10" t="s">
        <v>782</v>
      </c>
      <c r="F1153" s="16">
        <v>1.0902E-2</v>
      </c>
      <c r="G1153" t="s">
        <v>548</v>
      </c>
      <c r="H1153" s="15" t="s">
        <v>543</v>
      </c>
    </row>
    <row r="1154" spans="2:8">
      <c r="B1154" s="13">
        <v>2017</v>
      </c>
      <c r="C1154" t="s">
        <v>306</v>
      </c>
      <c r="D1154" s="14" t="s">
        <v>547</v>
      </c>
      <c r="E1154" s="10" t="s">
        <v>782</v>
      </c>
      <c r="F1154" s="16">
        <v>1.09E-2</v>
      </c>
      <c r="G1154" t="s">
        <v>548</v>
      </c>
      <c r="H1154" s="15" t="s">
        <v>543</v>
      </c>
    </row>
    <row r="1155" spans="2:8">
      <c r="B1155" s="13">
        <v>2017</v>
      </c>
      <c r="C1155" t="s">
        <v>399</v>
      </c>
      <c r="D1155" s="14" t="s">
        <v>547</v>
      </c>
      <c r="E1155" s="10" t="s">
        <v>782</v>
      </c>
      <c r="F1155" s="16">
        <v>1.0651000000000001E-2</v>
      </c>
      <c r="G1155" t="s">
        <v>548</v>
      </c>
      <c r="H1155" s="15" t="s">
        <v>543</v>
      </c>
    </row>
    <row r="1156" spans="2:8">
      <c r="B1156" s="13">
        <v>2017</v>
      </c>
      <c r="C1156" t="s">
        <v>322</v>
      </c>
      <c r="D1156" s="14" t="s">
        <v>547</v>
      </c>
      <c r="E1156" s="10" t="s">
        <v>782</v>
      </c>
      <c r="F1156" s="16">
        <v>1.0573000000000001E-2</v>
      </c>
      <c r="G1156" t="s">
        <v>548</v>
      </c>
      <c r="H1156" s="15" t="s">
        <v>543</v>
      </c>
    </row>
    <row r="1157" spans="2:8">
      <c r="B1157" s="13">
        <v>2017</v>
      </c>
      <c r="C1157" t="s">
        <v>285</v>
      </c>
      <c r="D1157" s="14" t="s">
        <v>547</v>
      </c>
      <c r="E1157" s="10" t="s">
        <v>782</v>
      </c>
      <c r="F1157" s="16">
        <v>9.5510000000000005E-3</v>
      </c>
      <c r="G1157" t="s">
        <v>548</v>
      </c>
      <c r="H1157" s="15" t="s">
        <v>543</v>
      </c>
    </row>
    <row r="1158" spans="2:8">
      <c r="B1158" s="13">
        <v>2017</v>
      </c>
      <c r="C1158" t="s">
        <v>336</v>
      </c>
      <c r="D1158" s="14" t="s">
        <v>547</v>
      </c>
      <c r="E1158" s="10" t="s">
        <v>782</v>
      </c>
      <c r="F1158" s="16">
        <v>8.3960000000000007E-3</v>
      </c>
      <c r="G1158" t="s">
        <v>548</v>
      </c>
      <c r="H1158" s="15" t="s">
        <v>543</v>
      </c>
    </row>
    <row r="1159" spans="2:8">
      <c r="B1159" s="13">
        <v>2017</v>
      </c>
      <c r="C1159" t="s">
        <v>330</v>
      </c>
      <c r="D1159" s="14" t="s">
        <v>547</v>
      </c>
      <c r="E1159" s="10" t="s">
        <v>782</v>
      </c>
      <c r="F1159" s="16">
        <v>5.6360000000000004E-3</v>
      </c>
      <c r="G1159" t="s">
        <v>548</v>
      </c>
      <c r="H1159" s="15" t="s">
        <v>543</v>
      </c>
    </row>
    <row r="1160" spans="2:8">
      <c r="B1160" s="13">
        <v>2017</v>
      </c>
      <c r="C1160" t="s">
        <v>343</v>
      </c>
      <c r="D1160" s="14" t="s">
        <v>547</v>
      </c>
      <c r="E1160" s="10" t="s">
        <v>782</v>
      </c>
      <c r="F1160" s="16">
        <v>5.5640000000000004E-3</v>
      </c>
      <c r="G1160" t="s">
        <v>548</v>
      </c>
      <c r="H1160" s="15" t="s">
        <v>543</v>
      </c>
    </row>
    <row r="1161" spans="2:8">
      <c r="B1161" s="13">
        <v>2017</v>
      </c>
      <c r="C1161" t="s">
        <v>292</v>
      </c>
      <c r="D1161" s="14" t="s">
        <v>547</v>
      </c>
      <c r="E1161" s="10" t="s">
        <v>782</v>
      </c>
      <c r="F1161" s="16">
        <v>5.4999999999999997E-3</v>
      </c>
      <c r="G1161" t="s">
        <v>548</v>
      </c>
      <c r="H1161" s="15" t="s">
        <v>543</v>
      </c>
    </row>
    <row r="1162" spans="2:8">
      <c r="B1162" s="13">
        <v>2017</v>
      </c>
      <c r="C1162" t="s">
        <v>369</v>
      </c>
      <c r="D1162" s="14" t="s">
        <v>547</v>
      </c>
      <c r="E1162" s="10" t="s">
        <v>782</v>
      </c>
      <c r="F1162" s="16">
        <v>5.2420000000000001E-3</v>
      </c>
      <c r="G1162" t="s">
        <v>548</v>
      </c>
      <c r="H1162" s="15" t="s">
        <v>543</v>
      </c>
    </row>
    <row r="1163" spans="2:8">
      <c r="B1163" s="13">
        <v>2017</v>
      </c>
      <c r="C1163" t="s">
        <v>344</v>
      </c>
      <c r="D1163" s="14" t="s">
        <v>547</v>
      </c>
      <c r="E1163" s="10" t="s">
        <v>782</v>
      </c>
      <c r="F1163" s="16">
        <v>5.0679999999999996E-3</v>
      </c>
      <c r="G1163" t="s">
        <v>548</v>
      </c>
      <c r="H1163" s="15" t="s">
        <v>543</v>
      </c>
    </row>
    <row r="1164" spans="2:8">
      <c r="B1164" s="13">
        <v>2017</v>
      </c>
      <c r="C1164" t="s">
        <v>383</v>
      </c>
      <c r="D1164" s="14" t="s">
        <v>547</v>
      </c>
      <c r="E1164" s="10" t="s">
        <v>782</v>
      </c>
      <c r="F1164" s="16">
        <v>4.8609999999999999E-3</v>
      </c>
      <c r="G1164" t="s">
        <v>548</v>
      </c>
      <c r="H1164" s="15" t="s">
        <v>543</v>
      </c>
    </row>
    <row r="1165" spans="2:8">
      <c r="B1165" s="13">
        <v>2017</v>
      </c>
      <c r="C1165" t="s">
        <v>312</v>
      </c>
      <c r="D1165" s="14" t="s">
        <v>547</v>
      </c>
      <c r="E1165" s="10" t="s">
        <v>782</v>
      </c>
      <c r="F1165" s="16">
        <v>4.8190000000000004E-3</v>
      </c>
      <c r="G1165" t="s">
        <v>548</v>
      </c>
      <c r="H1165" s="15" t="s">
        <v>543</v>
      </c>
    </row>
    <row r="1166" spans="2:8">
      <c r="B1166" s="13">
        <v>2017</v>
      </c>
      <c r="C1166" t="s">
        <v>388</v>
      </c>
      <c r="D1166" s="14" t="s">
        <v>547</v>
      </c>
      <c r="E1166" s="10" t="s">
        <v>782</v>
      </c>
      <c r="F1166" s="16">
        <v>4.4759999999999999E-3</v>
      </c>
      <c r="G1166" t="s">
        <v>548</v>
      </c>
      <c r="H1166" s="15" t="s">
        <v>543</v>
      </c>
    </row>
    <row r="1167" spans="2:8">
      <c r="B1167" s="13">
        <v>2017</v>
      </c>
      <c r="C1167" t="s">
        <v>545</v>
      </c>
      <c r="D1167" s="14" t="s">
        <v>547</v>
      </c>
      <c r="E1167" s="10" t="s">
        <v>782</v>
      </c>
      <c r="F1167" s="16">
        <v>4.2630000000000003E-3</v>
      </c>
      <c r="G1167" t="s">
        <v>548</v>
      </c>
      <c r="H1167" s="15" t="s">
        <v>543</v>
      </c>
    </row>
    <row r="1168" spans="2:8">
      <c r="B1168" s="13">
        <v>2017</v>
      </c>
      <c r="C1168" t="s">
        <v>348</v>
      </c>
      <c r="D1168" s="14" t="s">
        <v>547</v>
      </c>
      <c r="E1168" s="10" t="s">
        <v>782</v>
      </c>
      <c r="F1168" s="16">
        <v>4.2500000000000003E-3</v>
      </c>
      <c r="G1168" t="s">
        <v>548</v>
      </c>
      <c r="H1168" s="15" t="s">
        <v>543</v>
      </c>
    </row>
    <row r="1169" spans="2:8">
      <c r="B1169" s="13">
        <v>2017</v>
      </c>
      <c r="C1169" t="s">
        <v>393</v>
      </c>
      <c r="D1169" s="14" t="s">
        <v>547</v>
      </c>
      <c r="E1169" s="10" t="s">
        <v>782</v>
      </c>
      <c r="F1169" s="16">
        <v>4.2449999999999996E-3</v>
      </c>
      <c r="G1169" t="s">
        <v>548</v>
      </c>
      <c r="H1169" s="15" t="s">
        <v>543</v>
      </c>
    </row>
    <row r="1170" spans="2:8">
      <c r="B1170" s="13">
        <v>2017</v>
      </c>
      <c r="C1170" t="s">
        <v>410</v>
      </c>
      <c r="D1170" s="14" t="s">
        <v>547</v>
      </c>
      <c r="E1170" s="10" t="s">
        <v>782</v>
      </c>
      <c r="F1170" s="16">
        <v>4.1780000000000003E-3</v>
      </c>
      <c r="G1170" t="s">
        <v>548</v>
      </c>
      <c r="H1170" s="15" t="s">
        <v>543</v>
      </c>
    </row>
    <row r="1171" spans="2:8">
      <c r="B1171" s="13">
        <v>2017</v>
      </c>
      <c r="C1171" t="s">
        <v>250</v>
      </c>
      <c r="D1171" s="14" t="s">
        <v>547</v>
      </c>
      <c r="E1171" s="10" t="s">
        <v>782</v>
      </c>
      <c r="F1171" s="16">
        <v>3.8E-3</v>
      </c>
      <c r="G1171" t="s">
        <v>548</v>
      </c>
      <c r="H1171" s="15" t="s">
        <v>543</v>
      </c>
    </row>
    <row r="1172" spans="2:8">
      <c r="B1172" s="13">
        <v>2017</v>
      </c>
      <c r="C1172" t="s">
        <v>353</v>
      </c>
      <c r="D1172" s="14" t="s">
        <v>547</v>
      </c>
      <c r="E1172" s="10" t="s">
        <v>782</v>
      </c>
      <c r="F1172" s="16">
        <v>3.5630000000000002E-3</v>
      </c>
      <c r="G1172" t="s">
        <v>548</v>
      </c>
      <c r="H1172" s="15" t="s">
        <v>543</v>
      </c>
    </row>
    <row r="1173" spans="2:8">
      <c r="B1173" s="13">
        <v>2017</v>
      </c>
      <c r="C1173" t="s">
        <v>365</v>
      </c>
      <c r="D1173" s="14" t="s">
        <v>547</v>
      </c>
      <c r="E1173" s="10" t="s">
        <v>782</v>
      </c>
      <c r="F1173" s="16">
        <v>2.875E-3</v>
      </c>
      <c r="G1173" t="s">
        <v>548</v>
      </c>
      <c r="H1173" s="15" t="s">
        <v>543</v>
      </c>
    </row>
    <row r="1174" spans="2:8">
      <c r="B1174" s="13">
        <v>2017</v>
      </c>
      <c r="C1174" t="s">
        <v>374</v>
      </c>
      <c r="D1174" s="14" t="s">
        <v>547</v>
      </c>
      <c r="E1174" s="10" t="s">
        <v>782</v>
      </c>
      <c r="F1174" s="16">
        <v>2.813E-3</v>
      </c>
      <c r="G1174" t="s">
        <v>548</v>
      </c>
      <c r="H1174" s="15" t="s">
        <v>543</v>
      </c>
    </row>
    <row r="1175" spans="2:8">
      <c r="B1175" s="13">
        <v>2017</v>
      </c>
      <c r="C1175" t="s">
        <v>361</v>
      </c>
      <c r="D1175" s="14" t="s">
        <v>547</v>
      </c>
      <c r="E1175" s="10" t="s">
        <v>782</v>
      </c>
      <c r="F1175" s="16">
        <v>2.4520000000000002E-3</v>
      </c>
      <c r="G1175" t="s">
        <v>548</v>
      </c>
      <c r="H1175" s="15" t="s">
        <v>543</v>
      </c>
    </row>
    <row r="1176" spans="2:8">
      <c r="B1176" s="13">
        <v>2017</v>
      </c>
      <c r="C1176" t="s">
        <v>310</v>
      </c>
      <c r="D1176" s="14" t="s">
        <v>547</v>
      </c>
      <c r="E1176" s="10" t="s">
        <v>782</v>
      </c>
      <c r="F1176" s="16">
        <v>2.3440000000000002E-3</v>
      </c>
      <c r="G1176" t="s">
        <v>548</v>
      </c>
      <c r="H1176" s="15" t="s">
        <v>543</v>
      </c>
    </row>
    <row r="1177" spans="2:8">
      <c r="B1177" s="13">
        <v>2017</v>
      </c>
      <c r="C1177" t="s">
        <v>377</v>
      </c>
      <c r="D1177" s="14" t="s">
        <v>547</v>
      </c>
      <c r="E1177" s="10" t="s">
        <v>782</v>
      </c>
      <c r="F1177" s="16">
        <v>2.1029999999999998E-3</v>
      </c>
      <c r="G1177" t="s">
        <v>548</v>
      </c>
      <c r="H1177" s="15" t="s">
        <v>543</v>
      </c>
    </row>
    <row r="1178" spans="2:8">
      <c r="B1178" s="13">
        <v>2017</v>
      </c>
      <c r="C1178" t="s">
        <v>351</v>
      </c>
      <c r="D1178" s="14" t="s">
        <v>547</v>
      </c>
      <c r="E1178" s="10" t="s">
        <v>782</v>
      </c>
      <c r="F1178" s="16">
        <v>1.7440000000000001E-3</v>
      </c>
      <c r="G1178" t="s">
        <v>548</v>
      </c>
      <c r="H1178" s="15" t="s">
        <v>543</v>
      </c>
    </row>
    <row r="1179" spans="2:8">
      <c r="B1179" s="13">
        <v>2017</v>
      </c>
      <c r="C1179" t="s">
        <v>368</v>
      </c>
      <c r="D1179" s="14" t="s">
        <v>547</v>
      </c>
      <c r="E1179" s="10" t="s">
        <v>782</v>
      </c>
      <c r="F1179" s="16">
        <v>1.3339999999999999E-3</v>
      </c>
      <c r="G1179" t="s">
        <v>548</v>
      </c>
      <c r="H1179" s="15" t="s">
        <v>543</v>
      </c>
    </row>
    <row r="1180" spans="2:8">
      <c r="B1180" s="13">
        <v>2017</v>
      </c>
      <c r="C1180" t="s">
        <v>395</v>
      </c>
      <c r="D1180" s="14" t="s">
        <v>547</v>
      </c>
      <c r="E1180" s="10" t="s">
        <v>782</v>
      </c>
      <c r="F1180" s="16">
        <v>1.3190000000000001E-3</v>
      </c>
      <c r="G1180" t="s">
        <v>548</v>
      </c>
      <c r="H1180" s="15" t="s">
        <v>543</v>
      </c>
    </row>
    <row r="1181" spans="2:8">
      <c r="B1181" s="13">
        <v>2017</v>
      </c>
      <c r="C1181" t="s">
        <v>378</v>
      </c>
      <c r="D1181" s="14" t="s">
        <v>547</v>
      </c>
      <c r="E1181" s="10" t="s">
        <v>782</v>
      </c>
      <c r="F1181" s="16">
        <v>1.2390000000000001E-3</v>
      </c>
      <c r="G1181" t="s">
        <v>548</v>
      </c>
      <c r="H1181" s="15" t="s">
        <v>543</v>
      </c>
    </row>
    <row r="1182" spans="2:8">
      <c r="B1182" s="13">
        <v>2017</v>
      </c>
      <c r="C1182" t="s">
        <v>389</v>
      </c>
      <c r="D1182" s="14" t="s">
        <v>547</v>
      </c>
      <c r="E1182" s="10" t="s">
        <v>782</v>
      </c>
      <c r="F1182" s="16">
        <v>8.8500000000000004E-4</v>
      </c>
      <c r="G1182" t="s">
        <v>548</v>
      </c>
      <c r="H1182" s="15" t="s">
        <v>543</v>
      </c>
    </row>
    <row r="1183" spans="2:8">
      <c r="B1183" s="13">
        <v>2017</v>
      </c>
      <c r="C1183" t="s">
        <v>372</v>
      </c>
      <c r="D1183" s="14" t="s">
        <v>547</v>
      </c>
      <c r="E1183" s="10" t="s">
        <v>782</v>
      </c>
      <c r="F1183" s="16">
        <v>6.7100000000000005E-4</v>
      </c>
      <c r="G1183" t="s">
        <v>548</v>
      </c>
      <c r="H1183" s="15" t="s">
        <v>543</v>
      </c>
    </row>
    <row r="1184" spans="2:8">
      <c r="B1184" s="13">
        <v>2017</v>
      </c>
      <c r="C1184" t="s">
        <v>354</v>
      </c>
      <c r="D1184" s="14" t="s">
        <v>547</v>
      </c>
      <c r="E1184" s="10" t="s">
        <v>782</v>
      </c>
      <c r="F1184" s="16">
        <v>5.8699999999999996E-4</v>
      </c>
      <c r="G1184" t="s">
        <v>548</v>
      </c>
      <c r="H1184" s="15" t="s">
        <v>543</v>
      </c>
    </row>
    <row r="1185" spans="2:8">
      <c r="B1185" s="13">
        <v>2017</v>
      </c>
      <c r="C1185" t="s">
        <v>364</v>
      </c>
      <c r="D1185" s="14" t="s">
        <v>547</v>
      </c>
      <c r="E1185" s="10" t="s">
        <v>782</v>
      </c>
      <c r="F1185" s="16">
        <v>5.7200000000000003E-4</v>
      </c>
      <c r="G1185" t="s">
        <v>548</v>
      </c>
      <c r="H1185" s="15" t="s">
        <v>543</v>
      </c>
    </row>
    <row r="1186" spans="2:8">
      <c r="B1186" s="13">
        <v>2017</v>
      </c>
      <c r="C1186" t="s">
        <v>398</v>
      </c>
      <c r="D1186" s="14" t="s">
        <v>547</v>
      </c>
      <c r="E1186" s="10" t="s">
        <v>782</v>
      </c>
      <c r="F1186" s="16">
        <v>5.2599999999999999E-4</v>
      </c>
      <c r="G1186" t="s">
        <v>548</v>
      </c>
      <c r="H1186" s="15" t="s">
        <v>543</v>
      </c>
    </row>
    <row r="1187" spans="2:8">
      <c r="B1187" s="13">
        <v>2017</v>
      </c>
      <c r="C1187" t="s">
        <v>414</v>
      </c>
      <c r="D1187" s="14" t="s">
        <v>547</v>
      </c>
      <c r="E1187" s="10" t="s">
        <v>782</v>
      </c>
      <c r="F1187" s="16">
        <v>4.75E-4</v>
      </c>
      <c r="G1187" t="s">
        <v>548</v>
      </c>
      <c r="H1187" s="15" t="s">
        <v>543</v>
      </c>
    </row>
    <row r="1188" spans="2:8">
      <c r="B1188" s="13">
        <v>2017</v>
      </c>
      <c r="C1188" t="s">
        <v>376</v>
      </c>
      <c r="D1188" s="14" t="s">
        <v>547</v>
      </c>
      <c r="E1188" s="10" t="s">
        <v>782</v>
      </c>
      <c r="F1188" s="16">
        <v>4.1199999999999999E-4</v>
      </c>
      <c r="G1188" t="s">
        <v>548</v>
      </c>
      <c r="H1188" s="15" t="s">
        <v>543</v>
      </c>
    </row>
    <row r="1189" spans="2:8">
      <c r="B1189" s="13">
        <v>2017</v>
      </c>
      <c r="C1189" t="s">
        <v>387</v>
      </c>
      <c r="D1189" s="14" t="s">
        <v>547</v>
      </c>
      <c r="E1189" s="10" t="s">
        <v>782</v>
      </c>
      <c r="F1189" s="16">
        <v>3.86E-4</v>
      </c>
      <c r="G1189" t="s">
        <v>548</v>
      </c>
      <c r="H1189" s="15" t="s">
        <v>543</v>
      </c>
    </row>
    <row r="1190" spans="2:8">
      <c r="B1190" s="13">
        <v>2017</v>
      </c>
      <c r="C1190" t="s">
        <v>350</v>
      </c>
      <c r="D1190" s="14" t="s">
        <v>547</v>
      </c>
      <c r="E1190" s="10" t="s">
        <v>782</v>
      </c>
      <c r="F1190" s="16">
        <v>3.8299999999999999E-4</v>
      </c>
      <c r="G1190" t="s">
        <v>548</v>
      </c>
      <c r="H1190" s="15" t="s">
        <v>543</v>
      </c>
    </row>
    <row r="1191" spans="2:8">
      <c r="B1191" s="13">
        <v>2017</v>
      </c>
      <c r="C1191" t="s">
        <v>400</v>
      </c>
      <c r="D1191" s="14" t="s">
        <v>547</v>
      </c>
      <c r="E1191" s="10" t="s">
        <v>782</v>
      </c>
      <c r="F1191" s="16">
        <v>3.8099999999999999E-4</v>
      </c>
      <c r="G1191" t="s">
        <v>548</v>
      </c>
      <c r="H1191" s="15" t="s">
        <v>543</v>
      </c>
    </row>
    <row r="1192" spans="2:8">
      <c r="B1192" s="13">
        <v>2017</v>
      </c>
      <c r="C1192" t="s">
        <v>349</v>
      </c>
      <c r="D1192" s="14" t="s">
        <v>547</v>
      </c>
      <c r="E1192" s="10" t="s">
        <v>782</v>
      </c>
      <c r="F1192" s="16">
        <v>3.7399999999999998E-4</v>
      </c>
      <c r="G1192" t="s">
        <v>548</v>
      </c>
      <c r="H1192" s="15" t="s">
        <v>543</v>
      </c>
    </row>
    <row r="1193" spans="2:8">
      <c r="B1193" s="13">
        <v>2017</v>
      </c>
      <c r="C1193" t="s">
        <v>391</v>
      </c>
      <c r="D1193" s="14" t="s">
        <v>547</v>
      </c>
      <c r="E1193" s="10" t="s">
        <v>782</v>
      </c>
      <c r="F1193" s="16">
        <v>3.57E-4</v>
      </c>
      <c r="G1193" t="s">
        <v>548</v>
      </c>
      <c r="H1193" s="15" t="s">
        <v>543</v>
      </c>
    </row>
    <row r="1194" spans="2:8">
      <c r="B1194" s="13">
        <v>2017</v>
      </c>
      <c r="C1194" t="s">
        <v>417</v>
      </c>
      <c r="D1194" s="14" t="s">
        <v>547</v>
      </c>
      <c r="E1194" s="10" t="s">
        <v>782</v>
      </c>
      <c r="F1194" s="16">
        <v>3.2000000000000003E-4</v>
      </c>
      <c r="G1194" t="s">
        <v>548</v>
      </c>
      <c r="H1194" s="15" t="s">
        <v>543</v>
      </c>
    </row>
    <row r="1195" spans="2:8">
      <c r="B1195" s="13">
        <v>2017</v>
      </c>
      <c r="C1195" t="s">
        <v>390</v>
      </c>
      <c r="D1195" s="14" t="s">
        <v>547</v>
      </c>
      <c r="E1195" s="10" t="s">
        <v>782</v>
      </c>
      <c r="F1195" s="16">
        <v>2.9799999999999998E-4</v>
      </c>
      <c r="G1195" t="s">
        <v>548</v>
      </c>
      <c r="H1195" s="15" t="s">
        <v>543</v>
      </c>
    </row>
    <row r="1196" spans="2:8">
      <c r="B1196" s="13">
        <v>2017</v>
      </c>
      <c r="C1196" t="s">
        <v>546</v>
      </c>
      <c r="D1196" s="14" t="s">
        <v>547</v>
      </c>
      <c r="E1196" s="10" t="s">
        <v>782</v>
      </c>
      <c r="F1196" s="16">
        <v>2.9399999999999999E-4</v>
      </c>
      <c r="G1196" t="s">
        <v>548</v>
      </c>
      <c r="H1196" s="15" t="s">
        <v>543</v>
      </c>
    </row>
    <row r="1197" spans="2:8">
      <c r="B1197" s="13">
        <v>2017</v>
      </c>
      <c r="C1197" t="s">
        <v>418</v>
      </c>
      <c r="D1197" s="14" t="s">
        <v>547</v>
      </c>
      <c r="E1197" s="10" t="s">
        <v>782</v>
      </c>
      <c r="F1197" s="16">
        <v>2.7399999999999999E-4</v>
      </c>
      <c r="G1197" t="s">
        <v>548</v>
      </c>
      <c r="H1197" s="15" t="s">
        <v>543</v>
      </c>
    </row>
    <row r="1198" spans="2:8">
      <c r="B1198" s="13">
        <v>2017</v>
      </c>
      <c r="C1198" t="s">
        <v>392</v>
      </c>
      <c r="D1198" s="14" t="s">
        <v>547</v>
      </c>
      <c r="E1198" s="10" t="s">
        <v>782</v>
      </c>
      <c r="F1198" s="16">
        <v>2.43E-4</v>
      </c>
      <c r="G1198" t="s">
        <v>548</v>
      </c>
      <c r="H1198" s="15" t="s">
        <v>543</v>
      </c>
    </row>
    <row r="1199" spans="2:8">
      <c r="B1199" s="13">
        <v>2017</v>
      </c>
      <c r="C1199" t="s">
        <v>405</v>
      </c>
      <c r="D1199" s="14" t="s">
        <v>547</v>
      </c>
      <c r="E1199" s="10" t="s">
        <v>782</v>
      </c>
      <c r="F1199" s="16">
        <v>1.8699999999999999E-4</v>
      </c>
      <c r="G1199" t="s">
        <v>548</v>
      </c>
      <c r="H1199" s="15" t="s">
        <v>543</v>
      </c>
    </row>
    <row r="1200" spans="2:8">
      <c r="B1200" s="13">
        <v>2017</v>
      </c>
      <c r="C1200" t="s">
        <v>355</v>
      </c>
      <c r="D1200" s="14" t="s">
        <v>547</v>
      </c>
      <c r="E1200" s="10" t="s">
        <v>782</v>
      </c>
      <c r="F1200" s="16">
        <v>1.7000000000000001E-4</v>
      </c>
      <c r="G1200" t="s">
        <v>548</v>
      </c>
      <c r="H1200" s="15" t="s">
        <v>543</v>
      </c>
    </row>
    <row r="1201" spans="2:8">
      <c r="B1201" s="13">
        <v>2017</v>
      </c>
      <c r="C1201" t="s">
        <v>409</v>
      </c>
      <c r="D1201" s="14" t="s">
        <v>547</v>
      </c>
      <c r="E1201" s="10" t="s">
        <v>782</v>
      </c>
      <c r="F1201" s="16">
        <v>1.46E-4</v>
      </c>
      <c r="G1201" t="s">
        <v>548</v>
      </c>
      <c r="H1201" s="15" t="s">
        <v>543</v>
      </c>
    </row>
    <row r="1202" spans="2:8">
      <c r="B1202" s="13">
        <v>2017</v>
      </c>
      <c r="C1202" t="s">
        <v>412</v>
      </c>
      <c r="D1202" s="14" t="s">
        <v>547</v>
      </c>
      <c r="E1202" s="10" t="s">
        <v>782</v>
      </c>
      <c r="F1202" s="16">
        <v>1.34E-4</v>
      </c>
      <c r="G1202" t="s">
        <v>548</v>
      </c>
      <c r="H1202" s="15" t="s">
        <v>543</v>
      </c>
    </row>
    <row r="1203" spans="2:8">
      <c r="B1203" s="13">
        <v>2017</v>
      </c>
      <c r="C1203" t="s">
        <v>415</v>
      </c>
      <c r="D1203" s="14" t="s">
        <v>547</v>
      </c>
      <c r="E1203" s="10" t="s">
        <v>782</v>
      </c>
      <c r="F1203" s="16">
        <v>8.7999999999999998E-5</v>
      </c>
      <c r="G1203" t="s">
        <v>548</v>
      </c>
      <c r="H1203" s="15" t="s">
        <v>543</v>
      </c>
    </row>
    <row r="1204" spans="2:8">
      <c r="B1204" s="13">
        <v>2017</v>
      </c>
      <c r="C1204" t="s">
        <v>420</v>
      </c>
      <c r="D1204" s="14" t="s">
        <v>547</v>
      </c>
      <c r="E1204" s="10" t="s">
        <v>782</v>
      </c>
      <c r="F1204" s="16">
        <v>6.9999999999999994E-5</v>
      </c>
      <c r="G1204" t="s">
        <v>548</v>
      </c>
      <c r="H1204" s="15" t="s">
        <v>543</v>
      </c>
    </row>
    <row r="1205" spans="2:8">
      <c r="B1205" s="13">
        <v>2017</v>
      </c>
      <c r="C1205" t="s">
        <v>407</v>
      </c>
      <c r="D1205" s="14" t="s">
        <v>547</v>
      </c>
      <c r="E1205" s="10" t="s">
        <v>782</v>
      </c>
      <c r="F1205" s="16">
        <v>4.0000000000000003E-5</v>
      </c>
      <c r="G1205" t="s">
        <v>548</v>
      </c>
      <c r="H1205" s="15" t="s">
        <v>543</v>
      </c>
    </row>
    <row r="1206" spans="2:8">
      <c r="B1206" s="13">
        <v>2017</v>
      </c>
      <c r="C1206" t="s">
        <v>404</v>
      </c>
      <c r="D1206" s="14" t="s">
        <v>547</v>
      </c>
      <c r="E1206" s="10" t="s">
        <v>782</v>
      </c>
      <c r="F1206" s="16">
        <v>5.0000000000000004E-6</v>
      </c>
      <c r="G1206" t="s">
        <v>548</v>
      </c>
      <c r="H1206" s="15" t="s">
        <v>543</v>
      </c>
    </row>
    <row r="1207" spans="2:8">
      <c r="B1207" s="13">
        <v>2014</v>
      </c>
      <c r="C1207" t="s">
        <v>13</v>
      </c>
      <c r="D1207" s="13" t="s">
        <v>557</v>
      </c>
      <c r="E1207" t="s">
        <v>761</v>
      </c>
      <c r="F1207" s="17">
        <v>6188</v>
      </c>
      <c r="G1207" t="s">
        <v>548</v>
      </c>
      <c r="H1207" s="15" t="s">
        <v>543</v>
      </c>
    </row>
    <row r="1208" spans="2:8">
      <c r="B1208" s="13">
        <v>2014</v>
      </c>
      <c r="C1208" t="s">
        <v>549</v>
      </c>
      <c r="D1208" s="13" t="s">
        <v>557</v>
      </c>
      <c r="E1208" t="s">
        <v>761</v>
      </c>
      <c r="F1208" s="17">
        <v>6178.3180000000002</v>
      </c>
      <c r="G1208" t="s">
        <v>548</v>
      </c>
      <c r="H1208" s="15" t="s">
        <v>543</v>
      </c>
    </row>
    <row r="1209" spans="2:8">
      <c r="B1209" s="13">
        <v>2014</v>
      </c>
      <c r="C1209" t="s">
        <v>425</v>
      </c>
      <c r="D1209" s="13" t="s">
        <v>557</v>
      </c>
      <c r="E1209" t="s">
        <v>761</v>
      </c>
      <c r="F1209" s="17">
        <v>3593</v>
      </c>
      <c r="G1209" t="s">
        <v>548</v>
      </c>
      <c r="H1209" s="15" t="s">
        <v>543</v>
      </c>
    </row>
    <row r="1210" spans="2:8">
      <c r="B1210" s="13">
        <v>2014</v>
      </c>
      <c r="C1210" t="s">
        <v>17</v>
      </c>
      <c r="D1210" s="13" t="s">
        <v>557</v>
      </c>
      <c r="E1210" t="s">
        <v>761</v>
      </c>
      <c r="F1210" s="17">
        <v>2374.4810000000002</v>
      </c>
      <c r="G1210" t="s">
        <v>548</v>
      </c>
      <c r="H1210" s="15" t="s">
        <v>543</v>
      </c>
    </row>
    <row r="1211" spans="2:8">
      <c r="B1211" s="13">
        <v>2014</v>
      </c>
      <c r="C1211" t="s">
        <v>31</v>
      </c>
      <c r="D1211" s="13" t="s">
        <v>557</v>
      </c>
      <c r="E1211" t="s">
        <v>761</v>
      </c>
      <c r="F1211" s="17">
        <v>1412.2270000000001</v>
      </c>
      <c r="G1211" t="s">
        <v>548</v>
      </c>
      <c r="H1211" s="15" t="s">
        <v>543</v>
      </c>
    </row>
    <row r="1212" spans="2:8">
      <c r="B1212" s="13">
        <v>2014</v>
      </c>
      <c r="C1212" t="s">
        <v>29</v>
      </c>
      <c r="D1212" s="13" t="s">
        <v>557</v>
      </c>
      <c r="E1212" t="s">
        <v>761</v>
      </c>
      <c r="F1212" s="17">
        <v>1106.7</v>
      </c>
      <c r="G1212" t="s">
        <v>548</v>
      </c>
      <c r="H1212" s="15" t="s">
        <v>543</v>
      </c>
    </row>
    <row r="1213" spans="2:8">
      <c r="B1213" s="13">
        <v>2014</v>
      </c>
      <c r="C1213" t="s">
        <v>18</v>
      </c>
      <c r="D1213" s="13" t="s">
        <v>557</v>
      </c>
      <c r="E1213" t="s">
        <v>761</v>
      </c>
      <c r="F1213" s="17">
        <v>885.1</v>
      </c>
      <c r="G1213" t="s">
        <v>548</v>
      </c>
      <c r="H1213" s="15" t="s">
        <v>543</v>
      </c>
    </row>
    <row r="1214" spans="2:8">
      <c r="B1214" s="13">
        <v>2014</v>
      </c>
      <c r="C1214" t="s">
        <v>20</v>
      </c>
      <c r="D1214" s="13" t="s">
        <v>557</v>
      </c>
      <c r="E1214" t="s">
        <v>761</v>
      </c>
      <c r="F1214" s="17">
        <v>846</v>
      </c>
      <c r="G1214" t="s">
        <v>548</v>
      </c>
      <c r="H1214" s="15" t="s">
        <v>543</v>
      </c>
    </row>
    <row r="1215" spans="2:8">
      <c r="B1215" s="13">
        <v>2014</v>
      </c>
      <c r="C1215" t="s">
        <v>22</v>
      </c>
      <c r="D1215" s="13" t="s">
        <v>557</v>
      </c>
      <c r="E1215" t="s">
        <v>761</v>
      </c>
      <c r="F1215" s="17">
        <v>327</v>
      </c>
      <c r="G1215" t="s">
        <v>548</v>
      </c>
      <c r="H1215" s="15" t="s">
        <v>543</v>
      </c>
    </row>
    <row r="1216" spans="2:8">
      <c r="B1216" s="13">
        <v>2014</v>
      </c>
      <c r="C1216" t="s">
        <v>53</v>
      </c>
      <c r="D1216" s="13" t="s">
        <v>557</v>
      </c>
      <c r="E1216" t="s">
        <v>761</v>
      </c>
      <c r="F1216" s="17">
        <v>308</v>
      </c>
      <c r="G1216" t="s">
        <v>548</v>
      </c>
      <c r="H1216" s="15" t="s">
        <v>543</v>
      </c>
    </row>
    <row r="1217" spans="2:8">
      <c r="B1217" s="13">
        <v>2014</v>
      </c>
      <c r="C1217" t="s">
        <v>41</v>
      </c>
      <c r="D1217" s="13" t="s">
        <v>557</v>
      </c>
      <c r="E1217" t="s">
        <v>761</v>
      </c>
      <c r="F1217" s="17">
        <v>302</v>
      </c>
      <c r="G1217" t="s">
        <v>548</v>
      </c>
      <c r="H1217" s="15" t="s">
        <v>543</v>
      </c>
    </row>
    <row r="1218" spans="2:8">
      <c r="B1218" s="13">
        <v>2014</v>
      </c>
      <c r="C1218" t="s">
        <v>435</v>
      </c>
      <c r="D1218" s="13" t="s">
        <v>557</v>
      </c>
      <c r="E1218" t="s">
        <v>761</v>
      </c>
      <c r="F1218" s="17">
        <v>265.5</v>
      </c>
      <c r="G1218" t="s">
        <v>548</v>
      </c>
      <c r="H1218" s="15" t="s">
        <v>543</v>
      </c>
    </row>
    <row r="1219" spans="2:8">
      <c r="B1219" s="13">
        <v>2014</v>
      </c>
      <c r="C1219" t="s">
        <v>96</v>
      </c>
      <c r="D1219" s="13" t="s">
        <v>557</v>
      </c>
      <c r="E1219" t="s">
        <v>761</v>
      </c>
      <c r="F1219" s="17">
        <v>232.74799999999999</v>
      </c>
      <c r="G1219" t="s">
        <v>548</v>
      </c>
      <c r="H1219" s="15" t="s">
        <v>543</v>
      </c>
    </row>
    <row r="1220" spans="2:8">
      <c r="B1220" s="13">
        <v>2014</v>
      </c>
      <c r="C1220" t="s">
        <v>59</v>
      </c>
      <c r="D1220" s="13" t="s">
        <v>557</v>
      </c>
      <c r="E1220" t="s">
        <v>761</v>
      </c>
      <c r="F1220" s="17">
        <v>195</v>
      </c>
      <c r="G1220" t="s">
        <v>548</v>
      </c>
      <c r="H1220" s="15" t="s">
        <v>543</v>
      </c>
    </row>
    <row r="1221" spans="2:8">
      <c r="B1221" s="13">
        <v>2014</v>
      </c>
      <c r="C1221" t="s">
        <v>85</v>
      </c>
      <c r="D1221" s="13" t="s">
        <v>557</v>
      </c>
      <c r="E1221" t="s">
        <v>761</v>
      </c>
      <c r="F1221" s="17">
        <v>168</v>
      </c>
      <c r="G1221" t="s">
        <v>548</v>
      </c>
      <c r="H1221" s="15" t="s">
        <v>543</v>
      </c>
    </row>
    <row r="1222" spans="2:8">
      <c r="B1222" s="13">
        <v>2014</v>
      </c>
      <c r="C1222" t="s">
        <v>459</v>
      </c>
      <c r="D1222" s="13" t="s">
        <v>557</v>
      </c>
      <c r="E1222" t="s">
        <v>761</v>
      </c>
      <c r="F1222" s="17">
        <v>132</v>
      </c>
      <c r="G1222" t="s">
        <v>548</v>
      </c>
      <c r="H1222" s="15" t="s">
        <v>543</v>
      </c>
    </row>
    <row r="1223" spans="2:8">
      <c r="B1223" s="13">
        <v>2014</v>
      </c>
      <c r="C1223" t="s">
        <v>63</v>
      </c>
      <c r="D1223" s="13" t="s">
        <v>557</v>
      </c>
      <c r="E1223" t="s">
        <v>761</v>
      </c>
      <c r="F1223" s="17">
        <v>123</v>
      </c>
      <c r="G1223" t="s">
        <v>548</v>
      </c>
      <c r="H1223" s="15" t="s">
        <v>543</v>
      </c>
    </row>
    <row r="1224" spans="2:8">
      <c r="B1224" s="13">
        <v>2014</v>
      </c>
      <c r="C1224" t="s">
        <v>25</v>
      </c>
      <c r="D1224" s="13" t="s">
        <v>557</v>
      </c>
      <c r="E1224" t="s">
        <v>761</v>
      </c>
      <c r="F1224" s="17">
        <v>113</v>
      </c>
      <c r="G1224" t="s">
        <v>548</v>
      </c>
      <c r="H1224" s="15" t="s">
        <v>543</v>
      </c>
    </row>
    <row r="1225" spans="2:8">
      <c r="B1225" s="13">
        <v>2014</v>
      </c>
      <c r="C1225" t="s">
        <v>91</v>
      </c>
      <c r="D1225" s="13" t="s">
        <v>557</v>
      </c>
      <c r="E1225" t="s">
        <v>761</v>
      </c>
      <c r="F1225" s="17">
        <v>105</v>
      </c>
      <c r="G1225" t="s">
        <v>548</v>
      </c>
      <c r="H1225" s="15" t="s">
        <v>543</v>
      </c>
    </row>
    <row r="1226" spans="2:8">
      <c r="B1226" s="13">
        <v>2014</v>
      </c>
      <c r="C1226" t="s">
        <v>453</v>
      </c>
      <c r="D1226" s="13" t="s">
        <v>557</v>
      </c>
      <c r="E1226" t="s">
        <v>761</v>
      </c>
      <c r="F1226" s="17">
        <v>102.6</v>
      </c>
      <c r="G1226" t="s">
        <v>548</v>
      </c>
      <c r="H1226" s="15" t="s">
        <v>543</v>
      </c>
    </row>
    <row r="1227" spans="2:8">
      <c r="B1227" s="13">
        <v>2014</v>
      </c>
      <c r="C1227" t="s">
        <v>73</v>
      </c>
      <c r="D1227" s="13" t="s">
        <v>557</v>
      </c>
      <c r="E1227" t="s">
        <v>761</v>
      </c>
      <c r="F1227" s="17">
        <v>95</v>
      </c>
      <c r="G1227" t="s">
        <v>548</v>
      </c>
      <c r="H1227" s="15" t="s">
        <v>543</v>
      </c>
    </row>
    <row r="1228" spans="2:8">
      <c r="B1228" s="13">
        <v>2014</v>
      </c>
      <c r="C1228" t="s">
        <v>23</v>
      </c>
      <c r="D1228" s="13" t="s">
        <v>557</v>
      </c>
      <c r="E1228" t="s">
        <v>761</v>
      </c>
      <c r="F1228" s="17">
        <v>92.5</v>
      </c>
      <c r="G1228" t="s">
        <v>548</v>
      </c>
      <c r="H1228" s="15" t="s">
        <v>543</v>
      </c>
    </row>
    <row r="1229" spans="2:8">
      <c r="B1229" s="13">
        <v>2014</v>
      </c>
      <c r="C1229" t="s">
        <v>437</v>
      </c>
      <c r="D1229" s="13" t="s">
        <v>557</v>
      </c>
      <c r="E1229" t="s">
        <v>761</v>
      </c>
      <c r="F1229" s="17">
        <v>81</v>
      </c>
      <c r="G1229" t="s">
        <v>548</v>
      </c>
      <c r="H1229" s="15" t="s">
        <v>543</v>
      </c>
    </row>
    <row r="1230" spans="2:8">
      <c r="B1230" s="13">
        <v>2014</v>
      </c>
      <c r="C1230" t="s">
        <v>88</v>
      </c>
      <c r="D1230" s="13" t="s">
        <v>557</v>
      </c>
      <c r="E1230" t="s">
        <v>761</v>
      </c>
      <c r="F1230" s="17">
        <v>81</v>
      </c>
      <c r="G1230" t="s">
        <v>548</v>
      </c>
      <c r="H1230" s="15" t="s">
        <v>543</v>
      </c>
    </row>
    <row r="1231" spans="2:8">
      <c r="B1231" s="13">
        <v>2014</v>
      </c>
      <c r="C1231" t="s">
        <v>98</v>
      </c>
      <c r="D1231" s="13" t="s">
        <v>557</v>
      </c>
      <c r="E1231" t="s">
        <v>761</v>
      </c>
      <c r="F1231" s="17">
        <v>75</v>
      </c>
      <c r="G1231" t="s">
        <v>548</v>
      </c>
      <c r="H1231" s="15" t="s">
        <v>543</v>
      </c>
    </row>
    <row r="1232" spans="2:8">
      <c r="B1232" s="13">
        <v>2014</v>
      </c>
      <c r="C1232" t="s">
        <v>30</v>
      </c>
      <c r="D1232" s="13" t="s">
        <v>557</v>
      </c>
      <c r="E1232" t="s">
        <v>761</v>
      </c>
      <c r="F1232" s="17">
        <v>74.911000000000001</v>
      </c>
      <c r="G1232" t="s">
        <v>548</v>
      </c>
      <c r="H1232" s="15" t="s">
        <v>543</v>
      </c>
    </row>
    <row r="1233" spans="2:8">
      <c r="B1233" s="13">
        <v>2014</v>
      </c>
      <c r="C1233" t="s">
        <v>26</v>
      </c>
      <c r="D1233" s="13" t="s">
        <v>557</v>
      </c>
      <c r="E1233" t="s">
        <v>761</v>
      </c>
      <c r="F1233" s="17">
        <v>65</v>
      </c>
      <c r="G1233" t="s">
        <v>548</v>
      </c>
      <c r="H1233" s="15" t="s">
        <v>543</v>
      </c>
    </row>
    <row r="1234" spans="2:8">
      <c r="B1234" s="13">
        <v>2014</v>
      </c>
      <c r="C1234" t="s">
        <v>48</v>
      </c>
      <c r="D1234" s="13" t="s">
        <v>557</v>
      </c>
      <c r="E1234" t="s">
        <v>761</v>
      </c>
      <c r="F1234" s="17">
        <v>55.8</v>
      </c>
      <c r="G1234" t="s">
        <v>548</v>
      </c>
      <c r="H1234" s="15" t="s">
        <v>543</v>
      </c>
    </row>
    <row r="1235" spans="2:8">
      <c r="B1235" s="13">
        <v>2014</v>
      </c>
      <c r="C1235" t="s">
        <v>462</v>
      </c>
      <c r="D1235" s="13" t="s">
        <v>557</v>
      </c>
      <c r="E1235" t="s">
        <v>761</v>
      </c>
      <c r="F1235" s="17">
        <v>53.8</v>
      </c>
      <c r="G1235" t="s">
        <v>548</v>
      </c>
      <c r="H1235" s="15" t="s">
        <v>543</v>
      </c>
    </row>
    <row r="1236" spans="2:8">
      <c r="B1236" s="13">
        <v>2014</v>
      </c>
      <c r="C1236" t="s">
        <v>103</v>
      </c>
      <c r="D1236" s="13" t="s">
        <v>557</v>
      </c>
      <c r="E1236" t="s">
        <v>761</v>
      </c>
      <c r="F1236" s="17">
        <v>48</v>
      </c>
      <c r="G1236" t="s">
        <v>548</v>
      </c>
      <c r="H1236" s="15" t="s">
        <v>543</v>
      </c>
    </row>
    <row r="1237" spans="2:8">
      <c r="B1237" s="13">
        <v>2014</v>
      </c>
      <c r="C1237" t="s">
        <v>82</v>
      </c>
      <c r="D1237" s="13" t="s">
        <v>557</v>
      </c>
      <c r="E1237" t="s">
        <v>761</v>
      </c>
      <c r="F1237" s="17">
        <v>39.700000000000003</v>
      </c>
      <c r="G1237" t="s">
        <v>548</v>
      </c>
      <c r="H1237" s="15" t="s">
        <v>543</v>
      </c>
    </row>
    <row r="1238" spans="2:8">
      <c r="B1238" s="13">
        <v>2014</v>
      </c>
      <c r="C1238" t="s">
        <v>39</v>
      </c>
      <c r="D1238" s="13" t="s">
        <v>557</v>
      </c>
      <c r="E1238" t="s">
        <v>761</v>
      </c>
      <c r="F1238" s="17">
        <v>38</v>
      </c>
      <c r="G1238" t="s">
        <v>548</v>
      </c>
      <c r="H1238" s="15" t="s">
        <v>543</v>
      </c>
    </row>
    <row r="1239" spans="2:8">
      <c r="B1239" s="13">
        <v>2014</v>
      </c>
      <c r="C1239" t="s">
        <v>474</v>
      </c>
      <c r="D1239" s="13" t="s">
        <v>557</v>
      </c>
      <c r="E1239" t="s">
        <v>761</v>
      </c>
      <c r="F1239" s="17">
        <v>37</v>
      </c>
      <c r="G1239" t="s">
        <v>548</v>
      </c>
      <c r="H1239" s="15" t="s">
        <v>543</v>
      </c>
    </row>
    <row r="1240" spans="2:8">
      <c r="B1240" s="13">
        <v>2014</v>
      </c>
      <c r="C1240" t="s">
        <v>104</v>
      </c>
      <c r="D1240" s="13" t="s">
        <v>557</v>
      </c>
      <c r="E1240" t="s">
        <v>761</v>
      </c>
      <c r="F1240" s="17">
        <v>33</v>
      </c>
      <c r="G1240" t="s">
        <v>548</v>
      </c>
      <c r="H1240" s="15" t="s">
        <v>543</v>
      </c>
    </row>
    <row r="1241" spans="2:8">
      <c r="B1241" s="13">
        <v>2014</v>
      </c>
      <c r="C1241" t="s">
        <v>81</v>
      </c>
      <c r="D1241" s="13" t="s">
        <v>557</v>
      </c>
      <c r="E1241" t="s">
        <v>761</v>
      </c>
      <c r="F1241" s="17">
        <v>32</v>
      </c>
      <c r="G1241" t="s">
        <v>548</v>
      </c>
      <c r="H1241" s="15" t="s">
        <v>543</v>
      </c>
    </row>
    <row r="1242" spans="2:8">
      <c r="B1242" s="13">
        <v>2014</v>
      </c>
      <c r="C1242" t="s">
        <v>80</v>
      </c>
      <c r="D1242" s="13" t="s">
        <v>557</v>
      </c>
      <c r="E1242" t="s">
        <v>761</v>
      </c>
      <c r="F1242" s="17">
        <v>31.6</v>
      </c>
      <c r="G1242" t="s">
        <v>548</v>
      </c>
      <c r="H1242" s="15" t="s">
        <v>543</v>
      </c>
    </row>
    <row r="1243" spans="2:8">
      <c r="B1243" s="13">
        <v>2014</v>
      </c>
      <c r="C1243" t="s">
        <v>108</v>
      </c>
      <c r="D1243" s="13" t="s">
        <v>557</v>
      </c>
      <c r="E1243" t="s">
        <v>761</v>
      </c>
      <c r="F1243" s="17">
        <v>28.433</v>
      </c>
      <c r="G1243" t="s">
        <v>548</v>
      </c>
      <c r="H1243" s="15" t="s">
        <v>543</v>
      </c>
    </row>
    <row r="1244" spans="2:8">
      <c r="B1244" s="13">
        <v>2014</v>
      </c>
      <c r="C1244" t="s">
        <v>102</v>
      </c>
      <c r="D1244" s="13" t="s">
        <v>557</v>
      </c>
      <c r="E1244" t="s">
        <v>761</v>
      </c>
      <c r="F1244" s="17">
        <v>26.6</v>
      </c>
      <c r="G1244" t="s">
        <v>548</v>
      </c>
      <c r="H1244" s="15" t="s">
        <v>543</v>
      </c>
    </row>
    <row r="1245" spans="2:8">
      <c r="B1245" s="13">
        <v>2014</v>
      </c>
      <c r="C1245" t="s">
        <v>550</v>
      </c>
      <c r="D1245" s="13" t="s">
        <v>557</v>
      </c>
      <c r="E1245" t="s">
        <v>761</v>
      </c>
      <c r="F1245" s="17">
        <v>22.77</v>
      </c>
      <c r="G1245" t="s">
        <v>548</v>
      </c>
      <c r="H1245" s="15" t="s">
        <v>543</v>
      </c>
    </row>
    <row r="1246" spans="2:8">
      <c r="B1246" s="13">
        <v>2014</v>
      </c>
      <c r="C1246" t="s">
        <v>428</v>
      </c>
      <c r="D1246" s="13" t="s">
        <v>557</v>
      </c>
      <c r="E1246" t="s">
        <v>761</v>
      </c>
      <c r="F1246" s="17">
        <v>18.600000000000001</v>
      </c>
      <c r="G1246" t="s">
        <v>548</v>
      </c>
      <c r="H1246" s="15" t="s">
        <v>543</v>
      </c>
    </row>
    <row r="1247" spans="2:8">
      <c r="B1247" s="13">
        <v>2014</v>
      </c>
      <c r="C1247" t="s">
        <v>436</v>
      </c>
      <c r="D1247" s="13" t="s">
        <v>557</v>
      </c>
      <c r="E1247" t="s">
        <v>761</v>
      </c>
      <c r="F1247" s="17">
        <v>15</v>
      </c>
      <c r="G1247" t="s">
        <v>548</v>
      </c>
      <c r="H1247" s="15" t="s">
        <v>543</v>
      </c>
    </row>
    <row r="1248" spans="2:8">
      <c r="B1248" s="13">
        <v>2014</v>
      </c>
      <c r="C1248" t="s">
        <v>33</v>
      </c>
      <c r="D1248" s="13" t="s">
        <v>557</v>
      </c>
      <c r="E1248" t="s">
        <v>761</v>
      </c>
      <c r="F1248" s="17">
        <v>14</v>
      </c>
      <c r="G1248" t="s">
        <v>548</v>
      </c>
      <c r="H1248" s="15" t="s">
        <v>543</v>
      </c>
    </row>
    <row r="1249" spans="2:8">
      <c r="B1249" s="13">
        <v>2014</v>
      </c>
      <c r="C1249" t="s">
        <v>56</v>
      </c>
      <c r="D1249" s="13" t="s">
        <v>557</v>
      </c>
      <c r="E1249" t="s">
        <v>761</v>
      </c>
      <c r="F1249" s="17">
        <v>13.52</v>
      </c>
      <c r="G1249" t="s">
        <v>548</v>
      </c>
      <c r="H1249" s="15" t="s">
        <v>543</v>
      </c>
    </row>
    <row r="1250" spans="2:8">
      <c r="B1250" s="13">
        <v>2014</v>
      </c>
      <c r="C1250" t="s">
        <v>472</v>
      </c>
      <c r="D1250" s="13" t="s">
        <v>557</v>
      </c>
      <c r="E1250" t="s">
        <v>761</v>
      </c>
      <c r="F1250" s="17">
        <v>13.2</v>
      </c>
      <c r="G1250" t="s">
        <v>548</v>
      </c>
      <c r="H1250" s="15" t="s">
        <v>543</v>
      </c>
    </row>
    <row r="1251" spans="2:8">
      <c r="B1251" s="13">
        <v>2014</v>
      </c>
      <c r="C1251" t="s">
        <v>40</v>
      </c>
      <c r="D1251" s="13" t="s">
        <v>557</v>
      </c>
      <c r="E1251" t="s">
        <v>761</v>
      </c>
      <c r="F1251" s="17">
        <v>13.2</v>
      </c>
      <c r="G1251" t="s">
        <v>548</v>
      </c>
      <c r="H1251" s="15" t="s">
        <v>543</v>
      </c>
    </row>
    <row r="1252" spans="2:8">
      <c r="B1252" s="13">
        <v>2014</v>
      </c>
      <c r="C1252" t="s">
        <v>90</v>
      </c>
      <c r="D1252" s="13" t="s">
        <v>557</v>
      </c>
      <c r="E1252" t="s">
        <v>761</v>
      </c>
      <c r="F1252" s="17">
        <v>13</v>
      </c>
      <c r="G1252" t="s">
        <v>548</v>
      </c>
      <c r="H1252" s="15" t="s">
        <v>543</v>
      </c>
    </row>
    <row r="1253" spans="2:8">
      <c r="B1253" s="13">
        <v>2014</v>
      </c>
      <c r="C1253" t="s">
        <v>448</v>
      </c>
      <c r="D1253" s="13" t="s">
        <v>557</v>
      </c>
      <c r="E1253" t="s">
        <v>761</v>
      </c>
      <c r="F1253" s="17">
        <v>11</v>
      </c>
      <c r="G1253" t="s">
        <v>548</v>
      </c>
      <c r="H1253" s="15" t="s">
        <v>543</v>
      </c>
    </row>
    <row r="1254" spans="2:8">
      <c r="B1254" s="13">
        <v>2014</v>
      </c>
      <c r="C1254" t="s">
        <v>551</v>
      </c>
      <c r="D1254" s="13" t="s">
        <v>557</v>
      </c>
      <c r="E1254" t="s">
        <v>761</v>
      </c>
      <c r="F1254" s="17">
        <v>9.3000000000000007</v>
      </c>
      <c r="G1254" t="s">
        <v>548</v>
      </c>
      <c r="H1254" s="15" t="s">
        <v>543</v>
      </c>
    </row>
    <row r="1255" spans="2:8">
      <c r="B1255" s="13">
        <v>2014</v>
      </c>
      <c r="C1255" t="s">
        <v>552</v>
      </c>
      <c r="D1255" s="13" t="s">
        <v>557</v>
      </c>
      <c r="E1255" t="s">
        <v>761</v>
      </c>
      <c r="F1255" s="17">
        <v>8.7409999999999997</v>
      </c>
      <c r="G1255" t="s">
        <v>548</v>
      </c>
      <c r="H1255" s="15" t="s">
        <v>543</v>
      </c>
    </row>
    <row r="1256" spans="2:8">
      <c r="B1256" s="13">
        <v>2014</v>
      </c>
      <c r="C1256" t="s">
        <v>553</v>
      </c>
      <c r="D1256" s="13" t="s">
        <v>557</v>
      </c>
      <c r="E1256" t="s">
        <v>761</v>
      </c>
      <c r="F1256" s="17">
        <v>8</v>
      </c>
      <c r="G1256" t="s">
        <v>548</v>
      </c>
      <c r="H1256" s="15" t="s">
        <v>543</v>
      </c>
    </row>
    <row r="1257" spans="2:8">
      <c r="B1257" s="13">
        <v>2014</v>
      </c>
      <c r="C1257" t="s">
        <v>84</v>
      </c>
      <c r="D1257" s="13" t="s">
        <v>557</v>
      </c>
      <c r="E1257" t="s">
        <v>761</v>
      </c>
      <c r="F1257" s="17">
        <v>5.7</v>
      </c>
      <c r="G1257" t="s">
        <v>548</v>
      </c>
      <c r="H1257" s="15" t="s">
        <v>543</v>
      </c>
    </row>
    <row r="1258" spans="2:8">
      <c r="B1258" s="13">
        <v>2014</v>
      </c>
      <c r="C1258" t="s">
        <v>458</v>
      </c>
      <c r="D1258" s="13" t="s">
        <v>557</v>
      </c>
      <c r="E1258" t="s">
        <v>761</v>
      </c>
      <c r="F1258" s="17">
        <v>5.6</v>
      </c>
      <c r="G1258" t="s">
        <v>548</v>
      </c>
      <c r="H1258" s="15" t="s">
        <v>543</v>
      </c>
    </row>
    <row r="1259" spans="2:8">
      <c r="B1259" s="13">
        <v>2014</v>
      </c>
      <c r="C1259" t="s">
        <v>65</v>
      </c>
      <c r="D1259" s="13" t="s">
        <v>557</v>
      </c>
      <c r="E1259" t="s">
        <v>761</v>
      </c>
      <c r="F1259" s="17">
        <v>5.0999999999999996</v>
      </c>
      <c r="G1259" t="s">
        <v>548</v>
      </c>
      <c r="H1259" s="15" t="s">
        <v>543</v>
      </c>
    </row>
    <row r="1260" spans="2:8">
      <c r="B1260" s="13">
        <v>2014</v>
      </c>
      <c r="C1260" t="s">
        <v>434</v>
      </c>
      <c r="D1260" s="13" t="s">
        <v>557</v>
      </c>
      <c r="E1260" t="s">
        <v>761</v>
      </c>
      <c r="F1260" s="17">
        <v>5</v>
      </c>
      <c r="G1260" t="s">
        <v>548</v>
      </c>
      <c r="H1260" s="15" t="s">
        <v>543</v>
      </c>
    </row>
    <row r="1261" spans="2:8">
      <c r="B1261" s="13">
        <v>2014</v>
      </c>
      <c r="C1261" t="s">
        <v>77</v>
      </c>
      <c r="D1261" s="13" t="s">
        <v>557</v>
      </c>
      <c r="E1261" t="s">
        <v>761</v>
      </c>
      <c r="F1261" s="17">
        <v>4.45</v>
      </c>
      <c r="G1261" t="s">
        <v>548</v>
      </c>
      <c r="H1261" s="15" t="s">
        <v>543</v>
      </c>
    </row>
    <row r="1262" spans="2:8">
      <c r="B1262" s="13">
        <v>2014</v>
      </c>
      <c r="C1262" t="s">
        <v>554</v>
      </c>
      <c r="D1262" s="13" t="s">
        <v>557</v>
      </c>
      <c r="E1262" t="s">
        <v>761</v>
      </c>
      <c r="F1262" s="17">
        <v>3.33</v>
      </c>
      <c r="G1262" t="s">
        <v>548</v>
      </c>
      <c r="H1262" s="15" t="s">
        <v>543</v>
      </c>
    </row>
    <row r="1263" spans="2:8">
      <c r="B1263" s="13">
        <v>2014</v>
      </c>
      <c r="C1263" t="s">
        <v>439</v>
      </c>
      <c r="D1263" s="13" t="s">
        <v>557</v>
      </c>
      <c r="E1263" t="s">
        <v>761</v>
      </c>
      <c r="F1263" s="17">
        <v>2.5</v>
      </c>
      <c r="G1263" t="s">
        <v>548</v>
      </c>
      <c r="H1263" s="15" t="s">
        <v>543</v>
      </c>
    </row>
    <row r="1264" spans="2:8">
      <c r="B1264" s="13">
        <v>2014</v>
      </c>
      <c r="C1264" t="s">
        <v>429</v>
      </c>
      <c r="D1264" s="13" t="s">
        <v>557</v>
      </c>
      <c r="E1264" t="s">
        <v>761</v>
      </c>
      <c r="F1264" s="17">
        <v>2.2599999999999998</v>
      </c>
      <c r="G1264" t="s">
        <v>548</v>
      </c>
      <c r="H1264" s="15" t="s">
        <v>543</v>
      </c>
    </row>
    <row r="1265" spans="2:8">
      <c r="B1265" s="13">
        <v>2014</v>
      </c>
      <c r="C1265" t="s">
        <v>442</v>
      </c>
      <c r="D1265" s="13" t="s">
        <v>557</v>
      </c>
      <c r="E1265" t="s">
        <v>761</v>
      </c>
      <c r="F1265" s="17">
        <v>2</v>
      </c>
      <c r="G1265" t="s">
        <v>548</v>
      </c>
      <c r="H1265" s="15" t="s">
        <v>543</v>
      </c>
    </row>
    <row r="1266" spans="2:8">
      <c r="B1266" s="13">
        <v>2014</v>
      </c>
      <c r="C1266" t="s">
        <v>555</v>
      </c>
      <c r="D1266" s="13" t="s">
        <v>557</v>
      </c>
      <c r="E1266" t="s">
        <v>761</v>
      </c>
      <c r="F1266" s="17">
        <v>1.5</v>
      </c>
      <c r="G1266" t="s">
        <v>548</v>
      </c>
      <c r="H1266" s="15" t="s">
        <v>543</v>
      </c>
    </row>
    <row r="1267" spans="2:8">
      <c r="B1267" s="13">
        <v>2014</v>
      </c>
      <c r="C1267" t="s">
        <v>440</v>
      </c>
      <c r="D1267" s="13" t="s">
        <v>557</v>
      </c>
      <c r="E1267" t="s">
        <v>761</v>
      </c>
      <c r="F1267" s="17">
        <v>1.4850000000000001</v>
      </c>
      <c r="G1267" t="s">
        <v>548</v>
      </c>
      <c r="H1267" s="15" t="s">
        <v>543</v>
      </c>
    </row>
    <row r="1268" spans="2:8">
      <c r="B1268" s="13">
        <v>2014</v>
      </c>
      <c r="C1268" t="s">
        <v>445</v>
      </c>
      <c r="D1268" s="13" t="s">
        <v>557</v>
      </c>
      <c r="E1268" t="s">
        <v>761</v>
      </c>
      <c r="F1268" s="17">
        <v>1.47</v>
      </c>
      <c r="G1268" t="s">
        <v>548</v>
      </c>
      <c r="H1268" s="15" t="s">
        <v>543</v>
      </c>
    </row>
    <row r="1269" spans="2:8">
      <c r="B1269" s="13">
        <v>2014</v>
      </c>
      <c r="C1269" t="s">
        <v>456</v>
      </c>
      <c r="D1269" s="13" t="s">
        <v>557</v>
      </c>
      <c r="E1269" t="s">
        <v>761</v>
      </c>
      <c r="F1269" s="17">
        <v>1.2250000000000001</v>
      </c>
      <c r="G1269" t="s">
        <v>548</v>
      </c>
      <c r="H1269" s="15" t="s">
        <v>543</v>
      </c>
    </row>
    <row r="1270" spans="2:8">
      <c r="B1270" s="13">
        <v>2014</v>
      </c>
      <c r="C1270" t="s">
        <v>438</v>
      </c>
      <c r="D1270" s="13" t="s">
        <v>557</v>
      </c>
      <c r="E1270" t="s">
        <v>761</v>
      </c>
      <c r="F1270" s="17">
        <v>1.1000000000000001</v>
      </c>
      <c r="G1270" t="s">
        <v>548</v>
      </c>
      <c r="H1270" s="15" t="s">
        <v>543</v>
      </c>
    </row>
    <row r="1271" spans="2:8">
      <c r="B1271" s="13">
        <v>2014</v>
      </c>
      <c r="C1271" t="s">
        <v>470</v>
      </c>
      <c r="D1271" s="13" t="s">
        <v>557</v>
      </c>
      <c r="E1271" t="s">
        <v>761</v>
      </c>
      <c r="F1271" s="17">
        <v>1.0109999999999999</v>
      </c>
      <c r="G1271" t="s">
        <v>548</v>
      </c>
      <c r="H1271" s="15" t="s">
        <v>543</v>
      </c>
    </row>
    <row r="1272" spans="2:8">
      <c r="B1272" s="13">
        <v>2014</v>
      </c>
      <c r="C1272" t="s">
        <v>441</v>
      </c>
      <c r="D1272" s="13" t="s">
        <v>557</v>
      </c>
      <c r="E1272" t="s">
        <v>761</v>
      </c>
      <c r="F1272" s="17">
        <v>1</v>
      </c>
      <c r="G1272" t="s">
        <v>548</v>
      </c>
      <c r="H1272" s="15" t="s">
        <v>543</v>
      </c>
    </row>
    <row r="1273" spans="2:8">
      <c r="B1273" s="13">
        <v>2014</v>
      </c>
      <c r="C1273" t="s">
        <v>430</v>
      </c>
      <c r="D1273" s="13" t="s">
        <v>557</v>
      </c>
      <c r="E1273" t="s">
        <v>761</v>
      </c>
      <c r="F1273" s="17">
        <v>0.98699999999999999</v>
      </c>
      <c r="G1273" t="s">
        <v>548</v>
      </c>
      <c r="H1273" s="15" t="s">
        <v>543</v>
      </c>
    </row>
    <row r="1274" spans="2:8">
      <c r="B1274" s="13">
        <v>2014</v>
      </c>
      <c r="C1274" t="s">
        <v>451</v>
      </c>
      <c r="D1274" s="13" t="s">
        <v>557</v>
      </c>
      <c r="E1274" t="s">
        <v>761</v>
      </c>
      <c r="F1274" s="17">
        <v>0.82</v>
      </c>
      <c r="G1274" t="s">
        <v>548</v>
      </c>
      <c r="H1274" s="15" t="s">
        <v>543</v>
      </c>
    </row>
    <row r="1275" spans="2:8">
      <c r="B1275" s="13">
        <v>2014</v>
      </c>
      <c r="C1275" t="s">
        <v>447</v>
      </c>
      <c r="D1275" s="13" t="s">
        <v>557</v>
      </c>
      <c r="E1275" t="s">
        <v>761</v>
      </c>
      <c r="F1275" s="17">
        <v>0.8</v>
      </c>
      <c r="G1275" t="s">
        <v>548</v>
      </c>
      <c r="H1275" s="15" t="s">
        <v>543</v>
      </c>
    </row>
    <row r="1276" spans="2:8">
      <c r="B1276" s="13">
        <v>2014</v>
      </c>
      <c r="C1276" t="s">
        <v>54</v>
      </c>
      <c r="D1276" s="13" t="s">
        <v>557</v>
      </c>
      <c r="E1276" t="s">
        <v>761</v>
      </c>
      <c r="F1276" s="17">
        <v>0.66</v>
      </c>
      <c r="G1276" t="s">
        <v>548</v>
      </c>
      <c r="H1276" s="15" t="s">
        <v>543</v>
      </c>
    </row>
    <row r="1277" spans="2:8">
      <c r="B1277" s="13">
        <v>2014</v>
      </c>
      <c r="C1277" t="s">
        <v>471</v>
      </c>
      <c r="D1277" s="13" t="s">
        <v>557</v>
      </c>
      <c r="E1277" t="s">
        <v>761</v>
      </c>
      <c r="F1277" s="17">
        <v>0.6</v>
      </c>
      <c r="G1277" t="s">
        <v>548</v>
      </c>
      <c r="H1277" s="15" t="s">
        <v>543</v>
      </c>
    </row>
    <row r="1278" spans="2:8">
      <c r="B1278" s="13">
        <v>2014</v>
      </c>
      <c r="C1278" t="s">
        <v>461</v>
      </c>
      <c r="D1278" s="13" t="s">
        <v>557</v>
      </c>
      <c r="E1278" t="s">
        <v>761</v>
      </c>
      <c r="F1278" s="17">
        <v>0.33</v>
      </c>
      <c r="G1278" t="s">
        <v>548</v>
      </c>
      <c r="H1278" s="15" t="s">
        <v>543</v>
      </c>
    </row>
    <row r="1279" spans="2:8">
      <c r="B1279" s="13">
        <v>2014</v>
      </c>
      <c r="C1279" t="s">
        <v>455</v>
      </c>
      <c r="D1279" s="13" t="s">
        <v>557</v>
      </c>
      <c r="E1279" t="s">
        <v>761</v>
      </c>
      <c r="F1279" s="17">
        <v>0.3</v>
      </c>
      <c r="G1279" t="s">
        <v>548</v>
      </c>
      <c r="H1279" s="15" t="s">
        <v>543</v>
      </c>
    </row>
    <row r="1280" spans="2:8">
      <c r="B1280" s="13">
        <v>2014</v>
      </c>
      <c r="C1280" t="s">
        <v>463</v>
      </c>
      <c r="D1280" s="13" t="s">
        <v>557</v>
      </c>
      <c r="E1280" t="s">
        <v>761</v>
      </c>
      <c r="F1280" s="17">
        <v>0.245</v>
      </c>
      <c r="G1280" t="s">
        <v>548</v>
      </c>
      <c r="H1280" s="15" t="s">
        <v>543</v>
      </c>
    </row>
    <row r="1281" spans="2:8">
      <c r="B1281" s="13">
        <v>2014</v>
      </c>
      <c r="C1281" t="s">
        <v>79</v>
      </c>
      <c r="D1281" s="13" t="s">
        <v>557</v>
      </c>
      <c r="E1281" t="s">
        <v>761</v>
      </c>
      <c r="F1281" s="17">
        <v>0.23</v>
      </c>
      <c r="G1281" t="s">
        <v>548</v>
      </c>
      <c r="H1281" s="15" t="s">
        <v>543</v>
      </c>
    </row>
    <row r="1282" spans="2:8">
      <c r="B1282" s="13">
        <v>2014</v>
      </c>
      <c r="C1282" t="s">
        <v>473</v>
      </c>
      <c r="D1282" s="13" t="s">
        <v>557</v>
      </c>
      <c r="E1282" t="s">
        <v>761</v>
      </c>
      <c r="F1282" s="17">
        <v>0.187</v>
      </c>
      <c r="G1282" t="s">
        <v>548</v>
      </c>
      <c r="H1282" s="15" t="s">
        <v>543</v>
      </c>
    </row>
    <row r="1283" spans="2:8">
      <c r="B1283" s="13">
        <v>2014</v>
      </c>
      <c r="C1283" t="s">
        <v>450</v>
      </c>
      <c r="D1283" s="13" t="s">
        <v>557</v>
      </c>
      <c r="E1283" t="s">
        <v>761</v>
      </c>
      <c r="F1283" s="17">
        <v>8.5999999999999993E-2</v>
      </c>
      <c r="G1283" t="s">
        <v>548</v>
      </c>
      <c r="H1283" s="15" t="s">
        <v>543</v>
      </c>
    </row>
    <row r="1284" spans="2:8">
      <c r="B1284" s="13">
        <v>2014</v>
      </c>
      <c r="C1284" t="s">
        <v>34</v>
      </c>
      <c r="D1284" s="13" t="s">
        <v>557</v>
      </c>
      <c r="E1284" t="s">
        <v>761</v>
      </c>
      <c r="F1284" s="17">
        <v>8.2000000000000003E-2</v>
      </c>
      <c r="G1284" t="s">
        <v>548</v>
      </c>
      <c r="H1284" s="15" t="s">
        <v>543</v>
      </c>
    </row>
    <row r="1285" spans="2:8">
      <c r="B1285" s="13">
        <v>2014</v>
      </c>
      <c r="C1285" t="s">
        <v>37</v>
      </c>
      <c r="D1285" s="13" t="s">
        <v>557</v>
      </c>
      <c r="E1285" t="s">
        <v>761</v>
      </c>
      <c r="F1285" s="17">
        <v>6.9000000000000006E-2</v>
      </c>
      <c r="G1285" t="s">
        <v>548</v>
      </c>
      <c r="H1285" s="15" t="s">
        <v>543</v>
      </c>
    </row>
    <row r="1286" spans="2:8">
      <c r="B1286" s="13">
        <v>2014</v>
      </c>
      <c r="C1286" t="s">
        <v>465</v>
      </c>
      <c r="D1286" s="13" t="s">
        <v>557</v>
      </c>
      <c r="E1286" t="s">
        <v>761</v>
      </c>
      <c r="F1286" s="17">
        <v>5.5E-2</v>
      </c>
      <c r="G1286" t="s">
        <v>548</v>
      </c>
      <c r="H1286" s="15" t="s">
        <v>543</v>
      </c>
    </row>
    <row r="1287" spans="2:8">
      <c r="B1287" s="13">
        <v>2014</v>
      </c>
      <c r="C1287" t="s">
        <v>50</v>
      </c>
      <c r="D1287" s="13" t="s">
        <v>557</v>
      </c>
      <c r="E1287" t="s">
        <v>761</v>
      </c>
      <c r="F1287" s="17">
        <v>4.4999999999999998E-2</v>
      </c>
      <c r="G1287" t="s">
        <v>548</v>
      </c>
      <c r="H1287" s="15" t="s">
        <v>543</v>
      </c>
    </row>
    <row r="1288" spans="2:8">
      <c r="B1288" s="13">
        <v>2014</v>
      </c>
      <c r="C1288" t="s">
        <v>520</v>
      </c>
      <c r="D1288" s="13" t="s">
        <v>557</v>
      </c>
      <c r="E1288" t="s">
        <v>761</v>
      </c>
      <c r="F1288" s="17">
        <v>3.2000000000000001E-2</v>
      </c>
      <c r="G1288" t="s">
        <v>548</v>
      </c>
      <c r="H1288" s="15" t="s">
        <v>543</v>
      </c>
    </row>
    <row r="1289" spans="2:8">
      <c r="B1289" s="13">
        <v>2014</v>
      </c>
      <c r="C1289" t="s">
        <v>45</v>
      </c>
      <c r="D1289" s="13" t="s">
        <v>557</v>
      </c>
      <c r="E1289" t="s">
        <v>761</v>
      </c>
      <c r="F1289" s="17">
        <v>2.8000000000000001E-2</v>
      </c>
      <c r="G1289" t="s">
        <v>548</v>
      </c>
      <c r="H1289" s="15" t="s">
        <v>543</v>
      </c>
    </row>
    <row r="1290" spans="2:8">
      <c r="B1290" s="13">
        <v>2014</v>
      </c>
      <c r="C1290" t="s">
        <v>449</v>
      </c>
      <c r="D1290" s="13" t="s">
        <v>557</v>
      </c>
      <c r="E1290" t="s">
        <v>761</v>
      </c>
      <c r="F1290" s="17">
        <v>1.4999999999999999E-2</v>
      </c>
      <c r="G1290" t="s">
        <v>548</v>
      </c>
      <c r="H1290" s="15" t="s">
        <v>543</v>
      </c>
    </row>
    <row r="1291" spans="2:8">
      <c r="B1291" s="13">
        <v>2014</v>
      </c>
      <c r="C1291" t="s">
        <v>519</v>
      </c>
      <c r="D1291" s="13" t="s">
        <v>557</v>
      </c>
      <c r="E1291" t="s">
        <v>761</v>
      </c>
      <c r="F1291" s="17">
        <v>0.01</v>
      </c>
      <c r="G1291" t="s">
        <v>548</v>
      </c>
      <c r="H1291" s="15" t="s">
        <v>543</v>
      </c>
    </row>
    <row r="1292" spans="2:8">
      <c r="B1292" s="13">
        <v>2017</v>
      </c>
      <c r="C1292" t="s">
        <v>215</v>
      </c>
      <c r="D1292" s="14" t="s">
        <v>558</v>
      </c>
      <c r="E1292" t="s">
        <v>780</v>
      </c>
      <c r="F1292" s="18">
        <v>440639.48100000003</v>
      </c>
      <c r="G1292" t="s">
        <v>548</v>
      </c>
      <c r="H1292" s="15" t="s">
        <v>543</v>
      </c>
    </row>
    <row r="1293" spans="2:8">
      <c r="B1293" s="13">
        <v>2017</v>
      </c>
      <c r="C1293" t="s">
        <v>544</v>
      </c>
      <c r="D1293" s="14" t="s">
        <v>558</v>
      </c>
      <c r="E1293" t="s">
        <v>780</v>
      </c>
      <c r="F1293" s="18">
        <v>435037.1</v>
      </c>
      <c r="G1293" t="s">
        <v>548</v>
      </c>
      <c r="H1293" s="15" t="s">
        <v>543</v>
      </c>
    </row>
    <row r="1294" spans="2:8">
      <c r="B1294" s="13">
        <v>2017</v>
      </c>
      <c r="C1294" t="s">
        <v>214</v>
      </c>
      <c r="D1294" s="14" t="s">
        <v>558</v>
      </c>
      <c r="E1294" t="s">
        <v>780</v>
      </c>
      <c r="F1294" s="18">
        <v>73414.899999999994</v>
      </c>
      <c r="G1294" t="s">
        <v>548</v>
      </c>
      <c r="H1294" s="15" t="s">
        <v>543</v>
      </c>
    </row>
    <row r="1295" spans="2:8">
      <c r="B1295" s="13">
        <v>2017</v>
      </c>
      <c r="C1295" t="s">
        <v>212</v>
      </c>
      <c r="D1295" s="14" t="s">
        <v>558</v>
      </c>
      <c r="E1295" t="s">
        <v>780</v>
      </c>
      <c r="F1295" s="18">
        <v>41099.46</v>
      </c>
      <c r="G1295" t="s">
        <v>548</v>
      </c>
      <c r="H1295" s="15" t="s">
        <v>543</v>
      </c>
    </row>
    <row r="1296" spans="2:8">
      <c r="B1296" s="13">
        <v>2017</v>
      </c>
      <c r="C1296" t="s">
        <v>254</v>
      </c>
      <c r="D1296" s="14" t="s">
        <v>558</v>
      </c>
      <c r="E1296" t="s">
        <v>780</v>
      </c>
      <c r="F1296" s="18">
        <v>29971.357</v>
      </c>
      <c r="G1296" t="s">
        <v>548</v>
      </c>
      <c r="H1296" s="15" t="s">
        <v>543</v>
      </c>
    </row>
    <row r="1297" spans="2:8">
      <c r="B1297" s="13">
        <v>2017</v>
      </c>
      <c r="C1297" t="s">
        <v>240</v>
      </c>
      <c r="D1297" s="14" t="s">
        <v>558</v>
      </c>
      <c r="E1297" t="s">
        <v>780</v>
      </c>
      <c r="F1297" s="18">
        <v>27577.567999999999</v>
      </c>
      <c r="G1297" t="s">
        <v>548</v>
      </c>
      <c r="H1297" s="15" t="s">
        <v>543</v>
      </c>
    </row>
    <row r="1298" spans="2:8">
      <c r="B1298" s="13">
        <v>2017</v>
      </c>
      <c r="C1298" t="s">
        <v>258</v>
      </c>
      <c r="D1298" s="14" t="s">
        <v>558</v>
      </c>
      <c r="E1298" t="s">
        <v>780</v>
      </c>
      <c r="F1298" s="18">
        <v>27406.739000000001</v>
      </c>
      <c r="G1298" t="s">
        <v>548</v>
      </c>
      <c r="H1298" s="15" t="s">
        <v>543</v>
      </c>
    </row>
    <row r="1299" spans="2:8">
      <c r="B1299" s="13">
        <v>2017</v>
      </c>
      <c r="C1299" t="s">
        <v>229</v>
      </c>
      <c r="D1299" s="14" t="s">
        <v>558</v>
      </c>
      <c r="E1299" t="s">
        <v>780</v>
      </c>
      <c r="F1299" s="18">
        <v>22027.698</v>
      </c>
      <c r="G1299" t="s">
        <v>548</v>
      </c>
      <c r="H1299" s="15" t="s">
        <v>543</v>
      </c>
    </row>
    <row r="1300" spans="2:8">
      <c r="B1300" s="13">
        <v>2017</v>
      </c>
      <c r="C1300" t="s">
        <v>231</v>
      </c>
      <c r="D1300" s="14" t="s">
        <v>558</v>
      </c>
      <c r="E1300" t="s">
        <v>780</v>
      </c>
      <c r="F1300" s="18">
        <v>17999.257000000001</v>
      </c>
      <c r="G1300" t="s">
        <v>548</v>
      </c>
      <c r="H1300" s="15" t="s">
        <v>543</v>
      </c>
    </row>
    <row r="1301" spans="2:8">
      <c r="B1301" s="13">
        <v>2017</v>
      </c>
      <c r="C1301" t="s">
        <v>220</v>
      </c>
      <c r="D1301" s="14" t="s">
        <v>558</v>
      </c>
      <c r="E1301" t="s">
        <v>780</v>
      </c>
      <c r="F1301" s="18">
        <v>17210.269</v>
      </c>
      <c r="G1301" t="s">
        <v>548</v>
      </c>
      <c r="H1301" s="15" t="s">
        <v>543</v>
      </c>
    </row>
    <row r="1302" spans="2:8">
      <c r="B1302" s="13">
        <v>2017</v>
      </c>
      <c r="C1302" t="s">
        <v>243</v>
      </c>
      <c r="D1302" s="14" t="s">
        <v>558</v>
      </c>
      <c r="E1302" t="s">
        <v>780</v>
      </c>
      <c r="F1302" s="18">
        <v>14250</v>
      </c>
      <c r="G1302" t="s">
        <v>548</v>
      </c>
      <c r="H1302" s="15" t="s">
        <v>543</v>
      </c>
    </row>
    <row r="1303" spans="2:8">
      <c r="B1303" s="13">
        <v>2017</v>
      </c>
      <c r="C1303" t="s">
        <v>286</v>
      </c>
      <c r="D1303" s="14" t="s">
        <v>558</v>
      </c>
      <c r="E1303" t="s">
        <v>780</v>
      </c>
      <c r="F1303" s="18">
        <v>12427.79</v>
      </c>
      <c r="G1303" t="s">
        <v>548</v>
      </c>
      <c r="H1303" s="15" t="s">
        <v>543</v>
      </c>
    </row>
    <row r="1304" spans="2:8">
      <c r="B1304" s="13">
        <v>2017</v>
      </c>
      <c r="C1304" t="s">
        <v>273</v>
      </c>
      <c r="D1304" s="14" t="s">
        <v>558</v>
      </c>
      <c r="E1304" t="s">
        <v>780</v>
      </c>
      <c r="F1304" s="18">
        <v>12409</v>
      </c>
      <c r="G1304" t="s">
        <v>548</v>
      </c>
      <c r="H1304" s="15" t="s">
        <v>543</v>
      </c>
    </row>
    <row r="1305" spans="2:8">
      <c r="B1305" s="13">
        <v>2017</v>
      </c>
      <c r="C1305" t="s">
        <v>306</v>
      </c>
      <c r="D1305" s="14" t="s">
        <v>558</v>
      </c>
      <c r="E1305" t="s">
        <v>780</v>
      </c>
      <c r="F1305" s="18">
        <v>12307.666999999999</v>
      </c>
      <c r="G1305" t="s">
        <v>548</v>
      </c>
      <c r="H1305" s="15" t="s">
        <v>543</v>
      </c>
    </row>
    <row r="1306" spans="2:8">
      <c r="B1306" s="13">
        <v>2017</v>
      </c>
      <c r="C1306" t="s">
        <v>228</v>
      </c>
      <c r="D1306" s="14" t="s">
        <v>558</v>
      </c>
      <c r="E1306" t="s">
        <v>780</v>
      </c>
      <c r="F1306" s="18">
        <v>12301.293</v>
      </c>
      <c r="G1306" t="s">
        <v>548</v>
      </c>
      <c r="H1306" s="15" t="s">
        <v>543</v>
      </c>
    </row>
    <row r="1307" spans="2:8">
      <c r="B1307" s="13">
        <v>2017</v>
      </c>
      <c r="C1307" t="s">
        <v>255</v>
      </c>
      <c r="D1307" s="14" t="s">
        <v>558</v>
      </c>
      <c r="E1307" t="s">
        <v>780</v>
      </c>
      <c r="F1307" s="18">
        <v>11352.718999999999</v>
      </c>
      <c r="G1307" t="s">
        <v>548</v>
      </c>
      <c r="H1307" s="15" t="s">
        <v>543</v>
      </c>
    </row>
    <row r="1308" spans="2:8">
      <c r="B1308" s="13">
        <v>2017</v>
      </c>
      <c r="C1308" t="s">
        <v>279</v>
      </c>
      <c r="D1308" s="14" t="s">
        <v>558</v>
      </c>
      <c r="E1308" t="s">
        <v>780</v>
      </c>
      <c r="F1308" s="18">
        <v>11272.977999999999</v>
      </c>
      <c r="G1308" t="s">
        <v>548</v>
      </c>
      <c r="H1308" s="15" t="s">
        <v>543</v>
      </c>
    </row>
    <row r="1309" spans="2:8">
      <c r="B1309" s="13">
        <v>2017</v>
      </c>
      <c r="C1309" t="s">
        <v>276</v>
      </c>
      <c r="D1309" s="14" t="s">
        <v>558</v>
      </c>
      <c r="E1309" t="s">
        <v>780</v>
      </c>
      <c r="F1309" s="18">
        <v>9346</v>
      </c>
      <c r="G1309" t="s">
        <v>548</v>
      </c>
      <c r="H1309" s="15" t="s">
        <v>543</v>
      </c>
    </row>
    <row r="1310" spans="2:8">
      <c r="B1310" s="13">
        <v>2017</v>
      </c>
      <c r="C1310" t="s">
        <v>213</v>
      </c>
      <c r="D1310" s="14" t="s">
        <v>558</v>
      </c>
      <c r="E1310" t="s">
        <v>780</v>
      </c>
      <c r="F1310" s="18">
        <v>8800.35</v>
      </c>
      <c r="G1310" t="s">
        <v>548</v>
      </c>
      <c r="H1310" s="15" t="s">
        <v>543</v>
      </c>
    </row>
    <row r="1311" spans="2:8">
      <c r="B1311" s="13">
        <v>2017</v>
      </c>
      <c r="C1311" t="s">
        <v>256</v>
      </c>
      <c r="D1311" s="14" t="s">
        <v>558</v>
      </c>
      <c r="E1311" t="s">
        <v>780</v>
      </c>
      <c r="F1311" s="18">
        <v>8570.8070000000007</v>
      </c>
      <c r="G1311" t="s">
        <v>548</v>
      </c>
      <c r="H1311" s="15" t="s">
        <v>543</v>
      </c>
    </row>
    <row r="1312" spans="2:8">
      <c r="B1312" s="13">
        <v>2017</v>
      </c>
      <c r="C1312" t="s">
        <v>232</v>
      </c>
      <c r="D1312" s="14" t="s">
        <v>558</v>
      </c>
      <c r="E1312" t="s">
        <v>780</v>
      </c>
      <c r="F1312" s="18">
        <v>8138.2759999999998</v>
      </c>
      <c r="G1312" t="s">
        <v>548</v>
      </c>
      <c r="H1312" s="15" t="s">
        <v>543</v>
      </c>
    </row>
    <row r="1313" spans="2:8">
      <c r="B1313" s="13">
        <v>2017</v>
      </c>
      <c r="C1313" t="s">
        <v>267</v>
      </c>
      <c r="D1313" s="14" t="s">
        <v>558</v>
      </c>
      <c r="E1313" t="s">
        <v>780</v>
      </c>
      <c r="F1313" s="18">
        <v>7872.0469999999996</v>
      </c>
      <c r="G1313" t="s">
        <v>548</v>
      </c>
      <c r="H1313" s="15" t="s">
        <v>543</v>
      </c>
    </row>
    <row r="1314" spans="2:8">
      <c r="B1314" s="13">
        <v>2017</v>
      </c>
      <c r="C1314" t="s">
        <v>227</v>
      </c>
      <c r="D1314" s="14" t="s">
        <v>558</v>
      </c>
      <c r="E1314" t="s">
        <v>780</v>
      </c>
      <c r="F1314" s="18">
        <v>7506.0150000000003</v>
      </c>
      <c r="G1314" t="s">
        <v>548</v>
      </c>
      <c r="H1314" s="15" t="s">
        <v>543</v>
      </c>
    </row>
    <row r="1315" spans="2:8">
      <c r="B1315" s="13">
        <v>2017</v>
      </c>
      <c r="C1315" t="s">
        <v>277</v>
      </c>
      <c r="D1315" s="14" t="s">
        <v>558</v>
      </c>
      <c r="E1315" t="s">
        <v>780</v>
      </c>
      <c r="F1315" s="18">
        <v>6669.1</v>
      </c>
      <c r="G1315" t="s">
        <v>548</v>
      </c>
      <c r="H1315" s="15" t="s">
        <v>543</v>
      </c>
    </row>
    <row r="1316" spans="2:8">
      <c r="B1316" s="13">
        <v>2017</v>
      </c>
      <c r="C1316" t="s">
        <v>289</v>
      </c>
      <c r="D1316" s="14" t="s">
        <v>558</v>
      </c>
      <c r="E1316" t="s">
        <v>780</v>
      </c>
      <c r="F1316" s="18">
        <v>6108.0770000000002</v>
      </c>
      <c r="G1316" t="s">
        <v>548</v>
      </c>
      <c r="H1316" s="15" t="s">
        <v>543</v>
      </c>
    </row>
    <row r="1317" spans="2:8">
      <c r="B1317" s="13">
        <v>2017</v>
      </c>
      <c r="C1317" t="s">
        <v>358</v>
      </c>
      <c r="D1317" s="14" t="s">
        <v>558</v>
      </c>
      <c r="E1317" t="s">
        <v>780</v>
      </c>
      <c r="F1317" s="18">
        <v>5442.3810000000003</v>
      </c>
      <c r="G1317" t="s">
        <v>548</v>
      </c>
      <c r="H1317" s="15" t="s">
        <v>543</v>
      </c>
    </row>
    <row r="1318" spans="2:8">
      <c r="B1318" s="13">
        <v>2017</v>
      </c>
      <c r="C1318" t="s">
        <v>218</v>
      </c>
      <c r="D1318" s="14" t="s">
        <v>558</v>
      </c>
      <c r="E1318" t="s">
        <v>780</v>
      </c>
      <c r="F1318" s="18">
        <v>5400</v>
      </c>
      <c r="G1318" t="s">
        <v>548</v>
      </c>
      <c r="H1318" s="15" t="s">
        <v>543</v>
      </c>
    </row>
    <row r="1319" spans="2:8">
      <c r="B1319" s="13">
        <v>2017</v>
      </c>
      <c r="C1319" t="s">
        <v>226</v>
      </c>
      <c r="D1319" s="14" t="s">
        <v>558</v>
      </c>
      <c r="E1319" t="s">
        <v>780</v>
      </c>
      <c r="F1319" s="18">
        <v>5200</v>
      </c>
      <c r="G1319" t="s">
        <v>548</v>
      </c>
      <c r="H1319" s="15" t="s">
        <v>543</v>
      </c>
    </row>
    <row r="1320" spans="2:8">
      <c r="B1320" s="13">
        <v>2017</v>
      </c>
      <c r="C1320" t="s">
        <v>247</v>
      </c>
      <c r="D1320" s="14" t="s">
        <v>558</v>
      </c>
      <c r="E1320" t="s">
        <v>780</v>
      </c>
      <c r="F1320" s="18">
        <v>4969</v>
      </c>
      <c r="G1320" t="s">
        <v>548</v>
      </c>
      <c r="H1320" s="15" t="s">
        <v>543</v>
      </c>
    </row>
    <row r="1321" spans="2:8">
      <c r="B1321" s="13">
        <v>2017</v>
      </c>
      <c r="C1321" t="s">
        <v>294</v>
      </c>
      <c r="D1321" s="14" t="s">
        <v>558</v>
      </c>
      <c r="E1321" t="s">
        <v>780</v>
      </c>
      <c r="F1321" s="18">
        <v>4707.7</v>
      </c>
      <c r="G1321" t="s">
        <v>548</v>
      </c>
      <c r="H1321" s="15" t="s">
        <v>543</v>
      </c>
    </row>
    <row r="1322" spans="2:8">
      <c r="B1322" s="13">
        <v>2017</v>
      </c>
      <c r="C1322" t="s">
        <v>295</v>
      </c>
      <c r="D1322" s="14" t="s">
        <v>558</v>
      </c>
      <c r="E1322" t="s">
        <v>780</v>
      </c>
      <c r="F1322" s="18">
        <v>3869</v>
      </c>
      <c r="G1322" t="s">
        <v>548</v>
      </c>
      <c r="H1322" s="15" t="s">
        <v>543</v>
      </c>
    </row>
    <row r="1323" spans="2:8">
      <c r="B1323" s="13">
        <v>2017</v>
      </c>
      <c r="C1323" t="s">
        <v>309</v>
      </c>
      <c r="D1323" s="14" t="s">
        <v>558</v>
      </c>
      <c r="E1323" t="s">
        <v>780</v>
      </c>
      <c r="F1323" s="18">
        <v>3785.2910000000002</v>
      </c>
      <c r="G1323" t="s">
        <v>548</v>
      </c>
      <c r="H1323" s="15" t="s">
        <v>543</v>
      </c>
    </row>
    <row r="1324" spans="2:8">
      <c r="B1324" s="13">
        <v>2017</v>
      </c>
      <c r="C1324" t="s">
        <v>559</v>
      </c>
      <c r="D1324" s="14" t="s">
        <v>558</v>
      </c>
      <c r="E1324" t="s">
        <v>780</v>
      </c>
      <c r="F1324" s="18">
        <v>3424.84</v>
      </c>
      <c r="G1324" t="s">
        <v>548</v>
      </c>
      <c r="H1324" s="15" t="s">
        <v>543</v>
      </c>
    </row>
    <row r="1325" spans="2:8">
      <c r="B1325" s="13">
        <v>2017</v>
      </c>
      <c r="C1325" t="s">
        <v>262</v>
      </c>
      <c r="D1325" s="14" t="s">
        <v>558</v>
      </c>
      <c r="E1325" t="s">
        <v>780</v>
      </c>
      <c r="F1325" s="18">
        <v>3385.9409999999998</v>
      </c>
      <c r="G1325" t="s">
        <v>548</v>
      </c>
      <c r="H1325" s="15" t="s">
        <v>543</v>
      </c>
    </row>
    <row r="1326" spans="2:8">
      <c r="B1326" s="13">
        <v>2017</v>
      </c>
      <c r="C1326" t="s">
        <v>259</v>
      </c>
      <c r="D1326" s="14" t="s">
        <v>558</v>
      </c>
      <c r="E1326" t="s">
        <v>780</v>
      </c>
      <c r="F1326" s="18">
        <v>3187.2539999999999</v>
      </c>
      <c r="G1326" t="s">
        <v>548</v>
      </c>
      <c r="H1326" s="15" t="s">
        <v>543</v>
      </c>
    </row>
    <row r="1327" spans="2:8">
      <c r="B1327" s="13">
        <v>2017</v>
      </c>
      <c r="C1327" t="s">
        <v>270</v>
      </c>
      <c r="D1327" s="14" t="s">
        <v>558</v>
      </c>
      <c r="E1327" t="s">
        <v>780</v>
      </c>
      <c r="F1327" s="18">
        <v>3155.7</v>
      </c>
      <c r="G1327" t="s">
        <v>548</v>
      </c>
      <c r="H1327" s="15" t="s">
        <v>543</v>
      </c>
    </row>
    <row r="1328" spans="2:8">
      <c r="B1328" s="13">
        <v>2017</v>
      </c>
      <c r="C1328" t="s">
        <v>249</v>
      </c>
      <c r="D1328" s="14" t="s">
        <v>558</v>
      </c>
      <c r="E1328" t="s">
        <v>780</v>
      </c>
      <c r="F1328" s="18">
        <v>2951</v>
      </c>
      <c r="G1328" t="s">
        <v>548</v>
      </c>
      <c r="H1328" s="15" t="s">
        <v>543</v>
      </c>
    </row>
    <row r="1329" spans="2:8">
      <c r="B1329" s="13">
        <v>2017</v>
      </c>
      <c r="C1329" t="s">
        <v>320</v>
      </c>
      <c r="D1329" s="14" t="s">
        <v>558</v>
      </c>
      <c r="E1329" t="s">
        <v>780</v>
      </c>
      <c r="F1329" s="18">
        <v>2910.5250000000001</v>
      </c>
      <c r="G1329" t="s">
        <v>548</v>
      </c>
      <c r="H1329" s="15" t="s">
        <v>543</v>
      </c>
    </row>
    <row r="1330" spans="2:8">
      <c r="B1330" s="13">
        <v>2017</v>
      </c>
      <c r="C1330" t="s">
        <v>323</v>
      </c>
      <c r="D1330" s="14" t="s">
        <v>558</v>
      </c>
      <c r="E1330" t="s">
        <v>780</v>
      </c>
      <c r="F1330" s="18">
        <v>2907</v>
      </c>
      <c r="G1330" t="s">
        <v>548</v>
      </c>
      <c r="H1330" s="15" t="s">
        <v>543</v>
      </c>
    </row>
    <row r="1331" spans="2:8">
      <c r="B1331" s="13">
        <v>2017</v>
      </c>
      <c r="C1331" t="s">
        <v>275</v>
      </c>
      <c r="D1331" s="14" t="s">
        <v>558</v>
      </c>
      <c r="E1331" t="s">
        <v>780</v>
      </c>
      <c r="F1331" s="18">
        <v>2862.4290000000001</v>
      </c>
      <c r="G1331" t="s">
        <v>548</v>
      </c>
      <c r="H1331" s="15" t="s">
        <v>543</v>
      </c>
    </row>
    <row r="1332" spans="2:8">
      <c r="B1332" s="13">
        <v>2017</v>
      </c>
      <c r="C1332" t="s">
        <v>296</v>
      </c>
      <c r="D1332" s="14" t="s">
        <v>558</v>
      </c>
      <c r="E1332" t="s">
        <v>780</v>
      </c>
      <c r="F1332" s="18">
        <v>2792.8029999999999</v>
      </c>
      <c r="G1332" t="s">
        <v>548</v>
      </c>
      <c r="H1332" s="15" t="s">
        <v>543</v>
      </c>
    </row>
    <row r="1333" spans="2:8">
      <c r="B1333" s="13">
        <v>2017</v>
      </c>
      <c r="C1333" t="s">
        <v>234</v>
      </c>
      <c r="D1333" s="14" t="s">
        <v>558</v>
      </c>
      <c r="E1333" t="s">
        <v>780</v>
      </c>
      <c r="F1333" s="18">
        <v>2636.415</v>
      </c>
      <c r="G1333" t="s">
        <v>548</v>
      </c>
      <c r="H1333" s="15" t="s">
        <v>543</v>
      </c>
    </row>
    <row r="1334" spans="2:8">
      <c r="B1334" s="13">
        <v>2017</v>
      </c>
      <c r="C1334" t="s">
        <v>331</v>
      </c>
      <c r="D1334" s="14" t="s">
        <v>558</v>
      </c>
      <c r="E1334" t="s">
        <v>780</v>
      </c>
      <c r="F1334" s="18">
        <v>2601</v>
      </c>
      <c r="G1334" t="s">
        <v>548</v>
      </c>
      <c r="H1334" s="15" t="s">
        <v>543</v>
      </c>
    </row>
    <row r="1335" spans="2:8">
      <c r="B1335" s="13">
        <v>2017</v>
      </c>
      <c r="C1335" t="s">
        <v>283</v>
      </c>
      <c r="D1335" s="14" t="s">
        <v>558</v>
      </c>
      <c r="E1335" t="s">
        <v>780</v>
      </c>
      <c r="F1335" s="18">
        <v>2505.5030000000002</v>
      </c>
      <c r="G1335" t="s">
        <v>548</v>
      </c>
      <c r="H1335" s="15" t="s">
        <v>543</v>
      </c>
    </row>
    <row r="1336" spans="2:8">
      <c r="B1336" s="13">
        <v>2017</v>
      </c>
      <c r="C1336" t="s">
        <v>248</v>
      </c>
      <c r="D1336" s="14" t="s">
        <v>558</v>
      </c>
      <c r="E1336" t="s">
        <v>780</v>
      </c>
      <c r="F1336" s="18">
        <v>2489.317</v>
      </c>
      <c r="G1336" t="s">
        <v>548</v>
      </c>
      <c r="H1336" s="15" t="s">
        <v>543</v>
      </c>
    </row>
    <row r="1337" spans="2:8">
      <c r="B1337" s="13">
        <v>2017</v>
      </c>
      <c r="C1337" t="s">
        <v>224</v>
      </c>
      <c r="D1337" s="14" t="s">
        <v>558</v>
      </c>
      <c r="E1337" t="s">
        <v>780</v>
      </c>
      <c r="F1337" s="18">
        <v>2485.6990000000001</v>
      </c>
      <c r="G1337" t="s">
        <v>548</v>
      </c>
      <c r="H1337" s="15" t="s">
        <v>543</v>
      </c>
    </row>
    <row r="1338" spans="2:8">
      <c r="B1338" s="13">
        <v>2017</v>
      </c>
      <c r="C1338" t="s">
        <v>304</v>
      </c>
      <c r="D1338" s="14" t="s">
        <v>558</v>
      </c>
      <c r="E1338" t="s">
        <v>780</v>
      </c>
      <c r="F1338" s="18">
        <v>2165</v>
      </c>
      <c r="G1338" t="s">
        <v>548</v>
      </c>
      <c r="H1338" s="15" t="s">
        <v>543</v>
      </c>
    </row>
    <row r="1339" spans="2:8">
      <c r="B1339" s="13">
        <v>2017</v>
      </c>
      <c r="C1339" t="s">
        <v>364</v>
      </c>
      <c r="D1339" s="14" t="s">
        <v>558</v>
      </c>
      <c r="E1339" t="s">
        <v>780</v>
      </c>
      <c r="F1339" s="18">
        <v>2127.2130000000002</v>
      </c>
      <c r="G1339" t="s">
        <v>548</v>
      </c>
      <c r="H1339" s="15" t="s">
        <v>543</v>
      </c>
    </row>
    <row r="1340" spans="2:8">
      <c r="B1340" s="13">
        <v>2017</v>
      </c>
      <c r="C1340" t="s">
        <v>274</v>
      </c>
      <c r="D1340" s="14" t="s">
        <v>558</v>
      </c>
      <c r="E1340" t="s">
        <v>780</v>
      </c>
      <c r="F1340" s="18">
        <v>2069.4</v>
      </c>
      <c r="G1340" t="s">
        <v>548</v>
      </c>
      <c r="H1340" s="15" t="s">
        <v>543</v>
      </c>
    </row>
    <row r="1341" spans="2:8">
      <c r="B1341" s="13">
        <v>2017</v>
      </c>
      <c r="C1341" t="s">
        <v>257</v>
      </c>
      <c r="D1341" s="14" t="s">
        <v>558</v>
      </c>
      <c r="E1341" t="s">
        <v>780</v>
      </c>
      <c r="F1341" s="18">
        <v>1933.3140000000001</v>
      </c>
      <c r="G1341" t="s">
        <v>548</v>
      </c>
      <c r="H1341" s="15" t="s">
        <v>543</v>
      </c>
    </row>
    <row r="1342" spans="2:8">
      <c r="B1342" s="13">
        <v>2017</v>
      </c>
      <c r="C1342" t="s">
        <v>282</v>
      </c>
      <c r="D1342" s="14" t="s">
        <v>558</v>
      </c>
      <c r="E1342" t="s">
        <v>780</v>
      </c>
      <c r="F1342" s="18">
        <v>1926.1369999999999</v>
      </c>
      <c r="G1342" t="s">
        <v>548</v>
      </c>
      <c r="H1342" s="15" t="s">
        <v>543</v>
      </c>
    </row>
    <row r="1343" spans="2:8">
      <c r="B1343" s="13">
        <v>2017</v>
      </c>
      <c r="C1343" t="s">
        <v>314</v>
      </c>
      <c r="D1343" s="14" t="s">
        <v>558</v>
      </c>
      <c r="E1343" t="s">
        <v>780</v>
      </c>
      <c r="F1343" s="18">
        <v>1750</v>
      </c>
      <c r="G1343" t="s">
        <v>548</v>
      </c>
      <c r="H1343" s="15" t="s">
        <v>543</v>
      </c>
    </row>
    <row r="1344" spans="2:8">
      <c r="B1344" s="13">
        <v>2017</v>
      </c>
      <c r="C1344" t="s">
        <v>245</v>
      </c>
      <c r="D1344" s="14" t="s">
        <v>558</v>
      </c>
      <c r="E1344" t="s">
        <v>780</v>
      </c>
      <c r="F1344" s="18">
        <v>1692.71</v>
      </c>
      <c r="G1344" t="s">
        <v>548</v>
      </c>
      <c r="H1344" s="15" t="s">
        <v>543</v>
      </c>
    </row>
    <row r="1345" spans="2:8">
      <c r="B1345" s="13">
        <v>2017</v>
      </c>
      <c r="C1345" t="s">
        <v>301</v>
      </c>
      <c r="D1345" s="14" t="s">
        <v>558</v>
      </c>
      <c r="E1345" t="s">
        <v>780</v>
      </c>
      <c r="F1345" s="18">
        <v>1686.1659999999999</v>
      </c>
      <c r="G1345" t="s">
        <v>548</v>
      </c>
      <c r="H1345" s="15" t="s">
        <v>543</v>
      </c>
    </row>
    <row r="1346" spans="2:8">
      <c r="B1346" s="13">
        <v>2017</v>
      </c>
      <c r="C1346" t="s">
        <v>324</v>
      </c>
      <c r="D1346" s="14" t="s">
        <v>558</v>
      </c>
      <c r="E1346" t="s">
        <v>780</v>
      </c>
      <c r="F1346" s="18">
        <v>1647.5940000000001</v>
      </c>
      <c r="G1346" t="s">
        <v>548</v>
      </c>
      <c r="H1346" s="15" t="s">
        <v>543</v>
      </c>
    </row>
    <row r="1347" spans="2:8">
      <c r="B1347" s="13">
        <v>2017</v>
      </c>
      <c r="C1347" t="s">
        <v>250</v>
      </c>
      <c r="D1347" s="14" t="s">
        <v>558</v>
      </c>
      <c r="E1347" t="s">
        <v>780</v>
      </c>
      <c r="F1347" s="18">
        <v>1556.9</v>
      </c>
      <c r="G1347" t="s">
        <v>548</v>
      </c>
      <c r="H1347" s="15" t="s">
        <v>543</v>
      </c>
    </row>
    <row r="1348" spans="2:8">
      <c r="B1348" s="13">
        <v>2017</v>
      </c>
      <c r="C1348" t="s">
        <v>312</v>
      </c>
      <c r="D1348" s="14" t="s">
        <v>558</v>
      </c>
      <c r="E1348" t="s">
        <v>780</v>
      </c>
      <c r="F1348" s="18">
        <v>1490.7750000000001</v>
      </c>
      <c r="G1348" t="s">
        <v>548</v>
      </c>
      <c r="H1348" s="15" t="s">
        <v>543</v>
      </c>
    </row>
    <row r="1349" spans="2:8">
      <c r="B1349" s="13">
        <v>2017</v>
      </c>
      <c r="C1349" t="s">
        <v>238</v>
      </c>
      <c r="D1349" s="14" t="s">
        <v>558</v>
      </c>
      <c r="E1349" t="s">
        <v>780</v>
      </c>
      <c r="F1349" s="18">
        <v>1480.8389999999999</v>
      </c>
      <c r="G1349" t="s">
        <v>548</v>
      </c>
      <c r="H1349" s="15" t="s">
        <v>543</v>
      </c>
    </row>
    <row r="1350" spans="2:8">
      <c r="B1350" s="13">
        <v>2017</v>
      </c>
      <c r="C1350" t="s">
        <v>307</v>
      </c>
      <c r="D1350" s="14" t="s">
        <v>558</v>
      </c>
      <c r="E1350" t="s">
        <v>780</v>
      </c>
      <c r="F1350" s="18">
        <v>1444.5909999999999</v>
      </c>
      <c r="G1350" t="s">
        <v>548</v>
      </c>
      <c r="H1350" s="15" t="s">
        <v>543</v>
      </c>
    </row>
    <row r="1351" spans="2:8">
      <c r="B1351" s="13">
        <v>2017</v>
      </c>
      <c r="C1351" t="s">
        <v>251</v>
      </c>
      <c r="D1351" s="14" t="s">
        <v>558</v>
      </c>
      <c r="E1351" t="s">
        <v>780</v>
      </c>
      <c r="F1351" s="18">
        <v>1328.0360000000001</v>
      </c>
      <c r="G1351" t="s">
        <v>548</v>
      </c>
      <c r="H1351" s="15" t="s">
        <v>543</v>
      </c>
    </row>
    <row r="1352" spans="2:8">
      <c r="B1352" s="13">
        <v>2017</v>
      </c>
      <c r="C1352" t="s">
        <v>236</v>
      </c>
      <c r="D1352" s="14" t="s">
        <v>558</v>
      </c>
      <c r="E1352" t="s">
        <v>780</v>
      </c>
      <c r="F1352" s="18">
        <v>1311.8869999999999</v>
      </c>
      <c r="G1352" t="s">
        <v>548</v>
      </c>
      <c r="H1352" s="15" t="s">
        <v>543</v>
      </c>
    </row>
    <row r="1353" spans="2:8">
      <c r="B1353" s="13">
        <v>2017</v>
      </c>
      <c r="C1353" t="s">
        <v>272</v>
      </c>
      <c r="D1353" s="14" t="s">
        <v>558</v>
      </c>
      <c r="E1353" t="s">
        <v>780</v>
      </c>
      <c r="F1353" s="18">
        <v>1166.0550000000001</v>
      </c>
      <c r="G1353" t="s">
        <v>548</v>
      </c>
      <c r="H1353" s="15" t="s">
        <v>543</v>
      </c>
    </row>
    <row r="1354" spans="2:8">
      <c r="B1354" s="13">
        <v>2017</v>
      </c>
      <c r="C1354" t="s">
        <v>321</v>
      </c>
      <c r="D1354" s="14" t="s">
        <v>558</v>
      </c>
      <c r="E1354" t="s">
        <v>780</v>
      </c>
      <c r="F1354" s="18">
        <v>1135.598</v>
      </c>
      <c r="G1354" t="s">
        <v>548</v>
      </c>
      <c r="H1354" s="15" t="s">
        <v>543</v>
      </c>
    </row>
    <row r="1355" spans="2:8">
      <c r="B1355" s="13">
        <v>2017</v>
      </c>
      <c r="C1355" t="s">
        <v>340</v>
      </c>
      <c r="D1355" s="14" t="s">
        <v>558</v>
      </c>
      <c r="E1355" t="s">
        <v>780</v>
      </c>
      <c r="F1355" s="18">
        <v>1121.0319999999999</v>
      </c>
      <c r="G1355" t="s">
        <v>548</v>
      </c>
      <c r="H1355" s="15" t="s">
        <v>543</v>
      </c>
    </row>
    <row r="1356" spans="2:8">
      <c r="B1356" s="13">
        <v>2017</v>
      </c>
      <c r="C1356" t="s">
        <v>268</v>
      </c>
      <c r="D1356" s="14" t="s">
        <v>558</v>
      </c>
      <c r="E1356" t="s">
        <v>780</v>
      </c>
      <c r="F1356" s="18">
        <v>1118.5070000000001</v>
      </c>
      <c r="G1356" t="s">
        <v>548</v>
      </c>
      <c r="H1356" s="15" t="s">
        <v>543</v>
      </c>
    </row>
    <row r="1357" spans="2:8">
      <c r="B1357" s="13">
        <v>2017</v>
      </c>
      <c r="C1357" t="s">
        <v>271</v>
      </c>
      <c r="D1357" s="14" t="s">
        <v>558</v>
      </c>
      <c r="E1357" t="s">
        <v>780</v>
      </c>
      <c r="F1357" s="18">
        <v>1115.473</v>
      </c>
      <c r="G1357" t="s">
        <v>548</v>
      </c>
      <c r="H1357" s="15" t="s">
        <v>543</v>
      </c>
    </row>
    <row r="1358" spans="2:8">
      <c r="B1358" s="13">
        <v>2017</v>
      </c>
      <c r="C1358" t="s">
        <v>310</v>
      </c>
      <c r="D1358" s="14" t="s">
        <v>558</v>
      </c>
      <c r="E1358" t="s">
        <v>780</v>
      </c>
      <c r="F1358" s="18">
        <v>1032.8019999999999</v>
      </c>
      <c r="G1358" t="s">
        <v>548</v>
      </c>
      <c r="H1358" s="15" t="s">
        <v>543</v>
      </c>
    </row>
    <row r="1359" spans="2:8">
      <c r="B1359" s="13">
        <v>2017</v>
      </c>
      <c r="C1359" t="s">
        <v>316</v>
      </c>
      <c r="D1359" s="14" t="s">
        <v>558</v>
      </c>
      <c r="E1359" t="s">
        <v>780</v>
      </c>
      <c r="F1359" s="18">
        <v>993.77700000000004</v>
      </c>
      <c r="G1359" t="s">
        <v>548</v>
      </c>
      <c r="H1359" s="15" t="s">
        <v>543</v>
      </c>
    </row>
    <row r="1360" spans="2:8">
      <c r="B1360" s="13">
        <v>2017</v>
      </c>
      <c r="C1360" t="s">
        <v>253</v>
      </c>
      <c r="D1360" s="14" t="s">
        <v>558</v>
      </c>
      <c r="E1360" t="s">
        <v>780</v>
      </c>
      <c r="F1360" s="18">
        <v>815.12099999999998</v>
      </c>
      <c r="G1360" t="s">
        <v>548</v>
      </c>
      <c r="H1360" s="15" t="s">
        <v>543</v>
      </c>
    </row>
    <row r="1361" spans="2:8">
      <c r="B1361" s="13">
        <v>2017</v>
      </c>
      <c r="C1361" t="s">
        <v>322</v>
      </c>
      <c r="D1361" s="14" t="s">
        <v>558</v>
      </c>
      <c r="E1361" t="s">
        <v>780</v>
      </c>
      <c r="F1361" s="18">
        <v>811.04700000000003</v>
      </c>
      <c r="G1361" t="s">
        <v>548</v>
      </c>
      <c r="H1361" s="15" t="s">
        <v>543</v>
      </c>
    </row>
    <row r="1362" spans="2:8">
      <c r="B1362" s="13">
        <v>2017</v>
      </c>
      <c r="C1362" t="s">
        <v>333</v>
      </c>
      <c r="D1362" s="14" t="s">
        <v>558</v>
      </c>
      <c r="E1362" t="s">
        <v>780</v>
      </c>
      <c r="F1362" s="18">
        <v>744</v>
      </c>
      <c r="G1362" t="s">
        <v>548</v>
      </c>
      <c r="H1362" s="15" t="s">
        <v>543</v>
      </c>
    </row>
    <row r="1363" spans="2:8">
      <c r="B1363" s="13">
        <v>2017</v>
      </c>
      <c r="C1363" t="s">
        <v>300</v>
      </c>
      <c r="D1363" s="14" t="s">
        <v>558</v>
      </c>
      <c r="E1363" t="s">
        <v>780</v>
      </c>
      <c r="F1363" s="18">
        <v>741.5</v>
      </c>
      <c r="G1363" t="s">
        <v>548</v>
      </c>
      <c r="H1363" s="15" t="s">
        <v>543</v>
      </c>
    </row>
    <row r="1364" spans="2:8">
      <c r="B1364" s="13">
        <v>2017</v>
      </c>
      <c r="C1364" t="s">
        <v>281</v>
      </c>
      <c r="D1364" s="14" t="s">
        <v>558</v>
      </c>
      <c r="E1364" t="s">
        <v>780</v>
      </c>
      <c r="F1364" s="18">
        <v>670</v>
      </c>
      <c r="G1364" t="s">
        <v>548</v>
      </c>
      <c r="H1364" s="15" t="s">
        <v>543</v>
      </c>
    </row>
    <row r="1365" spans="2:8">
      <c r="B1365" s="13">
        <v>2017</v>
      </c>
      <c r="C1365" t="s">
        <v>327</v>
      </c>
      <c r="D1365" s="14" t="s">
        <v>558</v>
      </c>
      <c r="E1365" t="s">
        <v>780</v>
      </c>
      <c r="F1365" s="18">
        <v>663.91499999999996</v>
      </c>
      <c r="G1365" t="s">
        <v>548</v>
      </c>
      <c r="H1365" s="15" t="s">
        <v>543</v>
      </c>
    </row>
    <row r="1366" spans="2:8">
      <c r="B1366" s="13">
        <v>2017</v>
      </c>
      <c r="C1366" t="s">
        <v>332</v>
      </c>
      <c r="D1366" s="14" t="s">
        <v>558</v>
      </c>
      <c r="E1366" t="s">
        <v>780</v>
      </c>
      <c r="F1366" s="18">
        <v>616.42600000000004</v>
      </c>
      <c r="G1366" t="s">
        <v>548</v>
      </c>
      <c r="H1366" s="15" t="s">
        <v>543</v>
      </c>
    </row>
    <row r="1367" spans="2:8">
      <c r="B1367" s="13">
        <v>2017</v>
      </c>
      <c r="C1367" t="s">
        <v>341</v>
      </c>
      <c r="D1367" s="14" t="s">
        <v>558</v>
      </c>
      <c r="E1367" t="s">
        <v>780</v>
      </c>
      <c r="F1367" s="18">
        <v>585.84299999999996</v>
      </c>
      <c r="G1367" t="s">
        <v>548</v>
      </c>
      <c r="H1367" s="15" t="s">
        <v>543</v>
      </c>
    </row>
    <row r="1368" spans="2:8">
      <c r="B1368" s="13">
        <v>2017</v>
      </c>
      <c r="C1368" t="s">
        <v>230</v>
      </c>
      <c r="D1368" s="14" t="s">
        <v>558</v>
      </c>
      <c r="E1368" t="s">
        <v>780</v>
      </c>
      <c r="F1368" s="18">
        <v>554.30100000000004</v>
      </c>
      <c r="G1368" t="s">
        <v>548</v>
      </c>
      <c r="H1368" s="15" t="s">
        <v>543</v>
      </c>
    </row>
    <row r="1369" spans="2:8">
      <c r="B1369" s="13">
        <v>2017</v>
      </c>
      <c r="C1369" t="s">
        <v>342</v>
      </c>
      <c r="D1369" s="14" t="s">
        <v>558</v>
      </c>
      <c r="E1369" t="s">
        <v>780</v>
      </c>
      <c r="F1369" s="18">
        <v>548.01099999999997</v>
      </c>
      <c r="G1369" t="s">
        <v>548</v>
      </c>
      <c r="H1369" s="15" t="s">
        <v>543</v>
      </c>
    </row>
    <row r="1370" spans="2:8">
      <c r="B1370" s="13">
        <v>2017</v>
      </c>
      <c r="C1370" t="s">
        <v>223</v>
      </c>
      <c r="D1370" s="14" t="s">
        <v>558</v>
      </c>
      <c r="E1370" t="s">
        <v>780</v>
      </c>
      <c r="F1370" s="18">
        <v>517.73299999999995</v>
      </c>
      <c r="G1370" t="s">
        <v>548</v>
      </c>
      <c r="H1370" s="15" t="s">
        <v>543</v>
      </c>
    </row>
    <row r="1371" spans="2:8">
      <c r="B1371" s="13">
        <v>2017</v>
      </c>
      <c r="C1371" t="s">
        <v>265</v>
      </c>
      <c r="D1371" s="14" t="s">
        <v>558</v>
      </c>
      <c r="E1371" t="s">
        <v>780</v>
      </c>
      <c r="F1371" s="18">
        <v>516.21299999999997</v>
      </c>
      <c r="G1371" t="s">
        <v>548</v>
      </c>
      <c r="H1371" s="15" t="s">
        <v>543</v>
      </c>
    </row>
    <row r="1372" spans="2:8">
      <c r="B1372" s="13">
        <v>2017</v>
      </c>
      <c r="C1372" t="s">
        <v>313</v>
      </c>
      <c r="D1372" s="14" t="s">
        <v>558</v>
      </c>
      <c r="E1372" t="s">
        <v>780</v>
      </c>
      <c r="F1372" s="18">
        <v>490.28500000000003</v>
      </c>
      <c r="G1372" t="s">
        <v>548</v>
      </c>
      <c r="H1372" s="15" t="s">
        <v>543</v>
      </c>
    </row>
    <row r="1373" spans="2:8">
      <c r="B1373" s="13">
        <v>2017</v>
      </c>
      <c r="C1373" t="s">
        <v>343</v>
      </c>
      <c r="D1373" s="14" t="s">
        <v>558</v>
      </c>
      <c r="E1373" t="s">
        <v>780</v>
      </c>
      <c r="F1373" s="18">
        <v>490.12200000000001</v>
      </c>
      <c r="G1373" t="s">
        <v>548</v>
      </c>
      <c r="H1373" s="15" t="s">
        <v>543</v>
      </c>
    </row>
    <row r="1374" spans="2:8">
      <c r="B1374" s="13">
        <v>2017</v>
      </c>
      <c r="C1374" t="s">
        <v>290</v>
      </c>
      <c r="D1374" s="14" t="s">
        <v>558</v>
      </c>
      <c r="E1374" t="s">
        <v>780</v>
      </c>
      <c r="F1374" s="18">
        <v>478.536</v>
      </c>
      <c r="G1374" t="s">
        <v>548</v>
      </c>
      <c r="H1374" s="15" t="s">
        <v>543</v>
      </c>
    </row>
    <row r="1375" spans="2:8">
      <c r="B1375" s="13">
        <v>2017</v>
      </c>
      <c r="C1375" t="s">
        <v>335</v>
      </c>
      <c r="D1375" s="14" t="s">
        <v>558</v>
      </c>
      <c r="E1375" t="s">
        <v>780</v>
      </c>
      <c r="F1375" s="18">
        <v>476</v>
      </c>
      <c r="G1375" t="s">
        <v>548</v>
      </c>
      <c r="H1375" s="15" t="s">
        <v>543</v>
      </c>
    </row>
    <row r="1376" spans="2:8">
      <c r="B1376" s="13">
        <v>2017</v>
      </c>
      <c r="C1376" t="s">
        <v>325</v>
      </c>
      <c r="D1376" s="14" t="s">
        <v>558</v>
      </c>
      <c r="E1376" t="s">
        <v>780</v>
      </c>
      <c r="F1376" s="18">
        <v>464.62200000000001</v>
      </c>
      <c r="G1376" t="s">
        <v>548</v>
      </c>
      <c r="H1376" s="15" t="s">
        <v>543</v>
      </c>
    </row>
    <row r="1377" spans="2:8">
      <c r="B1377" s="13">
        <v>2017</v>
      </c>
      <c r="C1377" t="s">
        <v>284</v>
      </c>
      <c r="D1377" s="14" t="s">
        <v>558</v>
      </c>
      <c r="E1377" t="s">
        <v>780</v>
      </c>
      <c r="F1377" s="18">
        <v>456.00700000000001</v>
      </c>
      <c r="G1377" t="s">
        <v>548</v>
      </c>
      <c r="H1377" s="15" t="s">
        <v>543</v>
      </c>
    </row>
    <row r="1378" spans="2:8">
      <c r="B1378" s="13">
        <v>2017</v>
      </c>
      <c r="C1378" t="s">
        <v>356</v>
      </c>
      <c r="D1378" s="14" t="s">
        <v>558</v>
      </c>
      <c r="E1378" t="s">
        <v>780</v>
      </c>
      <c r="F1378" s="18">
        <v>439</v>
      </c>
      <c r="G1378" t="s">
        <v>548</v>
      </c>
      <c r="H1378" s="15" t="s">
        <v>543</v>
      </c>
    </row>
    <row r="1379" spans="2:8">
      <c r="B1379" s="13">
        <v>2017</v>
      </c>
      <c r="C1379" t="s">
        <v>278</v>
      </c>
      <c r="D1379" s="14" t="s">
        <v>558</v>
      </c>
      <c r="E1379" t="s">
        <v>780</v>
      </c>
      <c r="F1379" s="18">
        <v>416.75099999999998</v>
      </c>
      <c r="G1379" t="s">
        <v>548</v>
      </c>
      <c r="H1379" s="15" t="s">
        <v>543</v>
      </c>
    </row>
    <row r="1380" spans="2:8">
      <c r="B1380" s="13">
        <v>2017</v>
      </c>
      <c r="C1380" t="s">
        <v>308</v>
      </c>
      <c r="D1380" s="14" t="s">
        <v>558</v>
      </c>
      <c r="E1380" t="s">
        <v>780</v>
      </c>
      <c r="F1380" s="18">
        <v>398.9</v>
      </c>
      <c r="G1380" t="s">
        <v>548</v>
      </c>
      <c r="H1380" s="15" t="s">
        <v>543</v>
      </c>
    </row>
    <row r="1381" spans="2:8">
      <c r="B1381" s="13">
        <v>2017</v>
      </c>
      <c r="C1381" t="s">
        <v>354</v>
      </c>
      <c r="D1381" s="14" t="s">
        <v>558</v>
      </c>
      <c r="E1381" t="s">
        <v>780</v>
      </c>
      <c r="F1381" s="18">
        <v>390.25400000000002</v>
      </c>
      <c r="G1381" t="s">
        <v>548</v>
      </c>
      <c r="H1381" s="15" t="s">
        <v>543</v>
      </c>
    </row>
    <row r="1382" spans="2:8">
      <c r="B1382" s="13">
        <v>2017</v>
      </c>
      <c r="C1382" t="s">
        <v>374</v>
      </c>
      <c r="D1382" s="14" t="s">
        <v>558</v>
      </c>
      <c r="E1382" t="s">
        <v>780</v>
      </c>
      <c r="F1382" s="18">
        <v>361.44799999999998</v>
      </c>
      <c r="G1382" t="s">
        <v>548</v>
      </c>
      <c r="H1382" s="15" t="s">
        <v>543</v>
      </c>
    </row>
    <row r="1383" spans="2:8">
      <c r="B1383" s="13">
        <v>2017</v>
      </c>
      <c r="C1383" t="s">
        <v>371</v>
      </c>
      <c r="D1383" s="14" t="s">
        <v>558</v>
      </c>
      <c r="E1383" t="s">
        <v>780</v>
      </c>
      <c r="F1383" s="18">
        <v>350.01</v>
      </c>
      <c r="G1383" t="s">
        <v>548</v>
      </c>
      <c r="H1383" s="15" t="s">
        <v>543</v>
      </c>
    </row>
    <row r="1384" spans="2:8">
      <c r="B1384" s="13">
        <v>2017</v>
      </c>
      <c r="C1384" t="s">
        <v>303</v>
      </c>
      <c r="D1384" s="14" t="s">
        <v>558</v>
      </c>
      <c r="E1384" t="s">
        <v>780</v>
      </c>
      <c r="F1384" s="18">
        <v>338.24799999999999</v>
      </c>
      <c r="G1384" t="s">
        <v>548</v>
      </c>
      <c r="H1384" s="15" t="s">
        <v>543</v>
      </c>
    </row>
    <row r="1385" spans="2:8">
      <c r="B1385" s="13">
        <v>2017</v>
      </c>
      <c r="C1385" t="s">
        <v>344</v>
      </c>
      <c r="D1385" s="14" t="s">
        <v>558</v>
      </c>
      <c r="E1385" t="s">
        <v>780</v>
      </c>
      <c r="F1385" s="18">
        <v>336.38600000000002</v>
      </c>
      <c r="G1385" t="s">
        <v>548</v>
      </c>
      <c r="H1385" s="15" t="s">
        <v>543</v>
      </c>
    </row>
    <row r="1386" spans="2:8">
      <c r="B1386" s="13">
        <v>2017</v>
      </c>
      <c r="C1386" t="s">
        <v>318</v>
      </c>
      <c r="D1386" s="14" t="s">
        <v>558</v>
      </c>
      <c r="E1386" t="s">
        <v>780</v>
      </c>
      <c r="F1386" s="18">
        <v>281.96499999999997</v>
      </c>
      <c r="G1386" t="s">
        <v>548</v>
      </c>
      <c r="H1386" s="15" t="s">
        <v>543</v>
      </c>
    </row>
    <row r="1387" spans="2:8">
      <c r="B1387" s="13">
        <v>2017</v>
      </c>
      <c r="C1387" t="s">
        <v>246</v>
      </c>
      <c r="D1387" s="14" t="s">
        <v>558</v>
      </c>
      <c r="E1387" t="s">
        <v>780</v>
      </c>
      <c r="F1387" s="18">
        <v>273.86</v>
      </c>
      <c r="G1387" t="s">
        <v>548</v>
      </c>
      <c r="H1387" s="15" t="s">
        <v>543</v>
      </c>
    </row>
    <row r="1388" spans="2:8">
      <c r="B1388" s="13">
        <v>2017</v>
      </c>
      <c r="C1388" t="s">
        <v>353</v>
      </c>
      <c r="D1388" s="14" t="s">
        <v>558</v>
      </c>
      <c r="E1388" t="s">
        <v>780</v>
      </c>
      <c r="F1388" s="18">
        <v>265.91399999999999</v>
      </c>
      <c r="G1388" t="s">
        <v>548</v>
      </c>
      <c r="H1388" s="15" t="s">
        <v>543</v>
      </c>
    </row>
    <row r="1389" spans="2:8">
      <c r="B1389" s="13">
        <v>2017</v>
      </c>
      <c r="C1389" t="s">
        <v>336</v>
      </c>
      <c r="D1389" s="14" t="s">
        <v>558</v>
      </c>
      <c r="E1389" t="s">
        <v>780</v>
      </c>
      <c r="F1389" s="18">
        <v>265.74400000000003</v>
      </c>
      <c r="G1389" t="s">
        <v>548</v>
      </c>
      <c r="H1389" s="15" t="s">
        <v>543</v>
      </c>
    </row>
    <row r="1390" spans="2:8">
      <c r="B1390" s="13">
        <v>2017</v>
      </c>
      <c r="C1390" t="s">
        <v>260</v>
      </c>
      <c r="D1390" s="14" t="s">
        <v>558</v>
      </c>
      <c r="E1390" t="s">
        <v>780</v>
      </c>
      <c r="F1390" s="18">
        <v>251.75800000000001</v>
      </c>
      <c r="G1390" t="s">
        <v>548</v>
      </c>
      <c r="H1390" s="15" t="s">
        <v>543</v>
      </c>
    </row>
    <row r="1391" spans="2:8">
      <c r="B1391" s="13">
        <v>2017</v>
      </c>
      <c r="C1391" t="s">
        <v>376</v>
      </c>
      <c r="D1391" s="14" t="s">
        <v>558</v>
      </c>
      <c r="E1391" t="s">
        <v>780</v>
      </c>
      <c r="F1391" s="18">
        <v>221.99799999999999</v>
      </c>
      <c r="G1391" t="s">
        <v>548</v>
      </c>
      <c r="H1391" s="15" t="s">
        <v>543</v>
      </c>
    </row>
    <row r="1392" spans="2:8">
      <c r="B1392" s="13">
        <v>2017</v>
      </c>
      <c r="C1392" t="s">
        <v>359</v>
      </c>
      <c r="D1392" s="14" t="s">
        <v>558</v>
      </c>
      <c r="E1392" t="s">
        <v>780</v>
      </c>
      <c r="F1392" s="18">
        <v>215.071</v>
      </c>
      <c r="G1392" t="s">
        <v>548</v>
      </c>
      <c r="H1392" s="15" t="s">
        <v>543</v>
      </c>
    </row>
    <row r="1393" spans="2:8">
      <c r="B1393" s="13">
        <v>2017</v>
      </c>
      <c r="C1393" t="s">
        <v>352</v>
      </c>
      <c r="D1393" s="14" t="s">
        <v>558</v>
      </c>
      <c r="E1393" t="s">
        <v>780</v>
      </c>
      <c r="F1393" s="18">
        <v>202.197</v>
      </c>
      <c r="G1393" t="s">
        <v>548</v>
      </c>
      <c r="H1393" s="15" t="s">
        <v>543</v>
      </c>
    </row>
    <row r="1394" spans="2:8">
      <c r="B1394" s="13">
        <v>2017</v>
      </c>
      <c r="C1394" t="s">
        <v>334</v>
      </c>
      <c r="D1394" s="14" t="s">
        <v>558</v>
      </c>
      <c r="E1394" t="s">
        <v>780</v>
      </c>
      <c r="F1394" s="18">
        <v>190</v>
      </c>
      <c r="G1394" t="s">
        <v>548</v>
      </c>
      <c r="H1394" s="15" t="s">
        <v>543</v>
      </c>
    </row>
    <row r="1395" spans="2:8">
      <c r="B1395" s="13">
        <v>2017</v>
      </c>
      <c r="C1395" t="s">
        <v>373</v>
      </c>
      <c r="D1395" s="14" t="s">
        <v>558</v>
      </c>
      <c r="E1395" t="s">
        <v>780</v>
      </c>
      <c r="F1395" s="18">
        <v>183.83799999999999</v>
      </c>
      <c r="G1395" t="s">
        <v>548</v>
      </c>
      <c r="H1395" s="15" t="s">
        <v>543</v>
      </c>
    </row>
    <row r="1396" spans="2:8">
      <c r="B1396" s="13">
        <v>2017</v>
      </c>
      <c r="C1396" t="s">
        <v>337</v>
      </c>
      <c r="D1396" s="14" t="s">
        <v>558</v>
      </c>
      <c r="E1396" t="s">
        <v>780</v>
      </c>
      <c r="F1396" s="18">
        <v>180.08699999999999</v>
      </c>
      <c r="G1396" t="s">
        <v>548</v>
      </c>
      <c r="H1396" s="15" t="s">
        <v>543</v>
      </c>
    </row>
    <row r="1397" spans="2:8">
      <c r="B1397" s="13">
        <v>2017</v>
      </c>
      <c r="C1397" t="s">
        <v>328</v>
      </c>
      <c r="D1397" s="14" t="s">
        <v>558</v>
      </c>
      <c r="E1397" t="s">
        <v>780</v>
      </c>
      <c r="F1397" s="18">
        <v>175.54900000000001</v>
      </c>
      <c r="G1397" t="s">
        <v>548</v>
      </c>
      <c r="H1397" s="15" t="s">
        <v>543</v>
      </c>
    </row>
    <row r="1398" spans="2:8">
      <c r="B1398" s="13">
        <v>2017</v>
      </c>
      <c r="C1398" t="s">
        <v>242</v>
      </c>
      <c r="D1398" s="14" t="s">
        <v>558</v>
      </c>
      <c r="E1398" t="s">
        <v>780</v>
      </c>
      <c r="F1398" s="18">
        <v>175</v>
      </c>
      <c r="G1398" t="s">
        <v>548</v>
      </c>
      <c r="H1398" s="15" t="s">
        <v>543</v>
      </c>
    </row>
    <row r="1399" spans="2:8">
      <c r="B1399" s="13">
        <v>2017</v>
      </c>
      <c r="C1399" t="s">
        <v>407</v>
      </c>
      <c r="D1399" s="14" t="s">
        <v>558</v>
      </c>
      <c r="E1399" t="s">
        <v>780</v>
      </c>
      <c r="F1399" s="18">
        <v>160</v>
      </c>
      <c r="G1399" t="s">
        <v>548</v>
      </c>
      <c r="H1399" s="15" t="s">
        <v>543</v>
      </c>
    </row>
    <row r="1400" spans="2:8">
      <c r="B1400" s="13">
        <v>2017</v>
      </c>
      <c r="C1400" t="s">
        <v>349</v>
      </c>
      <c r="D1400" s="14" t="s">
        <v>558</v>
      </c>
      <c r="E1400" t="s">
        <v>780</v>
      </c>
      <c r="F1400" s="18">
        <v>153.15600000000001</v>
      </c>
      <c r="G1400" t="s">
        <v>548</v>
      </c>
      <c r="H1400" s="15" t="s">
        <v>543</v>
      </c>
    </row>
    <row r="1401" spans="2:8">
      <c r="B1401" s="13">
        <v>2017</v>
      </c>
      <c r="C1401" t="s">
        <v>311</v>
      </c>
      <c r="D1401" s="14" t="s">
        <v>558</v>
      </c>
      <c r="E1401" t="s">
        <v>780</v>
      </c>
      <c r="F1401" s="18">
        <v>138.22999999999999</v>
      </c>
      <c r="G1401" t="s">
        <v>548</v>
      </c>
      <c r="H1401" s="15" t="s">
        <v>543</v>
      </c>
    </row>
    <row r="1402" spans="2:8">
      <c r="B1402" s="13">
        <v>2017</v>
      </c>
      <c r="C1402" t="s">
        <v>319</v>
      </c>
      <c r="D1402" s="14" t="s">
        <v>558</v>
      </c>
      <c r="E1402" t="s">
        <v>780</v>
      </c>
      <c r="F1402" s="18">
        <v>136.19999999999999</v>
      </c>
      <c r="G1402" t="s">
        <v>548</v>
      </c>
      <c r="H1402" s="15" t="s">
        <v>543</v>
      </c>
    </row>
    <row r="1403" spans="2:8">
      <c r="B1403" s="13">
        <v>2017</v>
      </c>
      <c r="C1403" t="s">
        <v>252</v>
      </c>
      <c r="D1403" s="14" t="s">
        <v>558</v>
      </c>
      <c r="E1403" t="s">
        <v>780</v>
      </c>
      <c r="F1403" s="18">
        <v>133.03100000000001</v>
      </c>
      <c r="G1403" t="s">
        <v>548</v>
      </c>
      <c r="H1403" s="15" t="s">
        <v>543</v>
      </c>
    </row>
    <row r="1404" spans="2:8">
      <c r="B1404" s="13">
        <v>2017</v>
      </c>
      <c r="C1404" t="s">
        <v>222</v>
      </c>
      <c r="D1404" s="14" t="s">
        <v>558</v>
      </c>
      <c r="E1404" t="s">
        <v>780</v>
      </c>
      <c r="F1404" s="18">
        <v>110</v>
      </c>
      <c r="G1404" t="s">
        <v>548</v>
      </c>
      <c r="H1404" s="15" t="s">
        <v>543</v>
      </c>
    </row>
    <row r="1405" spans="2:8">
      <c r="B1405" s="13">
        <v>2017</v>
      </c>
      <c r="C1405" t="s">
        <v>348</v>
      </c>
      <c r="D1405" s="14" t="s">
        <v>558</v>
      </c>
      <c r="E1405" t="s">
        <v>780</v>
      </c>
      <c r="F1405" s="18">
        <v>106.40300000000001</v>
      </c>
      <c r="G1405" t="s">
        <v>548</v>
      </c>
      <c r="H1405" s="15" t="s">
        <v>543</v>
      </c>
    </row>
    <row r="1406" spans="2:8">
      <c r="B1406" s="13">
        <v>2017</v>
      </c>
      <c r="C1406" t="s">
        <v>357</v>
      </c>
      <c r="D1406" s="14" t="s">
        <v>558</v>
      </c>
      <c r="E1406" t="s">
        <v>780</v>
      </c>
      <c r="F1406" s="18">
        <v>97.811999999999998</v>
      </c>
      <c r="G1406" t="s">
        <v>548</v>
      </c>
      <c r="H1406" s="15" t="s">
        <v>543</v>
      </c>
    </row>
    <row r="1407" spans="2:8">
      <c r="B1407" s="13">
        <v>2017</v>
      </c>
      <c r="C1407" t="s">
        <v>355</v>
      </c>
      <c r="D1407" s="14" t="s">
        <v>558</v>
      </c>
      <c r="E1407" t="s">
        <v>780</v>
      </c>
      <c r="F1407" s="18">
        <v>96.760999999999996</v>
      </c>
      <c r="G1407" t="s">
        <v>548</v>
      </c>
      <c r="H1407" s="15" t="s">
        <v>543</v>
      </c>
    </row>
    <row r="1408" spans="2:8">
      <c r="B1408" s="13">
        <v>2017</v>
      </c>
      <c r="C1408" t="s">
        <v>317</v>
      </c>
      <c r="D1408" s="14" t="s">
        <v>558</v>
      </c>
      <c r="E1408" t="s">
        <v>780</v>
      </c>
      <c r="F1408" s="18">
        <v>95.12</v>
      </c>
      <c r="G1408" t="s">
        <v>548</v>
      </c>
      <c r="H1408" s="15" t="s">
        <v>543</v>
      </c>
    </row>
    <row r="1409" spans="2:8">
      <c r="B1409" s="13">
        <v>2017</v>
      </c>
      <c r="C1409" t="s">
        <v>285</v>
      </c>
      <c r="D1409" s="14" t="s">
        <v>558</v>
      </c>
      <c r="E1409" t="s">
        <v>780</v>
      </c>
      <c r="F1409" s="18">
        <v>93.551000000000002</v>
      </c>
      <c r="G1409" t="s">
        <v>548</v>
      </c>
      <c r="H1409" s="15" t="s">
        <v>543</v>
      </c>
    </row>
    <row r="1410" spans="2:8">
      <c r="B1410" s="13">
        <v>2017</v>
      </c>
      <c r="C1410" t="s">
        <v>244</v>
      </c>
      <c r="D1410" s="14" t="s">
        <v>558</v>
      </c>
      <c r="E1410" t="s">
        <v>780</v>
      </c>
      <c r="F1410" s="18">
        <v>84.15</v>
      </c>
      <c r="G1410" t="s">
        <v>548</v>
      </c>
      <c r="H1410" s="15" t="s">
        <v>543</v>
      </c>
    </row>
    <row r="1411" spans="2:8">
      <c r="B1411" s="13">
        <v>2017</v>
      </c>
      <c r="C1411" t="s">
        <v>389</v>
      </c>
      <c r="D1411" s="14" t="s">
        <v>558</v>
      </c>
      <c r="E1411" t="s">
        <v>780</v>
      </c>
      <c r="F1411" s="18">
        <v>82.007000000000005</v>
      </c>
      <c r="G1411" t="s">
        <v>548</v>
      </c>
      <c r="H1411" s="15" t="s">
        <v>543</v>
      </c>
    </row>
    <row r="1412" spans="2:8">
      <c r="B1412" s="13">
        <v>2017</v>
      </c>
      <c r="C1412" t="s">
        <v>239</v>
      </c>
      <c r="D1412" s="14" t="s">
        <v>558</v>
      </c>
      <c r="E1412" t="s">
        <v>780</v>
      </c>
      <c r="F1412" s="18">
        <v>75.3</v>
      </c>
      <c r="G1412" t="s">
        <v>548</v>
      </c>
      <c r="H1412" s="15" t="s">
        <v>543</v>
      </c>
    </row>
    <row r="1413" spans="2:8">
      <c r="B1413" s="13">
        <v>2017</v>
      </c>
      <c r="C1413" t="s">
        <v>381</v>
      </c>
      <c r="D1413" s="14" t="s">
        <v>558</v>
      </c>
      <c r="E1413" t="s">
        <v>780</v>
      </c>
      <c r="F1413" s="18">
        <v>68.275000000000006</v>
      </c>
      <c r="G1413" t="s">
        <v>548</v>
      </c>
      <c r="H1413" s="15" t="s">
        <v>543</v>
      </c>
    </row>
    <row r="1414" spans="2:8">
      <c r="B1414" s="13">
        <v>2017</v>
      </c>
      <c r="C1414" t="s">
        <v>380</v>
      </c>
      <c r="D1414" s="14" t="s">
        <v>558</v>
      </c>
      <c r="E1414" t="s">
        <v>780</v>
      </c>
      <c r="F1414" s="18">
        <v>66.905000000000001</v>
      </c>
      <c r="G1414" t="s">
        <v>548</v>
      </c>
      <c r="H1414" s="15" t="s">
        <v>543</v>
      </c>
    </row>
    <row r="1415" spans="2:8">
      <c r="B1415" s="13">
        <v>2017</v>
      </c>
      <c r="C1415" t="s">
        <v>385</v>
      </c>
      <c r="D1415" s="14" t="s">
        <v>558</v>
      </c>
      <c r="E1415" t="s">
        <v>780</v>
      </c>
      <c r="F1415" s="18">
        <v>54.429000000000002</v>
      </c>
      <c r="G1415" t="s">
        <v>548</v>
      </c>
      <c r="H1415" s="15" t="s">
        <v>543</v>
      </c>
    </row>
    <row r="1416" spans="2:8">
      <c r="B1416" s="13">
        <v>2017</v>
      </c>
      <c r="C1416" t="s">
        <v>305</v>
      </c>
      <c r="D1416" s="14" t="s">
        <v>558</v>
      </c>
      <c r="E1416" t="s">
        <v>780</v>
      </c>
      <c r="F1416" s="18">
        <v>52.168999999999997</v>
      </c>
      <c r="G1416" t="s">
        <v>548</v>
      </c>
      <c r="H1416" s="15" t="s">
        <v>543</v>
      </c>
    </row>
    <row r="1417" spans="2:8">
      <c r="B1417" s="13">
        <v>2017</v>
      </c>
      <c r="C1417" t="s">
        <v>326</v>
      </c>
      <c r="D1417" s="14" t="s">
        <v>558</v>
      </c>
      <c r="E1417" t="s">
        <v>780</v>
      </c>
      <c r="F1417" s="18">
        <v>50.838000000000001</v>
      </c>
      <c r="G1417" t="s">
        <v>548</v>
      </c>
      <c r="H1417" s="15" t="s">
        <v>543</v>
      </c>
    </row>
    <row r="1418" spans="2:8">
      <c r="B1418" s="13">
        <v>2017</v>
      </c>
      <c r="C1418" t="s">
        <v>408</v>
      </c>
      <c r="D1418" s="14" t="s">
        <v>558</v>
      </c>
      <c r="E1418" t="s">
        <v>780</v>
      </c>
      <c r="F1418" s="18">
        <v>43.838000000000001</v>
      </c>
      <c r="G1418" t="s">
        <v>548</v>
      </c>
      <c r="H1418" s="15" t="s">
        <v>543</v>
      </c>
    </row>
    <row r="1419" spans="2:8">
      <c r="B1419" s="13">
        <v>2017</v>
      </c>
      <c r="C1419" t="s">
        <v>237</v>
      </c>
      <c r="D1419" s="14" t="s">
        <v>558</v>
      </c>
      <c r="E1419" t="s">
        <v>780</v>
      </c>
      <c r="F1419" s="18">
        <v>42.756</v>
      </c>
      <c r="G1419" t="s">
        <v>548</v>
      </c>
      <c r="H1419" s="15" t="s">
        <v>543</v>
      </c>
    </row>
    <row r="1420" spans="2:8">
      <c r="B1420" s="13">
        <v>2017</v>
      </c>
      <c r="C1420" t="s">
        <v>346</v>
      </c>
      <c r="D1420" s="14" t="s">
        <v>558</v>
      </c>
      <c r="E1420" t="s">
        <v>780</v>
      </c>
      <c r="F1420" s="18">
        <v>42.314999999999998</v>
      </c>
      <c r="G1420" t="s">
        <v>548</v>
      </c>
      <c r="H1420" s="15" t="s">
        <v>543</v>
      </c>
    </row>
    <row r="1421" spans="2:8">
      <c r="B1421" s="13">
        <v>2017</v>
      </c>
      <c r="C1421" t="s">
        <v>390</v>
      </c>
      <c r="D1421" s="14" t="s">
        <v>558</v>
      </c>
      <c r="E1421" t="s">
        <v>780</v>
      </c>
      <c r="F1421" s="18">
        <v>39.648000000000003</v>
      </c>
      <c r="G1421" t="s">
        <v>548</v>
      </c>
      <c r="H1421" s="15" t="s">
        <v>543</v>
      </c>
    </row>
    <row r="1422" spans="2:8">
      <c r="B1422" s="13">
        <v>2017</v>
      </c>
      <c r="C1422" t="s">
        <v>366</v>
      </c>
      <c r="D1422" s="14" t="s">
        <v>558</v>
      </c>
      <c r="E1422" t="s">
        <v>780</v>
      </c>
      <c r="F1422" s="18">
        <v>39.375999999999998</v>
      </c>
      <c r="G1422" t="s">
        <v>548</v>
      </c>
      <c r="H1422" s="15" t="s">
        <v>543</v>
      </c>
    </row>
    <row r="1423" spans="2:8">
      <c r="B1423" s="13">
        <v>2017</v>
      </c>
      <c r="C1423" t="s">
        <v>339</v>
      </c>
      <c r="D1423" s="14" t="s">
        <v>558</v>
      </c>
      <c r="E1423" t="s">
        <v>780</v>
      </c>
      <c r="F1423" s="18">
        <v>38.689</v>
      </c>
      <c r="G1423" t="s">
        <v>548</v>
      </c>
      <c r="H1423" s="15" t="s">
        <v>543</v>
      </c>
    </row>
    <row r="1424" spans="2:8">
      <c r="B1424" s="13">
        <v>2017</v>
      </c>
      <c r="C1424" t="s">
        <v>384</v>
      </c>
      <c r="D1424" s="14" t="s">
        <v>558</v>
      </c>
      <c r="E1424" t="s">
        <v>780</v>
      </c>
      <c r="F1424" s="18">
        <v>37.222999999999999</v>
      </c>
      <c r="G1424" t="s">
        <v>548</v>
      </c>
      <c r="H1424" s="15" t="s">
        <v>543</v>
      </c>
    </row>
    <row r="1425" spans="2:8">
      <c r="B1425" s="13">
        <v>2017</v>
      </c>
      <c r="C1425" t="s">
        <v>330</v>
      </c>
      <c r="D1425" s="14" t="s">
        <v>558</v>
      </c>
      <c r="E1425" t="s">
        <v>780</v>
      </c>
      <c r="F1425" s="18">
        <v>35.572000000000003</v>
      </c>
      <c r="G1425" t="s">
        <v>548</v>
      </c>
      <c r="H1425" s="15" t="s">
        <v>543</v>
      </c>
    </row>
    <row r="1426" spans="2:8">
      <c r="B1426" s="13">
        <v>2017</v>
      </c>
      <c r="C1426" t="s">
        <v>217</v>
      </c>
      <c r="D1426" s="14" t="s">
        <v>558</v>
      </c>
      <c r="E1426" t="s">
        <v>780</v>
      </c>
      <c r="F1426" s="18">
        <v>35.378999999999998</v>
      </c>
      <c r="G1426" t="s">
        <v>548</v>
      </c>
      <c r="H1426" s="15" t="s">
        <v>543</v>
      </c>
    </row>
    <row r="1427" spans="2:8">
      <c r="B1427" s="13">
        <v>2017</v>
      </c>
      <c r="C1427" t="s">
        <v>378</v>
      </c>
      <c r="D1427" s="14" t="s">
        <v>558</v>
      </c>
      <c r="E1427" t="s">
        <v>780</v>
      </c>
      <c r="F1427" s="18">
        <v>34.465000000000003</v>
      </c>
      <c r="G1427" t="s">
        <v>548</v>
      </c>
      <c r="H1427" s="15" t="s">
        <v>543</v>
      </c>
    </row>
    <row r="1428" spans="2:8">
      <c r="B1428" s="13">
        <v>2017</v>
      </c>
      <c r="C1428" t="s">
        <v>418</v>
      </c>
      <c r="D1428" s="14" t="s">
        <v>558</v>
      </c>
      <c r="E1428" t="s">
        <v>780</v>
      </c>
      <c r="F1428" s="18">
        <v>34.1</v>
      </c>
      <c r="G1428" t="s">
        <v>548</v>
      </c>
      <c r="H1428" s="15" t="s">
        <v>543</v>
      </c>
    </row>
    <row r="1429" spans="2:8">
      <c r="B1429" s="13">
        <v>2017</v>
      </c>
      <c r="C1429" t="s">
        <v>386</v>
      </c>
      <c r="D1429" s="14" t="s">
        <v>558</v>
      </c>
      <c r="E1429" t="s">
        <v>780</v>
      </c>
      <c r="F1429" s="18">
        <v>34.011000000000003</v>
      </c>
      <c r="G1429" t="s">
        <v>548</v>
      </c>
      <c r="H1429" s="15" t="s">
        <v>543</v>
      </c>
    </row>
    <row r="1430" spans="2:8">
      <c r="B1430" s="13">
        <v>2017</v>
      </c>
      <c r="C1430" t="s">
        <v>269</v>
      </c>
      <c r="D1430" s="14" t="s">
        <v>558</v>
      </c>
      <c r="E1430" t="s">
        <v>780</v>
      </c>
      <c r="F1430" s="18">
        <v>31.87</v>
      </c>
      <c r="G1430" t="s">
        <v>548</v>
      </c>
      <c r="H1430" s="15" t="s">
        <v>543</v>
      </c>
    </row>
    <row r="1431" spans="2:8">
      <c r="B1431" s="13">
        <v>2017</v>
      </c>
      <c r="C1431" t="s">
        <v>395</v>
      </c>
      <c r="D1431" s="14" t="s">
        <v>558</v>
      </c>
      <c r="E1431" t="s">
        <v>780</v>
      </c>
      <c r="F1431" s="18">
        <v>29.815000000000001</v>
      </c>
      <c r="G1431" t="s">
        <v>548</v>
      </c>
      <c r="H1431" s="15" t="s">
        <v>543</v>
      </c>
    </row>
    <row r="1432" spans="2:8">
      <c r="B1432" s="13">
        <v>2017</v>
      </c>
      <c r="C1432" t="s">
        <v>368</v>
      </c>
      <c r="D1432" s="14" t="s">
        <v>558</v>
      </c>
      <c r="E1432" t="s">
        <v>780</v>
      </c>
      <c r="F1432" s="18">
        <v>28.7</v>
      </c>
      <c r="G1432" t="s">
        <v>548</v>
      </c>
      <c r="H1432" s="15" t="s">
        <v>543</v>
      </c>
    </row>
    <row r="1433" spans="2:8">
      <c r="B1433" s="13">
        <v>2017</v>
      </c>
      <c r="C1433" t="s">
        <v>377</v>
      </c>
      <c r="D1433" s="14" t="s">
        <v>558</v>
      </c>
      <c r="E1433" t="s">
        <v>780</v>
      </c>
      <c r="F1433" s="18">
        <v>28.207000000000001</v>
      </c>
      <c r="G1433" t="s">
        <v>548</v>
      </c>
      <c r="H1433" s="15" t="s">
        <v>543</v>
      </c>
    </row>
    <row r="1434" spans="2:8">
      <c r="B1434" s="13">
        <v>2017</v>
      </c>
      <c r="C1434" t="s">
        <v>421</v>
      </c>
      <c r="D1434" s="14" t="s">
        <v>558</v>
      </c>
      <c r="E1434" t="s">
        <v>780</v>
      </c>
      <c r="F1434" s="18">
        <v>25.1</v>
      </c>
      <c r="G1434" t="s">
        <v>548</v>
      </c>
      <c r="H1434" s="15" t="s">
        <v>543</v>
      </c>
    </row>
    <row r="1435" spans="2:8">
      <c r="B1435" s="13">
        <v>2017</v>
      </c>
      <c r="C1435" t="s">
        <v>365</v>
      </c>
      <c r="D1435" s="14" t="s">
        <v>558</v>
      </c>
      <c r="E1435" t="s">
        <v>780</v>
      </c>
      <c r="F1435" s="18">
        <v>25</v>
      </c>
      <c r="G1435" t="s">
        <v>548</v>
      </c>
      <c r="H1435" s="15" t="s">
        <v>543</v>
      </c>
    </row>
    <row r="1436" spans="2:8">
      <c r="B1436" s="13">
        <v>2017</v>
      </c>
      <c r="C1436" t="s">
        <v>399</v>
      </c>
      <c r="D1436" s="14" t="s">
        <v>558</v>
      </c>
      <c r="E1436" t="s">
        <v>780</v>
      </c>
      <c r="F1436" s="18">
        <v>24.54</v>
      </c>
      <c r="G1436" t="s">
        <v>548</v>
      </c>
      <c r="H1436" s="15" t="s">
        <v>543</v>
      </c>
    </row>
    <row r="1437" spans="2:8">
      <c r="B1437" s="13">
        <v>2017</v>
      </c>
      <c r="C1437" t="s">
        <v>391</v>
      </c>
      <c r="D1437" s="14" t="s">
        <v>558</v>
      </c>
      <c r="E1437" t="s">
        <v>780</v>
      </c>
      <c r="F1437" s="18">
        <v>23.846</v>
      </c>
      <c r="G1437" t="s">
        <v>548</v>
      </c>
      <c r="H1437" s="15" t="s">
        <v>543</v>
      </c>
    </row>
    <row r="1438" spans="2:8">
      <c r="B1438" s="13">
        <v>2017</v>
      </c>
      <c r="C1438" t="s">
        <v>361</v>
      </c>
      <c r="D1438" s="14" t="s">
        <v>558</v>
      </c>
      <c r="E1438" t="s">
        <v>780</v>
      </c>
      <c r="F1438" s="18">
        <v>22.725999999999999</v>
      </c>
      <c r="G1438" t="s">
        <v>548</v>
      </c>
      <c r="H1438" s="15" t="s">
        <v>543</v>
      </c>
    </row>
    <row r="1439" spans="2:8">
      <c r="B1439" s="13">
        <v>2017</v>
      </c>
      <c r="C1439" t="s">
        <v>350</v>
      </c>
      <c r="D1439" s="14" t="s">
        <v>558</v>
      </c>
      <c r="E1439" t="s">
        <v>780</v>
      </c>
      <c r="F1439" s="18">
        <v>18.815000000000001</v>
      </c>
      <c r="G1439" t="s">
        <v>548</v>
      </c>
      <c r="H1439" s="15" t="s">
        <v>543</v>
      </c>
    </row>
    <row r="1440" spans="2:8">
      <c r="B1440" s="13">
        <v>2017</v>
      </c>
      <c r="C1440" t="s">
        <v>369</v>
      </c>
      <c r="D1440" s="14" t="s">
        <v>558</v>
      </c>
      <c r="E1440" t="s">
        <v>780</v>
      </c>
      <c r="F1440" s="18">
        <v>15.186</v>
      </c>
      <c r="G1440" t="s">
        <v>548</v>
      </c>
      <c r="H1440" s="15" t="s">
        <v>543</v>
      </c>
    </row>
    <row r="1441" spans="2:8">
      <c r="B1441" s="13">
        <v>2017</v>
      </c>
      <c r="C1441" t="s">
        <v>560</v>
      </c>
      <c r="D1441" s="14" t="s">
        <v>558</v>
      </c>
      <c r="E1441" t="s">
        <v>780</v>
      </c>
      <c r="F1441" s="18">
        <v>14.288</v>
      </c>
      <c r="G1441" t="s">
        <v>548</v>
      </c>
      <c r="H1441" s="15" t="s">
        <v>543</v>
      </c>
    </row>
    <row r="1442" spans="2:8">
      <c r="B1442" s="13">
        <v>2017</v>
      </c>
      <c r="C1442" t="s">
        <v>561</v>
      </c>
      <c r="D1442" s="14" t="s">
        <v>558</v>
      </c>
      <c r="E1442" t="s">
        <v>780</v>
      </c>
      <c r="F1442" s="18">
        <v>14.199</v>
      </c>
      <c r="G1442" t="s">
        <v>548</v>
      </c>
      <c r="H1442" s="15" t="s">
        <v>543</v>
      </c>
    </row>
    <row r="1443" spans="2:8">
      <c r="B1443" s="13">
        <v>2017</v>
      </c>
      <c r="C1443" t="s">
        <v>338</v>
      </c>
      <c r="D1443" s="14" t="s">
        <v>558</v>
      </c>
      <c r="E1443" t="s">
        <v>780</v>
      </c>
      <c r="F1443" s="18">
        <v>13.5</v>
      </c>
      <c r="G1443" t="s">
        <v>548</v>
      </c>
      <c r="H1443" s="15" t="s">
        <v>543</v>
      </c>
    </row>
    <row r="1444" spans="2:8">
      <c r="B1444" s="13">
        <v>2017</v>
      </c>
      <c r="C1444" t="s">
        <v>363</v>
      </c>
      <c r="D1444" s="14" t="s">
        <v>558</v>
      </c>
      <c r="E1444" t="s">
        <v>780</v>
      </c>
      <c r="F1444" s="18">
        <v>12.6</v>
      </c>
      <c r="G1444" t="s">
        <v>548</v>
      </c>
      <c r="H1444" s="15" t="s">
        <v>543</v>
      </c>
    </row>
    <row r="1445" spans="2:8">
      <c r="B1445" s="13">
        <v>2017</v>
      </c>
      <c r="C1445" t="s">
        <v>420</v>
      </c>
      <c r="D1445" s="14" t="s">
        <v>558</v>
      </c>
      <c r="E1445" t="s">
        <v>780</v>
      </c>
      <c r="F1445" s="18">
        <v>10.5</v>
      </c>
      <c r="G1445" t="s">
        <v>548</v>
      </c>
      <c r="H1445" s="15" t="s">
        <v>543</v>
      </c>
    </row>
    <row r="1446" spans="2:8">
      <c r="B1446" s="13">
        <v>2017</v>
      </c>
      <c r="C1446" t="s">
        <v>388</v>
      </c>
      <c r="D1446" s="14" t="s">
        <v>558</v>
      </c>
      <c r="E1446" t="s">
        <v>780</v>
      </c>
      <c r="F1446" s="18">
        <v>10.5</v>
      </c>
      <c r="G1446" t="s">
        <v>548</v>
      </c>
      <c r="H1446" s="15" t="s">
        <v>543</v>
      </c>
    </row>
    <row r="1447" spans="2:8">
      <c r="B1447" s="13">
        <v>2017</v>
      </c>
      <c r="C1447" t="s">
        <v>288</v>
      </c>
      <c r="D1447" s="14" t="s">
        <v>558</v>
      </c>
      <c r="E1447" t="s">
        <v>780</v>
      </c>
      <c r="F1447" s="18">
        <v>9.5</v>
      </c>
      <c r="G1447" t="s">
        <v>548</v>
      </c>
      <c r="H1447" s="15" t="s">
        <v>543</v>
      </c>
    </row>
    <row r="1448" spans="2:8">
      <c r="B1448" s="13">
        <v>2017</v>
      </c>
      <c r="C1448" t="s">
        <v>261</v>
      </c>
      <c r="D1448" s="14" t="s">
        <v>558</v>
      </c>
      <c r="E1448" t="s">
        <v>780</v>
      </c>
      <c r="F1448" s="18">
        <v>9.4930000000000003</v>
      </c>
      <c r="G1448" t="s">
        <v>548</v>
      </c>
      <c r="H1448" s="15" t="s">
        <v>543</v>
      </c>
    </row>
    <row r="1449" spans="2:8">
      <c r="B1449" s="13">
        <v>2017</v>
      </c>
      <c r="C1449" t="s">
        <v>280</v>
      </c>
      <c r="D1449" s="14" t="s">
        <v>558</v>
      </c>
      <c r="E1449" t="s">
        <v>780</v>
      </c>
      <c r="F1449" s="18">
        <v>7.9889999999999999</v>
      </c>
      <c r="G1449" t="s">
        <v>548</v>
      </c>
      <c r="H1449" s="15" t="s">
        <v>543</v>
      </c>
    </row>
    <row r="1450" spans="2:8">
      <c r="B1450" s="13">
        <v>2017</v>
      </c>
      <c r="C1450" t="s">
        <v>405</v>
      </c>
      <c r="D1450" s="14" t="s">
        <v>558</v>
      </c>
      <c r="E1450" t="s">
        <v>780</v>
      </c>
      <c r="F1450" s="18">
        <v>7.1</v>
      </c>
      <c r="G1450" t="s">
        <v>548</v>
      </c>
      <c r="H1450" s="15" t="s">
        <v>543</v>
      </c>
    </row>
    <row r="1451" spans="2:8">
      <c r="B1451" s="13">
        <v>2017</v>
      </c>
      <c r="C1451" t="s">
        <v>397</v>
      </c>
      <c r="D1451" s="14" t="s">
        <v>558</v>
      </c>
      <c r="E1451" t="s">
        <v>780</v>
      </c>
      <c r="F1451" s="18">
        <v>6.9009999999999998</v>
      </c>
      <c r="G1451" t="s">
        <v>548</v>
      </c>
      <c r="H1451" s="15" t="s">
        <v>543</v>
      </c>
    </row>
    <row r="1452" spans="2:8">
      <c r="B1452" s="13">
        <v>2017</v>
      </c>
      <c r="C1452" t="s">
        <v>367</v>
      </c>
      <c r="D1452" s="14" t="s">
        <v>558</v>
      </c>
      <c r="E1452" t="s">
        <v>780</v>
      </c>
      <c r="F1452" s="18">
        <v>6.2930000000000001</v>
      </c>
      <c r="G1452" t="s">
        <v>548</v>
      </c>
      <c r="H1452" s="15" t="s">
        <v>543</v>
      </c>
    </row>
    <row r="1453" spans="2:8">
      <c r="B1453" s="13">
        <v>2017</v>
      </c>
      <c r="C1453" t="s">
        <v>402</v>
      </c>
      <c r="D1453" s="14" t="s">
        <v>558</v>
      </c>
      <c r="E1453" t="s">
        <v>780</v>
      </c>
      <c r="F1453" s="18">
        <v>5.9870000000000001</v>
      </c>
      <c r="G1453" t="s">
        <v>548</v>
      </c>
      <c r="H1453" s="15" t="s">
        <v>543</v>
      </c>
    </row>
    <row r="1454" spans="2:8">
      <c r="B1454" s="13">
        <v>2017</v>
      </c>
      <c r="C1454" t="s">
        <v>417</v>
      </c>
      <c r="D1454" s="14" t="s">
        <v>558</v>
      </c>
      <c r="E1454" t="s">
        <v>780</v>
      </c>
      <c r="F1454" s="18">
        <v>5.6059999999999999</v>
      </c>
      <c r="G1454" t="s">
        <v>548</v>
      </c>
      <c r="H1454" s="15" t="s">
        <v>543</v>
      </c>
    </row>
    <row r="1455" spans="2:8">
      <c r="B1455" s="13">
        <v>2017</v>
      </c>
      <c r="C1455" t="s">
        <v>329</v>
      </c>
      <c r="D1455" s="14" t="s">
        <v>558</v>
      </c>
      <c r="E1455" t="s">
        <v>780</v>
      </c>
      <c r="F1455" s="18">
        <v>5.4669999999999996</v>
      </c>
      <c r="G1455" t="s">
        <v>548</v>
      </c>
      <c r="H1455" s="15" t="s">
        <v>543</v>
      </c>
    </row>
    <row r="1456" spans="2:8">
      <c r="B1456" s="13">
        <v>2017</v>
      </c>
      <c r="C1456" t="s">
        <v>414</v>
      </c>
      <c r="D1456" s="14" t="s">
        <v>558</v>
      </c>
      <c r="E1456" t="s">
        <v>780</v>
      </c>
      <c r="F1456" s="18">
        <v>5.19</v>
      </c>
      <c r="G1456" t="s">
        <v>548</v>
      </c>
      <c r="H1456" s="15" t="s">
        <v>543</v>
      </c>
    </row>
    <row r="1457" spans="2:8">
      <c r="B1457" s="13">
        <v>2017</v>
      </c>
      <c r="C1457" t="s">
        <v>387</v>
      </c>
      <c r="D1457" s="14" t="s">
        <v>558</v>
      </c>
      <c r="E1457" t="s">
        <v>780</v>
      </c>
      <c r="F1457" s="18">
        <v>5.0750000000000002</v>
      </c>
      <c r="G1457" t="s">
        <v>548</v>
      </c>
      <c r="H1457" s="15" t="s">
        <v>543</v>
      </c>
    </row>
    <row r="1458" spans="2:8">
      <c r="B1458" s="13">
        <v>2017</v>
      </c>
      <c r="C1458" t="s">
        <v>410</v>
      </c>
      <c r="D1458" s="14" t="s">
        <v>558</v>
      </c>
      <c r="E1458" t="s">
        <v>780</v>
      </c>
      <c r="F1458" s="18">
        <v>5.01</v>
      </c>
      <c r="G1458" t="s">
        <v>548</v>
      </c>
      <c r="H1458" s="15" t="s">
        <v>543</v>
      </c>
    </row>
    <row r="1459" spans="2:8">
      <c r="B1459" s="13">
        <v>2017</v>
      </c>
      <c r="C1459" t="s">
        <v>398</v>
      </c>
      <c r="D1459" s="14" t="s">
        <v>558</v>
      </c>
      <c r="E1459" t="s">
        <v>780</v>
      </c>
      <c r="F1459" s="18">
        <v>5</v>
      </c>
      <c r="G1459" t="s">
        <v>548</v>
      </c>
      <c r="H1459" s="15" t="s">
        <v>543</v>
      </c>
    </row>
    <row r="1460" spans="2:8">
      <c r="B1460" s="13">
        <v>2017</v>
      </c>
      <c r="C1460" t="s">
        <v>287</v>
      </c>
      <c r="D1460" s="14" t="s">
        <v>558</v>
      </c>
      <c r="E1460" t="s">
        <v>780</v>
      </c>
      <c r="F1460" s="18">
        <v>4.8559999999999999</v>
      </c>
      <c r="G1460" t="s">
        <v>548</v>
      </c>
      <c r="H1460" s="15" t="s">
        <v>543</v>
      </c>
    </row>
    <row r="1461" spans="2:8">
      <c r="B1461" s="13">
        <v>2017</v>
      </c>
      <c r="C1461" t="s">
        <v>383</v>
      </c>
      <c r="D1461" s="14" t="s">
        <v>558</v>
      </c>
      <c r="E1461" t="s">
        <v>780</v>
      </c>
      <c r="F1461" s="18">
        <v>4.7720000000000002</v>
      </c>
      <c r="G1461" t="s">
        <v>548</v>
      </c>
      <c r="H1461" s="15" t="s">
        <v>543</v>
      </c>
    </row>
    <row r="1462" spans="2:8">
      <c r="B1462" s="13">
        <v>2017</v>
      </c>
      <c r="C1462" t="s">
        <v>299</v>
      </c>
      <c r="D1462" s="14" t="s">
        <v>558</v>
      </c>
      <c r="E1462" t="s">
        <v>780</v>
      </c>
      <c r="F1462" s="18">
        <v>4.7489999999999997</v>
      </c>
      <c r="G1462" t="s">
        <v>548</v>
      </c>
      <c r="H1462" s="15" t="s">
        <v>543</v>
      </c>
    </row>
    <row r="1463" spans="2:8">
      <c r="B1463" s="13">
        <v>2017</v>
      </c>
      <c r="C1463" t="s">
        <v>266</v>
      </c>
      <c r="D1463" s="14" t="s">
        <v>558</v>
      </c>
      <c r="E1463" t="s">
        <v>780</v>
      </c>
      <c r="F1463" s="18">
        <v>3.7810000000000001</v>
      </c>
      <c r="G1463" t="s">
        <v>548</v>
      </c>
      <c r="H1463" s="15" t="s">
        <v>543</v>
      </c>
    </row>
    <row r="1464" spans="2:8">
      <c r="B1464" s="13">
        <v>2017</v>
      </c>
      <c r="C1464" t="s">
        <v>292</v>
      </c>
      <c r="D1464" s="14" t="s">
        <v>558</v>
      </c>
      <c r="E1464" t="s">
        <v>780</v>
      </c>
      <c r="F1464" s="18">
        <v>3.78</v>
      </c>
      <c r="G1464" t="s">
        <v>548</v>
      </c>
      <c r="H1464" s="15" t="s">
        <v>543</v>
      </c>
    </row>
    <row r="1465" spans="2:8">
      <c r="B1465" s="13">
        <v>2017</v>
      </c>
      <c r="C1465" t="s">
        <v>562</v>
      </c>
      <c r="D1465" s="14" t="s">
        <v>558</v>
      </c>
      <c r="E1465" t="s">
        <v>780</v>
      </c>
      <c r="F1465" s="18">
        <v>3.032</v>
      </c>
      <c r="G1465" t="s">
        <v>548</v>
      </c>
      <c r="H1465" s="15" t="s">
        <v>543</v>
      </c>
    </row>
    <row r="1466" spans="2:8">
      <c r="B1466" s="13">
        <v>2017</v>
      </c>
      <c r="C1466" t="s">
        <v>413</v>
      </c>
      <c r="D1466" s="14" t="s">
        <v>558</v>
      </c>
      <c r="E1466" t="s">
        <v>780</v>
      </c>
      <c r="F1466" s="18">
        <v>2.8839999999999999</v>
      </c>
      <c r="G1466" t="s">
        <v>548</v>
      </c>
      <c r="H1466" s="15" t="s">
        <v>543</v>
      </c>
    </row>
    <row r="1467" spans="2:8">
      <c r="B1467" s="13">
        <v>2017</v>
      </c>
      <c r="C1467" t="s">
        <v>400</v>
      </c>
      <c r="D1467" s="14" t="s">
        <v>558</v>
      </c>
      <c r="E1467" t="s">
        <v>780</v>
      </c>
      <c r="F1467" s="18">
        <v>2.819</v>
      </c>
      <c r="G1467" t="s">
        <v>548</v>
      </c>
      <c r="H1467" s="15" t="s">
        <v>543</v>
      </c>
    </row>
    <row r="1468" spans="2:8">
      <c r="B1468" s="13">
        <v>2017</v>
      </c>
      <c r="C1468" t="s">
        <v>394</v>
      </c>
      <c r="D1468" s="14" t="s">
        <v>558</v>
      </c>
      <c r="E1468" t="s">
        <v>780</v>
      </c>
      <c r="F1468" s="18">
        <v>2.6589999999999998</v>
      </c>
      <c r="G1468" t="s">
        <v>548</v>
      </c>
      <c r="H1468" s="15" t="s">
        <v>543</v>
      </c>
    </row>
    <row r="1469" spans="2:8">
      <c r="B1469" s="13">
        <v>2017</v>
      </c>
      <c r="C1469" t="s">
        <v>419</v>
      </c>
      <c r="D1469" s="14" t="s">
        <v>558</v>
      </c>
      <c r="E1469" t="s">
        <v>780</v>
      </c>
      <c r="F1469" s="18">
        <v>2.2269999999999999</v>
      </c>
      <c r="G1469" t="s">
        <v>548</v>
      </c>
      <c r="H1469" s="15" t="s">
        <v>543</v>
      </c>
    </row>
    <row r="1470" spans="2:8">
      <c r="B1470" s="13">
        <v>2017</v>
      </c>
      <c r="C1470" t="s">
        <v>396</v>
      </c>
      <c r="D1470" s="14" t="s">
        <v>558</v>
      </c>
      <c r="E1470" t="s">
        <v>780</v>
      </c>
      <c r="F1470" s="18">
        <v>1.875</v>
      </c>
      <c r="G1470" t="s">
        <v>548</v>
      </c>
      <c r="H1470" s="15" t="s">
        <v>543</v>
      </c>
    </row>
    <row r="1471" spans="2:8">
      <c r="B1471" s="13">
        <v>2017</v>
      </c>
      <c r="C1471" t="s">
        <v>403</v>
      </c>
      <c r="D1471" s="14" t="s">
        <v>558</v>
      </c>
      <c r="E1471" t="s">
        <v>780</v>
      </c>
      <c r="F1471" s="18">
        <v>1.5</v>
      </c>
      <c r="G1471" t="s">
        <v>548</v>
      </c>
      <c r="H1471" s="15" t="s">
        <v>543</v>
      </c>
    </row>
    <row r="1472" spans="2:8">
      <c r="B1472" s="13">
        <v>2017</v>
      </c>
      <c r="C1472" t="s">
        <v>409</v>
      </c>
      <c r="D1472" s="14" t="s">
        <v>558</v>
      </c>
      <c r="E1472" t="s">
        <v>780</v>
      </c>
      <c r="F1472" s="18">
        <v>1.3</v>
      </c>
      <c r="G1472" t="s">
        <v>548</v>
      </c>
      <c r="H1472" s="15" t="s">
        <v>543</v>
      </c>
    </row>
    <row r="1473" spans="2:8">
      <c r="B1473" s="13">
        <v>2017</v>
      </c>
      <c r="C1473" t="s">
        <v>235</v>
      </c>
      <c r="D1473" s="14" t="s">
        <v>558</v>
      </c>
      <c r="E1473" t="s">
        <v>780</v>
      </c>
      <c r="F1473" s="18">
        <v>1.2989999999999999</v>
      </c>
      <c r="G1473" t="s">
        <v>548</v>
      </c>
      <c r="H1473" s="15" t="s">
        <v>543</v>
      </c>
    </row>
    <row r="1474" spans="2:8">
      <c r="B1474" s="13">
        <v>2017</v>
      </c>
      <c r="C1474" t="s">
        <v>392</v>
      </c>
      <c r="D1474" s="14" t="s">
        <v>558</v>
      </c>
      <c r="E1474" t="s">
        <v>780</v>
      </c>
      <c r="F1474" s="18">
        <v>1.2070000000000001</v>
      </c>
      <c r="G1474" t="s">
        <v>548</v>
      </c>
      <c r="H1474" s="15" t="s">
        <v>543</v>
      </c>
    </row>
    <row r="1475" spans="2:8">
      <c r="B1475" s="13">
        <v>2017</v>
      </c>
      <c r="C1475" t="s">
        <v>404</v>
      </c>
      <c r="D1475" s="14" t="s">
        <v>558</v>
      </c>
      <c r="E1475" t="s">
        <v>780</v>
      </c>
      <c r="F1475" s="18">
        <v>1.1879999999999999</v>
      </c>
      <c r="G1475" t="s">
        <v>548</v>
      </c>
      <c r="H1475" s="15" t="s">
        <v>543</v>
      </c>
    </row>
    <row r="1476" spans="2:8">
      <c r="B1476" s="13">
        <v>2017</v>
      </c>
      <c r="C1476" t="s">
        <v>563</v>
      </c>
      <c r="D1476" s="14" t="s">
        <v>558</v>
      </c>
      <c r="E1476" t="s">
        <v>780</v>
      </c>
      <c r="F1476" s="18">
        <v>1</v>
      </c>
      <c r="G1476" t="s">
        <v>548</v>
      </c>
      <c r="H1476" s="15" t="s">
        <v>543</v>
      </c>
    </row>
    <row r="1477" spans="2:8">
      <c r="B1477" s="13">
        <v>2017</v>
      </c>
      <c r="C1477" t="s">
        <v>412</v>
      </c>
      <c r="D1477" s="14" t="s">
        <v>558</v>
      </c>
      <c r="E1477" t="s">
        <v>780</v>
      </c>
      <c r="F1477" s="18">
        <v>0.88800000000000001</v>
      </c>
      <c r="G1477" t="s">
        <v>548</v>
      </c>
      <c r="H1477" s="15" t="s">
        <v>543</v>
      </c>
    </row>
    <row r="1478" spans="2:8">
      <c r="B1478" s="13">
        <v>2017</v>
      </c>
      <c r="C1478" t="s">
        <v>411</v>
      </c>
      <c r="D1478" s="14" t="s">
        <v>558</v>
      </c>
      <c r="E1478" t="s">
        <v>780</v>
      </c>
      <c r="F1478" s="18">
        <v>0.623</v>
      </c>
      <c r="G1478" t="s">
        <v>548</v>
      </c>
      <c r="H1478" s="15" t="s">
        <v>543</v>
      </c>
    </row>
    <row r="1479" spans="2:8">
      <c r="B1479" s="13">
        <v>2017</v>
      </c>
      <c r="C1479" t="s">
        <v>291</v>
      </c>
      <c r="D1479" s="14" t="s">
        <v>558</v>
      </c>
      <c r="E1479" t="s">
        <v>780</v>
      </c>
      <c r="F1479" s="18">
        <v>0.16</v>
      </c>
      <c r="G1479" t="s">
        <v>548</v>
      </c>
      <c r="H1479" s="15" t="s">
        <v>543</v>
      </c>
    </row>
    <row r="1480" spans="2:8">
      <c r="B1480" s="13">
        <v>2017</v>
      </c>
      <c r="C1480" t="s">
        <v>401</v>
      </c>
      <c r="D1480" s="14" t="s">
        <v>558</v>
      </c>
      <c r="E1480" t="s">
        <v>780</v>
      </c>
      <c r="F1480" s="18">
        <v>4.4999999999999998E-2</v>
      </c>
      <c r="G1480" t="s">
        <v>548</v>
      </c>
      <c r="H1480" s="15" t="s">
        <v>543</v>
      </c>
    </row>
    <row r="1481" spans="2:8">
      <c r="B1481" s="13">
        <v>2017</v>
      </c>
      <c r="C1481" t="s">
        <v>315</v>
      </c>
      <c r="D1481" s="14" t="s">
        <v>558</v>
      </c>
      <c r="E1481" t="s">
        <v>780</v>
      </c>
      <c r="F1481" s="18">
        <v>8.9999999999999993E-3</v>
      </c>
      <c r="G1481" t="s">
        <v>548</v>
      </c>
      <c r="H1481" s="15" t="s">
        <v>543</v>
      </c>
    </row>
    <row r="1482" spans="2:8">
      <c r="B1482" s="13">
        <v>2016</v>
      </c>
      <c r="C1482" t="s">
        <v>426</v>
      </c>
      <c r="D1482" s="14" t="s">
        <v>558</v>
      </c>
      <c r="E1482" t="s">
        <v>780</v>
      </c>
      <c r="F1482" s="18">
        <v>456773.35499999998</v>
      </c>
      <c r="G1482" t="s">
        <v>548</v>
      </c>
      <c r="H1482" s="15" t="s">
        <v>543</v>
      </c>
    </row>
    <row r="1483" spans="2:8">
      <c r="B1483" s="13">
        <v>2016</v>
      </c>
      <c r="C1483" t="s">
        <v>427</v>
      </c>
      <c r="D1483" s="14" t="s">
        <v>558</v>
      </c>
      <c r="E1483" t="s">
        <v>780</v>
      </c>
      <c r="F1483" s="18">
        <v>451125</v>
      </c>
      <c r="G1483" t="s">
        <v>548</v>
      </c>
      <c r="H1483" s="15" t="s">
        <v>543</v>
      </c>
    </row>
    <row r="1484" spans="2:8">
      <c r="B1484" s="13">
        <v>2016</v>
      </c>
      <c r="C1484" t="s">
        <v>425</v>
      </c>
      <c r="D1484" s="14" t="s">
        <v>558</v>
      </c>
      <c r="E1484" t="s">
        <v>780</v>
      </c>
      <c r="F1484" s="18">
        <v>71500.399999999994</v>
      </c>
      <c r="G1484" t="s">
        <v>548</v>
      </c>
      <c r="H1484" s="15" t="s">
        <v>543</v>
      </c>
    </row>
    <row r="1485" spans="2:8">
      <c r="B1485" s="13">
        <v>2016</v>
      </c>
      <c r="C1485" t="s">
        <v>31</v>
      </c>
      <c r="D1485" s="14" t="s">
        <v>558</v>
      </c>
      <c r="E1485" t="s">
        <v>780</v>
      </c>
      <c r="F1485" s="18">
        <v>39950.32</v>
      </c>
      <c r="G1485" t="s">
        <v>548</v>
      </c>
      <c r="H1485" s="15" t="s">
        <v>543</v>
      </c>
    </row>
    <row r="1486" spans="2:8">
      <c r="B1486" s="13">
        <v>2016</v>
      </c>
      <c r="C1486" t="s">
        <v>30</v>
      </c>
      <c r="D1486" s="14" t="s">
        <v>558</v>
      </c>
      <c r="E1486" t="s">
        <v>780</v>
      </c>
      <c r="F1486" s="18">
        <v>29231.595000000001</v>
      </c>
      <c r="G1486" t="s">
        <v>548</v>
      </c>
      <c r="H1486" s="15" t="s">
        <v>543</v>
      </c>
    </row>
    <row r="1487" spans="2:8">
      <c r="B1487" s="13">
        <v>2016</v>
      </c>
      <c r="C1487" t="s">
        <v>438</v>
      </c>
      <c r="D1487" s="14" t="s">
        <v>558</v>
      </c>
      <c r="E1487" t="s">
        <v>780</v>
      </c>
      <c r="F1487" s="18">
        <v>29075.314999999999</v>
      </c>
      <c r="G1487" t="s">
        <v>548</v>
      </c>
      <c r="H1487" s="15" t="s">
        <v>543</v>
      </c>
    </row>
    <row r="1488" spans="2:8">
      <c r="B1488" s="13">
        <v>2016</v>
      </c>
      <c r="C1488" t="s">
        <v>16</v>
      </c>
      <c r="D1488" s="14" t="s">
        <v>558</v>
      </c>
      <c r="E1488" t="s">
        <v>780</v>
      </c>
      <c r="F1488" s="18">
        <v>27376.056</v>
      </c>
      <c r="G1488" t="s">
        <v>548</v>
      </c>
      <c r="H1488" s="15" t="s">
        <v>543</v>
      </c>
    </row>
    <row r="1489" spans="2:8">
      <c r="B1489" s="13">
        <v>2016</v>
      </c>
      <c r="C1489" t="s">
        <v>14</v>
      </c>
      <c r="D1489" s="14" t="s">
        <v>558</v>
      </c>
      <c r="E1489" t="s">
        <v>780</v>
      </c>
      <c r="F1489" s="18">
        <v>21506.496999999999</v>
      </c>
      <c r="G1489" t="s">
        <v>548</v>
      </c>
      <c r="H1489" s="15" t="s">
        <v>543</v>
      </c>
    </row>
    <row r="1490" spans="2:8">
      <c r="B1490" s="13">
        <v>2016</v>
      </c>
      <c r="C1490" t="s">
        <v>41</v>
      </c>
      <c r="D1490" s="14" t="s">
        <v>558</v>
      </c>
      <c r="E1490" t="s">
        <v>780</v>
      </c>
      <c r="F1490" s="18">
        <v>16753.231</v>
      </c>
      <c r="G1490" t="s">
        <v>548</v>
      </c>
      <c r="H1490" s="15" t="s">
        <v>543</v>
      </c>
    </row>
    <row r="1491" spans="2:8">
      <c r="B1491" s="13">
        <v>2016</v>
      </c>
      <c r="C1491" t="s">
        <v>85</v>
      </c>
      <c r="D1491" s="14" t="s">
        <v>558</v>
      </c>
      <c r="E1491" t="s">
        <v>780</v>
      </c>
      <c r="F1491" s="18">
        <v>16524.335999999999</v>
      </c>
      <c r="G1491" t="s">
        <v>548</v>
      </c>
      <c r="H1491" s="15" t="s">
        <v>543</v>
      </c>
    </row>
    <row r="1492" spans="2:8">
      <c r="B1492" s="13">
        <v>2016</v>
      </c>
      <c r="C1492" t="s">
        <v>36</v>
      </c>
      <c r="D1492" s="14" t="s">
        <v>558</v>
      </c>
      <c r="E1492" t="s">
        <v>780</v>
      </c>
      <c r="F1492" s="18">
        <v>12770.460999999999</v>
      </c>
      <c r="G1492" t="s">
        <v>548</v>
      </c>
      <c r="H1492" s="15" t="s">
        <v>543</v>
      </c>
    </row>
    <row r="1493" spans="2:8">
      <c r="B1493" s="13">
        <v>2016</v>
      </c>
      <c r="C1493" t="s">
        <v>15</v>
      </c>
      <c r="D1493" s="14" t="s">
        <v>558</v>
      </c>
      <c r="E1493" t="s">
        <v>780</v>
      </c>
      <c r="F1493" s="18">
        <v>12709.379000000001</v>
      </c>
      <c r="G1493" t="s">
        <v>548</v>
      </c>
      <c r="H1493" s="15" t="s">
        <v>543</v>
      </c>
    </row>
    <row r="1494" spans="2:8">
      <c r="B1494" s="13">
        <v>2016</v>
      </c>
      <c r="C1494" t="s">
        <v>58</v>
      </c>
      <c r="D1494" s="14" t="s">
        <v>558</v>
      </c>
      <c r="E1494" t="s">
        <v>780</v>
      </c>
      <c r="F1494" s="18">
        <v>12479</v>
      </c>
      <c r="G1494" t="s">
        <v>548</v>
      </c>
      <c r="H1494" s="15" t="s">
        <v>543</v>
      </c>
    </row>
    <row r="1495" spans="2:8">
      <c r="B1495" s="13">
        <v>2016</v>
      </c>
      <c r="C1495" t="s">
        <v>38</v>
      </c>
      <c r="D1495" s="14" t="s">
        <v>558</v>
      </c>
      <c r="E1495" t="s">
        <v>780</v>
      </c>
      <c r="F1495" s="18">
        <v>12383</v>
      </c>
      <c r="G1495" t="s">
        <v>548</v>
      </c>
      <c r="H1495" s="15" t="s">
        <v>543</v>
      </c>
    </row>
    <row r="1496" spans="2:8">
      <c r="B1496" s="13">
        <v>2016</v>
      </c>
      <c r="C1496" t="s">
        <v>452</v>
      </c>
      <c r="D1496" s="14" t="s">
        <v>558</v>
      </c>
      <c r="E1496" t="s">
        <v>780</v>
      </c>
      <c r="F1496" s="18">
        <v>12199.441999999999</v>
      </c>
      <c r="G1496" t="s">
        <v>548</v>
      </c>
      <c r="H1496" s="15" t="s">
        <v>543</v>
      </c>
    </row>
    <row r="1497" spans="2:8">
      <c r="B1497" s="13">
        <v>2016</v>
      </c>
      <c r="C1497" t="s">
        <v>24</v>
      </c>
      <c r="D1497" s="14" t="s">
        <v>558</v>
      </c>
      <c r="E1497" t="s">
        <v>780</v>
      </c>
      <c r="F1497" s="18">
        <v>10865.317999999999</v>
      </c>
      <c r="G1497" t="s">
        <v>548</v>
      </c>
      <c r="H1497" s="15" t="s">
        <v>543</v>
      </c>
    </row>
    <row r="1498" spans="2:8">
      <c r="B1498" s="13">
        <v>2016</v>
      </c>
      <c r="C1498" t="s">
        <v>101</v>
      </c>
      <c r="D1498" s="14" t="s">
        <v>558</v>
      </c>
      <c r="E1498" t="s">
        <v>780</v>
      </c>
      <c r="F1498" s="18">
        <v>10366.779</v>
      </c>
      <c r="G1498" t="s">
        <v>548</v>
      </c>
      <c r="H1498" s="15" t="s">
        <v>543</v>
      </c>
    </row>
    <row r="1499" spans="2:8">
      <c r="B1499" s="13">
        <v>2016</v>
      </c>
      <c r="C1499" t="s">
        <v>64</v>
      </c>
      <c r="D1499" s="14" t="s">
        <v>558</v>
      </c>
      <c r="E1499" t="s">
        <v>780</v>
      </c>
      <c r="F1499" s="18">
        <v>9313</v>
      </c>
      <c r="G1499" t="s">
        <v>548</v>
      </c>
      <c r="H1499" s="15" t="s">
        <v>543</v>
      </c>
    </row>
    <row r="1500" spans="2:8">
      <c r="B1500" s="13">
        <v>2016</v>
      </c>
      <c r="C1500" t="s">
        <v>13</v>
      </c>
      <c r="D1500" s="14" t="s">
        <v>558</v>
      </c>
      <c r="E1500" t="s">
        <v>780</v>
      </c>
      <c r="F1500" s="18">
        <v>9084.6119999999992</v>
      </c>
      <c r="G1500" t="s">
        <v>548</v>
      </c>
      <c r="H1500" s="15" t="s">
        <v>543</v>
      </c>
    </row>
    <row r="1501" spans="2:8">
      <c r="B1501" s="13">
        <v>2016</v>
      </c>
      <c r="C1501" t="s">
        <v>28</v>
      </c>
      <c r="D1501" s="14" t="s">
        <v>558</v>
      </c>
      <c r="E1501" t="s">
        <v>780</v>
      </c>
      <c r="F1501" s="18">
        <v>8477.93</v>
      </c>
      <c r="G1501" t="s">
        <v>548</v>
      </c>
      <c r="H1501" s="15" t="s">
        <v>543</v>
      </c>
    </row>
    <row r="1502" spans="2:8">
      <c r="B1502" s="13">
        <v>2016</v>
      </c>
      <c r="C1502" t="s">
        <v>430</v>
      </c>
      <c r="D1502" s="14" t="s">
        <v>558</v>
      </c>
      <c r="E1502" t="s">
        <v>780</v>
      </c>
      <c r="F1502" s="18">
        <v>8114.4880000000003</v>
      </c>
      <c r="G1502" t="s">
        <v>548</v>
      </c>
      <c r="H1502" s="15" t="s">
        <v>543</v>
      </c>
    </row>
    <row r="1503" spans="2:8">
      <c r="B1503" s="13">
        <v>2016</v>
      </c>
      <c r="C1503" t="s">
        <v>439</v>
      </c>
      <c r="D1503" s="14" t="s">
        <v>558</v>
      </c>
      <c r="E1503" t="s">
        <v>780</v>
      </c>
      <c r="F1503" s="18">
        <v>7940.8429999999998</v>
      </c>
      <c r="G1503" t="s">
        <v>548</v>
      </c>
      <c r="H1503" s="15" t="s">
        <v>543</v>
      </c>
    </row>
    <row r="1504" spans="2:8">
      <c r="B1504" s="13">
        <v>2016</v>
      </c>
      <c r="C1504" t="s">
        <v>91</v>
      </c>
      <c r="D1504" s="14" t="s">
        <v>558</v>
      </c>
      <c r="E1504" t="s">
        <v>780</v>
      </c>
      <c r="F1504" s="18">
        <v>7488.6310000000003</v>
      </c>
      <c r="G1504" t="s">
        <v>548</v>
      </c>
      <c r="H1504" s="15" t="s">
        <v>543</v>
      </c>
    </row>
    <row r="1505" spans="2:8">
      <c r="B1505" s="13">
        <v>2016</v>
      </c>
      <c r="C1505" t="s">
        <v>19</v>
      </c>
      <c r="D1505" s="14" t="s">
        <v>558</v>
      </c>
      <c r="E1505" t="s">
        <v>780</v>
      </c>
      <c r="F1505" s="18">
        <v>7079</v>
      </c>
      <c r="G1505" t="s">
        <v>548</v>
      </c>
      <c r="H1505" s="15" t="s">
        <v>543</v>
      </c>
    </row>
    <row r="1506" spans="2:8">
      <c r="B1506" s="13">
        <v>2016</v>
      </c>
      <c r="C1506" t="s">
        <v>108</v>
      </c>
      <c r="D1506" s="14" t="s">
        <v>558</v>
      </c>
      <c r="E1506" t="s">
        <v>780</v>
      </c>
      <c r="F1506" s="18">
        <v>6372.23</v>
      </c>
      <c r="G1506" t="s">
        <v>548</v>
      </c>
      <c r="H1506" s="15" t="s">
        <v>543</v>
      </c>
    </row>
    <row r="1507" spans="2:8">
      <c r="B1507" s="13">
        <v>2016</v>
      </c>
      <c r="C1507" t="s">
        <v>49</v>
      </c>
      <c r="D1507" s="14" t="s">
        <v>558</v>
      </c>
      <c r="E1507" t="s">
        <v>780</v>
      </c>
      <c r="F1507" s="18">
        <v>6176.576</v>
      </c>
      <c r="G1507" t="s">
        <v>548</v>
      </c>
      <c r="H1507" s="15" t="s">
        <v>543</v>
      </c>
    </row>
    <row r="1508" spans="2:8">
      <c r="B1508" s="13">
        <v>2016</v>
      </c>
      <c r="C1508" t="s">
        <v>483</v>
      </c>
      <c r="D1508" s="14" t="s">
        <v>558</v>
      </c>
      <c r="E1508" t="s">
        <v>780</v>
      </c>
      <c r="F1508" s="18">
        <v>5496.2160000000003</v>
      </c>
      <c r="G1508" t="s">
        <v>548</v>
      </c>
      <c r="H1508" s="15" t="s">
        <v>543</v>
      </c>
    </row>
    <row r="1509" spans="2:8">
      <c r="B1509" s="13">
        <v>2016</v>
      </c>
      <c r="C1509" t="s">
        <v>444</v>
      </c>
      <c r="D1509" s="14" t="s">
        <v>558</v>
      </c>
      <c r="E1509" t="s">
        <v>780</v>
      </c>
      <c r="F1509" s="18">
        <v>5409.4219999999996</v>
      </c>
      <c r="G1509" t="s">
        <v>548</v>
      </c>
      <c r="H1509" s="15" t="s">
        <v>543</v>
      </c>
    </row>
    <row r="1510" spans="2:8">
      <c r="B1510" s="13">
        <v>2016</v>
      </c>
      <c r="C1510" t="s">
        <v>22</v>
      </c>
      <c r="D1510" s="14" t="s">
        <v>558</v>
      </c>
      <c r="E1510" t="s">
        <v>780</v>
      </c>
      <c r="F1510" s="18">
        <v>5119.4380000000001</v>
      </c>
      <c r="G1510" t="s">
        <v>548</v>
      </c>
      <c r="H1510" s="15" t="s">
        <v>543</v>
      </c>
    </row>
    <row r="1511" spans="2:8">
      <c r="B1511" s="13">
        <v>2016</v>
      </c>
      <c r="C1511" t="s">
        <v>27</v>
      </c>
      <c r="D1511" s="14" t="s">
        <v>558</v>
      </c>
      <c r="E1511" t="s">
        <v>780</v>
      </c>
      <c r="F1511" s="18">
        <v>4926.9279999999999</v>
      </c>
      <c r="G1511" t="s">
        <v>548</v>
      </c>
      <c r="H1511" s="15" t="s">
        <v>543</v>
      </c>
    </row>
    <row r="1512" spans="2:8">
      <c r="B1512" s="13">
        <v>2016</v>
      </c>
      <c r="C1512" t="s">
        <v>21</v>
      </c>
      <c r="D1512" s="14" t="s">
        <v>558</v>
      </c>
      <c r="E1512" t="s">
        <v>780</v>
      </c>
      <c r="F1512" s="18">
        <v>4881</v>
      </c>
      <c r="G1512" t="s">
        <v>548</v>
      </c>
      <c r="H1512" s="15" t="s">
        <v>543</v>
      </c>
    </row>
    <row r="1513" spans="2:8">
      <c r="B1513" s="13">
        <v>2016</v>
      </c>
      <c r="C1513" t="s">
        <v>456</v>
      </c>
      <c r="D1513" s="14" t="s">
        <v>558</v>
      </c>
      <c r="E1513" t="s">
        <v>780</v>
      </c>
      <c r="F1513" s="18">
        <v>3700</v>
      </c>
      <c r="G1513" t="s">
        <v>548</v>
      </c>
      <c r="H1513" s="15" t="s">
        <v>543</v>
      </c>
    </row>
    <row r="1514" spans="2:8">
      <c r="B1514" s="13">
        <v>2016</v>
      </c>
      <c r="C1514" t="s">
        <v>462</v>
      </c>
      <c r="D1514" s="14" t="s">
        <v>558</v>
      </c>
      <c r="E1514" t="s">
        <v>780</v>
      </c>
      <c r="F1514" s="18">
        <v>3644.1</v>
      </c>
      <c r="G1514" t="s">
        <v>548</v>
      </c>
      <c r="H1514" s="15" t="s">
        <v>543</v>
      </c>
    </row>
    <row r="1515" spans="2:8">
      <c r="B1515" s="13">
        <v>2016</v>
      </c>
      <c r="C1515" t="s">
        <v>429</v>
      </c>
      <c r="D1515" s="14" t="s">
        <v>558</v>
      </c>
      <c r="E1515" t="s">
        <v>780</v>
      </c>
      <c r="F1515" s="18">
        <v>3546.9870000000001</v>
      </c>
      <c r="G1515" t="s">
        <v>548</v>
      </c>
      <c r="H1515" s="15" t="s">
        <v>543</v>
      </c>
    </row>
    <row r="1516" spans="2:8">
      <c r="B1516" s="13">
        <v>2016</v>
      </c>
      <c r="C1516" t="s">
        <v>441</v>
      </c>
      <c r="D1516" s="14" t="s">
        <v>558</v>
      </c>
      <c r="E1516" t="s">
        <v>780</v>
      </c>
      <c r="F1516" s="18">
        <v>3180.4009999999998</v>
      </c>
      <c r="G1516" t="s">
        <v>548</v>
      </c>
      <c r="H1516" s="15" t="s">
        <v>543</v>
      </c>
    </row>
    <row r="1517" spans="2:8">
      <c r="B1517" s="13">
        <v>2016</v>
      </c>
      <c r="C1517" t="s">
        <v>44</v>
      </c>
      <c r="D1517" s="14" t="s">
        <v>558</v>
      </c>
      <c r="E1517" t="s">
        <v>780</v>
      </c>
      <c r="F1517" s="18">
        <v>3152</v>
      </c>
      <c r="G1517" t="s">
        <v>548</v>
      </c>
      <c r="H1517" s="15" t="s">
        <v>543</v>
      </c>
    </row>
    <row r="1518" spans="2:8">
      <c r="B1518" s="13">
        <v>2016</v>
      </c>
      <c r="C1518" t="s">
        <v>81</v>
      </c>
      <c r="D1518" s="14" t="s">
        <v>558</v>
      </c>
      <c r="E1518" t="s">
        <v>780</v>
      </c>
      <c r="F1518" s="18">
        <v>3144.9110000000001</v>
      </c>
      <c r="G1518" t="s">
        <v>548</v>
      </c>
      <c r="H1518" s="15" t="s">
        <v>543</v>
      </c>
    </row>
    <row r="1519" spans="2:8">
      <c r="B1519" s="13">
        <v>2016</v>
      </c>
      <c r="C1519" t="s">
        <v>35</v>
      </c>
      <c r="D1519" s="14" t="s">
        <v>558</v>
      </c>
      <c r="E1519" t="s">
        <v>780</v>
      </c>
      <c r="F1519" s="18">
        <v>3124</v>
      </c>
      <c r="G1519" t="s">
        <v>548</v>
      </c>
      <c r="H1519" s="15" t="s">
        <v>543</v>
      </c>
    </row>
    <row r="1520" spans="2:8">
      <c r="B1520" s="13">
        <v>2016</v>
      </c>
      <c r="C1520" t="s">
        <v>46</v>
      </c>
      <c r="D1520" s="14" t="s">
        <v>558</v>
      </c>
      <c r="E1520" t="s">
        <v>780</v>
      </c>
      <c r="F1520" s="18">
        <v>3021.1669999999999</v>
      </c>
      <c r="G1520" t="s">
        <v>548</v>
      </c>
      <c r="H1520" s="15" t="s">
        <v>543</v>
      </c>
    </row>
    <row r="1521" spans="2:8">
      <c r="B1521" s="13">
        <v>2016</v>
      </c>
      <c r="C1521" t="s">
        <v>80</v>
      </c>
      <c r="D1521" s="14" t="s">
        <v>558</v>
      </c>
      <c r="E1521" t="s">
        <v>780</v>
      </c>
      <c r="F1521" s="18">
        <v>2906.6959999999999</v>
      </c>
      <c r="G1521" t="s">
        <v>548</v>
      </c>
      <c r="H1521" s="15" t="s">
        <v>543</v>
      </c>
    </row>
    <row r="1522" spans="2:8">
      <c r="B1522" s="13">
        <v>2016</v>
      </c>
      <c r="C1522" t="s">
        <v>447</v>
      </c>
      <c r="D1522" s="14" t="s">
        <v>558</v>
      </c>
      <c r="E1522" t="s">
        <v>780</v>
      </c>
      <c r="F1522" s="18">
        <v>2875.9</v>
      </c>
      <c r="G1522" t="s">
        <v>548</v>
      </c>
      <c r="H1522" s="15" t="s">
        <v>543</v>
      </c>
    </row>
    <row r="1523" spans="2:8">
      <c r="B1523" s="13">
        <v>2016</v>
      </c>
      <c r="C1523" t="s">
        <v>51</v>
      </c>
      <c r="D1523" s="14" t="s">
        <v>558</v>
      </c>
      <c r="E1523" t="s">
        <v>780</v>
      </c>
      <c r="F1523" s="18">
        <v>2845.451</v>
      </c>
      <c r="G1523" t="s">
        <v>548</v>
      </c>
      <c r="H1523" s="15" t="s">
        <v>543</v>
      </c>
    </row>
    <row r="1524" spans="2:8">
      <c r="B1524" s="13">
        <v>2016</v>
      </c>
      <c r="C1524" t="s">
        <v>102</v>
      </c>
      <c r="D1524" s="14" t="s">
        <v>558</v>
      </c>
      <c r="E1524" t="s">
        <v>780</v>
      </c>
      <c r="F1524" s="18">
        <v>2626.4050000000002</v>
      </c>
      <c r="G1524" t="s">
        <v>548</v>
      </c>
      <c r="H1524" s="15" t="s">
        <v>543</v>
      </c>
    </row>
    <row r="1525" spans="2:8">
      <c r="B1525" s="13">
        <v>2016</v>
      </c>
      <c r="C1525" t="s">
        <v>435</v>
      </c>
      <c r="D1525" s="14" t="s">
        <v>558</v>
      </c>
      <c r="E1525" t="s">
        <v>780</v>
      </c>
      <c r="F1525" s="18">
        <v>2350.4299999999998</v>
      </c>
      <c r="G1525" t="s">
        <v>548</v>
      </c>
      <c r="H1525" s="15" t="s">
        <v>543</v>
      </c>
    </row>
    <row r="1526" spans="2:8">
      <c r="B1526" s="13">
        <v>2016</v>
      </c>
      <c r="C1526" t="s">
        <v>468</v>
      </c>
      <c r="D1526" s="14" t="s">
        <v>558</v>
      </c>
      <c r="E1526" t="s">
        <v>780</v>
      </c>
      <c r="F1526" s="18">
        <v>2304.261</v>
      </c>
      <c r="G1526" t="s">
        <v>548</v>
      </c>
      <c r="H1526" s="15" t="s">
        <v>543</v>
      </c>
    </row>
    <row r="1527" spans="2:8">
      <c r="B1527" s="13">
        <v>2016</v>
      </c>
      <c r="C1527" t="s">
        <v>18</v>
      </c>
      <c r="D1527" s="14" t="s">
        <v>558</v>
      </c>
      <c r="E1527" t="s">
        <v>780</v>
      </c>
      <c r="F1527" s="18">
        <v>2294.2449999999999</v>
      </c>
      <c r="G1527" t="s">
        <v>548</v>
      </c>
      <c r="H1527" s="15" t="s">
        <v>543</v>
      </c>
    </row>
    <row r="1528" spans="2:8">
      <c r="B1528" s="13">
        <v>2016</v>
      </c>
      <c r="C1528" t="s">
        <v>450</v>
      </c>
      <c r="D1528" s="14" t="s">
        <v>558</v>
      </c>
      <c r="E1528" t="s">
        <v>780</v>
      </c>
      <c r="F1528" s="18">
        <v>2182.4940000000001</v>
      </c>
      <c r="G1528" t="s">
        <v>548</v>
      </c>
      <c r="H1528" s="15" t="s">
        <v>543</v>
      </c>
    </row>
    <row r="1529" spans="2:8">
      <c r="B1529" s="13">
        <v>2016</v>
      </c>
      <c r="C1529" t="s">
        <v>92</v>
      </c>
      <c r="D1529" s="14" t="s">
        <v>558</v>
      </c>
      <c r="E1529" t="s">
        <v>780</v>
      </c>
      <c r="F1529" s="18">
        <v>2151</v>
      </c>
      <c r="G1529" t="s">
        <v>548</v>
      </c>
      <c r="H1529" s="15" t="s">
        <v>543</v>
      </c>
    </row>
    <row r="1530" spans="2:8">
      <c r="B1530" s="13">
        <v>2016</v>
      </c>
      <c r="C1530" t="s">
        <v>489</v>
      </c>
      <c r="D1530" s="14" t="s">
        <v>558</v>
      </c>
      <c r="E1530" t="s">
        <v>780</v>
      </c>
      <c r="F1530" s="18">
        <v>2101.8319999999999</v>
      </c>
      <c r="G1530" t="s">
        <v>548</v>
      </c>
      <c r="H1530" s="15" t="s">
        <v>543</v>
      </c>
    </row>
    <row r="1531" spans="2:8">
      <c r="B1531" s="13">
        <v>2016</v>
      </c>
      <c r="C1531" t="s">
        <v>472</v>
      </c>
      <c r="D1531" s="14" t="s">
        <v>558</v>
      </c>
      <c r="E1531" t="s">
        <v>780</v>
      </c>
      <c r="F1531" s="18">
        <v>2034.1079999999999</v>
      </c>
      <c r="G1531" t="s">
        <v>548</v>
      </c>
      <c r="H1531" s="15" t="s">
        <v>543</v>
      </c>
    </row>
    <row r="1532" spans="2:8">
      <c r="B1532" s="13">
        <v>2016</v>
      </c>
      <c r="C1532" t="s">
        <v>446</v>
      </c>
      <c r="D1532" s="14" t="s">
        <v>558</v>
      </c>
      <c r="E1532" t="s">
        <v>780</v>
      </c>
      <c r="F1532" s="18">
        <v>1929.9</v>
      </c>
      <c r="G1532" t="s">
        <v>548</v>
      </c>
      <c r="H1532" s="15" t="s">
        <v>543</v>
      </c>
    </row>
    <row r="1533" spans="2:8">
      <c r="B1533" s="13">
        <v>2016</v>
      </c>
      <c r="C1533" t="s">
        <v>437</v>
      </c>
      <c r="D1533" s="14" t="s">
        <v>558</v>
      </c>
      <c r="E1533" t="s">
        <v>780</v>
      </c>
      <c r="F1533" s="18">
        <v>1907.5050000000001</v>
      </c>
      <c r="G1533" t="s">
        <v>548</v>
      </c>
      <c r="H1533" s="15" t="s">
        <v>543</v>
      </c>
    </row>
    <row r="1534" spans="2:8">
      <c r="B1534" s="13">
        <v>2016</v>
      </c>
      <c r="C1534" t="s">
        <v>434</v>
      </c>
      <c r="D1534" s="14" t="s">
        <v>558</v>
      </c>
      <c r="E1534" t="s">
        <v>780</v>
      </c>
      <c r="F1534" s="18">
        <v>1669</v>
      </c>
      <c r="G1534" t="s">
        <v>548</v>
      </c>
      <c r="H1534" s="15" t="s">
        <v>543</v>
      </c>
    </row>
    <row r="1535" spans="2:8">
      <c r="B1535" s="13">
        <v>2016</v>
      </c>
      <c r="C1535" t="s">
        <v>104</v>
      </c>
      <c r="D1535" s="14" t="s">
        <v>558</v>
      </c>
      <c r="E1535" t="s">
        <v>780</v>
      </c>
      <c r="F1535" s="18">
        <v>1620.7940000000001</v>
      </c>
      <c r="G1535" t="s">
        <v>548</v>
      </c>
      <c r="H1535" s="15" t="s">
        <v>543</v>
      </c>
    </row>
    <row r="1536" spans="2:8">
      <c r="B1536" s="13">
        <v>2016</v>
      </c>
      <c r="C1536" t="s">
        <v>32</v>
      </c>
      <c r="D1536" s="14" t="s">
        <v>558</v>
      </c>
      <c r="E1536" t="s">
        <v>780</v>
      </c>
      <c r="F1536" s="18">
        <v>1609.9449999999999</v>
      </c>
      <c r="G1536" t="s">
        <v>548</v>
      </c>
      <c r="H1536" s="15" t="s">
        <v>543</v>
      </c>
    </row>
    <row r="1537" spans="2:8">
      <c r="B1537" s="13">
        <v>2016</v>
      </c>
      <c r="C1537" t="s">
        <v>66</v>
      </c>
      <c r="D1537" s="14" t="s">
        <v>558</v>
      </c>
      <c r="E1537" t="s">
        <v>780</v>
      </c>
      <c r="F1537" s="18">
        <v>1594.3</v>
      </c>
      <c r="G1537" t="s">
        <v>548</v>
      </c>
      <c r="H1537" s="15" t="s">
        <v>543</v>
      </c>
    </row>
    <row r="1538" spans="2:8">
      <c r="B1538" s="13">
        <v>2016</v>
      </c>
      <c r="C1538" t="s">
        <v>431</v>
      </c>
      <c r="D1538" s="14" t="s">
        <v>558</v>
      </c>
      <c r="E1538" t="s">
        <v>780</v>
      </c>
      <c r="F1538" s="18">
        <v>1512.453</v>
      </c>
      <c r="G1538" t="s">
        <v>548</v>
      </c>
      <c r="H1538" s="15" t="s">
        <v>543</v>
      </c>
    </row>
    <row r="1539" spans="2:8">
      <c r="B1539" s="13">
        <v>2016</v>
      </c>
      <c r="C1539" t="s">
        <v>43</v>
      </c>
      <c r="D1539" s="14" t="s">
        <v>558</v>
      </c>
      <c r="E1539" t="s">
        <v>780</v>
      </c>
      <c r="F1539" s="18">
        <v>1471.2</v>
      </c>
      <c r="G1539" t="s">
        <v>548</v>
      </c>
      <c r="H1539" s="15" t="s">
        <v>543</v>
      </c>
    </row>
    <row r="1540" spans="2:8">
      <c r="B1540" s="13">
        <v>2016</v>
      </c>
      <c r="C1540" t="s">
        <v>70</v>
      </c>
      <c r="D1540" s="14" t="s">
        <v>558</v>
      </c>
      <c r="E1540" t="s">
        <v>780</v>
      </c>
      <c r="F1540" s="18">
        <v>1453.6020000000001</v>
      </c>
      <c r="G1540" t="s">
        <v>548</v>
      </c>
      <c r="H1540" s="15" t="s">
        <v>543</v>
      </c>
    </row>
    <row r="1541" spans="2:8">
      <c r="B1541" s="13">
        <v>2016</v>
      </c>
      <c r="C1541" t="s">
        <v>82</v>
      </c>
      <c r="D1541" s="14" t="s">
        <v>558</v>
      </c>
      <c r="E1541" t="s">
        <v>780</v>
      </c>
      <c r="F1541" s="18">
        <v>1374.1369999999999</v>
      </c>
      <c r="G1541" t="s">
        <v>548</v>
      </c>
      <c r="H1541" s="15" t="s">
        <v>543</v>
      </c>
    </row>
    <row r="1542" spans="2:8">
      <c r="B1542" s="13">
        <v>2016</v>
      </c>
      <c r="C1542" t="s">
        <v>65</v>
      </c>
      <c r="D1542" s="14" t="s">
        <v>558</v>
      </c>
      <c r="E1542" t="s">
        <v>780</v>
      </c>
      <c r="F1542" s="18">
        <v>1300.0640000000001</v>
      </c>
      <c r="G1542" t="s">
        <v>548</v>
      </c>
      <c r="H1542" s="15" t="s">
        <v>543</v>
      </c>
    </row>
    <row r="1543" spans="2:8">
      <c r="B1543" s="13">
        <v>2016</v>
      </c>
      <c r="C1543" t="s">
        <v>50</v>
      </c>
      <c r="D1543" s="14" t="s">
        <v>558</v>
      </c>
      <c r="E1543" t="s">
        <v>780</v>
      </c>
      <c r="F1543" s="18">
        <v>1291.308</v>
      </c>
      <c r="G1543" t="s">
        <v>548</v>
      </c>
      <c r="H1543" s="15" t="s">
        <v>543</v>
      </c>
    </row>
    <row r="1544" spans="2:8">
      <c r="B1544" s="13">
        <v>2016</v>
      </c>
      <c r="C1544" t="s">
        <v>61</v>
      </c>
      <c r="D1544" s="14" t="s">
        <v>558</v>
      </c>
      <c r="E1544" t="s">
        <v>780</v>
      </c>
      <c r="F1544" s="18">
        <v>1234.8599999999999</v>
      </c>
      <c r="G1544" t="s">
        <v>548</v>
      </c>
      <c r="H1544" s="15" t="s">
        <v>543</v>
      </c>
    </row>
    <row r="1545" spans="2:8">
      <c r="B1545" s="13">
        <v>2016</v>
      </c>
      <c r="C1545" t="s">
        <v>94</v>
      </c>
      <c r="D1545" s="14" t="s">
        <v>558</v>
      </c>
      <c r="E1545" t="s">
        <v>780</v>
      </c>
      <c r="F1545" s="18">
        <v>1165.2249999999999</v>
      </c>
      <c r="G1545" t="s">
        <v>548</v>
      </c>
      <c r="H1545" s="15" t="s">
        <v>543</v>
      </c>
    </row>
    <row r="1546" spans="2:8">
      <c r="B1546" s="13">
        <v>2016</v>
      </c>
      <c r="C1546" t="s">
        <v>67</v>
      </c>
      <c r="D1546" s="14" t="s">
        <v>558</v>
      </c>
      <c r="E1546" t="s">
        <v>780</v>
      </c>
      <c r="F1546" s="18">
        <v>1163</v>
      </c>
      <c r="G1546" t="s">
        <v>548</v>
      </c>
      <c r="H1546" s="15" t="s">
        <v>543</v>
      </c>
    </row>
    <row r="1547" spans="2:8">
      <c r="B1547" s="13">
        <v>2016</v>
      </c>
      <c r="C1547" t="s">
        <v>445</v>
      </c>
      <c r="D1547" s="14" t="s">
        <v>558</v>
      </c>
      <c r="E1547" t="s">
        <v>780</v>
      </c>
      <c r="F1547" s="18">
        <v>1141.2439999999999</v>
      </c>
      <c r="G1547" t="s">
        <v>548</v>
      </c>
      <c r="H1547" s="15" t="s">
        <v>543</v>
      </c>
    </row>
    <row r="1548" spans="2:8">
      <c r="B1548" s="13">
        <v>2016</v>
      </c>
      <c r="C1548" t="s">
        <v>443</v>
      </c>
      <c r="D1548" s="14" t="s">
        <v>558</v>
      </c>
      <c r="E1548" t="s">
        <v>780</v>
      </c>
      <c r="F1548" s="18">
        <v>1106.923</v>
      </c>
      <c r="G1548" t="s">
        <v>548</v>
      </c>
      <c r="H1548" s="15" t="s">
        <v>543</v>
      </c>
    </row>
    <row r="1549" spans="2:8">
      <c r="B1549" s="13">
        <v>2016</v>
      </c>
      <c r="C1549" t="s">
        <v>461</v>
      </c>
      <c r="D1549" s="14" t="s">
        <v>558</v>
      </c>
      <c r="E1549" t="s">
        <v>780</v>
      </c>
      <c r="F1549" s="18">
        <v>1022.573</v>
      </c>
      <c r="G1549" t="s">
        <v>548</v>
      </c>
      <c r="H1549" s="15" t="s">
        <v>543</v>
      </c>
    </row>
    <row r="1550" spans="2:8">
      <c r="B1550" s="13">
        <v>2016</v>
      </c>
      <c r="C1550" t="s">
        <v>466</v>
      </c>
      <c r="D1550" s="14" t="s">
        <v>558</v>
      </c>
      <c r="E1550" t="s">
        <v>780</v>
      </c>
      <c r="F1550" s="18">
        <v>980.32299999999998</v>
      </c>
      <c r="G1550" t="s">
        <v>548</v>
      </c>
      <c r="H1550" s="15" t="s">
        <v>543</v>
      </c>
    </row>
    <row r="1551" spans="2:8">
      <c r="B1551" s="13">
        <v>2016</v>
      </c>
      <c r="C1551" t="s">
        <v>23</v>
      </c>
      <c r="D1551" s="14" t="s">
        <v>558</v>
      </c>
      <c r="E1551" t="s">
        <v>780</v>
      </c>
      <c r="F1551" s="18">
        <v>887.62699999999995</v>
      </c>
      <c r="G1551" t="s">
        <v>548</v>
      </c>
      <c r="H1551" s="15" t="s">
        <v>543</v>
      </c>
    </row>
    <row r="1552" spans="2:8">
      <c r="B1552" s="13">
        <v>2016</v>
      </c>
      <c r="C1552" t="s">
        <v>75</v>
      </c>
      <c r="D1552" s="14" t="s">
        <v>558</v>
      </c>
      <c r="E1552" t="s">
        <v>780</v>
      </c>
      <c r="F1552" s="18">
        <v>845.86400000000003</v>
      </c>
      <c r="G1552" t="s">
        <v>548</v>
      </c>
      <c r="H1552" s="15" t="s">
        <v>543</v>
      </c>
    </row>
    <row r="1553" spans="2:8">
      <c r="B1553" s="13">
        <v>2016</v>
      </c>
      <c r="C1553" t="s">
        <v>53</v>
      </c>
      <c r="D1553" s="14" t="s">
        <v>558</v>
      </c>
      <c r="E1553" t="s">
        <v>780</v>
      </c>
      <c r="F1553" s="18">
        <v>834.60699999999997</v>
      </c>
      <c r="G1553" t="s">
        <v>548</v>
      </c>
      <c r="H1553" s="15" t="s">
        <v>543</v>
      </c>
    </row>
    <row r="1554" spans="2:8">
      <c r="B1554" s="13">
        <v>2016</v>
      </c>
      <c r="C1554" t="s">
        <v>458</v>
      </c>
      <c r="D1554" s="14" t="s">
        <v>558</v>
      </c>
      <c r="E1554" t="s">
        <v>780</v>
      </c>
      <c r="F1554" s="18">
        <v>730</v>
      </c>
      <c r="G1554" t="s">
        <v>548</v>
      </c>
      <c r="H1554" s="15" t="s">
        <v>543</v>
      </c>
    </row>
    <row r="1555" spans="2:8">
      <c r="B1555" s="13">
        <v>2016</v>
      </c>
      <c r="C1555" t="s">
        <v>42</v>
      </c>
      <c r="D1555" s="14" t="s">
        <v>558</v>
      </c>
      <c r="E1555" t="s">
        <v>780</v>
      </c>
      <c r="F1555" s="18">
        <v>687.822</v>
      </c>
      <c r="G1555" t="s">
        <v>548</v>
      </c>
      <c r="H1555" s="15" t="s">
        <v>543</v>
      </c>
    </row>
    <row r="1556" spans="2:8">
      <c r="B1556" s="13">
        <v>2016</v>
      </c>
      <c r="C1556" t="s">
        <v>47</v>
      </c>
      <c r="D1556" s="14" t="s">
        <v>558</v>
      </c>
      <c r="E1556" t="s">
        <v>780</v>
      </c>
      <c r="F1556" s="18">
        <v>633.11599999999999</v>
      </c>
      <c r="G1556" t="s">
        <v>548</v>
      </c>
      <c r="H1556" s="15" t="s">
        <v>543</v>
      </c>
    </row>
    <row r="1557" spans="2:8">
      <c r="B1557" s="13">
        <v>2016</v>
      </c>
      <c r="C1557" t="s">
        <v>440</v>
      </c>
      <c r="D1557" s="14" t="s">
        <v>558</v>
      </c>
      <c r="E1557" t="s">
        <v>780</v>
      </c>
      <c r="F1557" s="18">
        <v>614.25699999999995</v>
      </c>
      <c r="G1557" t="s">
        <v>548</v>
      </c>
      <c r="H1557" s="15" t="s">
        <v>543</v>
      </c>
    </row>
    <row r="1558" spans="2:8">
      <c r="B1558" s="13">
        <v>2016</v>
      </c>
      <c r="C1558" t="s">
        <v>34</v>
      </c>
      <c r="D1558" s="14" t="s">
        <v>558</v>
      </c>
      <c r="E1558" t="s">
        <v>780</v>
      </c>
      <c r="F1558" s="18">
        <v>600.06799999999998</v>
      </c>
      <c r="G1558" t="s">
        <v>548</v>
      </c>
      <c r="H1558" s="15" t="s">
        <v>543</v>
      </c>
    </row>
    <row r="1559" spans="2:8">
      <c r="B1559" s="13">
        <v>2016</v>
      </c>
      <c r="C1559" t="s">
        <v>87</v>
      </c>
      <c r="D1559" s="14" t="s">
        <v>558</v>
      </c>
      <c r="E1559" t="s">
        <v>780</v>
      </c>
      <c r="F1559" s="18">
        <v>544.89300000000003</v>
      </c>
      <c r="G1559" t="s">
        <v>548</v>
      </c>
      <c r="H1559" s="15" t="s">
        <v>543</v>
      </c>
    </row>
    <row r="1560" spans="2:8">
      <c r="B1560" s="13">
        <v>2016</v>
      </c>
      <c r="C1560" t="s">
        <v>88</v>
      </c>
      <c r="D1560" s="14" t="s">
        <v>558</v>
      </c>
      <c r="E1560" t="s">
        <v>780</v>
      </c>
      <c r="F1560" s="18">
        <v>516.91200000000003</v>
      </c>
      <c r="G1560" t="s">
        <v>548</v>
      </c>
      <c r="H1560" s="15" t="s">
        <v>543</v>
      </c>
    </row>
    <row r="1561" spans="2:8">
      <c r="B1561" s="13">
        <v>2016</v>
      </c>
      <c r="C1561" t="s">
        <v>449</v>
      </c>
      <c r="D1561" s="14" t="s">
        <v>558</v>
      </c>
      <c r="E1561" t="s">
        <v>780</v>
      </c>
      <c r="F1561" s="18">
        <v>513.04899999999998</v>
      </c>
      <c r="G1561" t="s">
        <v>548</v>
      </c>
      <c r="H1561" s="15" t="s">
        <v>543</v>
      </c>
    </row>
    <row r="1562" spans="2:8">
      <c r="B1562" s="13">
        <v>2016</v>
      </c>
      <c r="C1562" t="s">
        <v>77</v>
      </c>
      <c r="D1562" s="14" t="s">
        <v>558</v>
      </c>
      <c r="E1562" t="s">
        <v>780</v>
      </c>
      <c r="F1562" s="18">
        <v>504.39499999999998</v>
      </c>
      <c r="G1562" t="s">
        <v>548</v>
      </c>
      <c r="H1562" s="15" t="s">
        <v>543</v>
      </c>
    </row>
    <row r="1563" spans="2:8">
      <c r="B1563" s="13">
        <v>2016</v>
      </c>
      <c r="C1563" t="s">
        <v>474</v>
      </c>
      <c r="D1563" s="14" t="s">
        <v>558</v>
      </c>
      <c r="E1563" t="s">
        <v>780</v>
      </c>
      <c r="F1563" s="18">
        <v>493.47699999999998</v>
      </c>
      <c r="G1563" t="s">
        <v>548</v>
      </c>
      <c r="H1563" s="15" t="s">
        <v>543</v>
      </c>
    </row>
    <row r="1564" spans="2:8">
      <c r="B1564" s="13">
        <v>2016</v>
      </c>
      <c r="C1564" t="s">
        <v>463</v>
      </c>
      <c r="D1564" s="14" t="s">
        <v>558</v>
      </c>
      <c r="E1564" t="s">
        <v>780</v>
      </c>
      <c r="F1564" s="18">
        <v>477.00400000000002</v>
      </c>
      <c r="G1564" t="s">
        <v>548</v>
      </c>
      <c r="H1564" s="15" t="s">
        <v>543</v>
      </c>
    </row>
    <row r="1565" spans="2:8">
      <c r="B1565" s="13">
        <v>2016</v>
      </c>
      <c r="C1565" t="s">
        <v>453</v>
      </c>
      <c r="D1565" s="14" t="s">
        <v>558</v>
      </c>
      <c r="E1565" t="s">
        <v>780</v>
      </c>
      <c r="F1565" s="18">
        <v>466</v>
      </c>
      <c r="G1565" t="s">
        <v>548</v>
      </c>
      <c r="H1565" s="15" t="s">
        <v>543</v>
      </c>
    </row>
    <row r="1566" spans="2:8">
      <c r="B1566" s="13">
        <v>2016</v>
      </c>
      <c r="C1566" t="s">
        <v>451</v>
      </c>
      <c r="D1566" s="14" t="s">
        <v>558</v>
      </c>
      <c r="E1566" t="s">
        <v>780</v>
      </c>
      <c r="F1566" s="18">
        <v>455.82600000000002</v>
      </c>
      <c r="G1566" t="s">
        <v>548</v>
      </c>
      <c r="H1566" s="15" t="s">
        <v>543</v>
      </c>
    </row>
    <row r="1567" spans="2:8">
      <c r="B1567" s="13">
        <v>2016</v>
      </c>
      <c r="C1567" t="s">
        <v>60</v>
      </c>
      <c r="D1567" s="14" t="s">
        <v>558</v>
      </c>
      <c r="E1567" t="s">
        <v>780</v>
      </c>
      <c r="F1567" s="18">
        <v>453.19</v>
      </c>
      <c r="G1567" t="s">
        <v>548</v>
      </c>
      <c r="H1567" s="15" t="s">
        <v>543</v>
      </c>
    </row>
    <row r="1568" spans="2:8">
      <c r="B1568" s="13">
        <v>2016</v>
      </c>
      <c r="C1568" t="s">
        <v>481</v>
      </c>
      <c r="D1568" s="14" t="s">
        <v>558</v>
      </c>
      <c r="E1568" t="s">
        <v>780</v>
      </c>
      <c r="F1568" s="18">
        <v>418.48099999999999</v>
      </c>
      <c r="G1568" t="s">
        <v>548</v>
      </c>
      <c r="H1568" s="15" t="s">
        <v>543</v>
      </c>
    </row>
    <row r="1569" spans="2:8">
      <c r="B1569" s="13">
        <v>2016</v>
      </c>
      <c r="C1569" t="s">
        <v>448</v>
      </c>
      <c r="D1569" s="14" t="s">
        <v>558</v>
      </c>
      <c r="E1569" t="s">
        <v>780</v>
      </c>
      <c r="F1569" s="18">
        <v>409.04700000000003</v>
      </c>
      <c r="G1569" t="s">
        <v>548</v>
      </c>
      <c r="H1569" s="15" t="s">
        <v>543</v>
      </c>
    </row>
    <row r="1570" spans="2:8">
      <c r="B1570" s="13">
        <v>2016</v>
      </c>
      <c r="C1570" t="s">
        <v>469</v>
      </c>
      <c r="D1570" s="14" t="s">
        <v>558</v>
      </c>
      <c r="E1570" t="s">
        <v>780</v>
      </c>
      <c r="F1570" s="18">
        <v>406.46300000000002</v>
      </c>
      <c r="G1570" t="s">
        <v>548</v>
      </c>
      <c r="H1570" s="15" t="s">
        <v>543</v>
      </c>
    </row>
    <row r="1571" spans="2:8">
      <c r="B1571" s="13">
        <v>2016</v>
      </c>
      <c r="C1571" t="s">
        <v>460</v>
      </c>
      <c r="D1571" s="14" t="s">
        <v>558</v>
      </c>
      <c r="E1571" t="s">
        <v>780</v>
      </c>
      <c r="F1571" s="18">
        <v>389</v>
      </c>
      <c r="G1571" t="s">
        <v>548</v>
      </c>
      <c r="H1571" s="15" t="s">
        <v>543</v>
      </c>
    </row>
    <row r="1572" spans="2:8">
      <c r="B1572" s="13">
        <v>2016</v>
      </c>
      <c r="C1572" t="s">
        <v>493</v>
      </c>
      <c r="D1572" s="14" t="s">
        <v>558</v>
      </c>
      <c r="E1572" t="s">
        <v>780</v>
      </c>
      <c r="F1572" s="18">
        <v>352.76900000000001</v>
      </c>
      <c r="G1572" t="s">
        <v>548</v>
      </c>
      <c r="H1572" s="15" t="s">
        <v>543</v>
      </c>
    </row>
    <row r="1573" spans="2:8">
      <c r="B1573" s="13">
        <v>2016</v>
      </c>
      <c r="C1573" t="s">
        <v>496</v>
      </c>
      <c r="D1573" s="14" t="s">
        <v>558</v>
      </c>
      <c r="E1573" t="s">
        <v>780</v>
      </c>
      <c r="F1573" s="18">
        <v>344.959</v>
      </c>
      <c r="G1573" t="s">
        <v>548</v>
      </c>
      <c r="H1573" s="15" t="s">
        <v>543</v>
      </c>
    </row>
    <row r="1574" spans="2:8">
      <c r="B1574" s="13">
        <v>2016</v>
      </c>
      <c r="C1574" t="s">
        <v>459</v>
      </c>
      <c r="D1574" s="14" t="s">
        <v>558</v>
      </c>
      <c r="E1574" t="s">
        <v>780</v>
      </c>
      <c r="F1574" s="18">
        <v>343.35599999999999</v>
      </c>
      <c r="G1574" t="s">
        <v>548</v>
      </c>
      <c r="H1574" s="15" t="s">
        <v>543</v>
      </c>
    </row>
    <row r="1575" spans="2:8">
      <c r="B1575" s="13">
        <v>2016</v>
      </c>
      <c r="C1575" t="s">
        <v>55</v>
      </c>
      <c r="D1575" s="14" t="s">
        <v>558</v>
      </c>
      <c r="E1575" t="s">
        <v>780</v>
      </c>
      <c r="F1575" s="18">
        <v>336.4</v>
      </c>
      <c r="G1575" t="s">
        <v>548</v>
      </c>
      <c r="H1575" s="15" t="s">
        <v>543</v>
      </c>
    </row>
    <row r="1576" spans="2:8">
      <c r="B1576" s="13">
        <v>2016</v>
      </c>
      <c r="C1576" t="s">
        <v>470</v>
      </c>
      <c r="D1576" s="14" t="s">
        <v>558</v>
      </c>
      <c r="E1576" t="s">
        <v>780</v>
      </c>
      <c r="F1576" s="18">
        <v>333.92500000000001</v>
      </c>
      <c r="G1576" t="s">
        <v>548</v>
      </c>
      <c r="H1576" s="15" t="s">
        <v>543</v>
      </c>
    </row>
    <row r="1577" spans="2:8">
      <c r="B1577" s="13">
        <v>2016</v>
      </c>
      <c r="C1577" t="s">
        <v>68</v>
      </c>
      <c r="D1577" s="14" t="s">
        <v>558</v>
      </c>
      <c r="E1577" t="s">
        <v>780</v>
      </c>
      <c r="F1577" s="18">
        <v>304.5</v>
      </c>
      <c r="G1577" t="s">
        <v>548</v>
      </c>
      <c r="H1577" s="15" t="s">
        <v>543</v>
      </c>
    </row>
    <row r="1578" spans="2:8">
      <c r="B1578" s="13">
        <v>2016</v>
      </c>
      <c r="C1578" t="s">
        <v>98</v>
      </c>
      <c r="D1578" s="14" t="s">
        <v>558</v>
      </c>
      <c r="E1578" t="s">
        <v>780</v>
      </c>
      <c r="F1578" s="18">
        <v>304.26499999999999</v>
      </c>
      <c r="G1578" t="s">
        <v>548</v>
      </c>
      <c r="H1578" s="15" t="s">
        <v>543</v>
      </c>
    </row>
    <row r="1579" spans="2:8">
      <c r="B1579" s="13">
        <v>2016</v>
      </c>
      <c r="C1579" t="s">
        <v>534</v>
      </c>
      <c r="D1579" s="14" t="s">
        <v>558</v>
      </c>
      <c r="E1579" t="s">
        <v>780</v>
      </c>
      <c r="F1579" s="18">
        <v>274.036</v>
      </c>
      <c r="G1579" t="s">
        <v>548</v>
      </c>
      <c r="H1579" s="15" t="s">
        <v>543</v>
      </c>
    </row>
    <row r="1580" spans="2:8">
      <c r="B1580" s="13">
        <v>2016</v>
      </c>
      <c r="C1580" t="s">
        <v>86</v>
      </c>
      <c r="D1580" s="14" t="s">
        <v>558</v>
      </c>
      <c r="E1580" t="s">
        <v>780</v>
      </c>
      <c r="F1580" s="18">
        <v>271.38499999999999</v>
      </c>
      <c r="G1580" t="s">
        <v>548</v>
      </c>
      <c r="H1580" s="15" t="s">
        <v>543</v>
      </c>
    </row>
    <row r="1581" spans="2:8">
      <c r="B1581" s="13">
        <v>2016</v>
      </c>
      <c r="C1581" t="s">
        <v>74</v>
      </c>
      <c r="D1581" s="14" t="s">
        <v>558</v>
      </c>
      <c r="E1581" t="s">
        <v>780</v>
      </c>
      <c r="F1581" s="18">
        <v>254.607</v>
      </c>
      <c r="G1581" t="s">
        <v>548</v>
      </c>
      <c r="H1581" s="15" t="s">
        <v>543</v>
      </c>
    </row>
    <row r="1582" spans="2:8">
      <c r="B1582" s="13">
        <v>2016</v>
      </c>
      <c r="C1582" t="s">
        <v>465</v>
      </c>
      <c r="D1582" s="14" t="s">
        <v>558</v>
      </c>
      <c r="E1582" t="s">
        <v>780</v>
      </c>
      <c r="F1582" s="18">
        <v>228.84100000000001</v>
      </c>
      <c r="G1582" t="s">
        <v>548</v>
      </c>
      <c r="H1582" s="15" t="s">
        <v>543</v>
      </c>
    </row>
    <row r="1583" spans="2:8">
      <c r="B1583" s="13">
        <v>2016</v>
      </c>
      <c r="C1583" t="s">
        <v>498</v>
      </c>
      <c r="D1583" s="14" t="s">
        <v>558</v>
      </c>
      <c r="E1583" t="s">
        <v>780</v>
      </c>
      <c r="F1583" s="18">
        <v>223.488</v>
      </c>
      <c r="G1583" t="s">
        <v>548</v>
      </c>
      <c r="H1583" s="15" t="s">
        <v>543</v>
      </c>
    </row>
    <row r="1584" spans="2:8">
      <c r="B1584" s="13">
        <v>2016</v>
      </c>
      <c r="C1584" t="s">
        <v>484</v>
      </c>
      <c r="D1584" s="14" t="s">
        <v>558</v>
      </c>
      <c r="E1584" t="s">
        <v>780</v>
      </c>
      <c r="F1584" s="18">
        <v>213.923</v>
      </c>
      <c r="G1584" t="s">
        <v>548</v>
      </c>
      <c r="H1584" s="15" t="s">
        <v>543</v>
      </c>
    </row>
    <row r="1585" spans="2:8">
      <c r="B1585" s="13">
        <v>2016</v>
      </c>
      <c r="C1585" t="s">
        <v>78</v>
      </c>
      <c r="D1585" s="14" t="s">
        <v>558</v>
      </c>
      <c r="E1585" t="s">
        <v>780</v>
      </c>
      <c r="F1585" s="18">
        <v>202.75800000000001</v>
      </c>
      <c r="G1585" t="s">
        <v>548</v>
      </c>
      <c r="H1585" s="15" t="s">
        <v>543</v>
      </c>
    </row>
    <row r="1586" spans="2:8">
      <c r="B1586" s="13">
        <v>2016</v>
      </c>
      <c r="C1586" t="s">
        <v>90</v>
      </c>
      <c r="D1586" s="14" t="s">
        <v>558</v>
      </c>
      <c r="E1586" t="s">
        <v>780</v>
      </c>
      <c r="F1586" s="18">
        <v>190</v>
      </c>
      <c r="G1586" t="s">
        <v>548</v>
      </c>
      <c r="H1586" s="15" t="s">
        <v>543</v>
      </c>
    </row>
    <row r="1587" spans="2:8">
      <c r="B1587" s="13">
        <v>2016</v>
      </c>
      <c r="C1587" t="s">
        <v>62</v>
      </c>
      <c r="D1587" s="14" t="s">
        <v>558</v>
      </c>
      <c r="E1587" t="s">
        <v>780</v>
      </c>
      <c r="F1587" s="18">
        <v>187</v>
      </c>
      <c r="G1587" t="s">
        <v>548</v>
      </c>
      <c r="H1587" s="15" t="s">
        <v>543</v>
      </c>
    </row>
    <row r="1588" spans="2:8">
      <c r="B1588" s="13">
        <v>2016</v>
      </c>
      <c r="C1588" t="s">
        <v>495</v>
      </c>
      <c r="D1588" s="14" t="s">
        <v>558</v>
      </c>
      <c r="E1588" t="s">
        <v>780</v>
      </c>
      <c r="F1588" s="18">
        <v>183.53</v>
      </c>
      <c r="G1588" t="s">
        <v>548</v>
      </c>
      <c r="H1588" s="15" t="s">
        <v>543</v>
      </c>
    </row>
    <row r="1589" spans="2:8">
      <c r="B1589" s="13">
        <v>2016</v>
      </c>
      <c r="C1589" t="s">
        <v>79</v>
      </c>
      <c r="D1589" s="14" t="s">
        <v>558</v>
      </c>
      <c r="E1589" t="s">
        <v>780</v>
      </c>
      <c r="F1589" s="18">
        <v>181.024</v>
      </c>
      <c r="G1589" t="s">
        <v>548</v>
      </c>
      <c r="H1589" s="15" t="s">
        <v>543</v>
      </c>
    </row>
    <row r="1590" spans="2:8">
      <c r="B1590" s="13">
        <v>2016</v>
      </c>
      <c r="C1590" t="s">
        <v>76</v>
      </c>
      <c r="D1590" s="14" t="s">
        <v>558</v>
      </c>
      <c r="E1590" t="s">
        <v>780</v>
      </c>
      <c r="F1590" s="18">
        <v>174.77600000000001</v>
      </c>
      <c r="G1590" t="s">
        <v>548</v>
      </c>
      <c r="H1590" s="15" t="s">
        <v>543</v>
      </c>
    </row>
    <row r="1591" spans="2:8">
      <c r="B1591" s="13">
        <v>2016</v>
      </c>
      <c r="C1591" t="s">
        <v>95</v>
      </c>
      <c r="D1591" s="14" t="s">
        <v>558</v>
      </c>
      <c r="E1591" t="s">
        <v>780</v>
      </c>
      <c r="F1591" s="18">
        <v>161.5</v>
      </c>
      <c r="G1591" t="s">
        <v>548</v>
      </c>
      <c r="H1591" s="15" t="s">
        <v>543</v>
      </c>
    </row>
    <row r="1592" spans="2:8">
      <c r="B1592" s="13">
        <v>2016</v>
      </c>
      <c r="C1592" t="s">
        <v>478</v>
      </c>
      <c r="D1592" s="14" t="s">
        <v>558</v>
      </c>
      <c r="E1592" t="s">
        <v>780</v>
      </c>
      <c r="F1592" s="18">
        <v>153.66200000000001</v>
      </c>
      <c r="G1592" t="s">
        <v>548</v>
      </c>
      <c r="H1592" s="15" t="s">
        <v>543</v>
      </c>
    </row>
    <row r="1593" spans="2:8">
      <c r="B1593" s="13">
        <v>2016</v>
      </c>
      <c r="C1593" t="s">
        <v>527</v>
      </c>
      <c r="D1593" s="14" t="s">
        <v>558</v>
      </c>
      <c r="E1593" t="s">
        <v>780</v>
      </c>
      <c r="F1593" s="18">
        <v>152.13900000000001</v>
      </c>
      <c r="G1593" t="s">
        <v>548</v>
      </c>
      <c r="H1593" s="15" t="s">
        <v>543</v>
      </c>
    </row>
    <row r="1594" spans="2:8">
      <c r="B1594" s="13">
        <v>2016</v>
      </c>
      <c r="C1594" t="s">
        <v>436</v>
      </c>
      <c r="D1594" s="14" t="s">
        <v>558</v>
      </c>
      <c r="E1594" t="s">
        <v>780</v>
      </c>
      <c r="F1594" s="18">
        <v>112.256</v>
      </c>
      <c r="G1594" t="s">
        <v>548</v>
      </c>
      <c r="H1594" s="15" t="s">
        <v>543</v>
      </c>
    </row>
    <row r="1595" spans="2:8">
      <c r="B1595" s="13">
        <v>2016</v>
      </c>
      <c r="C1595" t="s">
        <v>477</v>
      </c>
      <c r="D1595" s="14" t="s">
        <v>558</v>
      </c>
      <c r="E1595" t="s">
        <v>780</v>
      </c>
      <c r="F1595" s="18">
        <v>103.4</v>
      </c>
      <c r="G1595" t="s">
        <v>548</v>
      </c>
      <c r="H1595" s="15" t="s">
        <v>543</v>
      </c>
    </row>
    <row r="1596" spans="2:8">
      <c r="B1596" s="13">
        <v>2016</v>
      </c>
      <c r="C1596" t="s">
        <v>482</v>
      </c>
      <c r="D1596" s="14" t="s">
        <v>558</v>
      </c>
      <c r="E1596" t="s">
        <v>780</v>
      </c>
      <c r="F1596" s="18">
        <v>98.105999999999995</v>
      </c>
      <c r="G1596" t="s">
        <v>548</v>
      </c>
      <c r="H1596" s="15" t="s">
        <v>543</v>
      </c>
    </row>
    <row r="1597" spans="2:8">
      <c r="B1597" s="13">
        <v>2016</v>
      </c>
      <c r="C1597" t="s">
        <v>93</v>
      </c>
      <c r="D1597" s="14" t="s">
        <v>558</v>
      </c>
      <c r="E1597" t="s">
        <v>780</v>
      </c>
      <c r="F1597" s="18">
        <v>92.311999999999998</v>
      </c>
      <c r="G1597" t="s">
        <v>548</v>
      </c>
      <c r="H1597" s="15" t="s">
        <v>543</v>
      </c>
    </row>
    <row r="1598" spans="2:8">
      <c r="B1598" s="13">
        <v>2016</v>
      </c>
      <c r="C1598" t="s">
        <v>107</v>
      </c>
      <c r="D1598" s="14" t="s">
        <v>558</v>
      </c>
      <c r="E1598" t="s">
        <v>780</v>
      </c>
      <c r="F1598" s="18">
        <v>89.38</v>
      </c>
      <c r="G1598" t="s">
        <v>548</v>
      </c>
      <c r="H1598" s="15" t="s">
        <v>543</v>
      </c>
    </row>
    <row r="1599" spans="2:8">
      <c r="B1599" s="13">
        <v>2016</v>
      </c>
      <c r="C1599" t="s">
        <v>29</v>
      </c>
      <c r="D1599" s="14" t="s">
        <v>558</v>
      </c>
      <c r="E1599" t="s">
        <v>780</v>
      </c>
      <c r="F1599" s="18">
        <v>87.8</v>
      </c>
      <c r="G1599" t="s">
        <v>548</v>
      </c>
      <c r="H1599" s="15" t="s">
        <v>543</v>
      </c>
    </row>
    <row r="1600" spans="2:8">
      <c r="B1600" s="13">
        <v>2016</v>
      </c>
      <c r="C1600" t="s">
        <v>503</v>
      </c>
      <c r="D1600" s="14" t="s">
        <v>558</v>
      </c>
      <c r="E1600" t="s">
        <v>780</v>
      </c>
      <c r="F1600" s="18">
        <v>87.120999999999995</v>
      </c>
      <c r="G1600" t="s">
        <v>548</v>
      </c>
      <c r="H1600" s="15" t="s">
        <v>543</v>
      </c>
    </row>
    <row r="1601" spans="2:8">
      <c r="B1601" s="13">
        <v>2016</v>
      </c>
      <c r="C1601" t="s">
        <v>96</v>
      </c>
      <c r="D1601" s="14" t="s">
        <v>558</v>
      </c>
      <c r="E1601" t="s">
        <v>780</v>
      </c>
      <c r="F1601" s="18">
        <v>83.174000000000007</v>
      </c>
      <c r="G1601" t="s">
        <v>548</v>
      </c>
      <c r="H1601" s="15" t="s">
        <v>543</v>
      </c>
    </row>
    <row r="1602" spans="2:8">
      <c r="B1602" s="13">
        <v>2016</v>
      </c>
      <c r="C1602" t="s">
        <v>464</v>
      </c>
      <c r="D1602" s="14" t="s">
        <v>558</v>
      </c>
      <c r="E1602" t="s">
        <v>780</v>
      </c>
      <c r="F1602" s="18">
        <v>81.406999999999996</v>
      </c>
      <c r="G1602" t="s">
        <v>548</v>
      </c>
      <c r="H1602" s="15" t="s">
        <v>543</v>
      </c>
    </row>
    <row r="1603" spans="2:8">
      <c r="B1603" s="13">
        <v>2016</v>
      </c>
      <c r="C1603" t="s">
        <v>509</v>
      </c>
      <c r="D1603" s="14" t="s">
        <v>558</v>
      </c>
      <c r="E1603" t="s">
        <v>780</v>
      </c>
      <c r="F1603" s="18">
        <v>80.903000000000006</v>
      </c>
      <c r="G1603" t="s">
        <v>548</v>
      </c>
      <c r="H1603" s="15" t="s">
        <v>543</v>
      </c>
    </row>
    <row r="1604" spans="2:8">
      <c r="B1604" s="13">
        <v>2016</v>
      </c>
      <c r="C1604" t="s">
        <v>502</v>
      </c>
      <c r="D1604" s="14" t="s">
        <v>558</v>
      </c>
      <c r="E1604" t="s">
        <v>780</v>
      </c>
      <c r="F1604" s="18">
        <v>68.495999999999995</v>
      </c>
      <c r="G1604" t="s">
        <v>548</v>
      </c>
      <c r="H1604" s="15" t="s">
        <v>543</v>
      </c>
    </row>
    <row r="1605" spans="2:8">
      <c r="B1605" s="13">
        <v>2016</v>
      </c>
      <c r="C1605" t="s">
        <v>106</v>
      </c>
      <c r="D1605" s="14" t="s">
        <v>558</v>
      </c>
      <c r="E1605" t="s">
        <v>780</v>
      </c>
      <c r="F1605" s="18">
        <v>58.445999999999998</v>
      </c>
      <c r="G1605" t="s">
        <v>548</v>
      </c>
      <c r="H1605" s="15" t="s">
        <v>543</v>
      </c>
    </row>
    <row r="1606" spans="2:8">
      <c r="B1606" s="13">
        <v>2016</v>
      </c>
      <c r="C1606" t="s">
        <v>506</v>
      </c>
      <c r="D1606" s="14" t="s">
        <v>558</v>
      </c>
      <c r="E1606" t="s">
        <v>780</v>
      </c>
      <c r="F1606" s="18">
        <v>54.411000000000001</v>
      </c>
      <c r="G1606" t="s">
        <v>548</v>
      </c>
      <c r="H1606" s="15" t="s">
        <v>543</v>
      </c>
    </row>
    <row r="1607" spans="2:8">
      <c r="B1607" s="13">
        <v>2016</v>
      </c>
      <c r="C1607" t="s">
        <v>467</v>
      </c>
      <c r="D1607" s="14" t="s">
        <v>558</v>
      </c>
      <c r="E1607" t="s">
        <v>780</v>
      </c>
      <c r="F1607" s="18">
        <v>52.363999999999997</v>
      </c>
      <c r="G1607" t="s">
        <v>548</v>
      </c>
      <c r="H1607" s="15" t="s">
        <v>543</v>
      </c>
    </row>
    <row r="1608" spans="2:8">
      <c r="B1608" s="13">
        <v>2016</v>
      </c>
      <c r="C1608" t="s">
        <v>69</v>
      </c>
      <c r="D1608" s="14" t="s">
        <v>558</v>
      </c>
      <c r="E1608" t="s">
        <v>780</v>
      </c>
      <c r="F1608" s="18">
        <v>51.082000000000001</v>
      </c>
      <c r="G1608" t="s">
        <v>548</v>
      </c>
      <c r="H1608" s="15" t="s">
        <v>543</v>
      </c>
    </row>
    <row r="1609" spans="2:8">
      <c r="B1609" s="13">
        <v>2016</v>
      </c>
      <c r="C1609" t="s">
        <v>476</v>
      </c>
      <c r="D1609" s="14" t="s">
        <v>558</v>
      </c>
      <c r="E1609" t="s">
        <v>780</v>
      </c>
      <c r="F1609" s="18">
        <v>43.767000000000003</v>
      </c>
      <c r="G1609" t="s">
        <v>548</v>
      </c>
      <c r="H1609" s="15" t="s">
        <v>543</v>
      </c>
    </row>
    <row r="1610" spans="2:8">
      <c r="B1610" s="13">
        <v>2016</v>
      </c>
      <c r="C1610" t="s">
        <v>432</v>
      </c>
      <c r="D1610" s="14" t="s">
        <v>558</v>
      </c>
      <c r="E1610" t="s">
        <v>780</v>
      </c>
      <c r="F1610" s="18">
        <v>42.523000000000003</v>
      </c>
      <c r="G1610" t="s">
        <v>548</v>
      </c>
      <c r="H1610" s="15" t="s">
        <v>543</v>
      </c>
    </row>
    <row r="1611" spans="2:8">
      <c r="B1611" s="13">
        <v>2016</v>
      </c>
      <c r="C1611" t="s">
        <v>528</v>
      </c>
      <c r="D1611" s="14" t="s">
        <v>558</v>
      </c>
      <c r="E1611" t="s">
        <v>780</v>
      </c>
      <c r="F1611" s="18">
        <v>41.247</v>
      </c>
      <c r="G1611" t="s">
        <v>548</v>
      </c>
      <c r="H1611" s="15" t="s">
        <v>543</v>
      </c>
    </row>
    <row r="1612" spans="2:8">
      <c r="B1612" s="13">
        <v>2016</v>
      </c>
      <c r="C1612" t="s">
        <v>105</v>
      </c>
      <c r="D1612" s="14" t="s">
        <v>558</v>
      </c>
      <c r="E1612" t="s">
        <v>780</v>
      </c>
      <c r="F1612" s="18">
        <v>40.597000000000001</v>
      </c>
      <c r="G1612" t="s">
        <v>548</v>
      </c>
      <c r="H1612" s="15" t="s">
        <v>543</v>
      </c>
    </row>
    <row r="1613" spans="2:8">
      <c r="B1613" s="13">
        <v>2016</v>
      </c>
      <c r="C1613" t="s">
        <v>490</v>
      </c>
      <c r="D1613" s="14" t="s">
        <v>558</v>
      </c>
      <c r="E1613" t="s">
        <v>780</v>
      </c>
      <c r="F1613" s="18">
        <v>37.662999999999997</v>
      </c>
      <c r="G1613" t="s">
        <v>548</v>
      </c>
      <c r="H1613" s="15" t="s">
        <v>543</v>
      </c>
    </row>
    <row r="1614" spans="2:8">
      <c r="B1614" s="13">
        <v>2016</v>
      </c>
      <c r="C1614" t="s">
        <v>511</v>
      </c>
      <c r="D1614" s="14" t="s">
        <v>558</v>
      </c>
      <c r="E1614" t="s">
        <v>780</v>
      </c>
      <c r="F1614" s="18">
        <v>37.594000000000001</v>
      </c>
      <c r="G1614" t="s">
        <v>548</v>
      </c>
      <c r="H1614" s="15" t="s">
        <v>543</v>
      </c>
    </row>
    <row r="1615" spans="2:8">
      <c r="B1615" s="13">
        <v>2016</v>
      </c>
      <c r="C1615" t="s">
        <v>505</v>
      </c>
      <c r="D1615" s="14" t="s">
        <v>558</v>
      </c>
      <c r="E1615" t="s">
        <v>780</v>
      </c>
      <c r="F1615" s="18">
        <v>36.856999999999999</v>
      </c>
      <c r="G1615" t="s">
        <v>548</v>
      </c>
      <c r="H1615" s="15" t="s">
        <v>543</v>
      </c>
    </row>
    <row r="1616" spans="2:8">
      <c r="B1616" s="13">
        <v>2016</v>
      </c>
      <c r="C1616" t="s">
        <v>471</v>
      </c>
      <c r="D1616" s="14" t="s">
        <v>558</v>
      </c>
      <c r="E1616" t="s">
        <v>780</v>
      </c>
      <c r="F1616" s="18">
        <v>35.598999999999997</v>
      </c>
      <c r="G1616" t="s">
        <v>548</v>
      </c>
      <c r="H1616" s="15" t="s">
        <v>543</v>
      </c>
    </row>
    <row r="1617" spans="2:8">
      <c r="B1617" s="13">
        <v>2016</v>
      </c>
      <c r="C1617" t="s">
        <v>499</v>
      </c>
      <c r="D1617" s="14" t="s">
        <v>558</v>
      </c>
      <c r="E1617" t="s">
        <v>780</v>
      </c>
      <c r="F1617" s="18">
        <v>35.395000000000003</v>
      </c>
      <c r="G1617" t="s">
        <v>548</v>
      </c>
      <c r="H1617" s="15" t="s">
        <v>543</v>
      </c>
    </row>
    <row r="1618" spans="2:8">
      <c r="B1618" s="13">
        <v>2016</v>
      </c>
      <c r="C1618" t="s">
        <v>39</v>
      </c>
      <c r="D1618" s="14" t="s">
        <v>558</v>
      </c>
      <c r="E1618" t="s">
        <v>780</v>
      </c>
      <c r="F1618" s="18">
        <v>34.975000000000001</v>
      </c>
      <c r="G1618" t="s">
        <v>548</v>
      </c>
      <c r="H1618" s="15" t="s">
        <v>543</v>
      </c>
    </row>
    <row r="1619" spans="2:8">
      <c r="B1619" s="13">
        <v>2016</v>
      </c>
      <c r="C1619" t="s">
        <v>536</v>
      </c>
      <c r="D1619" s="14" t="s">
        <v>558</v>
      </c>
      <c r="E1619" t="s">
        <v>780</v>
      </c>
      <c r="F1619" s="18">
        <v>34.392000000000003</v>
      </c>
      <c r="G1619" t="s">
        <v>548</v>
      </c>
      <c r="H1619" s="15" t="s">
        <v>543</v>
      </c>
    </row>
    <row r="1620" spans="2:8">
      <c r="B1620" s="13">
        <v>2016</v>
      </c>
      <c r="C1620" t="s">
        <v>103</v>
      </c>
      <c r="D1620" s="14" t="s">
        <v>558</v>
      </c>
      <c r="E1620" t="s">
        <v>780</v>
      </c>
      <c r="F1620" s="18">
        <v>33.930999999999997</v>
      </c>
      <c r="G1620" t="s">
        <v>548</v>
      </c>
      <c r="H1620" s="15" t="s">
        <v>543</v>
      </c>
    </row>
    <row r="1621" spans="2:8">
      <c r="B1621" s="13">
        <v>2016</v>
      </c>
      <c r="C1621" t="s">
        <v>72</v>
      </c>
      <c r="D1621" s="14" t="s">
        <v>558</v>
      </c>
      <c r="E1621" t="s">
        <v>780</v>
      </c>
      <c r="F1621" s="18">
        <v>31.489000000000001</v>
      </c>
      <c r="G1621" t="s">
        <v>548</v>
      </c>
      <c r="H1621" s="15" t="s">
        <v>543</v>
      </c>
    </row>
    <row r="1622" spans="2:8">
      <c r="B1622" s="13">
        <v>2016</v>
      </c>
      <c r="C1622" t="s">
        <v>515</v>
      </c>
      <c r="D1622" s="14" t="s">
        <v>558</v>
      </c>
      <c r="E1622" t="s">
        <v>780</v>
      </c>
      <c r="F1622" s="18">
        <v>29.454999999999998</v>
      </c>
      <c r="G1622" t="s">
        <v>548</v>
      </c>
      <c r="H1622" s="15" t="s">
        <v>543</v>
      </c>
    </row>
    <row r="1623" spans="2:8">
      <c r="B1623" s="13">
        <v>2016</v>
      </c>
      <c r="C1623" t="s">
        <v>491</v>
      </c>
      <c r="D1623" s="14" t="s">
        <v>558</v>
      </c>
      <c r="E1623" t="s">
        <v>780</v>
      </c>
      <c r="F1623" s="18">
        <v>28.5</v>
      </c>
      <c r="G1623" t="s">
        <v>548</v>
      </c>
      <c r="H1623" s="15" t="s">
        <v>543</v>
      </c>
    </row>
    <row r="1624" spans="2:8">
      <c r="B1624" s="13">
        <v>2016</v>
      </c>
      <c r="C1624" t="s">
        <v>500</v>
      </c>
      <c r="D1624" s="14" t="s">
        <v>558</v>
      </c>
      <c r="E1624" t="s">
        <v>780</v>
      </c>
      <c r="F1624" s="18">
        <v>26.497</v>
      </c>
      <c r="G1624" t="s">
        <v>548</v>
      </c>
      <c r="H1624" s="15" t="s">
        <v>543</v>
      </c>
    </row>
    <row r="1625" spans="2:8">
      <c r="B1625" s="13">
        <v>2016</v>
      </c>
      <c r="C1625" t="s">
        <v>540</v>
      </c>
      <c r="D1625" s="14" t="s">
        <v>558</v>
      </c>
      <c r="E1625" t="s">
        <v>780</v>
      </c>
      <c r="F1625" s="18">
        <v>25.157</v>
      </c>
      <c r="G1625" t="s">
        <v>548</v>
      </c>
      <c r="H1625" s="15" t="s">
        <v>543</v>
      </c>
    </row>
    <row r="1626" spans="2:8">
      <c r="B1626" s="13">
        <v>2016</v>
      </c>
      <c r="C1626" t="s">
        <v>518</v>
      </c>
      <c r="D1626" s="14" t="s">
        <v>558</v>
      </c>
      <c r="E1626" t="s">
        <v>780</v>
      </c>
      <c r="F1626" s="18">
        <v>24.224</v>
      </c>
      <c r="G1626" t="s">
        <v>548</v>
      </c>
      <c r="H1626" s="15" t="s">
        <v>543</v>
      </c>
    </row>
    <row r="1627" spans="2:8">
      <c r="B1627" s="13">
        <v>2016</v>
      </c>
      <c r="C1627" t="s">
        <v>488</v>
      </c>
      <c r="D1627" s="14" t="s">
        <v>558</v>
      </c>
      <c r="E1627" t="s">
        <v>780</v>
      </c>
      <c r="F1627" s="18">
        <v>23.619</v>
      </c>
      <c r="G1627" t="s">
        <v>548</v>
      </c>
      <c r="H1627" s="15" t="s">
        <v>543</v>
      </c>
    </row>
    <row r="1628" spans="2:8">
      <c r="B1628" s="13">
        <v>2016</v>
      </c>
      <c r="C1628" t="s">
        <v>510</v>
      </c>
      <c r="D1628" s="14" t="s">
        <v>558</v>
      </c>
      <c r="E1628" t="s">
        <v>780</v>
      </c>
      <c r="F1628" s="18">
        <v>23.465</v>
      </c>
      <c r="G1628" t="s">
        <v>548</v>
      </c>
      <c r="H1628" s="15" t="s">
        <v>543</v>
      </c>
    </row>
    <row r="1629" spans="2:8">
      <c r="B1629" s="13">
        <v>2016</v>
      </c>
      <c r="C1629" t="s">
        <v>486</v>
      </c>
      <c r="D1629" s="14" t="s">
        <v>558</v>
      </c>
      <c r="E1629" t="s">
        <v>780</v>
      </c>
      <c r="F1629" s="18">
        <v>21.640999999999998</v>
      </c>
      <c r="G1629" t="s">
        <v>548</v>
      </c>
      <c r="H1629" s="15" t="s">
        <v>543</v>
      </c>
    </row>
    <row r="1630" spans="2:8">
      <c r="B1630" s="13">
        <v>2016</v>
      </c>
      <c r="C1630" t="s">
        <v>492</v>
      </c>
      <c r="D1630" s="14" t="s">
        <v>558</v>
      </c>
      <c r="E1630" t="s">
        <v>780</v>
      </c>
      <c r="F1630" s="18">
        <v>15.382</v>
      </c>
      <c r="G1630" t="s">
        <v>548</v>
      </c>
      <c r="H1630" s="15" t="s">
        <v>543</v>
      </c>
    </row>
    <row r="1631" spans="2:8">
      <c r="B1631" s="13">
        <v>2016</v>
      </c>
      <c r="C1631" t="s">
        <v>479</v>
      </c>
      <c r="D1631" s="14" t="s">
        <v>558</v>
      </c>
      <c r="E1631" t="s">
        <v>780</v>
      </c>
      <c r="F1631" s="18">
        <v>15.324</v>
      </c>
      <c r="G1631" t="s">
        <v>548</v>
      </c>
      <c r="H1631" s="15" t="s">
        <v>543</v>
      </c>
    </row>
    <row r="1632" spans="2:8">
      <c r="B1632" s="13">
        <v>2016</v>
      </c>
      <c r="C1632" t="s">
        <v>564</v>
      </c>
      <c r="D1632" s="14" t="s">
        <v>558</v>
      </c>
      <c r="E1632" t="s">
        <v>780</v>
      </c>
      <c r="F1632" s="18">
        <v>14.222</v>
      </c>
      <c r="G1632" t="s">
        <v>548</v>
      </c>
      <c r="H1632" s="15" t="s">
        <v>543</v>
      </c>
    </row>
    <row r="1633" spans="2:8">
      <c r="B1633" s="13">
        <v>2016</v>
      </c>
      <c r="C1633" t="s">
        <v>501</v>
      </c>
      <c r="D1633" s="14" t="s">
        <v>558</v>
      </c>
      <c r="E1633" t="s">
        <v>780</v>
      </c>
      <c r="F1633" s="18">
        <v>14.176</v>
      </c>
      <c r="G1633" t="s">
        <v>548</v>
      </c>
      <c r="H1633" s="15" t="s">
        <v>543</v>
      </c>
    </row>
    <row r="1634" spans="2:8">
      <c r="B1634" s="13">
        <v>2016</v>
      </c>
      <c r="C1634" t="s">
        <v>538</v>
      </c>
      <c r="D1634" s="14" t="s">
        <v>558</v>
      </c>
      <c r="E1634" t="s">
        <v>780</v>
      </c>
      <c r="F1634" s="18">
        <v>10.5</v>
      </c>
      <c r="G1634" t="s">
        <v>548</v>
      </c>
      <c r="H1634" s="15" t="s">
        <v>543</v>
      </c>
    </row>
    <row r="1635" spans="2:8">
      <c r="B1635" s="13">
        <v>2016</v>
      </c>
      <c r="C1635" t="s">
        <v>487</v>
      </c>
      <c r="D1635" s="14" t="s">
        <v>558</v>
      </c>
      <c r="E1635" t="s">
        <v>780</v>
      </c>
      <c r="F1635" s="18">
        <v>10.111000000000001</v>
      </c>
      <c r="G1635" t="s">
        <v>548</v>
      </c>
      <c r="H1635" s="15" t="s">
        <v>543</v>
      </c>
    </row>
    <row r="1636" spans="2:8">
      <c r="B1636" s="13">
        <v>2016</v>
      </c>
      <c r="C1636" t="s">
        <v>25</v>
      </c>
      <c r="D1636" s="14" t="s">
        <v>558</v>
      </c>
      <c r="E1636" t="s">
        <v>780</v>
      </c>
      <c r="F1636" s="18">
        <v>9.8239999999999998</v>
      </c>
      <c r="G1636" t="s">
        <v>548</v>
      </c>
      <c r="H1636" s="15" t="s">
        <v>543</v>
      </c>
    </row>
    <row r="1637" spans="2:8">
      <c r="B1637" s="13">
        <v>2016</v>
      </c>
      <c r="C1637" t="s">
        <v>508</v>
      </c>
      <c r="D1637" s="14" t="s">
        <v>558</v>
      </c>
      <c r="E1637" t="s">
        <v>780</v>
      </c>
      <c r="F1637" s="18">
        <v>8.3800000000000008</v>
      </c>
      <c r="G1637" t="s">
        <v>548</v>
      </c>
      <c r="H1637" s="15" t="s">
        <v>543</v>
      </c>
    </row>
    <row r="1638" spans="2:8">
      <c r="B1638" s="13">
        <v>2016</v>
      </c>
      <c r="C1638" t="s">
        <v>37</v>
      </c>
      <c r="D1638" s="14" t="s">
        <v>558</v>
      </c>
      <c r="E1638" t="s">
        <v>780</v>
      </c>
      <c r="F1638" s="18">
        <v>7.9619999999999997</v>
      </c>
      <c r="G1638" t="s">
        <v>548</v>
      </c>
      <c r="H1638" s="15" t="s">
        <v>543</v>
      </c>
    </row>
    <row r="1639" spans="2:8">
      <c r="B1639" s="13">
        <v>2016</v>
      </c>
      <c r="C1639" t="s">
        <v>524</v>
      </c>
      <c r="D1639" s="14" t="s">
        <v>558</v>
      </c>
      <c r="E1639" t="s">
        <v>780</v>
      </c>
      <c r="F1639" s="18">
        <v>7.8</v>
      </c>
      <c r="G1639" t="s">
        <v>548</v>
      </c>
      <c r="H1639" s="15" t="s">
        <v>543</v>
      </c>
    </row>
    <row r="1640" spans="2:8">
      <c r="B1640" s="13">
        <v>2016</v>
      </c>
      <c r="C1640" t="s">
        <v>517</v>
      </c>
      <c r="D1640" s="14" t="s">
        <v>558</v>
      </c>
      <c r="E1640" t="s">
        <v>780</v>
      </c>
      <c r="F1640" s="18">
        <v>6.8440000000000003</v>
      </c>
      <c r="G1640" t="s">
        <v>548</v>
      </c>
      <c r="H1640" s="15" t="s">
        <v>543</v>
      </c>
    </row>
    <row r="1641" spans="2:8">
      <c r="B1641" s="13">
        <v>2016</v>
      </c>
      <c r="C1641" t="s">
        <v>89</v>
      </c>
      <c r="D1641" s="14" t="s">
        <v>558</v>
      </c>
      <c r="E1641" t="s">
        <v>780</v>
      </c>
      <c r="F1641" s="18">
        <v>6.8029999999999999</v>
      </c>
      <c r="G1641" t="s">
        <v>548</v>
      </c>
      <c r="H1641" s="15" t="s">
        <v>543</v>
      </c>
    </row>
    <row r="1642" spans="2:8">
      <c r="B1642" s="13">
        <v>2016</v>
      </c>
      <c r="C1642" t="s">
        <v>473</v>
      </c>
      <c r="D1642" s="14" t="s">
        <v>558</v>
      </c>
      <c r="E1642" t="s">
        <v>780</v>
      </c>
      <c r="F1642" s="18">
        <v>6.6749999999999998</v>
      </c>
      <c r="G1642" t="s">
        <v>548</v>
      </c>
      <c r="H1642" s="15" t="s">
        <v>543</v>
      </c>
    </row>
    <row r="1643" spans="2:8">
      <c r="B1643" s="13">
        <v>2016</v>
      </c>
      <c r="C1643" t="s">
        <v>522</v>
      </c>
      <c r="D1643" s="14" t="s">
        <v>558</v>
      </c>
      <c r="E1643" t="s">
        <v>780</v>
      </c>
      <c r="F1643" s="18">
        <v>6.2939999999999996</v>
      </c>
      <c r="G1643" t="s">
        <v>548</v>
      </c>
      <c r="H1643" s="15" t="s">
        <v>543</v>
      </c>
    </row>
    <row r="1644" spans="2:8">
      <c r="B1644" s="13">
        <v>2016</v>
      </c>
      <c r="C1644" t="s">
        <v>535</v>
      </c>
      <c r="D1644" s="14" t="s">
        <v>558</v>
      </c>
      <c r="E1644" t="s">
        <v>780</v>
      </c>
      <c r="F1644" s="18">
        <v>5.5960000000000001</v>
      </c>
      <c r="G1644" t="s">
        <v>548</v>
      </c>
      <c r="H1644" s="15" t="s">
        <v>543</v>
      </c>
    </row>
    <row r="1645" spans="2:8">
      <c r="B1645" s="13">
        <v>2016</v>
      </c>
      <c r="C1645" t="s">
        <v>54</v>
      </c>
      <c r="D1645" s="14" t="s">
        <v>558</v>
      </c>
      <c r="E1645" t="s">
        <v>780</v>
      </c>
      <c r="F1645" s="18">
        <v>5.5110000000000001</v>
      </c>
      <c r="G1645" t="s">
        <v>548</v>
      </c>
      <c r="H1645" s="15" t="s">
        <v>543</v>
      </c>
    </row>
    <row r="1646" spans="2:8">
      <c r="B1646" s="13">
        <v>2016</v>
      </c>
      <c r="C1646" t="s">
        <v>539</v>
      </c>
      <c r="D1646" s="14" t="s">
        <v>558</v>
      </c>
      <c r="E1646" t="s">
        <v>780</v>
      </c>
      <c r="F1646" s="18">
        <v>5.22</v>
      </c>
      <c r="G1646" t="s">
        <v>548</v>
      </c>
      <c r="H1646" s="15" t="s">
        <v>543</v>
      </c>
    </row>
    <row r="1647" spans="2:8">
      <c r="B1647" s="13">
        <v>2016</v>
      </c>
      <c r="C1647" t="s">
        <v>507</v>
      </c>
      <c r="D1647" s="14" t="s">
        <v>558</v>
      </c>
      <c r="E1647" t="s">
        <v>780</v>
      </c>
      <c r="F1647" s="18">
        <v>5.0679999999999996</v>
      </c>
      <c r="G1647" t="s">
        <v>548</v>
      </c>
      <c r="H1647" s="15" t="s">
        <v>543</v>
      </c>
    </row>
    <row r="1648" spans="2:8">
      <c r="B1648" s="13">
        <v>2016</v>
      </c>
      <c r="C1648" t="s">
        <v>520</v>
      </c>
      <c r="D1648" s="14" t="s">
        <v>558</v>
      </c>
      <c r="E1648" t="s">
        <v>780</v>
      </c>
      <c r="F1648" s="18">
        <v>5.03</v>
      </c>
      <c r="G1648" t="s">
        <v>548</v>
      </c>
      <c r="H1648" s="15" t="s">
        <v>543</v>
      </c>
    </row>
    <row r="1649" spans="2:8">
      <c r="B1649" s="13">
        <v>2016</v>
      </c>
      <c r="C1649" t="s">
        <v>529</v>
      </c>
      <c r="D1649" s="14" t="s">
        <v>558</v>
      </c>
      <c r="E1649" t="s">
        <v>780</v>
      </c>
      <c r="F1649" s="18">
        <v>4.9980000000000002</v>
      </c>
      <c r="G1649" t="s">
        <v>548</v>
      </c>
      <c r="H1649" s="15" t="s">
        <v>543</v>
      </c>
    </row>
    <row r="1650" spans="2:8">
      <c r="B1650" s="13">
        <v>2016</v>
      </c>
      <c r="C1650" t="s">
        <v>45</v>
      </c>
      <c r="D1650" s="14" t="s">
        <v>558</v>
      </c>
      <c r="E1650" t="s">
        <v>780</v>
      </c>
      <c r="F1650" s="18">
        <v>4.8719999999999999</v>
      </c>
      <c r="G1650" t="s">
        <v>548</v>
      </c>
      <c r="H1650" s="15" t="s">
        <v>543</v>
      </c>
    </row>
    <row r="1651" spans="2:8">
      <c r="B1651" s="13">
        <v>2016</v>
      </c>
      <c r="C1651" t="s">
        <v>504</v>
      </c>
      <c r="D1651" s="14" t="s">
        <v>558</v>
      </c>
      <c r="E1651" t="s">
        <v>780</v>
      </c>
      <c r="F1651" s="18">
        <v>4.6340000000000003</v>
      </c>
      <c r="G1651" t="s">
        <v>548</v>
      </c>
      <c r="H1651" s="15" t="s">
        <v>543</v>
      </c>
    </row>
    <row r="1652" spans="2:8">
      <c r="B1652" s="13">
        <v>2016</v>
      </c>
      <c r="C1652" t="s">
        <v>56</v>
      </c>
      <c r="D1652" s="14" t="s">
        <v>558</v>
      </c>
      <c r="E1652" t="s">
        <v>780</v>
      </c>
      <c r="F1652" s="18">
        <v>4.4059999999999997</v>
      </c>
      <c r="G1652" t="s">
        <v>548</v>
      </c>
      <c r="H1652" s="15" t="s">
        <v>543</v>
      </c>
    </row>
    <row r="1653" spans="2:8">
      <c r="B1653" s="13">
        <v>2016</v>
      </c>
      <c r="C1653" t="s">
        <v>59</v>
      </c>
      <c r="D1653" s="14" t="s">
        <v>558</v>
      </c>
      <c r="E1653" t="s">
        <v>780</v>
      </c>
      <c r="F1653" s="18">
        <v>4.3029999999999999</v>
      </c>
      <c r="G1653" t="s">
        <v>548</v>
      </c>
      <c r="H1653" s="15" t="s">
        <v>543</v>
      </c>
    </row>
    <row r="1654" spans="2:8">
      <c r="B1654" s="13">
        <v>2016</v>
      </c>
      <c r="C1654" t="s">
        <v>455</v>
      </c>
      <c r="D1654" s="14" t="s">
        <v>558</v>
      </c>
      <c r="E1654" t="s">
        <v>780</v>
      </c>
      <c r="F1654" s="18">
        <v>4.194</v>
      </c>
      <c r="G1654" t="s">
        <v>548</v>
      </c>
      <c r="H1654" s="15" t="s">
        <v>543</v>
      </c>
    </row>
    <row r="1655" spans="2:8">
      <c r="B1655" s="13">
        <v>2016</v>
      </c>
      <c r="C1655" t="s">
        <v>442</v>
      </c>
      <c r="D1655" s="14" t="s">
        <v>558</v>
      </c>
      <c r="E1655" t="s">
        <v>780</v>
      </c>
      <c r="F1655" s="18">
        <v>3.7629999999999999</v>
      </c>
      <c r="G1655" t="s">
        <v>548</v>
      </c>
      <c r="H1655" s="15" t="s">
        <v>543</v>
      </c>
    </row>
    <row r="1656" spans="2:8">
      <c r="B1656" s="13">
        <v>2016</v>
      </c>
      <c r="C1656" t="s">
        <v>565</v>
      </c>
      <c r="D1656" s="14" t="s">
        <v>558</v>
      </c>
      <c r="E1656" t="s">
        <v>780</v>
      </c>
      <c r="F1656" s="18">
        <v>3.0209999999999999</v>
      </c>
      <c r="G1656" t="s">
        <v>548</v>
      </c>
      <c r="H1656" s="15" t="s">
        <v>543</v>
      </c>
    </row>
    <row r="1657" spans="2:8">
      <c r="B1657" s="13">
        <v>2016</v>
      </c>
      <c r="C1657" t="s">
        <v>533</v>
      </c>
      <c r="D1657" s="14" t="s">
        <v>558</v>
      </c>
      <c r="E1657" t="s">
        <v>780</v>
      </c>
      <c r="F1657" s="18">
        <v>2.847</v>
      </c>
      <c r="G1657" t="s">
        <v>548</v>
      </c>
      <c r="H1657" s="15" t="s">
        <v>543</v>
      </c>
    </row>
    <row r="1658" spans="2:8">
      <c r="B1658" s="13">
        <v>2016</v>
      </c>
      <c r="C1658" t="s">
        <v>519</v>
      </c>
      <c r="D1658" s="14" t="s">
        <v>558</v>
      </c>
      <c r="E1658" t="s">
        <v>780</v>
      </c>
      <c r="F1658" s="18">
        <v>2.8130000000000002</v>
      </c>
      <c r="G1658" t="s">
        <v>548</v>
      </c>
      <c r="H1658" s="15" t="s">
        <v>543</v>
      </c>
    </row>
    <row r="1659" spans="2:8">
      <c r="B1659" s="13">
        <v>2016</v>
      </c>
      <c r="C1659" t="s">
        <v>514</v>
      </c>
      <c r="D1659" s="14" t="s">
        <v>558</v>
      </c>
      <c r="E1659" t="s">
        <v>780</v>
      </c>
      <c r="F1659" s="18">
        <v>2.657</v>
      </c>
      <c r="G1659" t="s">
        <v>548</v>
      </c>
      <c r="H1659" s="15" t="s">
        <v>543</v>
      </c>
    </row>
    <row r="1660" spans="2:8">
      <c r="B1660" s="13">
        <v>2016</v>
      </c>
      <c r="C1660" t="s">
        <v>537</v>
      </c>
      <c r="D1660" s="14" t="s">
        <v>558</v>
      </c>
      <c r="E1660" t="s">
        <v>780</v>
      </c>
      <c r="F1660" s="18">
        <v>2.2120000000000002</v>
      </c>
      <c r="G1660" t="s">
        <v>548</v>
      </c>
      <c r="H1660" s="15" t="s">
        <v>543</v>
      </c>
    </row>
    <row r="1661" spans="2:8">
      <c r="B1661" s="13">
        <v>2016</v>
      </c>
      <c r="C1661" t="s">
        <v>516</v>
      </c>
      <c r="D1661" s="14" t="s">
        <v>558</v>
      </c>
      <c r="E1661" t="s">
        <v>780</v>
      </c>
      <c r="F1661" s="18">
        <v>1.7889999999999999</v>
      </c>
      <c r="G1661" t="s">
        <v>548</v>
      </c>
      <c r="H1661" s="15" t="s">
        <v>543</v>
      </c>
    </row>
    <row r="1662" spans="2:8">
      <c r="B1662" s="13">
        <v>2016</v>
      </c>
      <c r="C1662" t="s">
        <v>20</v>
      </c>
      <c r="D1662" s="14" t="s">
        <v>558</v>
      </c>
      <c r="E1662" t="s">
        <v>780</v>
      </c>
      <c r="F1662" s="18">
        <v>1.6419999999999999</v>
      </c>
      <c r="G1662" t="s">
        <v>548</v>
      </c>
      <c r="H1662" s="15" t="s">
        <v>543</v>
      </c>
    </row>
    <row r="1663" spans="2:8">
      <c r="B1663" s="13">
        <v>2016</v>
      </c>
      <c r="C1663" t="s">
        <v>523</v>
      </c>
      <c r="D1663" s="14" t="s">
        <v>558</v>
      </c>
      <c r="E1663" t="s">
        <v>780</v>
      </c>
      <c r="F1663" s="18">
        <v>1.5</v>
      </c>
      <c r="G1663" t="s">
        <v>548</v>
      </c>
      <c r="H1663" s="15" t="s">
        <v>543</v>
      </c>
    </row>
    <row r="1664" spans="2:8">
      <c r="B1664" s="13">
        <v>2016</v>
      </c>
      <c r="C1664" t="s">
        <v>530</v>
      </c>
      <c r="D1664" s="14" t="s">
        <v>558</v>
      </c>
      <c r="E1664" t="s">
        <v>780</v>
      </c>
      <c r="F1664" s="18">
        <v>1.25</v>
      </c>
      <c r="G1664" t="s">
        <v>548</v>
      </c>
      <c r="H1664" s="15" t="s">
        <v>543</v>
      </c>
    </row>
    <row r="1665" spans="2:8">
      <c r="B1665" s="13">
        <v>2016</v>
      </c>
      <c r="C1665" t="s">
        <v>512</v>
      </c>
      <c r="D1665" s="14" t="s">
        <v>558</v>
      </c>
      <c r="E1665" t="s">
        <v>780</v>
      </c>
      <c r="F1665" s="18">
        <v>1.2250000000000001</v>
      </c>
      <c r="G1665" t="s">
        <v>548</v>
      </c>
      <c r="H1665" s="15" t="s">
        <v>543</v>
      </c>
    </row>
    <row r="1666" spans="2:8">
      <c r="B1666" s="13">
        <v>2016</v>
      </c>
      <c r="C1666" t="s">
        <v>525</v>
      </c>
      <c r="D1666" s="14" t="s">
        <v>558</v>
      </c>
      <c r="E1666" t="s">
        <v>780</v>
      </c>
      <c r="F1666" s="18">
        <v>1.1830000000000001</v>
      </c>
      <c r="G1666" t="s">
        <v>548</v>
      </c>
      <c r="H1666" s="15" t="s">
        <v>543</v>
      </c>
    </row>
    <row r="1667" spans="2:8">
      <c r="B1667" s="13">
        <v>2016</v>
      </c>
      <c r="C1667" t="s">
        <v>566</v>
      </c>
      <c r="D1667" s="14" t="s">
        <v>558</v>
      </c>
      <c r="E1667" t="s">
        <v>780</v>
      </c>
      <c r="F1667" s="18">
        <v>1</v>
      </c>
      <c r="G1667" t="s">
        <v>548</v>
      </c>
      <c r="H1667" s="15" t="s">
        <v>543</v>
      </c>
    </row>
    <row r="1668" spans="2:8">
      <c r="B1668" s="13">
        <v>2016</v>
      </c>
      <c r="C1668" t="s">
        <v>532</v>
      </c>
      <c r="D1668" s="14" t="s">
        <v>558</v>
      </c>
      <c r="E1668" t="s">
        <v>780</v>
      </c>
      <c r="F1668" s="18">
        <v>0.872</v>
      </c>
      <c r="G1668" t="s">
        <v>548</v>
      </c>
      <c r="H1668" s="15" t="s">
        <v>543</v>
      </c>
    </row>
    <row r="1669" spans="2:8">
      <c r="B1669" s="13">
        <v>2016</v>
      </c>
      <c r="C1669" t="s">
        <v>531</v>
      </c>
      <c r="D1669" s="14" t="s">
        <v>558</v>
      </c>
      <c r="E1669" t="s">
        <v>780</v>
      </c>
      <c r="F1669" s="18">
        <v>0.622</v>
      </c>
      <c r="G1669" t="s">
        <v>548</v>
      </c>
      <c r="H1669" s="15" t="s">
        <v>543</v>
      </c>
    </row>
    <row r="1670" spans="2:8">
      <c r="B1670" s="13">
        <v>2016</v>
      </c>
      <c r="C1670" t="s">
        <v>63</v>
      </c>
      <c r="D1670" s="14" t="s">
        <v>558</v>
      </c>
      <c r="E1670" t="s">
        <v>780</v>
      </c>
      <c r="F1670" s="18">
        <v>0.377</v>
      </c>
      <c r="G1670" t="s">
        <v>548</v>
      </c>
      <c r="H1670" s="15" t="s">
        <v>543</v>
      </c>
    </row>
    <row r="1671" spans="2:8">
      <c r="B1671" s="13">
        <v>2016</v>
      </c>
      <c r="C1671" t="s">
        <v>521</v>
      </c>
      <c r="D1671" s="14" t="s">
        <v>558</v>
      </c>
      <c r="E1671" t="s">
        <v>780</v>
      </c>
      <c r="F1671" s="18">
        <v>4.3999999999999997E-2</v>
      </c>
      <c r="G1671" t="s">
        <v>548</v>
      </c>
      <c r="H1671" s="15" t="s">
        <v>543</v>
      </c>
    </row>
    <row r="1672" spans="2:8">
      <c r="B1672" s="13">
        <v>2016</v>
      </c>
      <c r="C1672" t="s">
        <v>48</v>
      </c>
      <c r="D1672" s="14" t="s">
        <v>558</v>
      </c>
      <c r="E1672" t="s">
        <v>780</v>
      </c>
      <c r="F1672" s="18">
        <v>1.7999999999999999E-2</v>
      </c>
      <c r="G1672" t="s">
        <v>548</v>
      </c>
      <c r="H1672" s="15" t="s">
        <v>543</v>
      </c>
    </row>
    <row r="1673" spans="2:8">
      <c r="B1673" s="13">
        <v>2017</v>
      </c>
      <c r="C1673" t="s">
        <v>215</v>
      </c>
      <c r="D1673" s="14" t="s">
        <v>568</v>
      </c>
      <c r="E1673" t="s">
        <v>780</v>
      </c>
      <c r="F1673" s="18">
        <v>161351.01699999999</v>
      </c>
      <c r="G1673" t="s">
        <v>548</v>
      </c>
      <c r="H1673" s="15" t="s">
        <v>543</v>
      </c>
    </row>
    <row r="1674" spans="2:8">
      <c r="B1674" s="13">
        <v>2017</v>
      </c>
      <c r="C1674" t="s">
        <v>544</v>
      </c>
      <c r="D1674" s="14" t="s">
        <v>568</v>
      </c>
      <c r="E1674" t="s">
        <v>780</v>
      </c>
      <c r="F1674" s="18">
        <v>161350.79999999999</v>
      </c>
      <c r="G1674" t="s">
        <v>548</v>
      </c>
      <c r="H1674" s="15" t="s">
        <v>543</v>
      </c>
    </row>
    <row r="1675" spans="2:8">
      <c r="B1675" s="13">
        <v>2017</v>
      </c>
      <c r="C1675" t="s">
        <v>224</v>
      </c>
      <c r="D1675" s="14" t="s">
        <v>568</v>
      </c>
      <c r="E1675" t="s">
        <v>780</v>
      </c>
      <c r="F1675" s="18">
        <v>72125.334000000003</v>
      </c>
      <c r="G1675" t="s">
        <v>548</v>
      </c>
      <c r="H1675" s="15" t="s">
        <v>543</v>
      </c>
    </row>
    <row r="1676" spans="2:8">
      <c r="B1676" s="13">
        <v>2017</v>
      </c>
      <c r="C1676" t="s">
        <v>213</v>
      </c>
      <c r="D1676" s="14" t="s">
        <v>568</v>
      </c>
      <c r="E1676" t="s">
        <v>780</v>
      </c>
      <c r="F1676" s="18">
        <v>63068.631999999998</v>
      </c>
      <c r="G1676" t="s">
        <v>548</v>
      </c>
      <c r="H1676" s="15" t="s">
        <v>543</v>
      </c>
    </row>
    <row r="1677" spans="2:8">
      <c r="B1677" s="13">
        <v>2017</v>
      </c>
      <c r="C1677" t="s">
        <v>227</v>
      </c>
      <c r="D1677" s="14" t="s">
        <v>568</v>
      </c>
      <c r="E1677" t="s">
        <v>780</v>
      </c>
      <c r="F1677" s="18">
        <v>42500</v>
      </c>
      <c r="G1677" t="s">
        <v>548</v>
      </c>
      <c r="H1677" s="15" t="s">
        <v>543</v>
      </c>
    </row>
    <row r="1678" spans="2:8">
      <c r="B1678" s="13">
        <v>2017</v>
      </c>
      <c r="C1678" t="s">
        <v>221</v>
      </c>
      <c r="D1678" s="14" t="s">
        <v>568</v>
      </c>
      <c r="E1678" t="s">
        <v>780</v>
      </c>
      <c r="F1678" s="18">
        <v>40573.686000000002</v>
      </c>
      <c r="G1678" t="s">
        <v>548</v>
      </c>
      <c r="H1678" s="15" t="s">
        <v>543</v>
      </c>
    </row>
    <row r="1679" spans="2:8">
      <c r="B1679" s="13">
        <v>2017</v>
      </c>
      <c r="C1679" t="s">
        <v>264</v>
      </c>
      <c r="D1679" s="14" t="s">
        <v>568</v>
      </c>
      <c r="E1679" t="s">
        <v>780</v>
      </c>
      <c r="F1679" s="18">
        <v>40029.686999999998</v>
      </c>
      <c r="G1679" t="s">
        <v>548</v>
      </c>
      <c r="H1679" s="15" t="s">
        <v>543</v>
      </c>
    </row>
    <row r="1680" spans="2:8">
      <c r="B1680" s="13">
        <v>2017</v>
      </c>
      <c r="C1680" t="s">
        <v>247</v>
      </c>
      <c r="D1680" s="14" t="s">
        <v>568</v>
      </c>
      <c r="E1680" t="s">
        <v>780</v>
      </c>
      <c r="F1680" s="18">
        <v>34832</v>
      </c>
      <c r="G1680" t="s">
        <v>548</v>
      </c>
      <c r="H1680" s="15" t="s">
        <v>543</v>
      </c>
    </row>
    <row r="1681" spans="2:8">
      <c r="B1681" s="13">
        <v>2017</v>
      </c>
      <c r="C1681" t="s">
        <v>217</v>
      </c>
      <c r="D1681" s="14" t="s">
        <v>568</v>
      </c>
      <c r="E1681" t="s">
        <v>780</v>
      </c>
      <c r="F1681" s="18">
        <v>31836.701000000001</v>
      </c>
      <c r="G1681" t="s">
        <v>548</v>
      </c>
      <c r="H1681" s="15" t="s">
        <v>543</v>
      </c>
    </row>
    <row r="1682" spans="2:8">
      <c r="B1682" s="13">
        <v>2017</v>
      </c>
      <c r="C1682" t="s">
        <v>235</v>
      </c>
      <c r="D1682" s="14" t="s">
        <v>568</v>
      </c>
      <c r="E1682" t="s">
        <v>780</v>
      </c>
      <c r="F1682" s="18">
        <v>30983.933000000001</v>
      </c>
      <c r="G1682" t="s">
        <v>548</v>
      </c>
      <c r="H1682" s="15" t="s">
        <v>543</v>
      </c>
    </row>
    <row r="1683" spans="2:8">
      <c r="B1683" s="13">
        <v>2017</v>
      </c>
      <c r="C1683" t="s">
        <v>222</v>
      </c>
      <c r="D1683" s="14" t="s">
        <v>568</v>
      </c>
      <c r="E1683" t="s">
        <v>780</v>
      </c>
      <c r="F1683" s="18">
        <v>30789.484</v>
      </c>
      <c r="G1683" t="s">
        <v>548</v>
      </c>
      <c r="H1683" s="15" t="s">
        <v>543</v>
      </c>
    </row>
    <row r="1684" spans="2:8">
      <c r="B1684" s="13">
        <v>2017</v>
      </c>
      <c r="C1684" t="s">
        <v>269</v>
      </c>
      <c r="D1684" s="14" t="s">
        <v>568</v>
      </c>
      <c r="E1684" t="s">
        <v>780</v>
      </c>
      <c r="F1684" s="18">
        <v>30109.887999999999</v>
      </c>
      <c r="G1684" t="s">
        <v>548</v>
      </c>
      <c r="H1684" s="15" t="s">
        <v>543</v>
      </c>
    </row>
    <row r="1685" spans="2:8">
      <c r="B1685" s="13">
        <v>2017</v>
      </c>
      <c r="C1685" t="s">
        <v>219</v>
      </c>
      <c r="D1685" s="14" t="s">
        <v>568</v>
      </c>
      <c r="E1685" t="s">
        <v>780</v>
      </c>
      <c r="F1685" s="18">
        <v>30100</v>
      </c>
      <c r="G1685" t="s">
        <v>548</v>
      </c>
      <c r="H1685" s="15" t="s">
        <v>543</v>
      </c>
    </row>
    <row r="1686" spans="2:8">
      <c r="B1686" s="13">
        <v>2017</v>
      </c>
      <c r="C1686" t="s">
        <v>299</v>
      </c>
      <c r="D1686" s="14" t="s">
        <v>568</v>
      </c>
      <c r="E1686" t="s">
        <v>780</v>
      </c>
      <c r="F1686" s="18">
        <v>28393.601999999999</v>
      </c>
      <c r="G1686" t="s">
        <v>548</v>
      </c>
      <c r="H1686" s="15" t="s">
        <v>543</v>
      </c>
    </row>
    <row r="1687" spans="2:8">
      <c r="B1687" s="13">
        <v>2017</v>
      </c>
      <c r="C1687" t="s">
        <v>246</v>
      </c>
      <c r="D1687" s="14" t="s">
        <v>568</v>
      </c>
      <c r="E1687" t="s">
        <v>780</v>
      </c>
      <c r="F1687" s="18">
        <v>27526.537</v>
      </c>
      <c r="G1687" t="s">
        <v>548</v>
      </c>
      <c r="H1687" s="15" t="s">
        <v>543</v>
      </c>
    </row>
    <row r="1688" spans="2:8">
      <c r="B1688" s="13">
        <v>2017</v>
      </c>
      <c r="C1688" t="s">
        <v>229</v>
      </c>
      <c r="D1688" s="14" t="s">
        <v>568</v>
      </c>
      <c r="E1688" t="s">
        <v>780</v>
      </c>
      <c r="F1688" s="18">
        <v>22744.376</v>
      </c>
      <c r="G1688" t="s">
        <v>548</v>
      </c>
      <c r="H1688" s="15" t="s">
        <v>543</v>
      </c>
    </row>
    <row r="1689" spans="2:8">
      <c r="B1689" s="13">
        <v>2017</v>
      </c>
      <c r="C1689" t="s">
        <v>238</v>
      </c>
      <c r="D1689" s="14" t="s">
        <v>568</v>
      </c>
      <c r="E1689" t="s">
        <v>780</v>
      </c>
      <c r="F1689" s="18">
        <v>22688.93</v>
      </c>
      <c r="G1689" t="s">
        <v>548</v>
      </c>
      <c r="H1689" s="15" t="s">
        <v>543</v>
      </c>
    </row>
    <row r="1690" spans="2:8">
      <c r="B1690" s="13">
        <v>2017</v>
      </c>
      <c r="C1690" t="s">
        <v>280</v>
      </c>
      <c r="D1690" s="14" t="s">
        <v>568</v>
      </c>
      <c r="E1690" t="s">
        <v>780</v>
      </c>
      <c r="F1690" s="18">
        <v>19863</v>
      </c>
      <c r="G1690" t="s">
        <v>548</v>
      </c>
      <c r="H1690" s="15" t="s">
        <v>543</v>
      </c>
    </row>
    <row r="1691" spans="2:8">
      <c r="B1691" s="13">
        <v>2017</v>
      </c>
      <c r="C1691" t="s">
        <v>230</v>
      </c>
      <c r="D1691" s="14" t="s">
        <v>568</v>
      </c>
      <c r="E1691" t="s">
        <v>780</v>
      </c>
      <c r="F1691" s="18">
        <v>18759.072</v>
      </c>
      <c r="G1691" t="s">
        <v>548</v>
      </c>
      <c r="H1691" s="15" t="s">
        <v>543</v>
      </c>
    </row>
    <row r="1692" spans="2:8">
      <c r="B1692" s="13">
        <v>2017</v>
      </c>
      <c r="C1692" t="s">
        <v>212</v>
      </c>
      <c r="D1692" s="14" t="s">
        <v>568</v>
      </c>
      <c r="E1692" t="s">
        <v>780</v>
      </c>
      <c r="F1692" s="18">
        <v>17976.366999999998</v>
      </c>
      <c r="G1692" t="s">
        <v>548</v>
      </c>
      <c r="H1692" s="15" t="s">
        <v>543</v>
      </c>
    </row>
    <row r="1693" spans="2:8">
      <c r="B1693" s="13">
        <v>2017</v>
      </c>
      <c r="C1693" t="s">
        <v>241</v>
      </c>
      <c r="D1693" s="14" t="s">
        <v>568</v>
      </c>
      <c r="E1693" t="s">
        <v>780</v>
      </c>
      <c r="F1693" s="18">
        <v>17823.312999999998</v>
      </c>
      <c r="G1693" t="s">
        <v>548</v>
      </c>
      <c r="H1693" s="15" t="s">
        <v>543</v>
      </c>
    </row>
    <row r="1694" spans="2:8">
      <c r="B1694" s="13">
        <v>2017</v>
      </c>
      <c r="C1694" t="s">
        <v>315</v>
      </c>
      <c r="D1694" s="14" t="s">
        <v>568</v>
      </c>
      <c r="E1694" t="s">
        <v>780</v>
      </c>
      <c r="F1694" s="18">
        <v>17641.877</v>
      </c>
      <c r="G1694" t="s">
        <v>548</v>
      </c>
      <c r="H1694" s="15" t="s">
        <v>543</v>
      </c>
    </row>
    <row r="1695" spans="2:8">
      <c r="B1695" s="13">
        <v>2017</v>
      </c>
      <c r="C1695" t="s">
        <v>244</v>
      </c>
      <c r="D1695" s="14" t="s">
        <v>568</v>
      </c>
      <c r="E1695" t="s">
        <v>780</v>
      </c>
      <c r="F1695" s="18">
        <v>17400</v>
      </c>
      <c r="G1695" t="s">
        <v>548</v>
      </c>
      <c r="H1695" s="15" t="s">
        <v>543</v>
      </c>
    </row>
    <row r="1696" spans="2:8">
      <c r="B1696" s="13">
        <v>2017</v>
      </c>
      <c r="C1696" t="s">
        <v>239</v>
      </c>
      <c r="D1696" s="14" t="s">
        <v>568</v>
      </c>
      <c r="E1696" t="s">
        <v>780</v>
      </c>
      <c r="F1696" s="18">
        <v>16810.8</v>
      </c>
      <c r="G1696" t="s">
        <v>548</v>
      </c>
      <c r="H1696" s="15" t="s">
        <v>543</v>
      </c>
    </row>
    <row r="1697" spans="2:8">
      <c r="B1697" s="13">
        <v>2017</v>
      </c>
      <c r="C1697" t="s">
        <v>232</v>
      </c>
      <c r="D1697" s="14" t="s">
        <v>568</v>
      </c>
      <c r="E1697" t="s">
        <v>780</v>
      </c>
      <c r="F1697" s="18">
        <v>16462.274000000001</v>
      </c>
      <c r="G1697" t="s">
        <v>548</v>
      </c>
      <c r="H1697" s="15" t="s">
        <v>543</v>
      </c>
    </row>
    <row r="1698" spans="2:8">
      <c r="B1698" s="13">
        <v>2017</v>
      </c>
      <c r="C1698" t="s">
        <v>253</v>
      </c>
      <c r="D1698" s="14" t="s">
        <v>568</v>
      </c>
      <c r="E1698" t="s">
        <v>780</v>
      </c>
      <c r="F1698" s="18">
        <v>16049.807000000001</v>
      </c>
      <c r="G1698" t="s">
        <v>548</v>
      </c>
      <c r="H1698" s="15" t="s">
        <v>543</v>
      </c>
    </row>
    <row r="1699" spans="2:8">
      <c r="B1699" s="13">
        <v>2017</v>
      </c>
      <c r="C1699" t="s">
        <v>254</v>
      </c>
      <c r="D1699" s="14" t="s">
        <v>568</v>
      </c>
      <c r="E1699" t="s">
        <v>780</v>
      </c>
      <c r="F1699" s="18">
        <v>15963.107</v>
      </c>
      <c r="G1699" t="s">
        <v>548</v>
      </c>
      <c r="H1699" s="15" t="s">
        <v>543</v>
      </c>
    </row>
    <row r="1700" spans="2:8">
      <c r="B1700" s="13">
        <v>2017</v>
      </c>
      <c r="C1700" t="s">
        <v>218</v>
      </c>
      <c r="D1700" s="14" t="s">
        <v>568</v>
      </c>
      <c r="E1700" t="s">
        <v>780</v>
      </c>
      <c r="F1700" s="18">
        <v>14842.957</v>
      </c>
      <c r="G1700" t="s">
        <v>548</v>
      </c>
      <c r="H1700" s="15" t="s">
        <v>543</v>
      </c>
    </row>
    <row r="1701" spans="2:8">
      <c r="B1701" s="13">
        <v>2017</v>
      </c>
      <c r="C1701" t="s">
        <v>288</v>
      </c>
      <c r="D1701" s="14" t="s">
        <v>568</v>
      </c>
      <c r="E1701" t="s">
        <v>780</v>
      </c>
      <c r="F1701" s="18">
        <v>13970.825999999999</v>
      </c>
      <c r="G1701" t="s">
        <v>548</v>
      </c>
      <c r="H1701" s="15" t="s">
        <v>543</v>
      </c>
    </row>
    <row r="1702" spans="2:8">
      <c r="B1702" s="13">
        <v>2017</v>
      </c>
      <c r="C1702" t="s">
        <v>263</v>
      </c>
      <c r="D1702" s="14" t="s">
        <v>568</v>
      </c>
      <c r="E1702" t="s">
        <v>780</v>
      </c>
      <c r="F1702" s="18">
        <v>13866</v>
      </c>
      <c r="G1702" t="s">
        <v>548</v>
      </c>
      <c r="H1702" s="15" t="s">
        <v>543</v>
      </c>
    </row>
    <row r="1703" spans="2:8">
      <c r="B1703" s="13">
        <v>2017</v>
      </c>
      <c r="C1703" t="s">
        <v>237</v>
      </c>
      <c r="D1703" s="14" t="s">
        <v>568</v>
      </c>
      <c r="E1703" t="s">
        <v>780</v>
      </c>
      <c r="F1703" s="18">
        <v>12315.736999999999</v>
      </c>
      <c r="G1703" t="s">
        <v>548</v>
      </c>
      <c r="H1703" s="15" t="s">
        <v>543</v>
      </c>
    </row>
    <row r="1704" spans="2:8">
      <c r="B1704" s="13">
        <v>2017</v>
      </c>
      <c r="C1704" t="s">
        <v>259</v>
      </c>
      <c r="D1704" s="14" t="s">
        <v>568</v>
      </c>
      <c r="E1704" t="s">
        <v>780</v>
      </c>
      <c r="F1704" s="18">
        <v>11338.424000000001</v>
      </c>
      <c r="G1704" t="s">
        <v>548</v>
      </c>
      <c r="H1704" s="15" t="s">
        <v>543</v>
      </c>
    </row>
    <row r="1705" spans="2:8">
      <c r="B1705" s="13">
        <v>2017</v>
      </c>
      <c r="C1705" t="s">
        <v>266</v>
      </c>
      <c r="D1705" s="14" t="s">
        <v>568</v>
      </c>
      <c r="E1705" t="s">
        <v>780</v>
      </c>
      <c r="F1705" s="18">
        <v>11000</v>
      </c>
      <c r="G1705" t="s">
        <v>548</v>
      </c>
      <c r="H1705" s="15" t="s">
        <v>543</v>
      </c>
    </row>
    <row r="1706" spans="2:8">
      <c r="B1706" s="13">
        <v>2017</v>
      </c>
      <c r="C1706" t="s">
        <v>297</v>
      </c>
      <c r="D1706" s="14" t="s">
        <v>568</v>
      </c>
      <c r="E1706" t="s">
        <v>780</v>
      </c>
      <c r="F1706" s="18">
        <v>10968.573</v>
      </c>
      <c r="G1706" t="s">
        <v>548</v>
      </c>
      <c r="H1706" s="15" t="s">
        <v>543</v>
      </c>
    </row>
    <row r="1707" spans="2:8">
      <c r="B1707" s="13">
        <v>2017</v>
      </c>
      <c r="C1707" t="s">
        <v>248</v>
      </c>
      <c r="D1707" s="14" t="s">
        <v>568</v>
      </c>
      <c r="E1707" t="s">
        <v>780</v>
      </c>
      <c r="F1707" s="18">
        <v>10137.973</v>
      </c>
      <c r="G1707" t="s">
        <v>548</v>
      </c>
      <c r="H1707" s="15" t="s">
        <v>543</v>
      </c>
    </row>
    <row r="1708" spans="2:8">
      <c r="B1708" s="13">
        <v>2017</v>
      </c>
      <c r="C1708" t="s">
        <v>294</v>
      </c>
      <c r="D1708" s="14" t="s">
        <v>568</v>
      </c>
      <c r="E1708" t="s">
        <v>780</v>
      </c>
      <c r="F1708" s="18">
        <v>9875.5</v>
      </c>
      <c r="G1708" t="s">
        <v>548</v>
      </c>
      <c r="H1708" s="15" t="s">
        <v>543</v>
      </c>
    </row>
    <row r="1709" spans="2:8">
      <c r="B1709" s="13">
        <v>2017</v>
      </c>
      <c r="C1709" t="s">
        <v>347</v>
      </c>
      <c r="D1709" s="14" t="s">
        <v>568</v>
      </c>
      <c r="E1709" t="s">
        <v>780</v>
      </c>
      <c r="F1709" s="18">
        <v>9328.4549999999999</v>
      </c>
      <c r="G1709" t="s">
        <v>548</v>
      </c>
      <c r="H1709" s="15" t="s">
        <v>543</v>
      </c>
    </row>
    <row r="1710" spans="2:8">
      <c r="B1710" s="13">
        <v>2017</v>
      </c>
      <c r="C1710" t="s">
        <v>302</v>
      </c>
      <c r="D1710" s="14" t="s">
        <v>568</v>
      </c>
      <c r="E1710" t="s">
        <v>780</v>
      </c>
      <c r="F1710" s="18">
        <v>9324.5409999999993</v>
      </c>
      <c r="G1710" t="s">
        <v>548</v>
      </c>
      <c r="H1710" s="15" t="s">
        <v>543</v>
      </c>
    </row>
    <row r="1711" spans="2:8">
      <c r="B1711" s="13">
        <v>2017</v>
      </c>
      <c r="C1711" t="s">
        <v>220</v>
      </c>
      <c r="D1711" s="14" t="s">
        <v>568</v>
      </c>
      <c r="E1711" t="s">
        <v>780</v>
      </c>
      <c r="F1711" s="18">
        <v>8902.4509999999991</v>
      </c>
      <c r="G1711" t="s">
        <v>548</v>
      </c>
      <c r="H1711" s="15" t="s">
        <v>543</v>
      </c>
    </row>
    <row r="1712" spans="2:8">
      <c r="B1712" s="13">
        <v>2017</v>
      </c>
      <c r="C1712" t="s">
        <v>333</v>
      </c>
      <c r="D1712" s="14" t="s">
        <v>568</v>
      </c>
      <c r="E1712" t="s">
        <v>780</v>
      </c>
      <c r="F1712" s="18">
        <v>8593</v>
      </c>
      <c r="G1712" t="s">
        <v>548</v>
      </c>
      <c r="H1712" s="15" t="s">
        <v>543</v>
      </c>
    </row>
    <row r="1713" spans="2:8">
      <c r="B1713" s="13">
        <v>2017</v>
      </c>
      <c r="C1713" t="s">
        <v>287</v>
      </c>
      <c r="D1713" s="14" t="s">
        <v>568</v>
      </c>
      <c r="E1713" t="s">
        <v>780</v>
      </c>
      <c r="F1713" s="18">
        <v>7820.9809999999998</v>
      </c>
      <c r="G1713" t="s">
        <v>548</v>
      </c>
      <c r="H1713" s="15" t="s">
        <v>543</v>
      </c>
    </row>
    <row r="1714" spans="2:8">
      <c r="B1714" s="13">
        <v>2017</v>
      </c>
      <c r="C1714" t="s">
        <v>223</v>
      </c>
      <c r="D1714" s="14" t="s">
        <v>568</v>
      </c>
      <c r="E1714" t="s">
        <v>780</v>
      </c>
      <c r="F1714" s="18">
        <v>7651.7960000000003</v>
      </c>
      <c r="G1714" t="s">
        <v>548</v>
      </c>
      <c r="H1714" s="15" t="s">
        <v>543</v>
      </c>
    </row>
    <row r="1715" spans="2:8">
      <c r="B1715" s="13">
        <v>2017</v>
      </c>
      <c r="C1715" t="s">
        <v>249</v>
      </c>
      <c r="D1715" s="14" t="s">
        <v>568</v>
      </c>
      <c r="E1715" t="s">
        <v>780</v>
      </c>
      <c r="F1715" s="18">
        <v>7442</v>
      </c>
      <c r="G1715" t="s">
        <v>548</v>
      </c>
      <c r="H1715" s="15" t="s">
        <v>543</v>
      </c>
    </row>
    <row r="1716" spans="2:8">
      <c r="B1716" s="13">
        <v>2017</v>
      </c>
      <c r="C1716" t="s">
        <v>360</v>
      </c>
      <c r="D1716" s="14" t="s">
        <v>568</v>
      </c>
      <c r="E1716" t="s">
        <v>780</v>
      </c>
      <c r="F1716" s="18">
        <v>7400.4870000000001</v>
      </c>
      <c r="G1716" t="s">
        <v>548</v>
      </c>
      <c r="H1716" s="15" t="s">
        <v>543</v>
      </c>
    </row>
    <row r="1717" spans="2:8">
      <c r="B1717" s="13">
        <v>2017</v>
      </c>
      <c r="C1717" t="s">
        <v>256</v>
      </c>
      <c r="D1717" s="14" t="s">
        <v>568</v>
      </c>
      <c r="E1717" t="s">
        <v>780</v>
      </c>
      <c r="F1717" s="18">
        <v>7215.433</v>
      </c>
      <c r="G1717" t="s">
        <v>548</v>
      </c>
      <c r="H1717" s="15" t="s">
        <v>543</v>
      </c>
    </row>
    <row r="1718" spans="2:8">
      <c r="B1718" s="13">
        <v>2017</v>
      </c>
      <c r="C1718" t="s">
        <v>228</v>
      </c>
      <c r="D1718" s="14" t="s">
        <v>568</v>
      </c>
      <c r="E1718" t="s">
        <v>780</v>
      </c>
      <c r="F1718" s="18">
        <v>6935.1850000000004</v>
      </c>
      <c r="G1718" t="s">
        <v>548</v>
      </c>
      <c r="H1718" s="15" t="s">
        <v>543</v>
      </c>
    </row>
    <row r="1719" spans="2:8">
      <c r="B1719" s="13">
        <v>2017</v>
      </c>
      <c r="C1719" t="s">
        <v>298</v>
      </c>
      <c r="D1719" s="14" t="s">
        <v>568</v>
      </c>
      <c r="E1719" t="s">
        <v>780</v>
      </c>
      <c r="F1719" s="18">
        <v>6633.9040000000005</v>
      </c>
      <c r="G1719" t="s">
        <v>548</v>
      </c>
      <c r="H1719" s="15" t="s">
        <v>543</v>
      </c>
    </row>
    <row r="1720" spans="2:8">
      <c r="B1720" s="13">
        <v>2017</v>
      </c>
      <c r="C1720" t="s">
        <v>242</v>
      </c>
      <c r="D1720" s="14" t="s">
        <v>568</v>
      </c>
      <c r="E1720" t="s">
        <v>780</v>
      </c>
      <c r="F1720" s="18">
        <v>6565</v>
      </c>
      <c r="G1720" t="s">
        <v>548</v>
      </c>
      <c r="H1720" s="15" t="s">
        <v>543</v>
      </c>
    </row>
    <row r="1721" spans="2:8">
      <c r="B1721" s="13">
        <v>2017</v>
      </c>
      <c r="C1721" t="s">
        <v>329</v>
      </c>
      <c r="D1721" s="14" t="s">
        <v>568</v>
      </c>
      <c r="E1721" t="s">
        <v>780</v>
      </c>
      <c r="F1721" s="18">
        <v>6536.7619999999997</v>
      </c>
      <c r="G1721" t="s">
        <v>548</v>
      </c>
      <c r="H1721" s="15" t="s">
        <v>543</v>
      </c>
    </row>
    <row r="1722" spans="2:8">
      <c r="B1722" s="13">
        <v>2017</v>
      </c>
      <c r="C1722" t="s">
        <v>278</v>
      </c>
      <c r="D1722" s="14" t="s">
        <v>568</v>
      </c>
      <c r="E1722" t="s">
        <v>780</v>
      </c>
      <c r="F1722" s="18">
        <v>6036.2449999999999</v>
      </c>
      <c r="G1722" t="s">
        <v>548</v>
      </c>
      <c r="H1722" s="15" t="s">
        <v>543</v>
      </c>
    </row>
    <row r="1723" spans="2:8">
      <c r="B1723" s="13">
        <v>2017</v>
      </c>
      <c r="C1723" t="s">
        <v>261</v>
      </c>
      <c r="D1723" s="14" t="s">
        <v>568</v>
      </c>
      <c r="E1723" t="s">
        <v>780</v>
      </c>
      <c r="F1723" s="18">
        <v>5697.7160000000003</v>
      </c>
      <c r="G1723" t="s">
        <v>548</v>
      </c>
      <c r="H1723" s="15" t="s">
        <v>543</v>
      </c>
    </row>
    <row r="1724" spans="2:8">
      <c r="B1724" s="13">
        <v>2017</v>
      </c>
      <c r="C1724" t="s">
        <v>305</v>
      </c>
      <c r="D1724" s="14" t="s">
        <v>568</v>
      </c>
      <c r="E1724" t="s">
        <v>780</v>
      </c>
      <c r="F1724" s="18">
        <v>5257.732</v>
      </c>
      <c r="G1724" t="s">
        <v>548</v>
      </c>
      <c r="H1724" s="15" t="s">
        <v>543</v>
      </c>
    </row>
    <row r="1725" spans="2:8">
      <c r="B1725" s="13">
        <v>2017</v>
      </c>
      <c r="C1725" t="s">
        <v>214</v>
      </c>
      <c r="D1725" s="14" t="s">
        <v>568</v>
      </c>
      <c r="E1725" t="s">
        <v>780</v>
      </c>
      <c r="F1725" s="18">
        <v>5250</v>
      </c>
      <c r="G1725" t="s">
        <v>548</v>
      </c>
      <c r="H1725" s="15" t="s">
        <v>543</v>
      </c>
    </row>
    <row r="1726" spans="2:8">
      <c r="B1726" s="13">
        <v>2017</v>
      </c>
      <c r="C1726" t="s">
        <v>250</v>
      </c>
      <c r="D1726" s="14" t="s">
        <v>568</v>
      </c>
      <c r="E1726" t="s">
        <v>780</v>
      </c>
      <c r="F1726" s="18">
        <v>5197.1000000000004</v>
      </c>
      <c r="G1726" t="s">
        <v>548</v>
      </c>
      <c r="H1726" s="15" t="s">
        <v>543</v>
      </c>
    </row>
    <row r="1727" spans="2:8">
      <c r="B1727" s="13">
        <v>2017</v>
      </c>
      <c r="C1727" t="s">
        <v>300</v>
      </c>
      <c r="D1727" s="14" t="s">
        <v>568</v>
      </c>
      <c r="E1727" t="s">
        <v>780</v>
      </c>
      <c r="F1727" s="18">
        <v>4611.8310000000001</v>
      </c>
      <c r="G1727" t="s">
        <v>548</v>
      </c>
      <c r="H1727" s="15" t="s">
        <v>543</v>
      </c>
    </row>
    <row r="1728" spans="2:8">
      <c r="B1728" s="13">
        <v>2017</v>
      </c>
      <c r="C1728" t="s">
        <v>291</v>
      </c>
      <c r="D1728" s="14" t="s">
        <v>568</v>
      </c>
      <c r="E1728" t="s">
        <v>780</v>
      </c>
      <c r="F1728" s="18">
        <v>3635.7629999999999</v>
      </c>
      <c r="G1728" t="s">
        <v>548</v>
      </c>
      <c r="H1728" s="15" t="s">
        <v>543</v>
      </c>
    </row>
    <row r="1729" spans="2:8">
      <c r="B1729" s="13">
        <v>2017</v>
      </c>
      <c r="C1729" t="s">
        <v>257</v>
      </c>
      <c r="D1729" s="14" t="s">
        <v>568</v>
      </c>
      <c r="E1729" t="s">
        <v>780</v>
      </c>
      <c r="F1729" s="18">
        <v>3468.8150000000001</v>
      </c>
      <c r="G1729" t="s">
        <v>548</v>
      </c>
      <c r="H1729" s="15" t="s">
        <v>543</v>
      </c>
    </row>
    <row r="1730" spans="2:8">
      <c r="B1730" s="13">
        <v>2017</v>
      </c>
      <c r="C1730" t="s">
        <v>370</v>
      </c>
      <c r="D1730" s="14" t="s">
        <v>568</v>
      </c>
      <c r="E1730" t="s">
        <v>780</v>
      </c>
      <c r="F1730" s="18">
        <v>3057.9479999999999</v>
      </c>
      <c r="G1730" t="s">
        <v>548</v>
      </c>
      <c r="H1730" s="15" t="s">
        <v>543</v>
      </c>
    </row>
    <row r="1731" spans="2:8">
      <c r="B1731" s="13">
        <v>2017</v>
      </c>
      <c r="C1731" t="s">
        <v>252</v>
      </c>
      <c r="D1731" s="14" t="s">
        <v>568</v>
      </c>
      <c r="E1731" t="s">
        <v>780</v>
      </c>
      <c r="F1731" s="18">
        <v>2522.0189999999998</v>
      </c>
      <c r="G1731" t="s">
        <v>548</v>
      </c>
      <c r="H1731" s="15" t="s">
        <v>543</v>
      </c>
    </row>
    <row r="1732" spans="2:8">
      <c r="B1732" s="13">
        <v>2017</v>
      </c>
      <c r="C1732" t="s">
        <v>293</v>
      </c>
      <c r="D1732" s="14" t="s">
        <v>568</v>
      </c>
      <c r="E1732" t="s">
        <v>780</v>
      </c>
      <c r="F1732" s="18">
        <v>2409.2310000000002</v>
      </c>
      <c r="G1732" t="s">
        <v>548</v>
      </c>
      <c r="H1732" s="15" t="s">
        <v>543</v>
      </c>
    </row>
    <row r="1733" spans="2:8">
      <c r="B1733" s="13">
        <v>2017</v>
      </c>
      <c r="C1733" t="s">
        <v>322</v>
      </c>
      <c r="D1733" s="14" t="s">
        <v>568</v>
      </c>
      <c r="E1733" t="s">
        <v>780</v>
      </c>
      <c r="F1733" s="18">
        <v>2393.348</v>
      </c>
      <c r="G1733" t="s">
        <v>548</v>
      </c>
      <c r="H1733" s="15" t="s">
        <v>543</v>
      </c>
    </row>
    <row r="1734" spans="2:8">
      <c r="B1734" s="13">
        <v>2017</v>
      </c>
      <c r="C1734" t="s">
        <v>343</v>
      </c>
      <c r="D1734" s="14" t="s">
        <v>568</v>
      </c>
      <c r="E1734" t="s">
        <v>780</v>
      </c>
      <c r="F1734" s="18">
        <v>2334.1660000000002</v>
      </c>
      <c r="G1734" t="s">
        <v>548</v>
      </c>
      <c r="H1734" s="15" t="s">
        <v>543</v>
      </c>
    </row>
    <row r="1735" spans="2:8">
      <c r="B1735" s="13">
        <v>2017</v>
      </c>
      <c r="C1735" t="s">
        <v>304</v>
      </c>
      <c r="D1735" s="14" t="s">
        <v>568</v>
      </c>
      <c r="E1735" t="s">
        <v>780</v>
      </c>
      <c r="F1735" s="18">
        <v>2225</v>
      </c>
      <c r="G1735" t="s">
        <v>548</v>
      </c>
      <c r="H1735" s="15" t="s">
        <v>543</v>
      </c>
    </row>
    <row r="1736" spans="2:8">
      <c r="B1736" s="13">
        <v>2017</v>
      </c>
      <c r="C1736" t="s">
        <v>225</v>
      </c>
      <c r="D1736" s="14" t="s">
        <v>568</v>
      </c>
      <c r="E1736" t="s">
        <v>780</v>
      </c>
      <c r="F1736" s="18">
        <v>2210.0149999999999</v>
      </c>
      <c r="G1736" t="s">
        <v>548</v>
      </c>
      <c r="H1736" s="15" t="s">
        <v>543</v>
      </c>
    </row>
    <row r="1737" spans="2:8">
      <c r="B1737" s="13">
        <v>2017</v>
      </c>
      <c r="C1737" t="s">
        <v>362</v>
      </c>
      <c r="D1737" s="14" t="s">
        <v>568</v>
      </c>
      <c r="E1737" t="s">
        <v>780</v>
      </c>
      <c r="F1737" s="18">
        <v>2208.451</v>
      </c>
      <c r="G1737" t="s">
        <v>548</v>
      </c>
      <c r="H1737" s="15" t="s">
        <v>543</v>
      </c>
    </row>
    <row r="1738" spans="2:8">
      <c r="B1738" s="13">
        <v>2017</v>
      </c>
      <c r="C1738" t="s">
        <v>234</v>
      </c>
      <c r="D1738" s="14" t="s">
        <v>568</v>
      </c>
      <c r="E1738" t="s">
        <v>780</v>
      </c>
      <c r="F1738" s="18">
        <v>2058.7710000000002</v>
      </c>
      <c r="G1738" t="s">
        <v>548</v>
      </c>
      <c r="H1738" s="15" t="s">
        <v>543</v>
      </c>
    </row>
    <row r="1739" spans="2:8">
      <c r="B1739" s="13">
        <v>2017</v>
      </c>
      <c r="C1739" t="s">
        <v>339</v>
      </c>
      <c r="D1739" s="14" t="s">
        <v>568</v>
      </c>
      <c r="E1739" t="s">
        <v>780</v>
      </c>
      <c r="F1739" s="18">
        <v>2041.479</v>
      </c>
      <c r="G1739" t="s">
        <v>548</v>
      </c>
      <c r="H1739" s="15" t="s">
        <v>543</v>
      </c>
    </row>
    <row r="1740" spans="2:8">
      <c r="B1740" s="13">
        <v>2017</v>
      </c>
      <c r="C1740" t="s">
        <v>283</v>
      </c>
      <c r="D1740" s="14" t="s">
        <v>568</v>
      </c>
      <c r="E1740" t="s">
        <v>780</v>
      </c>
      <c r="F1740" s="18">
        <v>2037.5160000000001</v>
      </c>
      <c r="G1740" t="s">
        <v>548</v>
      </c>
      <c r="H1740" s="15" t="s">
        <v>543</v>
      </c>
    </row>
    <row r="1741" spans="2:8">
      <c r="B1741" s="13">
        <v>2017</v>
      </c>
      <c r="C1741" t="s">
        <v>285</v>
      </c>
      <c r="D1741" s="14" t="s">
        <v>568</v>
      </c>
      <c r="E1741" t="s">
        <v>780</v>
      </c>
      <c r="F1741" s="18">
        <v>2011.0219999999999</v>
      </c>
      <c r="G1741" t="s">
        <v>548</v>
      </c>
      <c r="H1741" s="15" t="s">
        <v>543</v>
      </c>
    </row>
    <row r="1742" spans="2:8">
      <c r="B1742" s="13">
        <v>2017</v>
      </c>
      <c r="C1742" t="s">
        <v>337</v>
      </c>
      <c r="D1742" s="14" t="s">
        <v>568</v>
      </c>
      <c r="E1742" t="s">
        <v>780</v>
      </c>
      <c r="F1742" s="18">
        <v>1925.511</v>
      </c>
      <c r="G1742" t="s">
        <v>548</v>
      </c>
      <c r="H1742" s="15" t="s">
        <v>543</v>
      </c>
    </row>
    <row r="1743" spans="2:8">
      <c r="B1743" s="13">
        <v>2017</v>
      </c>
      <c r="C1743" t="s">
        <v>303</v>
      </c>
      <c r="D1743" s="14" t="s">
        <v>568</v>
      </c>
      <c r="E1743" t="s">
        <v>780</v>
      </c>
      <c r="F1743" s="18">
        <v>1836.357</v>
      </c>
      <c r="G1743" t="s">
        <v>548</v>
      </c>
      <c r="H1743" s="15" t="s">
        <v>543</v>
      </c>
    </row>
    <row r="1744" spans="2:8">
      <c r="B1744" s="13">
        <v>2017</v>
      </c>
      <c r="C1744" t="s">
        <v>320</v>
      </c>
      <c r="D1744" s="14" t="s">
        <v>568</v>
      </c>
      <c r="E1744" t="s">
        <v>780</v>
      </c>
      <c r="F1744" s="18">
        <v>1704.192</v>
      </c>
      <c r="G1744" t="s">
        <v>548</v>
      </c>
      <c r="H1744" s="15" t="s">
        <v>543</v>
      </c>
    </row>
    <row r="1745" spans="2:8">
      <c r="B1745" s="13">
        <v>2017</v>
      </c>
      <c r="C1745" t="s">
        <v>231</v>
      </c>
      <c r="D1745" s="14" t="s">
        <v>568</v>
      </c>
      <c r="E1745" t="s">
        <v>780</v>
      </c>
      <c r="F1745" s="18">
        <v>1653.9939999999999</v>
      </c>
      <c r="G1745" t="s">
        <v>548</v>
      </c>
      <c r="H1745" s="15" t="s">
        <v>543</v>
      </c>
    </row>
    <row r="1746" spans="2:8">
      <c r="B1746" s="13">
        <v>2017</v>
      </c>
      <c r="C1746" t="s">
        <v>240</v>
      </c>
      <c r="D1746" s="14" t="s">
        <v>568</v>
      </c>
      <c r="E1746" t="s">
        <v>780</v>
      </c>
      <c r="F1746" s="18">
        <v>1579.7929999999999</v>
      </c>
      <c r="G1746" t="s">
        <v>548</v>
      </c>
      <c r="H1746" s="15" t="s">
        <v>543</v>
      </c>
    </row>
    <row r="1747" spans="2:8">
      <c r="B1747" s="13">
        <v>2017</v>
      </c>
      <c r="C1747" t="s">
        <v>274</v>
      </c>
      <c r="D1747" s="14" t="s">
        <v>568</v>
      </c>
      <c r="E1747" t="s">
        <v>780</v>
      </c>
      <c r="F1747" s="18">
        <v>1567.2</v>
      </c>
      <c r="G1747" t="s">
        <v>548</v>
      </c>
      <c r="H1747" s="15" t="s">
        <v>543</v>
      </c>
    </row>
    <row r="1748" spans="2:8">
      <c r="B1748" s="13">
        <v>2017</v>
      </c>
      <c r="C1748" t="s">
        <v>290</v>
      </c>
      <c r="D1748" s="14" t="s">
        <v>568</v>
      </c>
      <c r="E1748" t="s">
        <v>780</v>
      </c>
      <c r="F1748" s="18">
        <v>1496.3109999999999</v>
      </c>
      <c r="G1748" t="s">
        <v>548</v>
      </c>
      <c r="H1748" s="15" t="s">
        <v>543</v>
      </c>
    </row>
    <row r="1749" spans="2:8">
      <c r="B1749" s="13">
        <v>2017</v>
      </c>
      <c r="C1749" t="s">
        <v>332</v>
      </c>
      <c r="D1749" s="14" t="s">
        <v>568</v>
      </c>
      <c r="E1749" t="s">
        <v>780</v>
      </c>
      <c r="F1749" s="18">
        <v>1360.087</v>
      </c>
      <c r="G1749" t="s">
        <v>548</v>
      </c>
      <c r="H1749" s="15" t="s">
        <v>543</v>
      </c>
    </row>
    <row r="1750" spans="2:8">
      <c r="B1750" s="13">
        <v>2017</v>
      </c>
      <c r="C1750" t="s">
        <v>262</v>
      </c>
      <c r="D1750" s="14" t="s">
        <v>568</v>
      </c>
      <c r="E1750" t="s">
        <v>780</v>
      </c>
      <c r="F1750" s="18">
        <v>1149.175</v>
      </c>
      <c r="G1750" t="s">
        <v>548</v>
      </c>
      <c r="H1750" s="15" t="s">
        <v>543</v>
      </c>
    </row>
    <row r="1751" spans="2:8">
      <c r="B1751" s="13">
        <v>2017</v>
      </c>
      <c r="C1751" t="s">
        <v>323</v>
      </c>
      <c r="D1751" s="14" t="s">
        <v>568</v>
      </c>
      <c r="E1751" t="s">
        <v>780</v>
      </c>
      <c r="F1751" s="18">
        <v>1141</v>
      </c>
      <c r="G1751" t="s">
        <v>548</v>
      </c>
      <c r="H1751" s="15" t="s">
        <v>543</v>
      </c>
    </row>
    <row r="1752" spans="2:8">
      <c r="B1752" s="13">
        <v>2017</v>
      </c>
      <c r="C1752" t="s">
        <v>226</v>
      </c>
      <c r="D1752" s="14" t="s">
        <v>568</v>
      </c>
      <c r="E1752" t="s">
        <v>780</v>
      </c>
      <c r="F1752" s="18">
        <v>1026.3399999999999</v>
      </c>
      <c r="G1752" t="s">
        <v>548</v>
      </c>
      <c r="H1752" s="15" t="s">
        <v>543</v>
      </c>
    </row>
    <row r="1753" spans="2:8">
      <c r="B1753" s="13">
        <v>2017</v>
      </c>
      <c r="C1753" t="s">
        <v>342</v>
      </c>
      <c r="D1753" s="14" t="s">
        <v>568</v>
      </c>
      <c r="E1753" t="s">
        <v>780</v>
      </c>
      <c r="F1753" s="18">
        <v>1016.735</v>
      </c>
      <c r="G1753" t="s">
        <v>548</v>
      </c>
      <c r="H1753" s="15" t="s">
        <v>543</v>
      </c>
    </row>
    <row r="1754" spans="2:8">
      <c r="B1754" s="13">
        <v>2017</v>
      </c>
      <c r="C1754" t="s">
        <v>316</v>
      </c>
      <c r="D1754" s="14" t="s">
        <v>568</v>
      </c>
      <c r="E1754" t="s">
        <v>780</v>
      </c>
      <c r="F1754" s="18">
        <v>904.8</v>
      </c>
      <c r="G1754" t="s">
        <v>548</v>
      </c>
      <c r="H1754" s="15" t="s">
        <v>543</v>
      </c>
    </row>
    <row r="1755" spans="2:8">
      <c r="B1755" s="13">
        <v>2017</v>
      </c>
      <c r="C1755" t="s">
        <v>319</v>
      </c>
      <c r="D1755" s="14" t="s">
        <v>568</v>
      </c>
      <c r="E1755" t="s">
        <v>780</v>
      </c>
      <c r="F1755" s="18">
        <v>875.9</v>
      </c>
      <c r="G1755" t="s">
        <v>548</v>
      </c>
      <c r="H1755" s="15" t="s">
        <v>543</v>
      </c>
    </row>
    <row r="1756" spans="2:8">
      <c r="B1756" s="13">
        <v>2017</v>
      </c>
      <c r="C1756" t="s">
        <v>326</v>
      </c>
      <c r="D1756" s="14" t="s">
        <v>568</v>
      </c>
      <c r="E1756" t="s">
        <v>780</v>
      </c>
      <c r="F1756" s="18">
        <v>870</v>
      </c>
      <c r="G1756" t="s">
        <v>548</v>
      </c>
      <c r="H1756" s="15" t="s">
        <v>543</v>
      </c>
    </row>
    <row r="1757" spans="2:8">
      <c r="B1757" s="13">
        <v>2017</v>
      </c>
      <c r="C1757" t="s">
        <v>243</v>
      </c>
      <c r="D1757" s="14" t="s">
        <v>568</v>
      </c>
      <c r="E1757" t="s">
        <v>780</v>
      </c>
      <c r="F1757" s="18">
        <v>813.9</v>
      </c>
      <c r="G1757" t="s">
        <v>548</v>
      </c>
      <c r="H1757" s="15" t="s">
        <v>543</v>
      </c>
    </row>
    <row r="1758" spans="2:8">
      <c r="B1758" s="13">
        <v>2017</v>
      </c>
      <c r="C1758" t="s">
        <v>251</v>
      </c>
      <c r="D1758" s="14" t="s">
        <v>568</v>
      </c>
      <c r="E1758" t="s">
        <v>780</v>
      </c>
      <c r="F1758" s="18">
        <v>801.97500000000002</v>
      </c>
      <c r="G1758" t="s">
        <v>548</v>
      </c>
      <c r="H1758" s="15" t="s">
        <v>543</v>
      </c>
    </row>
    <row r="1759" spans="2:8">
      <c r="B1759" s="13">
        <v>2017</v>
      </c>
      <c r="C1759" t="s">
        <v>273</v>
      </c>
      <c r="D1759" s="14" t="s">
        <v>568</v>
      </c>
      <c r="E1759" t="s">
        <v>780</v>
      </c>
      <c r="F1759" s="18">
        <v>798.83</v>
      </c>
      <c r="G1759" t="s">
        <v>548</v>
      </c>
      <c r="H1759" s="15" t="s">
        <v>543</v>
      </c>
    </row>
    <row r="1760" spans="2:8">
      <c r="B1760" s="13">
        <v>2017</v>
      </c>
      <c r="C1760" t="s">
        <v>245</v>
      </c>
      <c r="D1760" s="14" t="s">
        <v>568</v>
      </c>
      <c r="E1760" t="s">
        <v>780</v>
      </c>
      <c r="F1760" s="18">
        <v>769.50099999999998</v>
      </c>
      <c r="G1760" t="s">
        <v>548</v>
      </c>
      <c r="H1760" s="15" t="s">
        <v>543</v>
      </c>
    </row>
    <row r="1761" spans="2:8">
      <c r="B1761" s="13">
        <v>2017</v>
      </c>
      <c r="C1761" t="s">
        <v>375</v>
      </c>
      <c r="D1761" s="14" t="s">
        <v>568</v>
      </c>
      <c r="E1761" t="s">
        <v>780</v>
      </c>
      <c r="F1761" s="18">
        <v>747.88</v>
      </c>
      <c r="G1761" t="s">
        <v>548</v>
      </c>
      <c r="H1761" s="15" t="s">
        <v>543</v>
      </c>
    </row>
    <row r="1762" spans="2:8">
      <c r="B1762" s="13">
        <v>2017</v>
      </c>
      <c r="C1762" t="s">
        <v>352</v>
      </c>
      <c r="D1762" s="14" t="s">
        <v>568</v>
      </c>
      <c r="E1762" t="s">
        <v>780</v>
      </c>
      <c r="F1762" s="18">
        <v>724.55499999999995</v>
      </c>
      <c r="G1762" t="s">
        <v>548</v>
      </c>
      <c r="H1762" s="15" t="s">
        <v>543</v>
      </c>
    </row>
    <row r="1763" spans="2:8">
      <c r="B1763" s="13">
        <v>2017</v>
      </c>
      <c r="C1763" t="s">
        <v>277</v>
      </c>
      <c r="D1763" s="14" t="s">
        <v>568</v>
      </c>
      <c r="E1763" t="s">
        <v>780</v>
      </c>
      <c r="F1763" s="18">
        <v>718.9</v>
      </c>
      <c r="G1763" t="s">
        <v>548</v>
      </c>
      <c r="H1763" s="15" t="s">
        <v>543</v>
      </c>
    </row>
    <row r="1764" spans="2:8">
      <c r="B1764" s="13">
        <v>2017</v>
      </c>
      <c r="C1764" t="s">
        <v>356</v>
      </c>
      <c r="D1764" s="14" t="s">
        <v>568</v>
      </c>
      <c r="E1764" t="s">
        <v>780</v>
      </c>
      <c r="F1764" s="18">
        <v>710.6</v>
      </c>
      <c r="G1764" t="s">
        <v>548</v>
      </c>
      <c r="H1764" s="15" t="s">
        <v>543</v>
      </c>
    </row>
    <row r="1765" spans="2:8">
      <c r="B1765" s="13">
        <v>2017</v>
      </c>
      <c r="C1765" t="s">
        <v>401</v>
      </c>
      <c r="D1765" s="14" t="s">
        <v>568</v>
      </c>
      <c r="E1765" t="s">
        <v>780</v>
      </c>
      <c r="F1765" s="18">
        <v>699.64300000000003</v>
      </c>
      <c r="G1765" t="s">
        <v>548</v>
      </c>
      <c r="H1765" s="15" t="s">
        <v>543</v>
      </c>
    </row>
    <row r="1766" spans="2:8">
      <c r="B1766" s="13">
        <v>2017</v>
      </c>
      <c r="C1766" t="s">
        <v>328</v>
      </c>
      <c r="D1766" s="14" t="s">
        <v>568</v>
      </c>
      <c r="E1766" t="s">
        <v>780</v>
      </c>
      <c r="F1766" s="18">
        <v>699.56100000000004</v>
      </c>
      <c r="G1766" t="s">
        <v>548</v>
      </c>
      <c r="H1766" s="15" t="s">
        <v>543</v>
      </c>
    </row>
    <row r="1767" spans="2:8">
      <c r="B1767" s="13">
        <v>2017</v>
      </c>
      <c r="C1767" t="s">
        <v>379</v>
      </c>
      <c r="D1767" s="14" t="s">
        <v>568</v>
      </c>
      <c r="E1767" t="s">
        <v>780</v>
      </c>
      <c r="F1767" s="18">
        <v>664.654</v>
      </c>
      <c r="G1767" t="s">
        <v>548</v>
      </c>
      <c r="H1767" s="15" t="s">
        <v>543</v>
      </c>
    </row>
    <row r="1768" spans="2:8">
      <c r="B1768" s="13">
        <v>2017</v>
      </c>
      <c r="C1768" t="s">
        <v>340</v>
      </c>
      <c r="D1768" s="14" t="s">
        <v>568</v>
      </c>
      <c r="E1768" t="s">
        <v>780</v>
      </c>
      <c r="F1768" s="18">
        <v>636.80799999999999</v>
      </c>
      <c r="G1768" t="s">
        <v>548</v>
      </c>
      <c r="H1768" s="15" t="s">
        <v>543</v>
      </c>
    </row>
    <row r="1769" spans="2:8">
      <c r="B1769" s="13">
        <v>2017</v>
      </c>
      <c r="C1769" t="s">
        <v>314</v>
      </c>
      <c r="D1769" s="14" t="s">
        <v>568</v>
      </c>
      <c r="E1769" t="s">
        <v>780</v>
      </c>
      <c r="F1769" s="18">
        <v>635.69600000000003</v>
      </c>
      <c r="G1769" t="s">
        <v>548</v>
      </c>
      <c r="H1769" s="15" t="s">
        <v>543</v>
      </c>
    </row>
    <row r="1770" spans="2:8">
      <c r="B1770" s="13">
        <v>2017</v>
      </c>
      <c r="C1770" t="s">
        <v>311</v>
      </c>
      <c r="D1770" s="14" t="s">
        <v>568</v>
      </c>
      <c r="E1770" t="s">
        <v>780</v>
      </c>
      <c r="F1770" s="18">
        <v>606.08000000000004</v>
      </c>
      <c r="G1770" t="s">
        <v>548</v>
      </c>
      <c r="H1770" s="15" t="s">
        <v>543</v>
      </c>
    </row>
    <row r="1771" spans="2:8">
      <c r="B1771" s="13">
        <v>2017</v>
      </c>
      <c r="C1771" t="s">
        <v>559</v>
      </c>
      <c r="D1771" s="14" t="s">
        <v>568</v>
      </c>
      <c r="E1771" t="s">
        <v>780</v>
      </c>
      <c r="F1771" s="18">
        <v>603</v>
      </c>
      <c r="G1771" t="s">
        <v>548</v>
      </c>
      <c r="H1771" s="15" t="s">
        <v>543</v>
      </c>
    </row>
    <row r="1772" spans="2:8">
      <c r="B1772" s="13">
        <v>2017</v>
      </c>
      <c r="C1772" t="s">
        <v>345</v>
      </c>
      <c r="D1772" s="14" t="s">
        <v>568</v>
      </c>
      <c r="E1772" t="s">
        <v>780</v>
      </c>
      <c r="F1772" s="18">
        <v>593.41999999999996</v>
      </c>
      <c r="G1772" t="s">
        <v>548</v>
      </c>
      <c r="H1772" s="15" t="s">
        <v>543</v>
      </c>
    </row>
    <row r="1773" spans="2:8">
      <c r="B1773" s="13">
        <v>2017</v>
      </c>
      <c r="C1773" t="s">
        <v>275</v>
      </c>
      <c r="D1773" s="14" t="s">
        <v>568</v>
      </c>
      <c r="E1773" t="s">
        <v>780</v>
      </c>
      <c r="F1773" s="18">
        <v>587.95899999999995</v>
      </c>
      <c r="G1773" t="s">
        <v>548</v>
      </c>
      <c r="H1773" s="15" t="s">
        <v>543</v>
      </c>
    </row>
    <row r="1774" spans="2:8">
      <c r="B1774" s="13">
        <v>2017</v>
      </c>
      <c r="C1774" t="s">
        <v>334</v>
      </c>
      <c r="D1774" s="14" t="s">
        <v>568</v>
      </c>
      <c r="E1774" t="s">
        <v>780</v>
      </c>
      <c r="F1774" s="18">
        <v>519.64</v>
      </c>
      <c r="G1774" t="s">
        <v>548</v>
      </c>
      <c r="H1774" s="15" t="s">
        <v>543</v>
      </c>
    </row>
    <row r="1775" spans="2:8">
      <c r="B1775" s="13">
        <v>2017</v>
      </c>
      <c r="C1775" t="s">
        <v>236</v>
      </c>
      <c r="D1775" s="14" t="s">
        <v>568</v>
      </c>
      <c r="E1775" t="s">
        <v>780</v>
      </c>
      <c r="F1775" s="18">
        <v>517.64099999999996</v>
      </c>
      <c r="G1775" t="s">
        <v>548</v>
      </c>
      <c r="H1775" s="15" t="s">
        <v>543</v>
      </c>
    </row>
    <row r="1776" spans="2:8">
      <c r="B1776" s="13">
        <v>2017</v>
      </c>
      <c r="C1776" t="s">
        <v>325</v>
      </c>
      <c r="D1776" s="14" t="s">
        <v>568</v>
      </c>
      <c r="E1776" t="s">
        <v>780</v>
      </c>
      <c r="F1776" s="18">
        <v>504.02100000000002</v>
      </c>
      <c r="G1776" t="s">
        <v>548</v>
      </c>
      <c r="H1776" s="15" t="s">
        <v>543</v>
      </c>
    </row>
    <row r="1777" spans="2:8">
      <c r="B1777" s="13">
        <v>2017</v>
      </c>
      <c r="C1777" t="s">
        <v>351</v>
      </c>
      <c r="D1777" s="14" t="s">
        <v>568</v>
      </c>
      <c r="E1777" t="s">
        <v>780</v>
      </c>
      <c r="F1777" s="18">
        <v>468.73200000000003</v>
      </c>
      <c r="G1777" t="s">
        <v>548</v>
      </c>
      <c r="H1777" s="15" t="s">
        <v>543</v>
      </c>
    </row>
    <row r="1778" spans="2:8">
      <c r="B1778" s="13">
        <v>2017</v>
      </c>
      <c r="C1778" t="s">
        <v>368</v>
      </c>
      <c r="D1778" s="14" t="s">
        <v>568</v>
      </c>
      <c r="E1778" t="s">
        <v>780</v>
      </c>
      <c r="F1778" s="18">
        <v>458.63400000000001</v>
      </c>
      <c r="G1778" t="s">
        <v>548</v>
      </c>
      <c r="H1778" s="15" t="s">
        <v>543</v>
      </c>
    </row>
    <row r="1779" spans="2:8">
      <c r="B1779" s="13">
        <v>2017</v>
      </c>
      <c r="C1779" t="s">
        <v>367</v>
      </c>
      <c r="D1779" s="14" t="s">
        <v>568</v>
      </c>
      <c r="E1779" t="s">
        <v>780</v>
      </c>
      <c r="F1779" s="18">
        <v>458.11200000000002</v>
      </c>
      <c r="G1779" t="s">
        <v>548</v>
      </c>
      <c r="H1779" s="15" t="s">
        <v>543</v>
      </c>
    </row>
    <row r="1780" spans="2:8">
      <c r="B1780" s="13">
        <v>2017</v>
      </c>
      <c r="C1780" t="s">
        <v>268</v>
      </c>
      <c r="D1780" s="14" t="s">
        <v>568</v>
      </c>
      <c r="E1780" t="s">
        <v>780</v>
      </c>
      <c r="F1780" s="18">
        <v>433.404</v>
      </c>
      <c r="G1780" t="s">
        <v>548</v>
      </c>
      <c r="H1780" s="15" t="s">
        <v>543</v>
      </c>
    </row>
    <row r="1781" spans="2:8">
      <c r="B1781" s="13">
        <v>2017</v>
      </c>
      <c r="C1781" t="s">
        <v>271</v>
      </c>
      <c r="D1781" s="14" t="s">
        <v>568</v>
      </c>
      <c r="E1781" t="s">
        <v>780</v>
      </c>
      <c r="F1781" s="18">
        <v>390.12</v>
      </c>
      <c r="G1781" t="s">
        <v>548</v>
      </c>
      <c r="H1781" s="15" t="s">
        <v>543</v>
      </c>
    </row>
    <row r="1782" spans="2:8">
      <c r="B1782" s="13">
        <v>2017</v>
      </c>
      <c r="C1782" t="s">
        <v>296</v>
      </c>
      <c r="D1782" s="14" t="s">
        <v>568</v>
      </c>
      <c r="E1782" t="s">
        <v>780</v>
      </c>
      <c r="F1782" s="18">
        <v>378.38099999999997</v>
      </c>
      <c r="G1782" t="s">
        <v>548</v>
      </c>
      <c r="H1782" s="15" t="s">
        <v>543</v>
      </c>
    </row>
    <row r="1783" spans="2:8">
      <c r="B1783" s="13">
        <v>2017</v>
      </c>
      <c r="C1783" t="s">
        <v>341</v>
      </c>
      <c r="D1783" s="14" t="s">
        <v>568</v>
      </c>
      <c r="E1783" t="s">
        <v>780</v>
      </c>
      <c r="F1783" s="18">
        <v>368.89600000000002</v>
      </c>
      <c r="G1783" t="s">
        <v>548</v>
      </c>
      <c r="H1783" s="15" t="s">
        <v>543</v>
      </c>
    </row>
    <row r="1784" spans="2:8">
      <c r="B1784" s="13">
        <v>2017</v>
      </c>
      <c r="C1784" t="s">
        <v>307</v>
      </c>
      <c r="D1784" s="14" t="s">
        <v>568</v>
      </c>
      <c r="E1784" t="s">
        <v>780</v>
      </c>
      <c r="F1784" s="18">
        <v>342.41899999999998</v>
      </c>
      <c r="G1784" t="s">
        <v>548</v>
      </c>
      <c r="H1784" s="15" t="s">
        <v>543</v>
      </c>
    </row>
    <row r="1785" spans="2:8">
      <c r="B1785" s="13">
        <v>2017</v>
      </c>
      <c r="C1785" t="s">
        <v>371</v>
      </c>
      <c r="D1785" s="14" t="s">
        <v>568</v>
      </c>
      <c r="E1785" t="s">
        <v>780</v>
      </c>
      <c r="F1785" s="18">
        <v>311.7</v>
      </c>
      <c r="G1785" t="s">
        <v>548</v>
      </c>
      <c r="H1785" s="15" t="s">
        <v>543</v>
      </c>
    </row>
    <row r="1786" spans="2:8">
      <c r="B1786" s="13">
        <v>2017</v>
      </c>
      <c r="C1786" t="s">
        <v>260</v>
      </c>
      <c r="D1786" s="14" t="s">
        <v>568</v>
      </c>
      <c r="E1786" t="s">
        <v>780</v>
      </c>
      <c r="F1786" s="18">
        <v>303.60199999999998</v>
      </c>
      <c r="G1786" t="s">
        <v>548</v>
      </c>
      <c r="H1786" s="15" t="s">
        <v>543</v>
      </c>
    </row>
    <row r="1787" spans="2:8">
      <c r="B1787" s="13">
        <v>2017</v>
      </c>
      <c r="C1787" t="s">
        <v>374</v>
      </c>
      <c r="D1787" s="14" t="s">
        <v>568</v>
      </c>
      <c r="E1787" t="s">
        <v>780</v>
      </c>
      <c r="F1787" s="18">
        <v>303.47800000000001</v>
      </c>
      <c r="G1787" t="s">
        <v>548</v>
      </c>
      <c r="H1787" s="15" t="s">
        <v>543</v>
      </c>
    </row>
    <row r="1788" spans="2:8">
      <c r="B1788" s="13">
        <v>2017</v>
      </c>
      <c r="C1788" t="s">
        <v>382</v>
      </c>
      <c r="D1788" s="14" t="s">
        <v>568</v>
      </c>
      <c r="E1788" t="s">
        <v>780</v>
      </c>
      <c r="F1788" s="18">
        <v>287.23099999999999</v>
      </c>
      <c r="G1788" t="s">
        <v>548</v>
      </c>
      <c r="H1788" s="15" t="s">
        <v>543</v>
      </c>
    </row>
    <row r="1789" spans="2:8">
      <c r="B1789" s="13">
        <v>2017</v>
      </c>
      <c r="C1789" t="s">
        <v>309</v>
      </c>
      <c r="D1789" s="14" t="s">
        <v>568</v>
      </c>
      <c r="E1789" t="s">
        <v>780</v>
      </c>
      <c r="F1789" s="18">
        <v>283.39800000000002</v>
      </c>
      <c r="G1789" t="s">
        <v>548</v>
      </c>
      <c r="H1789" s="15" t="s">
        <v>543</v>
      </c>
    </row>
    <row r="1790" spans="2:8">
      <c r="B1790" s="13">
        <v>2017</v>
      </c>
      <c r="C1790" t="s">
        <v>255</v>
      </c>
      <c r="D1790" s="14" t="s">
        <v>568</v>
      </c>
      <c r="E1790" t="s">
        <v>780</v>
      </c>
      <c r="F1790" s="18">
        <v>261.22399999999999</v>
      </c>
      <c r="G1790" t="s">
        <v>548</v>
      </c>
      <c r="H1790" s="15" t="s">
        <v>543</v>
      </c>
    </row>
    <row r="1791" spans="2:8">
      <c r="B1791" s="13">
        <v>2017</v>
      </c>
      <c r="C1791" t="s">
        <v>272</v>
      </c>
      <c r="D1791" s="14" t="s">
        <v>568</v>
      </c>
      <c r="E1791" t="s">
        <v>780</v>
      </c>
      <c r="F1791" s="18">
        <v>257.14400000000001</v>
      </c>
      <c r="G1791" t="s">
        <v>548</v>
      </c>
      <c r="H1791" s="15" t="s">
        <v>543</v>
      </c>
    </row>
    <row r="1792" spans="2:8">
      <c r="B1792" s="13">
        <v>2017</v>
      </c>
      <c r="C1792" t="s">
        <v>335</v>
      </c>
      <c r="D1792" s="14" t="s">
        <v>568</v>
      </c>
      <c r="E1792" t="s">
        <v>780</v>
      </c>
      <c r="F1792" s="18">
        <v>252.17099999999999</v>
      </c>
      <c r="G1792" t="s">
        <v>548</v>
      </c>
      <c r="H1792" s="15" t="s">
        <v>543</v>
      </c>
    </row>
    <row r="1793" spans="2:8">
      <c r="B1793" s="13">
        <v>2017</v>
      </c>
      <c r="C1793" t="s">
        <v>281</v>
      </c>
      <c r="D1793" s="14" t="s">
        <v>568</v>
      </c>
      <c r="E1793" t="s">
        <v>780</v>
      </c>
      <c r="F1793" s="18">
        <v>250</v>
      </c>
      <c r="G1793" t="s">
        <v>548</v>
      </c>
      <c r="H1793" s="15" t="s">
        <v>543</v>
      </c>
    </row>
    <row r="1794" spans="2:8">
      <c r="B1794" s="13">
        <v>2017</v>
      </c>
      <c r="C1794" t="s">
        <v>292</v>
      </c>
      <c r="D1794" s="14" t="s">
        <v>568</v>
      </c>
      <c r="E1794" t="s">
        <v>780</v>
      </c>
      <c r="F1794" s="18">
        <v>230</v>
      </c>
      <c r="G1794" t="s">
        <v>548</v>
      </c>
      <c r="H1794" s="15" t="s">
        <v>543</v>
      </c>
    </row>
    <row r="1795" spans="2:8">
      <c r="B1795" s="13">
        <v>2017</v>
      </c>
      <c r="C1795" t="s">
        <v>376</v>
      </c>
      <c r="D1795" s="14" t="s">
        <v>568</v>
      </c>
      <c r="E1795" t="s">
        <v>780</v>
      </c>
      <c r="F1795" s="18">
        <v>217.50899999999999</v>
      </c>
      <c r="G1795" t="s">
        <v>548</v>
      </c>
      <c r="H1795" s="15" t="s">
        <v>543</v>
      </c>
    </row>
    <row r="1796" spans="2:8">
      <c r="B1796" s="13">
        <v>2017</v>
      </c>
      <c r="C1796" t="s">
        <v>312</v>
      </c>
      <c r="D1796" s="14" t="s">
        <v>568</v>
      </c>
      <c r="E1796" t="s">
        <v>780</v>
      </c>
      <c r="F1796" s="18">
        <v>217.14099999999999</v>
      </c>
      <c r="G1796" t="s">
        <v>548</v>
      </c>
      <c r="H1796" s="15" t="s">
        <v>543</v>
      </c>
    </row>
    <row r="1797" spans="2:8">
      <c r="B1797" s="13">
        <v>2017</v>
      </c>
      <c r="C1797" t="s">
        <v>365</v>
      </c>
      <c r="D1797" s="14" t="s">
        <v>568</v>
      </c>
      <c r="E1797" t="s">
        <v>780</v>
      </c>
      <c r="F1797" s="18">
        <v>189</v>
      </c>
      <c r="G1797" t="s">
        <v>548</v>
      </c>
      <c r="H1797" s="15" t="s">
        <v>543</v>
      </c>
    </row>
    <row r="1798" spans="2:8">
      <c r="B1798" s="13">
        <v>2017</v>
      </c>
      <c r="C1798" t="s">
        <v>331</v>
      </c>
      <c r="D1798" s="14" t="s">
        <v>568</v>
      </c>
      <c r="E1798" t="s">
        <v>780</v>
      </c>
      <c r="F1798" s="18">
        <v>168</v>
      </c>
      <c r="G1798" t="s">
        <v>548</v>
      </c>
      <c r="H1798" s="15" t="s">
        <v>543</v>
      </c>
    </row>
    <row r="1799" spans="2:8">
      <c r="B1799" s="13">
        <v>2017</v>
      </c>
      <c r="C1799" t="s">
        <v>327</v>
      </c>
      <c r="D1799" s="14" t="s">
        <v>568</v>
      </c>
      <c r="E1799" t="s">
        <v>780</v>
      </c>
      <c r="F1799" s="18">
        <v>163.565</v>
      </c>
      <c r="G1799" t="s">
        <v>548</v>
      </c>
      <c r="H1799" s="15" t="s">
        <v>543</v>
      </c>
    </row>
    <row r="1800" spans="2:8">
      <c r="B1800" s="13">
        <v>2017</v>
      </c>
      <c r="C1800" t="s">
        <v>310</v>
      </c>
      <c r="D1800" s="14" t="s">
        <v>568</v>
      </c>
      <c r="E1800" t="s">
        <v>780</v>
      </c>
      <c r="F1800" s="18">
        <v>156.03800000000001</v>
      </c>
      <c r="G1800" t="s">
        <v>548</v>
      </c>
      <c r="H1800" s="15" t="s">
        <v>543</v>
      </c>
    </row>
    <row r="1801" spans="2:8">
      <c r="B1801" s="13">
        <v>2017</v>
      </c>
      <c r="C1801" t="s">
        <v>321</v>
      </c>
      <c r="D1801" s="14" t="s">
        <v>568</v>
      </c>
      <c r="E1801" t="s">
        <v>780</v>
      </c>
      <c r="F1801" s="18">
        <v>155.92599999999999</v>
      </c>
      <c r="G1801" t="s">
        <v>548</v>
      </c>
      <c r="H1801" s="15" t="s">
        <v>543</v>
      </c>
    </row>
    <row r="1802" spans="2:8">
      <c r="B1802" s="13">
        <v>2017</v>
      </c>
      <c r="C1802" t="s">
        <v>306</v>
      </c>
      <c r="D1802" s="14" t="s">
        <v>568</v>
      </c>
      <c r="E1802" t="s">
        <v>780</v>
      </c>
      <c r="F1802" s="18">
        <v>154.12899999999999</v>
      </c>
      <c r="G1802" t="s">
        <v>548</v>
      </c>
      <c r="H1802" s="15" t="s">
        <v>543</v>
      </c>
    </row>
    <row r="1803" spans="2:8">
      <c r="B1803" s="13">
        <v>2017</v>
      </c>
      <c r="C1803" t="s">
        <v>324</v>
      </c>
      <c r="D1803" s="14" t="s">
        <v>568</v>
      </c>
      <c r="E1803" t="s">
        <v>780</v>
      </c>
      <c r="F1803" s="18">
        <v>137.87200000000001</v>
      </c>
      <c r="G1803" t="s">
        <v>548</v>
      </c>
      <c r="H1803" s="15" t="s">
        <v>543</v>
      </c>
    </row>
    <row r="1804" spans="2:8">
      <c r="B1804" s="13">
        <v>2017</v>
      </c>
      <c r="C1804" t="s">
        <v>301</v>
      </c>
      <c r="D1804" s="14" t="s">
        <v>568</v>
      </c>
      <c r="E1804" t="s">
        <v>780</v>
      </c>
      <c r="F1804" s="18">
        <v>135</v>
      </c>
      <c r="G1804" t="s">
        <v>548</v>
      </c>
      <c r="H1804" s="15" t="s">
        <v>543</v>
      </c>
    </row>
    <row r="1805" spans="2:8">
      <c r="B1805" s="13">
        <v>2017</v>
      </c>
      <c r="C1805" t="s">
        <v>363</v>
      </c>
      <c r="D1805" s="14" t="s">
        <v>568</v>
      </c>
      <c r="E1805" t="s">
        <v>780</v>
      </c>
      <c r="F1805" s="18">
        <v>131.673</v>
      </c>
      <c r="G1805" t="s">
        <v>548</v>
      </c>
      <c r="H1805" s="15" t="s">
        <v>543</v>
      </c>
    </row>
    <row r="1806" spans="2:8">
      <c r="B1806" s="13">
        <v>2017</v>
      </c>
      <c r="C1806" t="s">
        <v>348</v>
      </c>
      <c r="D1806" s="14" t="s">
        <v>568</v>
      </c>
      <c r="E1806" t="s">
        <v>780</v>
      </c>
      <c r="F1806" s="18">
        <v>122.614</v>
      </c>
      <c r="G1806" t="s">
        <v>548</v>
      </c>
      <c r="H1806" s="15" t="s">
        <v>543</v>
      </c>
    </row>
    <row r="1807" spans="2:8">
      <c r="B1807" s="13">
        <v>2017</v>
      </c>
      <c r="C1807" t="s">
        <v>336</v>
      </c>
      <c r="D1807" s="14" t="s">
        <v>568</v>
      </c>
      <c r="E1807" t="s">
        <v>780</v>
      </c>
      <c r="F1807" s="18">
        <v>119.845</v>
      </c>
      <c r="G1807" t="s">
        <v>548</v>
      </c>
      <c r="H1807" s="15" t="s">
        <v>543</v>
      </c>
    </row>
    <row r="1808" spans="2:8">
      <c r="B1808" s="13">
        <v>2017</v>
      </c>
      <c r="C1808" t="s">
        <v>344</v>
      </c>
      <c r="D1808" s="14" t="s">
        <v>568</v>
      </c>
      <c r="E1808" t="s">
        <v>780</v>
      </c>
      <c r="F1808" s="18">
        <v>106.629</v>
      </c>
      <c r="G1808" t="s">
        <v>548</v>
      </c>
      <c r="H1808" s="15" t="s">
        <v>543</v>
      </c>
    </row>
    <row r="1809" spans="2:8">
      <c r="B1809" s="13">
        <v>2017</v>
      </c>
      <c r="C1809" t="s">
        <v>270</v>
      </c>
      <c r="D1809" s="14" t="s">
        <v>568</v>
      </c>
      <c r="E1809" t="s">
        <v>780</v>
      </c>
      <c r="F1809" s="18">
        <v>89.9</v>
      </c>
      <c r="G1809" t="s">
        <v>548</v>
      </c>
      <c r="H1809" s="15" t="s">
        <v>543</v>
      </c>
    </row>
    <row r="1810" spans="2:8">
      <c r="B1810" s="13">
        <v>2017</v>
      </c>
      <c r="C1810" t="s">
        <v>353</v>
      </c>
      <c r="D1810" s="14" t="s">
        <v>568</v>
      </c>
      <c r="E1810" t="s">
        <v>780</v>
      </c>
      <c r="F1810" s="18">
        <v>85.52</v>
      </c>
      <c r="G1810" t="s">
        <v>548</v>
      </c>
      <c r="H1810" s="15" t="s">
        <v>543</v>
      </c>
    </row>
    <row r="1811" spans="2:8">
      <c r="B1811" s="13">
        <v>2017</v>
      </c>
      <c r="C1811" t="s">
        <v>289</v>
      </c>
      <c r="D1811" s="14" t="s">
        <v>568</v>
      </c>
      <c r="E1811" t="s">
        <v>780</v>
      </c>
      <c r="F1811" s="18">
        <v>85.39</v>
      </c>
      <c r="G1811" t="s">
        <v>548</v>
      </c>
      <c r="H1811" s="15" t="s">
        <v>543</v>
      </c>
    </row>
    <row r="1812" spans="2:8">
      <c r="B1812" s="13">
        <v>2017</v>
      </c>
      <c r="C1812" t="s">
        <v>406</v>
      </c>
      <c r="D1812" s="14" t="s">
        <v>568</v>
      </c>
      <c r="E1812" t="s">
        <v>780</v>
      </c>
      <c r="F1812" s="18">
        <v>70.662999999999997</v>
      </c>
      <c r="G1812" t="s">
        <v>548</v>
      </c>
      <c r="H1812" s="15" t="s">
        <v>543</v>
      </c>
    </row>
    <row r="1813" spans="2:8">
      <c r="B1813" s="13">
        <v>2017</v>
      </c>
      <c r="C1813" t="s">
        <v>338</v>
      </c>
      <c r="D1813" s="14" t="s">
        <v>568</v>
      </c>
      <c r="E1813" t="s">
        <v>780</v>
      </c>
      <c r="F1813" s="18">
        <v>65</v>
      </c>
      <c r="G1813" t="s">
        <v>548</v>
      </c>
      <c r="H1813" s="15" t="s">
        <v>543</v>
      </c>
    </row>
    <row r="1814" spans="2:8">
      <c r="B1814" s="13">
        <v>2017</v>
      </c>
      <c r="C1814" t="s">
        <v>354</v>
      </c>
      <c r="D1814" s="14" t="s">
        <v>568</v>
      </c>
      <c r="E1814" t="s">
        <v>780</v>
      </c>
      <c r="F1814" s="18">
        <v>45.238999999999997</v>
      </c>
      <c r="G1814" t="s">
        <v>548</v>
      </c>
      <c r="H1814" s="15" t="s">
        <v>543</v>
      </c>
    </row>
    <row r="1815" spans="2:8">
      <c r="B1815" s="13">
        <v>2017</v>
      </c>
      <c r="C1815" t="s">
        <v>267</v>
      </c>
      <c r="D1815" s="14" t="s">
        <v>568</v>
      </c>
      <c r="E1815" t="s">
        <v>780</v>
      </c>
      <c r="F1815" s="18">
        <v>40.917999999999999</v>
      </c>
      <c r="G1815" t="s">
        <v>548</v>
      </c>
      <c r="H1815" s="15" t="s">
        <v>543</v>
      </c>
    </row>
    <row r="1816" spans="2:8">
      <c r="B1816" s="13">
        <v>2017</v>
      </c>
      <c r="C1816" t="s">
        <v>397</v>
      </c>
      <c r="D1816" s="14" t="s">
        <v>568</v>
      </c>
      <c r="E1816" t="s">
        <v>780</v>
      </c>
      <c r="F1816" s="18">
        <v>40.436</v>
      </c>
      <c r="G1816" t="s">
        <v>548</v>
      </c>
      <c r="H1816" s="15" t="s">
        <v>543</v>
      </c>
    </row>
    <row r="1817" spans="2:8">
      <c r="B1817" s="13">
        <v>2017</v>
      </c>
      <c r="C1817" t="s">
        <v>393</v>
      </c>
      <c r="D1817" s="14" t="s">
        <v>568</v>
      </c>
      <c r="E1817" t="s">
        <v>780</v>
      </c>
      <c r="F1817" s="18">
        <v>38.853999999999999</v>
      </c>
      <c r="G1817" t="s">
        <v>548</v>
      </c>
      <c r="H1817" s="15" t="s">
        <v>543</v>
      </c>
    </row>
    <row r="1818" spans="2:8">
      <c r="B1818" s="13">
        <v>2017</v>
      </c>
      <c r="C1818" t="s">
        <v>330</v>
      </c>
      <c r="D1818" s="14" t="s">
        <v>568</v>
      </c>
      <c r="E1818" t="s">
        <v>780</v>
      </c>
      <c r="F1818" s="18">
        <v>38.658999999999999</v>
      </c>
      <c r="G1818" t="s">
        <v>548</v>
      </c>
      <c r="H1818" s="15" t="s">
        <v>543</v>
      </c>
    </row>
    <row r="1819" spans="2:8">
      <c r="B1819" s="13">
        <v>2017</v>
      </c>
      <c r="C1819" t="s">
        <v>567</v>
      </c>
      <c r="D1819" s="14" t="s">
        <v>568</v>
      </c>
      <c r="E1819" t="s">
        <v>780</v>
      </c>
      <c r="F1819" s="18">
        <v>36.968000000000004</v>
      </c>
      <c r="G1819" t="s">
        <v>548</v>
      </c>
      <c r="H1819" s="15" t="s">
        <v>543</v>
      </c>
    </row>
    <row r="1820" spans="2:8">
      <c r="B1820" s="13">
        <v>2017</v>
      </c>
      <c r="C1820" t="s">
        <v>286</v>
      </c>
      <c r="D1820" s="14" t="s">
        <v>568</v>
      </c>
      <c r="E1820" t="s">
        <v>780</v>
      </c>
      <c r="F1820" s="18">
        <v>30</v>
      </c>
      <c r="G1820" t="s">
        <v>548</v>
      </c>
      <c r="H1820" s="15" t="s">
        <v>543</v>
      </c>
    </row>
    <row r="1821" spans="2:8">
      <c r="B1821" s="13">
        <v>2017</v>
      </c>
      <c r="C1821" t="s">
        <v>372</v>
      </c>
      <c r="D1821" s="14" t="s">
        <v>568</v>
      </c>
      <c r="E1821" t="s">
        <v>780</v>
      </c>
      <c r="F1821" s="18">
        <v>24.614999999999998</v>
      </c>
      <c r="G1821" t="s">
        <v>548</v>
      </c>
      <c r="H1821" s="15" t="s">
        <v>543</v>
      </c>
    </row>
    <row r="1822" spans="2:8">
      <c r="B1822" s="13">
        <v>2017</v>
      </c>
      <c r="C1822" t="s">
        <v>349</v>
      </c>
      <c r="D1822" s="14" t="s">
        <v>568</v>
      </c>
      <c r="E1822" t="s">
        <v>780</v>
      </c>
      <c r="F1822" s="18">
        <v>24.030999999999999</v>
      </c>
      <c r="G1822" t="s">
        <v>548</v>
      </c>
      <c r="H1822" s="15" t="s">
        <v>543</v>
      </c>
    </row>
    <row r="1823" spans="2:8">
      <c r="B1823" s="13">
        <v>2017</v>
      </c>
      <c r="C1823" t="s">
        <v>416</v>
      </c>
      <c r="D1823" s="14" t="s">
        <v>568</v>
      </c>
      <c r="E1823" t="s">
        <v>780</v>
      </c>
      <c r="F1823" s="18">
        <v>18.18</v>
      </c>
      <c r="G1823" t="s">
        <v>548</v>
      </c>
      <c r="H1823" s="15" t="s">
        <v>543</v>
      </c>
    </row>
    <row r="1824" spans="2:8">
      <c r="B1824" s="13">
        <v>2017</v>
      </c>
      <c r="C1824" t="s">
        <v>284</v>
      </c>
      <c r="D1824" s="14" t="s">
        <v>568</v>
      </c>
      <c r="E1824" t="s">
        <v>780</v>
      </c>
      <c r="F1824" s="18">
        <v>16.478999999999999</v>
      </c>
      <c r="G1824" t="s">
        <v>548</v>
      </c>
      <c r="H1824" s="15" t="s">
        <v>543</v>
      </c>
    </row>
    <row r="1825" spans="2:8">
      <c r="B1825" s="13">
        <v>2017</v>
      </c>
      <c r="C1825" t="s">
        <v>361</v>
      </c>
      <c r="D1825" s="14" t="s">
        <v>568</v>
      </c>
      <c r="E1825" t="s">
        <v>780</v>
      </c>
      <c r="F1825" s="18">
        <v>15.119</v>
      </c>
      <c r="G1825" t="s">
        <v>548</v>
      </c>
      <c r="H1825" s="15" t="s">
        <v>543</v>
      </c>
    </row>
    <row r="1826" spans="2:8">
      <c r="B1826" s="13">
        <v>2017</v>
      </c>
      <c r="C1826" t="s">
        <v>276</v>
      </c>
      <c r="D1826" s="14" t="s">
        <v>568</v>
      </c>
      <c r="E1826" t="s">
        <v>780</v>
      </c>
      <c r="F1826" s="18">
        <v>14.798</v>
      </c>
      <c r="G1826" t="s">
        <v>548</v>
      </c>
      <c r="H1826" s="15" t="s">
        <v>543</v>
      </c>
    </row>
    <row r="1827" spans="2:8">
      <c r="B1827" s="13">
        <v>2017</v>
      </c>
      <c r="C1827" t="s">
        <v>398</v>
      </c>
      <c r="D1827" s="14" t="s">
        <v>568</v>
      </c>
      <c r="E1827" t="s">
        <v>780</v>
      </c>
      <c r="F1827" s="18">
        <v>14</v>
      </c>
      <c r="G1827" t="s">
        <v>548</v>
      </c>
      <c r="H1827" s="15" t="s">
        <v>543</v>
      </c>
    </row>
    <row r="1828" spans="2:8">
      <c r="B1828" s="13">
        <v>2017</v>
      </c>
      <c r="C1828" t="s">
        <v>400</v>
      </c>
      <c r="D1828" s="14" t="s">
        <v>568</v>
      </c>
      <c r="E1828" t="s">
        <v>780</v>
      </c>
      <c r="F1828" s="18">
        <v>13.606999999999999</v>
      </c>
      <c r="G1828" t="s">
        <v>548</v>
      </c>
      <c r="H1828" s="15" t="s">
        <v>543</v>
      </c>
    </row>
    <row r="1829" spans="2:8">
      <c r="B1829" s="13">
        <v>2017</v>
      </c>
      <c r="C1829" t="s">
        <v>391</v>
      </c>
      <c r="D1829" s="14" t="s">
        <v>568</v>
      </c>
      <c r="E1829" t="s">
        <v>780</v>
      </c>
      <c r="F1829" s="18">
        <v>13.478</v>
      </c>
      <c r="G1829" t="s">
        <v>548</v>
      </c>
      <c r="H1829" s="15" t="s">
        <v>543</v>
      </c>
    </row>
    <row r="1830" spans="2:8">
      <c r="B1830" s="13">
        <v>2017</v>
      </c>
      <c r="C1830" t="s">
        <v>377</v>
      </c>
      <c r="D1830" s="14" t="s">
        <v>568</v>
      </c>
      <c r="E1830" t="s">
        <v>780</v>
      </c>
      <c r="F1830" s="18">
        <v>13.07</v>
      </c>
      <c r="G1830" t="s">
        <v>548</v>
      </c>
      <c r="H1830" s="15" t="s">
        <v>543</v>
      </c>
    </row>
    <row r="1831" spans="2:8">
      <c r="B1831" s="13">
        <v>2017</v>
      </c>
      <c r="C1831" t="s">
        <v>380</v>
      </c>
      <c r="D1831" s="14" t="s">
        <v>568</v>
      </c>
      <c r="E1831" t="s">
        <v>780</v>
      </c>
      <c r="F1831" s="18">
        <v>12.625</v>
      </c>
      <c r="G1831" t="s">
        <v>548</v>
      </c>
      <c r="H1831" s="15" t="s">
        <v>543</v>
      </c>
    </row>
    <row r="1832" spans="2:8">
      <c r="B1832" s="13">
        <v>2017</v>
      </c>
      <c r="C1832" t="s">
        <v>386</v>
      </c>
      <c r="D1832" s="14" t="s">
        <v>568</v>
      </c>
      <c r="E1832" t="s">
        <v>780</v>
      </c>
      <c r="F1832" s="18">
        <v>11.739000000000001</v>
      </c>
      <c r="G1832" t="s">
        <v>548</v>
      </c>
      <c r="H1832" s="15" t="s">
        <v>543</v>
      </c>
    </row>
    <row r="1833" spans="2:8">
      <c r="B1833" s="13">
        <v>2017</v>
      </c>
      <c r="C1833" t="s">
        <v>388</v>
      </c>
      <c r="D1833" s="14" t="s">
        <v>568</v>
      </c>
      <c r="E1833" t="s">
        <v>780</v>
      </c>
      <c r="F1833" s="18">
        <v>11.353999999999999</v>
      </c>
      <c r="G1833" t="s">
        <v>548</v>
      </c>
      <c r="H1833" s="15" t="s">
        <v>543</v>
      </c>
    </row>
    <row r="1834" spans="2:8">
      <c r="B1834" s="13">
        <v>2017</v>
      </c>
      <c r="C1834" t="s">
        <v>350</v>
      </c>
      <c r="D1834" s="14" t="s">
        <v>568</v>
      </c>
      <c r="E1834" t="s">
        <v>780</v>
      </c>
      <c r="F1834" s="18">
        <v>10.444000000000001</v>
      </c>
      <c r="G1834" t="s">
        <v>548</v>
      </c>
      <c r="H1834" s="15" t="s">
        <v>543</v>
      </c>
    </row>
    <row r="1835" spans="2:8">
      <c r="B1835" s="13">
        <v>2017</v>
      </c>
      <c r="C1835" t="s">
        <v>317</v>
      </c>
      <c r="D1835" s="14" t="s">
        <v>568</v>
      </c>
      <c r="E1835" t="s">
        <v>780</v>
      </c>
      <c r="F1835" s="18">
        <v>10.388999999999999</v>
      </c>
      <c r="G1835" t="s">
        <v>548</v>
      </c>
      <c r="H1835" s="15" t="s">
        <v>543</v>
      </c>
    </row>
    <row r="1836" spans="2:8">
      <c r="B1836" s="13">
        <v>2017</v>
      </c>
      <c r="C1836" t="s">
        <v>413</v>
      </c>
      <c r="D1836" s="14" t="s">
        <v>568</v>
      </c>
      <c r="E1836" t="s">
        <v>780</v>
      </c>
      <c r="F1836" s="18">
        <v>9.9329999999999998</v>
      </c>
      <c r="G1836" t="s">
        <v>548</v>
      </c>
      <c r="H1836" s="15" t="s">
        <v>543</v>
      </c>
    </row>
    <row r="1837" spans="2:8">
      <c r="B1837" s="13">
        <v>2017</v>
      </c>
      <c r="C1837" t="s">
        <v>390</v>
      </c>
      <c r="D1837" s="14" t="s">
        <v>568</v>
      </c>
      <c r="E1837" t="s">
        <v>780</v>
      </c>
      <c r="F1837" s="18">
        <v>9.093</v>
      </c>
      <c r="G1837" t="s">
        <v>548</v>
      </c>
      <c r="H1837" s="15" t="s">
        <v>543</v>
      </c>
    </row>
    <row r="1838" spans="2:8">
      <c r="B1838" s="13">
        <v>2017</v>
      </c>
      <c r="C1838" t="s">
        <v>402</v>
      </c>
      <c r="D1838" s="14" t="s">
        <v>568</v>
      </c>
      <c r="E1838" t="s">
        <v>780</v>
      </c>
      <c r="F1838" s="18">
        <v>8.5069999999999997</v>
      </c>
      <c r="G1838" t="s">
        <v>548</v>
      </c>
      <c r="H1838" s="15" t="s">
        <v>543</v>
      </c>
    </row>
    <row r="1839" spans="2:8">
      <c r="B1839" s="13">
        <v>2017</v>
      </c>
      <c r="C1839" t="s">
        <v>355</v>
      </c>
      <c r="D1839" s="14" t="s">
        <v>568</v>
      </c>
      <c r="E1839" t="s">
        <v>780</v>
      </c>
      <c r="F1839" s="18">
        <v>8.4779999999999998</v>
      </c>
      <c r="G1839" t="s">
        <v>548</v>
      </c>
      <c r="H1839" s="15" t="s">
        <v>543</v>
      </c>
    </row>
    <row r="1840" spans="2:8">
      <c r="B1840" s="13">
        <v>2017</v>
      </c>
      <c r="C1840" t="s">
        <v>387</v>
      </c>
      <c r="D1840" s="14" t="s">
        <v>568</v>
      </c>
      <c r="E1840" t="s">
        <v>780</v>
      </c>
      <c r="F1840" s="18">
        <v>7.9850000000000003</v>
      </c>
      <c r="G1840" t="s">
        <v>548</v>
      </c>
      <c r="H1840" s="15" t="s">
        <v>543</v>
      </c>
    </row>
    <row r="1841" spans="2:8">
      <c r="B1841" s="13">
        <v>2017</v>
      </c>
      <c r="C1841" t="s">
        <v>364</v>
      </c>
      <c r="D1841" s="14" t="s">
        <v>568</v>
      </c>
      <c r="E1841" t="s">
        <v>780</v>
      </c>
      <c r="F1841" s="18">
        <v>7.3460000000000001</v>
      </c>
      <c r="G1841" t="s">
        <v>548</v>
      </c>
      <c r="H1841" s="15" t="s">
        <v>543</v>
      </c>
    </row>
    <row r="1842" spans="2:8">
      <c r="B1842" s="13">
        <v>2017</v>
      </c>
      <c r="C1842" t="s">
        <v>346</v>
      </c>
      <c r="D1842" s="14" t="s">
        <v>568</v>
      </c>
      <c r="E1842" t="s">
        <v>780</v>
      </c>
      <c r="F1842" s="18">
        <v>7.0590000000000002</v>
      </c>
      <c r="G1842" t="s">
        <v>548</v>
      </c>
      <c r="H1842" s="15" t="s">
        <v>543</v>
      </c>
    </row>
    <row r="1843" spans="2:8">
      <c r="B1843" s="13">
        <v>2017</v>
      </c>
      <c r="C1843" t="s">
        <v>265</v>
      </c>
      <c r="D1843" s="14" t="s">
        <v>568</v>
      </c>
      <c r="E1843" t="s">
        <v>780</v>
      </c>
      <c r="F1843" s="18">
        <v>6.7290000000000001</v>
      </c>
      <c r="G1843" t="s">
        <v>548</v>
      </c>
      <c r="H1843" s="15" t="s">
        <v>543</v>
      </c>
    </row>
    <row r="1844" spans="2:8">
      <c r="B1844" s="13">
        <v>2017</v>
      </c>
      <c r="C1844" t="s">
        <v>410</v>
      </c>
      <c r="D1844" s="14" t="s">
        <v>568</v>
      </c>
      <c r="E1844" t="s">
        <v>780</v>
      </c>
      <c r="F1844" s="18">
        <v>6.6929999999999996</v>
      </c>
      <c r="G1844" t="s">
        <v>548</v>
      </c>
      <c r="H1844" s="15" t="s">
        <v>543</v>
      </c>
    </row>
    <row r="1845" spans="2:8">
      <c r="B1845" s="13">
        <v>2017</v>
      </c>
      <c r="C1845" t="s">
        <v>403</v>
      </c>
      <c r="D1845" s="14" t="s">
        <v>568</v>
      </c>
      <c r="E1845" t="s">
        <v>780</v>
      </c>
      <c r="F1845" s="18">
        <v>6.1</v>
      </c>
      <c r="G1845" t="s">
        <v>548</v>
      </c>
      <c r="H1845" s="15" t="s">
        <v>543</v>
      </c>
    </row>
    <row r="1846" spans="2:8">
      <c r="B1846" s="13">
        <v>2017</v>
      </c>
      <c r="C1846" t="s">
        <v>378</v>
      </c>
      <c r="D1846" s="14" t="s">
        <v>568</v>
      </c>
      <c r="E1846" t="s">
        <v>780</v>
      </c>
      <c r="F1846" s="18">
        <v>6.0449999999999999</v>
      </c>
      <c r="G1846" t="s">
        <v>548</v>
      </c>
      <c r="H1846" s="15" t="s">
        <v>543</v>
      </c>
    </row>
    <row r="1847" spans="2:8">
      <c r="B1847" s="13">
        <v>2017</v>
      </c>
      <c r="C1847" t="s">
        <v>405</v>
      </c>
      <c r="D1847" s="14" t="s">
        <v>568</v>
      </c>
      <c r="E1847" t="s">
        <v>780</v>
      </c>
      <c r="F1847" s="18">
        <v>6.0279999999999996</v>
      </c>
      <c r="G1847" t="s">
        <v>548</v>
      </c>
      <c r="H1847" s="15" t="s">
        <v>543</v>
      </c>
    </row>
    <row r="1848" spans="2:8">
      <c r="B1848" s="13">
        <v>2017</v>
      </c>
      <c r="C1848" t="s">
        <v>318</v>
      </c>
      <c r="D1848" s="14" t="s">
        <v>568</v>
      </c>
      <c r="E1848" t="s">
        <v>780</v>
      </c>
      <c r="F1848" s="18">
        <v>5.2880000000000003</v>
      </c>
      <c r="G1848" t="s">
        <v>548</v>
      </c>
      <c r="H1848" s="15" t="s">
        <v>543</v>
      </c>
    </row>
    <row r="1849" spans="2:8">
      <c r="B1849" s="13">
        <v>2017</v>
      </c>
      <c r="C1849" t="s">
        <v>392</v>
      </c>
      <c r="D1849" s="14" t="s">
        <v>568</v>
      </c>
      <c r="E1849" t="s">
        <v>780</v>
      </c>
      <c r="F1849" s="18">
        <v>4.8319999999999999</v>
      </c>
      <c r="G1849" t="s">
        <v>548</v>
      </c>
      <c r="H1849" s="15" t="s">
        <v>543</v>
      </c>
    </row>
    <row r="1850" spans="2:8">
      <c r="B1850" s="13">
        <v>2017</v>
      </c>
      <c r="C1850" t="s">
        <v>409</v>
      </c>
      <c r="D1850" s="14" t="s">
        <v>568</v>
      </c>
      <c r="E1850" t="s">
        <v>780</v>
      </c>
      <c r="F1850" s="18">
        <v>4.5279999999999996</v>
      </c>
      <c r="G1850" t="s">
        <v>548</v>
      </c>
      <c r="H1850" s="15" t="s">
        <v>543</v>
      </c>
    </row>
    <row r="1851" spans="2:8">
      <c r="B1851" s="13">
        <v>2017</v>
      </c>
      <c r="C1851" t="s">
        <v>396</v>
      </c>
      <c r="D1851" s="14" t="s">
        <v>568</v>
      </c>
      <c r="E1851" t="s">
        <v>780</v>
      </c>
      <c r="F1851" s="18">
        <v>4.1230000000000002</v>
      </c>
      <c r="G1851" t="s">
        <v>548</v>
      </c>
      <c r="H1851" s="15" t="s">
        <v>543</v>
      </c>
    </row>
    <row r="1852" spans="2:8">
      <c r="B1852" s="13">
        <v>2017</v>
      </c>
      <c r="C1852" t="s">
        <v>408</v>
      </c>
      <c r="D1852" s="14" t="s">
        <v>568</v>
      </c>
      <c r="E1852" t="s">
        <v>780</v>
      </c>
      <c r="F1852" s="18">
        <v>3.3809999999999998</v>
      </c>
      <c r="G1852" t="s">
        <v>548</v>
      </c>
      <c r="H1852" s="15" t="s">
        <v>543</v>
      </c>
    </row>
    <row r="1853" spans="2:8">
      <c r="B1853" s="13">
        <v>2017</v>
      </c>
      <c r="C1853" t="s">
        <v>394</v>
      </c>
      <c r="D1853" s="14" t="s">
        <v>568</v>
      </c>
      <c r="E1853" t="s">
        <v>780</v>
      </c>
      <c r="F1853" s="18">
        <v>3.2629999999999999</v>
      </c>
      <c r="G1853" t="s">
        <v>548</v>
      </c>
      <c r="H1853" s="15" t="s">
        <v>543</v>
      </c>
    </row>
    <row r="1854" spans="2:8">
      <c r="B1854" s="13">
        <v>2017</v>
      </c>
      <c r="C1854" t="s">
        <v>399</v>
      </c>
      <c r="D1854" s="14" t="s">
        <v>568</v>
      </c>
      <c r="E1854" t="s">
        <v>780</v>
      </c>
      <c r="F1854" s="18">
        <v>2.847</v>
      </c>
      <c r="G1854" t="s">
        <v>548</v>
      </c>
      <c r="H1854" s="15" t="s">
        <v>543</v>
      </c>
    </row>
    <row r="1855" spans="2:8">
      <c r="B1855" s="13">
        <v>2017</v>
      </c>
      <c r="C1855" t="s">
        <v>313</v>
      </c>
      <c r="D1855" s="14" t="s">
        <v>568</v>
      </c>
      <c r="E1855" t="s">
        <v>780</v>
      </c>
      <c r="F1855" s="18">
        <v>2.8119999999999998</v>
      </c>
      <c r="G1855" t="s">
        <v>548</v>
      </c>
      <c r="H1855" s="15" t="s">
        <v>543</v>
      </c>
    </row>
    <row r="1856" spans="2:8">
      <c r="B1856" s="13">
        <v>2017</v>
      </c>
      <c r="C1856" t="s">
        <v>366</v>
      </c>
      <c r="D1856" s="14" t="s">
        <v>568</v>
      </c>
      <c r="E1856" t="s">
        <v>780</v>
      </c>
      <c r="F1856" s="18">
        <v>2.274</v>
      </c>
      <c r="G1856" t="s">
        <v>548</v>
      </c>
      <c r="H1856" s="15" t="s">
        <v>543</v>
      </c>
    </row>
    <row r="1857" spans="2:8">
      <c r="B1857" s="13">
        <v>2017</v>
      </c>
      <c r="C1857" t="s">
        <v>369</v>
      </c>
      <c r="D1857" s="14" t="s">
        <v>568</v>
      </c>
      <c r="E1857" t="s">
        <v>780</v>
      </c>
      <c r="F1857" s="18">
        <v>1.3839999999999999</v>
      </c>
      <c r="G1857" t="s">
        <v>548</v>
      </c>
      <c r="H1857" s="15" t="s">
        <v>543</v>
      </c>
    </row>
    <row r="1858" spans="2:8">
      <c r="B1858" s="13">
        <v>2017</v>
      </c>
      <c r="C1858" t="s">
        <v>359</v>
      </c>
      <c r="D1858" s="14" t="s">
        <v>568</v>
      </c>
      <c r="E1858" t="s">
        <v>780</v>
      </c>
      <c r="F1858" s="18">
        <v>1.36</v>
      </c>
      <c r="G1858" t="s">
        <v>548</v>
      </c>
      <c r="H1858" s="15" t="s">
        <v>543</v>
      </c>
    </row>
    <row r="1859" spans="2:8">
      <c r="B1859" s="13">
        <v>2017</v>
      </c>
      <c r="C1859" t="s">
        <v>279</v>
      </c>
      <c r="D1859" s="14" t="s">
        <v>568</v>
      </c>
      <c r="E1859" t="s">
        <v>780</v>
      </c>
      <c r="F1859" s="18">
        <v>1.153</v>
      </c>
      <c r="G1859" t="s">
        <v>548</v>
      </c>
      <c r="H1859" s="15" t="s">
        <v>543</v>
      </c>
    </row>
    <row r="1860" spans="2:8">
      <c r="B1860" s="13">
        <v>2017</v>
      </c>
      <c r="C1860" t="s">
        <v>383</v>
      </c>
      <c r="D1860" s="14" t="s">
        <v>568</v>
      </c>
      <c r="E1860" t="s">
        <v>780</v>
      </c>
      <c r="F1860" s="18">
        <v>1.04</v>
      </c>
      <c r="G1860" t="s">
        <v>548</v>
      </c>
      <c r="H1860" s="15" t="s">
        <v>543</v>
      </c>
    </row>
    <row r="1861" spans="2:8">
      <c r="B1861" s="13">
        <v>2017</v>
      </c>
      <c r="C1861" t="s">
        <v>381</v>
      </c>
      <c r="D1861" s="14" t="s">
        <v>568</v>
      </c>
      <c r="E1861" t="s">
        <v>780</v>
      </c>
      <c r="F1861" s="18">
        <v>0.91200000000000003</v>
      </c>
      <c r="G1861" t="s">
        <v>548</v>
      </c>
      <c r="H1861" s="15" t="s">
        <v>543</v>
      </c>
    </row>
    <row r="1862" spans="2:8">
      <c r="B1862" s="13">
        <v>2017</v>
      </c>
      <c r="C1862" t="s">
        <v>411</v>
      </c>
      <c r="D1862" s="14" t="s">
        <v>568</v>
      </c>
      <c r="E1862" t="s">
        <v>780</v>
      </c>
      <c r="F1862" s="18">
        <v>0.8</v>
      </c>
      <c r="G1862" t="s">
        <v>548</v>
      </c>
      <c r="H1862" s="15" t="s">
        <v>543</v>
      </c>
    </row>
    <row r="1863" spans="2:8">
      <c r="B1863" s="13">
        <v>2017</v>
      </c>
      <c r="C1863" t="s">
        <v>395</v>
      </c>
      <c r="D1863" s="14" t="s">
        <v>568</v>
      </c>
      <c r="E1863" t="s">
        <v>780</v>
      </c>
      <c r="F1863" s="18">
        <v>0.441</v>
      </c>
      <c r="G1863" t="s">
        <v>548</v>
      </c>
      <c r="H1863" s="15" t="s">
        <v>543</v>
      </c>
    </row>
    <row r="1864" spans="2:8">
      <c r="B1864" s="13">
        <v>2017</v>
      </c>
      <c r="C1864" t="s">
        <v>422</v>
      </c>
      <c r="D1864" s="14" t="s">
        <v>568</v>
      </c>
      <c r="E1864" t="s">
        <v>780</v>
      </c>
      <c r="F1864" s="18">
        <v>0.20799999999999999</v>
      </c>
      <c r="G1864" t="s">
        <v>548</v>
      </c>
      <c r="H1864" s="15" t="s">
        <v>543</v>
      </c>
    </row>
    <row r="1865" spans="2:8">
      <c r="B1865" s="13">
        <v>2017</v>
      </c>
      <c r="C1865" t="s">
        <v>358</v>
      </c>
      <c r="D1865" s="14" t="s">
        <v>568</v>
      </c>
      <c r="E1865" t="s">
        <v>780</v>
      </c>
      <c r="F1865" s="18">
        <v>0.19600000000000001</v>
      </c>
      <c r="G1865" t="s">
        <v>548</v>
      </c>
      <c r="H1865" s="15" t="s">
        <v>543</v>
      </c>
    </row>
    <row r="1866" spans="2:8">
      <c r="B1866" s="13">
        <v>2017</v>
      </c>
      <c r="C1866" t="s">
        <v>407</v>
      </c>
      <c r="D1866" s="14" t="s">
        <v>568</v>
      </c>
      <c r="E1866" t="s">
        <v>780</v>
      </c>
      <c r="F1866" s="18">
        <v>0.02</v>
      </c>
      <c r="G1866" t="s">
        <v>548</v>
      </c>
      <c r="H1866" s="15" t="s">
        <v>543</v>
      </c>
    </row>
    <row r="1867" spans="2:8">
      <c r="B1867" s="13">
        <v>2016</v>
      </c>
      <c r="C1867" t="s">
        <v>426</v>
      </c>
      <c r="D1867" s="14" t="s">
        <v>568</v>
      </c>
      <c r="E1867" t="s">
        <v>780</v>
      </c>
      <c r="F1867" s="18">
        <v>162062.70300000001</v>
      </c>
      <c r="G1867" t="s">
        <v>548</v>
      </c>
      <c r="H1867" s="15" t="s">
        <v>543</v>
      </c>
    </row>
    <row r="1868" spans="2:8">
      <c r="B1868" s="13">
        <v>2016</v>
      </c>
      <c r="C1868" t="s">
        <v>427</v>
      </c>
      <c r="D1868" s="14" t="s">
        <v>568</v>
      </c>
      <c r="E1868" t="s">
        <v>780</v>
      </c>
      <c r="F1868" s="18">
        <v>162062.5</v>
      </c>
      <c r="G1868" t="s">
        <v>548</v>
      </c>
      <c r="H1868" s="15" t="s">
        <v>543</v>
      </c>
    </row>
    <row r="1869" spans="2:8">
      <c r="B1869" s="13">
        <v>2016</v>
      </c>
      <c r="C1869" t="s">
        <v>18</v>
      </c>
      <c r="D1869" s="14" t="s">
        <v>568</v>
      </c>
      <c r="E1869" t="s">
        <v>780</v>
      </c>
      <c r="F1869" s="18">
        <v>67543.092000000004</v>
      </c>
      <c r="G1869" t="s">
        <v>548</v>
      </c>
      <c r="H1869" s="15" t="s">
        <v>543</v>
      </c>
    </row>
    <row r="1870" spans="2:8">
      <c r="B1870" s="13">
        <v>2016</v>
      </c>
      <c r="C1870" t="s">
        <v>13</v>
      </c>
      <c r="D1870" s="14" t="s">
        <v>568</v>
      </c>
      <c r="E1870" t="s">
        <v>780</v>
      </c>
      <c r="F1870" s="18">
        <v>63016.180999999997</v>
      </c>
      <c r="G1870" t="s">
        <v>548</v>
      </c>
      <c r="H1870" s="15" t="s">
        <v>543</v>
      </c>
    </row>
    <row r="1871" spans="2:8">
      <c r="B1871" s="13">
        <v>2016</v>
      </c>
      <c r="C1871" t="s">
        <v>26</v>
      </c>
      <c r="D1871" s="14" t="s">
        <v>568</v>
      </c>
      <c r="E1871" t="s">
        <v>780</v>
      </c>
      <c r="F1871" s="18">
        <v>42501.987000000001</v>
      </c>
      <c r="G1871" t="s">
        <v>548</v>
      </c>
      <c r="H1871" s="15" t="s">
        <v>543</v>
      </c>
    </row>
    <row r="1872" spans="2:8">
      <c r="B1872" s="13">
        <v>2016</v>
      </c>
      <c r="C1872" t="s">
        <v>91</v>
      </c>
      <c r="D1872" s="14" t="s">
        <v>568</v>
      </c>
      <c r="E1872" t="s">
        <v>780</v>
      </c>
      <c r="F1872" s="18">
        <v>42091.042000000001</v>
      </c>
      <c r="G1872" t="s">
        <v>548</v>
      </c>
      <c r="H1872" s="15" t="s">
        <v>543</v>
      </c>
    </row>
    <row r="1873" spans="2:8">
      <c r="B1873" s="13">
        <v>2016</v>
      </c>
      <c r="C1873" t="s">
        <v>73</v>
      </c>
      <c r="D1873" s="14" t="s">
        <v>568</v>
      </c>
      <c r="E1873" t="s">
        <v>780</v>
      </c>
      <c r="F1873" s="18">
        <v>40552.86</v>
      </c>
      <c r="G1873" t="s">
        <v>548</v>
      </c>
      <c r="H1873" s="15" t="s">
        <v>543</v>
      </c>
    </row>
    <row r="1874" spans="2:8">
      <c r="B1874" s="13">
        <v>2016</v>
      </c>
      <c r="C1874" t="s">
        <v>21</v>
      </c>
      <c r="D1874" s="14" t="s">
        <v>568</v>
      </c>
      <c r="E1874" t="s">
        <v>780</v>
      </c>
      <c r="F1874" s="18">
        <v>33943</v>
      </c>
      <c r="G1874" t="s">
        <v>548</v>
      </c>
      <c r="H1874" s="15" t="s">
        <v>543</v>
      </c>
    </row>
    <row r="1875" spans="2:8">
      <c r="B1875" s="13">
        <v>2016</v>
      </c>
      <c r="C1875" t="s">
        <v>20</v>
      </c>
      <c r="D1875" s="14" t="s">
        <v>568</v>
      </c>
      <c r="E1875" t="s">
        <v>780</v>
      </c>
      <c r="F1875" s="18">
        <v>31507.934000000001</v>
      </c>
      <c r="G1875" t="s">
        <v>548</v>
      </c>
      <c r="H1875" s="15" t="s">
        <v>543</v>
      </c>
    </row>
    <row r="1876" spans="2:8">
      <c r="B1876" s="13">
        <v>2016</v>
      </c>
      <c r="C1876" t="s">
        <v>39</v>
      </c>
      <c r="D1876" s="14" t="s">
        <v>568</v>
      </c>
      <c r="E1876" t="s">
        <v>780</v>
      </c>
      <c r="F1876" s="18">
        <v>30697.941999999999</v>
      </c>
      <c r="G1876" t="s">
        <v>548</v>
      </c>
      <c r="H1876" s="15" t="s">
        <v>543</v>
      </c>
    </row>
    <row r="1877" spans="2:8">
      <c r="B1877" s="13">
        <v>2016</v>
      </c>
      <c r="C1877" t="s">
        <v>17</v>
      </c>
      <c r="D1877" s="14" t="s">
        <v>568</v>
      </c>
      <c r="E1877" t="s">
        <v>780</v>
      </c>
      <c r="F1877" s="18">
        <v>29800</v>
      </c>
      <c r="G1877" t="s">
        <v>548</v>
      </c>
      <c r="H1877" s="15" t="s">
        <v>543</v>
      </c>
    </row>
    <row r="1878" spans="2:8">
      <c r="B1878" s="13">
        <v>2016</v>
      </c>
      <c r="C1878" t="s">
        <v>45</v>
      </c>
      <c r="D1878" s="14" t="s">
        <v>568</v>
      </c>
      <c r="E1878" t="s">
        <v>780</v>
      </c>
      <c r="F1878" s="18">
        <v>28135.986000000001</v>
      </c>
      <c r="G1878" t="s">
        <v>548</v>
      </c>
      <c r="H1878" s="15" t="s">
        <v>543</v>
      </c>
    </row>
    <row r="1879" spans="2:8">
      <c r="B1879" s="13">
        <v>2016</v>
      </c>
      <c r="C1879" t="s">
        <v>72</v>
      </c>
      <c r="D1879" s="14" t="s">
        <v>568</v>
      </c>
      <c r="E1879" t="s">
        <v>780</v>
      </c>
      <c r="F1879" s="18">
        <v>27856.602999999999</v>
      </c>
      <c r="G1879" t="s">
        <v>548</v>
      </c>
      <c r="H1879" s="15" t="s">
        <v>543</v>
      </c>
    </row>
    <row r="1880" spans="2:8">
      <c r="B1880" s="13">
        <v>2016</v>
      </c>
      <c r="C1880" t="s">
        <v>74</v>
      </c>
      <c r="D1880" s="14" t="s">
        <v>568</v>
      </c>
      <c r="E1880" t="s">
        <v>780</v>
      </c>
      <c r="F1880" s="18">
        <v>27583.672999999999</v>
      </c>
      <c r="G1880" t="s">
        <v>548</v>
      </c>
      <c r="H1880" s="15" t="s">
        <v>543</v>
      </c>
    </row>
    <row r="1881" spans="2:8">
      <c r="B1881" s="13">
        <v>2016</v>
      </c>
      <c r="C1881" t="s">
        <v>431</v>
      </c>
      <c r="D1881" s="14" t="s">
        <v>568</v>
      </c>
      <c r="E1881" t="s">
        <v>780</v>
      </c>
      <c r="F1881" s="18">
        <v>23287.246999999999</v>
      </c>
      <c r="G1881" t="s">
        <v>548</v>
      </c>
      <c r="H1881" s="15" t="s">
        <v>543</v>
      </c>
    </row>
    <row r="1882" spans="2:8">
      <c r="B1882" s="13">
        <v>2016</v>
      </c>
      <c r="C1882" t="s">
        <v>14</v>
      </c>
      <c r="D1882" s="14" t="s">
        <v>568</v>
      </c>
      <c r="E1882" t="s">
        <v>780</v>
      </c>
      <c r="F1882" s="18">
        <v>22713.047999999999</v>
      </c>
      <c r="G1882" t="s">
        <v>548</v>
      </c>
      <c r="H1882" s="15" t="s">
        <v>543</v>
      </c>
    </row>
    <row r="1883" spans="2:8">
      <c r="B1883" s="13">
        <v>2016</v>
      </c>
      <c r="C1883" t="s">
        <v>37</v>
      </c>
      <c r="D1883" s="14" t="s">
        <v>568</v>
      </c>
      <c r="E1883" t="s">
        <v>780</v>
      </c>
      <c r="F1883" s="18">
        <v>19870</v>
      </c>
      <c r="G1883" t="s">
        <v>548</v>
      </c>
      <c r="H1883" s="15" t="s">
        <v>543</v>
      </c>
    </row>
    <row r="1884" spans="2:8">
      <c r="B1884" s="13">
        <v>2016</v>
      </c>
      <c r="C1884" t="s">
        <v>77</v>
      </c>
      <c r="D1884" s="14" t="s">
        <v>568</v>
      </c>
      <c r="E1884" t="s">
        <v>780</v>
      </c>
      <c r="F1884" s="18">
        <v>18983.759999999998</v>
      </c>
      <c r="G1884" t="s">
        <v>548</v>
      </c>
      <c r="H1884" s="15" t="s">
        <v>543</v>
      </c>
    </row>
    <row r="1885" spans="2:8">
      <c r="B1885" s="13">
        <v>2016</v>
      </c>
      <c r="C1885" t="s">
        <v>31</v>
      </c>
      <c r="D1885" s="14" t="s">
        <v>568</v>
      </c>
      <c r="E1885" t="s">
        <v>780</v>
      </c>
      <c r="F1885" s="18">
        <v>18433.810000000001</v>
      </c>
      <c r="G1885" t="s">
        <v>548</v>
      </c>
      <c r="H1885" s="15" t="s">
        <v>543</v>
      </c>
    </row>
    <row r="1886" spans="2:8">
      <c r="B1886" s="13">
        <v>2016</v>
      </c>
      <c r="C1886" t="s">
        <v>430</v>
      </c>
      <c r="D1886" s="14" t="s">
        <v>568</v>
      </c>
      <c r="E1886" t="s">
        <v>780</v>
      </c>
      <c r="F1886" s="18">
        <v>18065.553</v>
      </c>
      <c r="G1886" t="s">
        <v>548</v>
      </c>
      <c r="H1886" s="15" t="s">
        <v>543</v>
      </c>
    </row>
    <row r="1887" spans="2:8">
      <c r="B1887" s="13">
        <v>2016</v>
      </c>
      <c r="C1887" t="s">
        <v>48</v>
      </c>
      <c r="D1887" s="14" t="s">
        <v>568</v>
      </c>
      <c r="E1887" t="s">
        <v>780</v>
      </c>
      <c r="F1887" s="18">
        <v>17919.322</v>
      </c>
      <c r="G1887" t="s">
        <v>548</v>
      </c>
      <c r="H1887" s="15" t="s">
        <v>543</v>
      </c>
    </row>
    <row r="1888" spans="2:8">
      <c r="B1888" s="13">
        <v>2016</v>
      </c>
      <c r="C1888" t="s">
        <v>433</v>
      </c>
      <c r="D1888" s="14" t="s">
        <v>568</v>
      </c>
      <c r="E1888" t="s">
        <v>780</v>
      </c>
      <c r="F1888" s="18">
        <v>17591.983</v>
      </c>
      <c r="G1888" t="s">
        <v>548</v>
      </c>
      <c r="H1888" s="15" t="s">
        <v>543</v>
      </c>
    </row>
    <row r="1889" spans="2:8">
      <c r="B1889" s="13">
        <v>2016</v>
      </c>
      <c r="C1889" t="s">
        <v>30</v>
      </c>
      <c r="D1889" s="14" t="s">
        <v>568</v>
      </c>
      <c r="E1889" t="s">
        <v>780</v>
      </c>
      <c r="F1889" s="18">
        <v>15962.892</v>
      </c>
      <c r="G1889" t="s">
        <v>548</v>
      </c>
      <c r="H1889" s="15" t="s">
        <v>543</v>
      </c>
    </row>
    <row r="1890" spans="2:8">
      <c r="B1890" s="13">
        <v>2016</v>
      </c>
      <c r="C1890" t="s">
        <v>96</v>
      </c>
      <c r="D1890" s="14" t="s">
        <v>568</v>
      </c>
      <c r="E1890" t="s">
        <v>780</v>
      </c>
      <c r="F1890" s="18">
        <v>15900.3</v>
      </c>
      <c r="G1890" t="s">
        <v>548</v>
      </c>
      <c r="H1890" s="15" t="s">
        <v>543</v>
      </c>
    </row>
    <row r="1891" spans="2:8">
      <c r="B1891" s="13">
        <v>2016</v>
      </c>
      <c r="C1891" t="s">
        <v>23</v>
      </c>
      <c r="D1891" s="14" t="s">
        <v>568</v>
      </c>
      <c r="E1891" t="s">
        <v>780</v>
      </c>
      <c r="F1891" s="18">
        <v>15688.315000000001</v>
      </c>
      <c r="G1891" t="s">
        <v>548</v>
      </c>
      <c r="H1891" s="15" t="s">
        <v>543</v>
      </c>
    </row>
    <row r="1892" spans="2:8">
      <c r="B1892" s="13">
        <v>2016</v>
      </c>
      <c r="C1892" t="s">
        <v>29</v>
      </c>
      <c r="D1892" s="14" t="s">
        <v>568</v>
      </c>
      <c r="E1892" t="s">
        <v>780</v>
      </c>
      <c r="F1892" s="18">
        <v>15670</v>
      </c>
      <c r="G1892" t="s">
        <v>548</v>
      </c>
      <c r="H1892" s="15" t="s">
        <v>543</v>
      </c>
    </row>
    <row r="1893" spans="2:8">
      <c r="B1893" s="13">
        <v>2016</v>
      </c>
      <c r="C1893" t="s">
        <v>22</v>
      </c>
      <c r="D1893" s="14" t="s">
        <v>568</v>
      </c>
      <c r="E1893" t="s">
        <v>780</v>
      </c>
      <c r="F1893" s="18">
        <v>14864.321</v>
      </c>
      <c r="G1893" t="s">
        <v>548</v>
      </c>
      <c r="H1893" s="15" t="s">
        <v>543</v>
      </c>
    </row>
    <row r="1894" spans="2:8">
      <c r="B1894" s="13">
        <v>2016</v>
      </c>
      <c r="C1894" t="s">
        <v>59</v>
      </c>
      <c r="D1894" s="14" t="s">
        <v>568</v>
      </c>
      <c r="E1894" t="s">
        <v>780</v>
      </c>
      <c r="F1894" s="18">
        <v>14061.343000000001</v>
      </c>
      <c r="G1894" t="s">
        <v>548</v>
      </c>
      <c r="H1894" s="15" t="s">
        <v>543</v>
      </c>
    </row>
    <row r="1895" spans="2:8">
      <c r="B1895" s="13">
        <v>2016</v>
      </c>
      <c r="C1895" t="s">
        <v>33</v>
      </c>
      <c r="D1895" s="14" t="s">
        <v>568</v>
      </c>
      <c r="E1895" t="s">
        <v>780</v>
      </c>
      <c r="F1895" s="18">
        <v>13265.2</v>
      </c>
      <c r="G1895" t="s">
        <v>548</v>
      </c>
      <c r="H1895" s="15" t="s">
        <v>543</v>
      </c>
    </row>
    <row r="1896" spans="2:8">
      <c r="B1896" s="13">
        <v>2016</v>
      </c>
      <c r="C1896" t="s">
        <v>432</v>
      </c>
      <c r="D1896" s="14" t="s">
        <v>568</v>
      </c>
      <c r="E1896" t="s">
        <v>780</v>
      </c>
      <c r="F1896" s="18">
        <v>11899.263000000001</v>
      </c>
      <c r="G1896" t="s">
        <v>548</v>
      </c>
      <c r="H1896" s="15" t="s">
        <v>543</v>
      </c>
    </row>
    <row r="1897" spans="2:8">
      <c r="B1897" s="13">
        <v>2016</v>
      </c>
      <c r="C1897" t="s">
        <v>442</v>
      </c>
      <c r="D1897" s="14" t="s">
        <v>568</v>
      </c>
      <c r="E1897" t="s">
        <v>780</v>
      </c>
      <c r="F1897" s="18">
        <v>11771.915999999999</v>
      </c>
      <c r="G1897" t="s">
        <v>548</v>
      </c>
      <c r="H1897" s="15" t="s">
        <v>543</v>
      </c>
    </row>
    <row r="1898" spans="2:8">
      <c r="B1898" s="13">
        <v>2016</v>
      </c>
      <c r="C1898" t="s">
        <v>81</v>
      </c>
      <c r="D1898" s="14" t="s">
        <v>568</v>
      </c>
      <c r="E1898" t="s">
        <v>780</v>
      </c>
      <c r="F1898" s="18">
        <v>11450.656999999999</v>
      </c>
      <c r="G1898" t="s">
        <v>548</v>
      </c>
      <c r="H1898" s="15" t="s">
        <v>543</v>
      </c>
    </row>
    <row r="1899" spans="2:8">
      <c r="B1899" s="13">
        <v>2016</v>
      </c>
      <c r="C1899" t="s">
        <v>71</v>
      </c>
      <c r="D1899" s="14" t="s">
        <v>568</v>
      </c>
      <c r="E1899" t="s">
        <v>780</v>
      </c>
      <c r="F1899" s="18">
        <v>11007.972</v>
      </c>
      <c r="G1899" t="s">
        <v>548</v>
      </c>
      <c r="H1899" s="15" t="s">
        <v>543</v>
      </c>
    </row>
    <row r="1900" spans="2:8">
      <c r="B1900" s="13">
        <v>2016</v>
      </c>
      <c r="C1900" t="s">
        <v>84</v>
      </c>
      <c r="D1900" s="14" t="s">
        <v>568</v>
      </c>
      <c r="E1900" t="s">
        <v>780</v>
      </c>
      <c r="F1900" s="18">
        <v>10211.412</v>
      </c>
      <c r="G1900" t="s">
        <v>548</v>
      </c>
      <c r="H1900" s="15" t="s">
        <v>543</v>
      </c>
    </row>
    <row r="1901" spans="2:8">
      <c r="B1901" s="13">
        <v>2016</v>
      </c>
      <c r="C1901" t="s">
        <v>435</v>
      </c>
      <c r="D1901" s="14" t="s">
        <v>568</v>
      </c>
      <c r="E1901" t="s">
        <v>780</v>
      </c>
      <c r="F1901" s="18">
        <v>9810.5709999999999</v>
      </c>
      <c r="G1901" t="s">
        <v>548</v>
      </c>
      <c r="H1901" s="15" t="s">
        <v>543</v>
      </c>
    </row>
    <row r="1902" spans="2:8">
      <c r="B1902" s="13">
        <v>2016</v>
      </c>
      <c r="C1902" t="s">
        <v>27</v>
      </c>
      <c r="D1902" s="14" t="s">
        <v>568</v>
      </c>
      <c r="E1902" t="s">
        <v>780</v>
      </c>
      <c r="F1902" s="18">
        <v>9809.5120000000006</v>
      </c>
      <c r="G1902" t="s">
        <v>548</v>
      </c>
      <c r="H1902" s="15" t="s">
        <v>543</v>
      </c>
    </row>
    <row r="1903" spans="2:8">
      <c r="B1903" s="13">
        <v>2016</v>
      </c>
      <c r="C1903" t="s">
        <v>457</v>
      </c>
      <c r="D1903" s="14" t="s">
        <v>568</v>
      </c>
      <c r="E1903" t="s">
        <v>780</v>
      </c>
      <c r="F1903" s="18">
        <v>9600.982</v>
      </c>
      <c r="G1903" t="s">
        <v>548</v>
      </c>
      <c r="H1903" s="15" t="s">
        <v>543</v>
      </c>
    </row>
    <row r="1904" spans="2:8">
      <c r="B1904" s="13">
        <v>2016</v>
      </c>
      <c r="C1904" t="s">
        <v>41</v>
      </c>
      <c r="D1904" s="14" t="s">
        <v>568</v>
      </c>
      <c r="E1904" t="s">
        <v>780</v>
      </c>
      <c r="F1904" s="18">
        <v>8834.241</v>
      </c>
      <c r="G1904" t="s">
        <v>548</v>
      </c>
      <c r="H1904" s="15" t="s">
        <v>543</v>
      </c>
    </row>
    <row r="1905" spans="2:8">
      <c r="B1905" s="13">
        <v>2016</v>
      </c>
      <c r="C1905" t="s">
        <v>53</v>
      </c>
      <c r="D1905" s="14" t="s">
        <v>568</v>
      </c>
      <c r="E1905" t="s">
        <v>780</v>
      </c>
      <c r="F1905" s="18">
        <v>8359.1509999999998</v>
      </c>
      <c r="G1905" t="s">
        <v>548</v>
      </c>
      <c r="H1905" s="15" t="s">
        <v>543</v>
      </c>
    </row>
    <row r="1906" spans="2:8">
      <c r="B1906" s="13">
        <v>2016</v>
      </c>
      <c r="C1906" t="s">
        <v>56</v>
      </c>
      <c r="D1906" s="14" t="s">
        <v>568</v>
      </c>
      <c r="E1906" t="s">
        <v>780</v>
      </c>
      <c r="F1906" s="18">
        <v>7966.4560000000001</v>
      </c>
      <c r="G1906" t="s">
        <v>548</v>
      </c>
      <c r="H1906" s="15" t="s">
        <v>543</v>
      </c>
    </row>
    <row r="1907" spans="2:8">
      <c r="B1907" s="13">
        <v>2016</v>
      </c>
      <c r="C1907" t="s">
        <v>80</v>
      </c>
      <c r="D1907" s="14" t="s">
        <v>568</v>
      </c>
      <c r="E1907" t="s">
        <v>780</v>
      </c>
      <c r="F1907" s="18">
        <v>7471.38</v>
      </c>
      <c r="G1907" t="s">
        <v>548</v>
      </c>
      <c r="H1907" s="15" t="s">
        <v>543</v>
      </c>
    </row>
    <row r="1908" spans="2:8">
      <c r="B1908" s="13">
        <v>2016</v>
      </c>
      <c r="C1908" t="s">
        <v>83</v>
      </c>
      <c r="D1908" s="14" t="s">
        <v>568</v>
      </c>
      <c r="E1908" t="s">
        <v>780</v>
      </c>
      <c r="F1908" s="18">
        <v>7330.817</v>
      </c>
      <c r="G1908" t="s">
        <v>548</v>
      </c>
      <c r="H1908" s="15" t="s">
        <v>543</v>
      </c>
    </row>
    <row r="1909" spans="2:8">
      <c r="B1909" s="13">
        <v>2016</v>
      </c>
      <c r="C1909" t="s">
        <v>28</v>
      </c>
      <c r="D1909" s="14" t="s">
        <v>568</v>
      </c>
      <c r="E1909" t="s">
        <v>780</v>
      </c>
      <c r="F1909" s="18">
        <v>7284.8739999999998</v>
      </c>
      <c r="G1909" t="s">
        <v>548</v>
      </c>
      <c r="H1909" s="15" t="s">
        <v>543</v>
      </c>
    </row>
    <row r="1910" spans="2:8">
      <c r="B1910" s="13">
        <v>2016</v>
      </c>
      <c r="C1910" t="s">
        <v>15</v>
      </c>
      <c r="D1910" s="14" t="s">
        <v>568</v>
      </c>
      <c r="E1910" t="s">
        <v>780</v>
      </c>
      <c r="F1910" s="18">
        <v>7003.5590000000002</v>
      </c>
      <c r="G1910" t="s">
        <v>548</v>
      </c>
      <c r="H1910" s="15" t="s">
        <v>543</v>
      </c>
    </row>
    <row r="1911" spans="2:8">
      <c r="B1911" s="13">
        <v>2016</v>
      </c>
      <c r="C1911" t="s">
        <v>103</v>
      </c>
      <c r="D1911" s="14" t="s">
        <v>568</v>
      </c>
      <c r="E1911" t="s">
        <v>780</v>
      </c>
      <c r="F1911" s="18">
        <v>6917.4459999999999</v>
      </c>
      <c r="G1911" t="s">
        <v>548</v>
      </c>
      <c r="H1911" s="15" t="s">
        <v>543</v>
      </c>
    </row>
    <row r="1912" spans="2:8">
      <c r="B1912" s="13">
        <v>2016</v>
      </c>
      <c r="C1912" t="s">
        <v>40</v>
      </c>
      <c r="D1912" s="14" t="s">
        <v>568</v>
      </c>
      <c r="E1912" t="s">
        <v>780</v>
      </c>
      <c r="F1912" s="18">
        <v>6604.1850000000004</v>
      </c>
      <c r="G1912" t="s">
        <v>548</v>
      </c>
      <c r="H1912" s="15" t="s">
        <v>543</v>
      </c>
    </row>
    <row r="1913" spans="2:8">
      <c r="B1913" s="13">
        <v>2016</v>
      </c>
      <c r="C1913" t="s">
        <v>62</v>
      </c>
      <c r="D1913" s="14" t="s">
        <v>568</v>
      </c>
      <c r="E1913" t="s">
        <v>780</v>
      </c>
      <c r="F1913" s="18">
        <v>6546</v>
      </c>
      <c r="G1913" t="s">
        <v>548</v>
      </c>
      <c r="H1913" s="15" t="s">
        <v>543</v>
      </c>
    </row>
    <row r="1914" spans="2:8">
      <c r="B1914" s="13">
        <v>2016</v>
      </c>
      <c r="C1914" t="s">
        <v>54</v>
      </c>
      <c r="D1914" s="14" t="s">
        <v>568</v>
      </c>
      <c r="E1914" t="s">
        <v>780</v>
      </c>
      <c r="F1914" s="18">
        <v>6406.1</v>
      </c>
      <c r="G1914" t="s">
        <v>548</v>
      </c>
      <c r="H1914" s="15" t="s">
        <v>543</v>
      </c>
    </row>
    <row r="1915" spans="2:8">
      <c r="B1915" s="13">
        <v>2016</v>
      </c>
      <c r="C1915" t="s">
        <v>88</v>
      </c>
      <c r="D1915" s="14" t="s">
        <v>568</v>
      </c>
      <c r="E1915" t="s">
        <v>780</v>
      </c>
      <c r="F1915" s="18">
        <v>6225.8119999999999</v>
      </c>
      <c r="G1915" t="s">
        <v>548</v>
      </c>
      <c r="H1915" s="15" t="s">
        <v>543</v>
      </c>
    </row>
    <row r="1916" spans="2:8">
      <c r="B1916" s="13">
        <v>2016</v>
      </c>
      <c r="C1916" t="s">
        <v>448</v>
      </c>
      <c r="D1916" s="14" t="s">
        <v>568</v>
      </c>
      <c r="E1916" t="s">
        <v>780</v>
      </c>
      <c r="F1916" s="18">
        <v>5923.1880000000001</v>
      </c>
      <c r="G1916" t="s">
        <v>548</v>
      </c>
      <c r="H1916" s="15" t="s">
        <v>543</v>
      </c>
    </row>
    <row r="1917" spans="2:8">
      <c r="B1917" s="13">
        <v>2016</v>
      </c>
      <c r="C1917" t="s">
        <v>25</v>
      </c>
      <c r="D1917" s="14" t="s">
        <v>568</v>
      </c>
      <c r="E1917" t="s">
        <v>780</v>
      </c>
      <c r="F1917" s="18">
        <v>5639.5510000000004</v>
      </c>
      <c r="G1917" t="s">
        <v>548</v>
      </c>
      <c r="H1917" s="15" t="s">
        <v>543</v>
      </c>
    </row>
    <row r="1918" spans="2:8">
      <c r="B1918" s="13">
        <v>2016</v>
      </c>
      <c r="C1918" t="s">
        <v>425</v>
      </c>
      <c r="D1918" s="14" t="s">
        <v>568</v>
      </c>
      <c r="E1918" t="s">
        <v>780</v>
      </c>
      <c r="F1918" s="18">
        <v>5300</v>
      </c>
      <c r="G1918" t="s">
        <v>548</v>
      </c>
      <c r="H1918" s="15" t="s">
        <v>543</v>
      </c>
    </row>
    <row r="1919" spans="2:8">
      <c r="B1919" s="13">
        <v>2016</v>
      </c>
      <c r="C1919" t="s">
        <v>66</v>
      </c>
      <c r="D1919" s="14" t="s">
        <v>568</v>
      </c>
      <c r="E1919" t="s">
        <v>780</v>
      </c>
      <c r="F1919" s="18">
        <v>5179.2</v>
      </c>
      <c r="G1919" t="s">
        <v>548</v>
      </c>
      <c r="H1919" s="15" t="s">
        <v>543</v>
      </c>
    </row>
    <row r="1920" spans="2:8">
      <c r="B1920" s="13">
        <v>2016</v>
      </c>
      <c r="C1920" t="s">
        <v>69</v>
      </c>
      <c r="D1920" s="14" t="s">
        <v>568</v>
      </c>
      <c r="E1920" t="s">
        <v>780</v>
      </c>
      <c r="F1920" s="18">
        <v>5165.6499999999996</v>
      </c>
      <c r="G1920" t="s">
        <v>548</v>
      </c>
      <c r="H1920" s="15" t="s">
        <v>543</v>
      </c>
    </row>
    <row r="1921" spans="2:8">
      <c r="B1921" s="13">
        <v>2016</v>
      </c>
      <c r="C1921" t="s">
        <v>458</v>
      </c>
      <c r="D1921" s="14" t="s">
        <v>568</v>
      </c>
      <c r="E1921" t="s">
        <v>780</v>
      </c>
      <c r="F1921" s="18">
        <v>4522</v>
      </c>
      <c r="G1921" t="s">
        <v>548</v>
      </c>
      <c r="H1921" s="15" t="s">
        <v>543</v>
      </c>
    </row>
    <row r="1922" spans="2:8">
      <c r="B1922" s="13">
        <v>2016</v>
      </c>
      <c r="C1922" t="s">
        <v>444</v>
      </c>
      <c r="D1922" s="14" t="s">
        <v>568</v>
      </c>
      <c r="E1922" t="s">
        <v>780</v>
      </c>
      <c r="F1922" s="18">
        <v>4098.8329999999996</v>
      </c>
      <c r="G1922" t="s">
        <v>548</v>
      </c>
      <c r="H1922" s="15" t="s">
        <v>543</v>
      </c>
    </row>
    <row r="1923" spans="2:8">
      <c r="B1923" s="13">
        <v>2016</v>
      </c>
      <c r="C1923" t="s">
        <v>437</v>
      </c>
      <c r="D1923" s="14" t="s">
        <v>568</v>
      </c>
      <c r="E1923" t="s">
        <v>780</v>
      </c>
      <c r="F1923" s="18">
        <v>3532.1410000000001</v>
      </c>
      <c r="G1923" t="s">
        <v>548</v>
      </c>
      <c r="H1923" s="15" t="s">
        <v>543</v>
      </c>
    </row>
    <row r="1924" spans="2:8">
      <c r="B1924" s="13">
        <v>2016</v>
      </c>
      <c r="C1924" t="s">
        <v>63</v>
      </c>
      <c r="D1924" s="14" t="s">
        <v>568</v>
      </c>
      <c r="E1924" t="s">
        <v>780</v>
      </c>
      <c r="F1924" s="18">
        <v>3505.739</v>
      </c>
      <c r="G1924" t="s">
        <v>548</v>
      </c>
      <c r="H1924" s="15" t="s">
        <v>543</v>
      </c>
    </row>
    <row r="1925" spans="2:8">
      <c r="B1925" s="13">
        <v>2016</v>
      </c>
      <c r="C1925" t="s">
        <v>100</v>
      </c>
      <c r="D1925" s="14" t="s">
        <v>568</v>
      </c>
      <c r="E1925" t="s">
        <v>780</v>
      </c>
      <c r="F1925" s="18">
        <v>3198.9250000000002</v>
      </c>
      <c r="G1925" t="s">
        <v>548</v>
      </c>
      <c r="H1925" s="15" t="s">
        <v>543</v>
      </c>
    </row>
    <row r="1926" spans="2:8">
      <c r="B1926" s="13">
        <v>2016</v>
      </c>
      <c r="C1926" t="s">
        <v>436</v>
      </c>
      <c r="D1926" s="14" t="s">
        <v>568</v>
      </c>
      <c r="E1926" t="s">
        <v>780</v>
      </c>
      <c r="F1926" s="18">
        <v>2579.4810000000002</v>
      </c>
      <c r="G1926" t="s">
        <v>548</v>
      </c>
      <c r="H1926" s="15" t="s">
        <v>543</v>
      </c>
    </row>
    <row r="1927" spans="2:8">
      <c r="B1927" s="13">
        <v>2016</v>
      </c>
      <c r="C1927" t="s">
        <v>75</v>
      </c>
      <c r="D1927" s="14" t="s">
        <v>568</v>
      </c>
      <c r="E1927" t="s">
        <v>780</v>
      </c>
      <c r="F1927" s="18">
        <v>2476.7289999999998</v>
      </c>
      <c r="G1927" t="s">
        <v>548</v>
      </c>
      <c r="H1927" s="15" t="s">
        <v>543</v>
      </c>
    </row>
    <row r="1928" spans="2:8">
      <c r="B1928" s="13">
        <v>2016</v>
      </c>
      <c r="C1928" t="s">
        <v>474</v>
      </c>
      <c r="D1928" s="14" t="s">
        <v>568</v>
      </c>
      <c r="E1928" t="s">
        <v>780</v>
      </c>
      <c r="F1928" s="18">
        <v>2413.1770000000001</v>
      </c>
      <c r="G1928" t="s">
        <v>548</v>
      </c>
      <c r="H1928" s="15" t="s">
        <v>543</v>
      </c>
    </row>
    <row r="1929" spans="2:8">
      <c r="B1929" s="13">
        <v>2016</v>
      </c>
      <c r="C1929" t="s">
        <v>454</v>
      </c>
      <c r="D1929" s="14" t="s">
        <v>568</v>
      </c>
      <c r="E1929" t="s">
        <v>780</v>
      </c>
      <c r="F1929" s="18">
        <v>2405.6309999999999</v>
      </c>
      <c r="G1929" t="s">
        <v>548</v>
      </c>
      <c r="H1929" s="15" t="s">
        <v>543</v>
      </c>
    </row>
    <row r="1930" spans="2:8">
      <c r="B1930" s="13">
        <v>2016</v>
      </c>
      <c r="C1930" t="s">
        <v>107</v>
      </c>
      <c r="D1930" s="14" t="s">
        <v>568</v>
      </c>
      <c r="E1930" t="s">
        <v>780</v>
      </c>
      <c r="F1930" s="18">
        <v>2289.3670000000002</v>
      </c>
      <c r="G1930" t="s">
        <v>548</v>
      </c>
      <c r="H1930" s="15" t="s">
        <v>543</v>
      </c>
    </row>
    <row r="1931" spans="2:8">
      <c r="B1931" s="13">
        <v>2016</v>
      </c>
      <c r="C1931" t="s">
        <v>485</v>
      </c>
      <c r="D1931" s="14" t="s">
        <v>568</v>
      </c>
      <c r="E1931" t="s">
        <v>780</v>
      </c>
      <c r="F1931" s="18">
        <v>2227.4</v>
      </c>
      <c r="G1931" t="s">
        <v>548</v>
      </c>
      <c r="H1931" s="15" t="s">
        <v>543</v>
      </c>
    </row>
    <row r="1932" spans="2:8">
      <c r="B1932" s="13">
        <v>2016</v>
      </c>
      <c r="C1932" t="s">
        <v>428</v>
      </c>
      <c r="D1932" s="14" t="s">
        <v>568</v>
      </c>
      <c r="E1932" t="s">
        <v>780</v>
      </c>
      <c r="F1932" s="18">
        <v>2174.201</v>
      </c>
      <c r="G1932" t="s">
        <v>548</v>
      </c>
      <c r="H1932" s="15" t="s">
        <v>543</v>
      </c>
    </row>
    <row r="1933" spans="2:8">
      <c r="B1933" s="13">
        <v>2016</v>
      </c>
      <c r="C1933" t="s">
        <v>102</v>
      </c>
      <c r="D1933" s="14" t="s">
        <v>568</v>
      </c>
      <c r="E1933" t="s">
        <v>780</v>
      </c>
      <c r="F1933" s="18">
        <v>2073.15</v>
      </c>
      <c r="G1933" t="s">
        <v>548</v>
      </c>
      <c r="H1933" s="15" t="s">
        <v>543</v>
      </c>
    </row>
    <row r="1934" spans="2:8">
      <c r="B1934" s="13">
        <v>2016</v>
      </c>
      <c r="C1934" t="s">
        <v>92</v>
      </c>
      <c r="D1934" s="14" t="s">
        <v>568</v>
      </c>
      <c r="E1934" t="s">
        <v>780</v>
      </c>
      <c r="F1934" s="18">
        <v>2068</v>
      </c>
      <c r="G1934" t="s">
        <v>548</v>
      </c>
      <c r="H1934" s="15" t="s">
        <v>543</v>
      </c>
    </row>
    <row r="1935" spans="2:8">
      <c r="B1935" s="13">
        <v>2016</v>
      </c>
      <c r="C1935" t="s">
        <v>79</v>
      </c>
      <c r="D1935" s="14" t="s">
        <v>568</v>
      </c>
      <c r="E1935" t="s">
        <v>780</v>
      </c>
      <c r="F1935" s="18">
        <v>1971.933</v>
      </c>
      <c r="G1935" t="s">
        <v>548</v>
      </c>
      <c r="H1935" s="15" t="s">
        <v>543</v>
      </c>
    </row>
    <row r="1936" spans="2:8">
      <c r="B1936" s="13">
        <v>2016</v>
      </c>
      <c r="C1936" t="s">
        <v>453</v>
      </c>
      <c r="D1936" s="14" t="s">
        <v>568</v>
      </c>
      <c r="E1936" t="s">
        <v>780</v>
      </c>
      <c r="F1936" s="18">
        <v>1836</v>
      </c>
      <c r="G1936" t="s">
        <v>548</v>
      </c>
      <c r="H1936" s="15" t="s">
        <v>543</v>
      </c>
    </row>
    <row r="1937" spans="2:8">
      <c r="B1937" s="13">
        <v>2016</v>
      </c>
      <c r="C1937" t="s">
        <v>459</v>
      </c>
      <c r="D1937" s="14" t="s">
        <v>568</v>
      </c>
      <c r="E1937" t="s">
        <v>780</v>
      </c>
      <c r="F1937" s="18">
        <v>1819.1489999999999</v>
      </c>
      <c r="G1937" t="s">
        <v>548</v>
      </c>
      <c r="H1937" s="15" t="s">
        <v>543</v>
      </c>
    </row>
    <row r="1938" spans="2:8">
      <c r="B1938" s="13">
        <v>2016</v>
      </c>
      <c r="C1938" t="s">
        <v>46</v>
      </c>
      <c r="D1938" s="14" t="s">
        <v>568</v>
      </c>
      <c r="E1938" t="s">
        <v>780</v>
      </c>
      <c r="F1938" s="18">
        <v>1664.895</v>
      </c>
      <c r="G1938" t="s">
        <v>548</v>
      </c>
      <c r="H1938" s="15" t="s">
        <v>543</v>
      </c>
    </row>
    <row r="1939" spans="2:8">
      <c r="B1939" s="13">
        <v>2016</v>
      </c>
      <c r="C1939" t="s">
        <v>446</v>
      </c>
      <c r="D1939" s="14" t="s">
        <v>568</v>
      </c>
      <c r="E1939" t="s">
        <v>780</v>
      </c>
      <c r="F1939" s="18">
        <v>1652.9</v>
      </c>
      <c r="G1939" t="s">
        <v>548</v>
      </c>
      <c r="H1939" s="15" t="s">
        <v>543</v>
      </c>
    </row>
    <row r="1940" spans="2:8">
      <c r="B1940" s="13">
        <v>2016</v>
      </c>
      <c r="C1940" t="s">
        <v>16</v>
      </c>
      <c r="D1940" s="14" t="s">
        <v>568</v>
      </c>
      <c r="E1940" t="s">
        <v>780</v>
      </c>
      <c r="F1940" s="18">
        <v>1574.269</v>
      </c>
      <c r="G1940" t="s">
        <v>548</v>
      </c>
      <c r="H1940" s="15" t="s">
        <v>543</v>
      </c>
    </row>
    <row r="1941" spans="2:8">
      <c r="B1941" s="13">
        <v>2016</v>
      </c>
      <c r="C1941" t="s">
        <v>85</v>
      </c>
      <c r="D1941" s="14" t="s">
        <v>568</v>
      </c>
      <c r="E1941" t="s">
        <v>780</v>
      </c>
      <c r="F1941" s="18">
        <v>1496.4760000000001</v>
      </c>
      <c r="G1941" t="s">
        <v>548</v>
      </c>
      <c r="H1941" s="15" t="s">
        <v>543</v>
      </c>
    </row>
    <row r="1942" spans="2:8">
      <c r="B1942" s="13">
        <v>2016</v>
      </c>
      <c r="C1942" t="s">
        <v>34</v>
      </c>
      <c r="D1942" s="14" t="s">
        <v>568</v>
      </c>
      <c r="E1942" t="s">
        <v>780</v>
      </c>
      <c r="F1942" s="18">
        <v>1331.894</v>
      </c>
      <c r="G1942" t="s">
        <v>548</v>
      </c>
      <c r="H1942" s="15" t="s">
        <v>543</v>
      </c>
    </row>
    <row r="1943" spans="2:8">
      <c r="B1943" s="13">
        <v>2016</v>
      </c>
      <c r="C1943" t="s">
        <v>106</v>
      </c>
      <c r="D1943" s="14" t="s">
        <v>568</v>
      </c>
      <c r="E1943" t="s">
        <v>780</v>
      </c>
      <c r="F1943" s="18">
        <v>1219.8630000000001</v>
      </c>
      <c r="G1943" t="s">
        <v>548</v>
      </c>
      <c r="H1943" s="15" t="s">
        <v>543</v>
      </c>
    </row>
    <row r="1944" spans="2:8">
      <c r="B1944" s="13">
        <v>2016</v>
      </c>
      <c r="C1944" t="s">
        <v>35</v>
      </c>
      <c r="D1944" s="14" t="s">
        <v>568</v>
      </c>
      <c r="E1944" t="s">
        <v>780</v>
      </c>
      <c r="F1944" s="18">
        <v>1190</v>
      </c>
      <c r="G1944" t="s">
        <v>548</v>
      </c>
      <c r="H1944" s="15" t="s">
        <v>543</v>
      </c>
    </row>
    <row r="1945" spans="2:8">
      <c r="B1945" s="13">
        <v>2016</v>
      </c>
      <c r="C1945" t="s">
        <v>441</v>
      </c>
      <c r="D1945" s="14" t="s">
        <v>568</v>
      </c>
      <c r="E1945" t="s">
        <v>780</v>
      </c>
      <c r="F1945" s="18">
        <v>1133.4639999999999</v>
      </c>
      <c r="G1945" t="s">
        <v>548</v>
      </c>
      <c r="H1945" s="15" t="s">
        <v>543</v>
      </c>
    </row>
    <row r="1946" spans="2:8">
      <c r="B1946" s="13">
        <v>2016</v>
      </c>
      <c r="C1946" t="s">
        <v>467</v>
      </c>
      <c r="D1946" s="14" t="s">
        <v>568</v>
      </c>
      <c r="E1946" t="s">
        <v>780</v>
      </c>
      <c r="F1946" s="18">
        <v>1062.6389999999999</v>
      </c>
      <c r="G1946" t="s">
        <v>548</v>
      </c>
      <c r="H1946" s="15" t="s">
        <v>543</v>
      </c>
    </row>
    <row r="1947" spans="2:8">
      <c r="B1947" s="13">
        <v>2016</v>
      </c>
      <c r="C1947" t="s">
        <v>58</v>
      </c>
      <c r="D1947" s="14" t="s">
        <v>568</v>
      </c>
      <c r="E1947" t="s">
        <v>780</v>
      </c>
      <c r="F1947" s="18">
        <v>1040</v>
      </c>
      <c r="G1947" t="s">
        <v>548</v>
      </c>
      <c r="H1947" s="15" t="s">
        <v>543</v>
      </c>
    </row>
    <row r="1948" spans="2:8">
      <c r="B1948" s="13">
        <v>2016</v>
      </c>
      <c r="C1948" t="s">
        <v>87</v>
      </c>
      <c r="D1948" s="14" t="s">
        <v>568</v>
      </c>
      <c r="E1948" t="s">
        <v>780</v>
      </c>
      <c r="F1948" s="18">
        <v>1015.576</v>
      </c>
      <c r="G1948" t="s">
        <v>548</v>
      </c>
      <c r="H1948" s="15" t="s">
        <v>543</v>
      </c>
    </row>
    <row r="1949" spans="2:8">
      <c r="B1949" s="13">
        <v>2016</v>
      </c>
      <c r="C1949" t="s">
        <v>466</v>
      </c>
      <c r="D1949" s="14" t="s">
        <v>568</v>
      </c>
      <c r="E1949" t="s">
        <v>780</v>
      </c>
      <c r="F1949" s="18">
        <v>900.09400000000005</v>
      </c>
      <c r="G1949" t="s">
        <v>548</v>
      </c>
      <c r="H1949" s="15" t="s">
        <v>543</v>
      </c>
    </row>
    <row r="1950" spans="2:8">
      <c r="B1950" s="13">
        <v>2016</v>
      </c>
      <c r="C1950" t="s">
        <v>95</v>
      </c>
      <c r="D1950" s="14" t="s">
        <v>568</v>
      </c>
      <c r="E1950" t="s">
        <v>780</v>
      </c>
      <c r="F1950" s="18">
        <v>841.6</v>
      </c>
      <c r="G1950" t="s">
        <v>548</v>
      </c>
      <c r="H1950" s="15" t="s">
        <v>543</v>
      </c>
    </row>
    <row r="1951" spans="2:8">
      <c r="B1951" s="13">
        <v>2016</v>
      </c>
      <c r="C1951" t="s">
        <v>36</v>
      </c>
      <c r="D1951" s="14" t="s">
        <v>568</v>
      </c>
      <c r="E1951" t="s">
        <v>780</v>
      </c>
      <c r="F1951" s="18">
        <v>826.4</v>
      </c>
      <c r="G1951" t="s">
        <v>548</v>
      </c>
      <c r="H1951" s="15" t="s">
        <v>543</v>
      </c>
    </row>
    <row r="1952" spans="2:8">
      <c r="B1952" s="13">
        <v>2016</v>
      </c>
      <c r="C1952" t="s">
        <v>50</v>
      </c>
      <c r="D1952" s="14" t="s">
        <v>568</v>
      </c>
      <c r="E1952" t="s">
        <v>780</v>
      </c>
      <c r="F1952" s="18">
        <v>800.65800000000002</v>
      </c>
      <c r="G1952" t="s">
        <v>548</v>
      </c>
      <c r="H1952" s="15" t="s">
        <v>543</v>
      </c>
    </row>
    <row r="1953" spans="2:8">
      <c r="B1953" s="13">
        <v>2016</v>
      </c>
      <c r="C1953" t="s">
        <v>434</v>
      </c>
      <c r="D1953" s="14" t="s">
        <v>568</v>
      </c>
      <c r="E1953" t="s">
        <v>780</v>
      </c>
      <c r="F1953" s="18">
        <v>751.649</v>
      </c>
      <c r="G1953" t="s">
        <v>548</v>
      </c>
      <c r="H1953" s="15" t="s">
        <v>543</v>
      </c>
    </row>
    <row r="1954" spans="2:8">
      <c r="B1954" s="13">
        <v>2016</v>
      </c>
      <c r="C1954" t="s">
        <v>76</v>
      </c>
      <c r="D1954" s="14" t="s">
        <v>568</v>
      </c>
      <c r="E1954" t="s">
        <v>780</v>
      </c>
      <c r="F1954" s="18">
        <v>747.33799999999997</v>
      </c>
      <c r="G1954" t="s">
        <v>548</v>
      </c>
      <c r="H1954" s="15" t="s">
        <v>543</v>
      </c>
    </row>
    <row r="1955" spans="2:8">
      <c r="B1955" s="13">
        <v>2016</v>
      </c>
      <c r="C1955" t="s">
        <v>497</v>
      </c>
      <c r="D1955" s="14" t="s">
        <v>568</v>
      </c>
      <c r="E1955" t="s">
        <v>780</v>
      </c>
      <c r="F1955" s="18">
        <v>744.84500000000003</v>
      </c>
      <c r="G1955" t="s">
        <v>548</v>
      </c>
      <c r="H1955" s="15" t="s">
        <v>543</v>
      </c>
    </row>
    <row r="1956" spans="2:8">
      <c r="B1956" s="13">
        <v>2016</v>
      </c>
      <c r="C1956" t="s">
        <v>19</v>
      </c>
      <c r="D1956" s="14" t="s">
        <v>568</v>
      </c>
      <c r="E1956" t="s">
        <v>780</v>
      </c>
      <c r="F1956" s="18">
        <v>743.9</v>
      </c>
      <c r="G1956" t="s">
        <v>548</v>
      </c>
      <c r="H1956" s="15" t="s">
        <v>543</v>
      </c>
    </row>
    <row r="1957" spans="2:8">
      <c r="B1957" s="13">
        <v>2016</v>
      </c>
      <c r="C1957" t="s">
        <v>108</v>
      </c>
      <c r="D1957" s="14" t="s">
        <v>568</v>
      </c>
      <c r="E1957" t="s">
        <v>780</v>
      </c>
      <c r="F1957" s="18">
        <v>727.22799999999995</v>
      </c>
      <c r="G1957" t="s">
        <v>548</v>
      </c>
      <c r="H1957" s="15" t="s">
        <v>543</v>
      </c>
    </row>
    <row r="1958" spans="2:8">
      <c r="B1958" s="13">
        <v>2016</v>
      </c>
      <c r="C1958" t="s">
        <v>78</v>
      </c>
      <c r="D1958" s="14" t="s">
        <v>568</v>
      </c>
      <c r="E1958" t="s">
        <v>780</v>
      </c>
      <c r="F1958" s="18">
        <v>723.29499999999996</v>
      </c>
      <c r="G1958" t="s">
        <v>548</v>
      </c>
      <c r="H1958" s="15" t="s">
        <v>543</v>
      </c>
    </row>
    <row r="1959" spans="2:8">
      <c r="B1959" s="13">
        <v>2016</v>
      </c>
      <c r="C1959" t="s">
        <v>382</v>
      </c>
      <c r="D1959" s="14" t="s">
        <v>568</v>
      </c>
      <c r="E1959" t="s">
        <v>780</v>
      </c>
      <c r="F1959" s="18">
        <v>722.17899999999997</v>
      </c>
      <c r="G1959" t="s">
        <v>548</v>
      </c>
      <c r="H1959" s="15" t="s">
        <v>543</v>
      </c>
    </row>
    <row r="1960" spans="2:8">
      <c r="B1960" s="13">
        <v>2016</v>
      </c>
      <c r="C1960" t="s">
        <v>521</v>
      </c>
      <c r="D1960" s="14" t="s">
        <v>568</v>
      </c>
      <c r="E1960" t="s">
        <v>780</v>
      </c>
      <c r="F1960" s="18">
        <v>697.69100000000003</v>
      </c>
      <c r="G1960" t="s">
        <v>548</v>
      </c>
      <c r="H1960" s="15" t="s">
        <v>543</v>
      </c>
    </row>
    <row r="1961" spans="2:8">
      <c r="B1961" s="13">
        <v>2016</v>
      </c>
      <c r="C1961" t="s">
        <v>94</v>
      </c>
      <c r="D1961" s="14" t="s">
        <v>568</v>
      </c>
      <c r="E1961" t="s">
        <v>780</v>
      </c>
      <c r="F1961" s="18">
        <v>682.36900000000003</v>
      </c>
      <c r="G1961" t="s">
        <v>548</v>
      </c>
      <c r="H1961" s="15" t="s">
        <v>543</v>
      </c>
    </row>
    <row r="1962" spans="2:8">
      <c r="B1962" s="13">
        <v>2016</v>
      </c>
      <c r="C1962" t="s">
        <v>67</v>
      </c>
      <c r="D1962" s="14" t="s">
        <v>568</v>
      </c>
      <c r="E1962" t="s">
        <v>780</v>
      </c>
      <c r="F1962" s="18">
        <v>618.89599999999996</v>
      </c>
      <c r="G1962" t="s">
        <v>548</v>
      </c>
      <c r="H1962" s="15" t="s">
        <v>543</v>
      </c>
    </row>
    <row r="1963" spans="2:8">
      <c r="B1963" s="13">
        <v>2016</v>
      </c>
      <c r="C1963" t="s">
        <v>429</v>
      </c>
      <c r="D1963" s="14" t="s">
        <v>568</v>
      </c>
      <c r="E1963" t="s">
        <v>780</v>
      </c>
      <c r="F1963" s="18">
        <v>602.32799999999997</v>
      </c>
      <c r="G1963" t="s">
        <v>548</v>
      </c>
      <c r="H1963" s="15" t="s">
        <v>543</v>
      </c>
    </row>
    <row r="1964" spans="2:8">
      <c r="B1964" s="13">
        <v>2016</v>
      </c>
      <c r="C1964" t="s">
        <v>447</v>
      </c>
      <c r="D1964" s="14" t="s">
        <v>568</v>
      </c>
      <c r="E1964" t="s">
        <v>780</v>
      </c>
      <c r="F1964" s="18">
        <v>589.29999999999995</v>
      </c>
      <c r="G1964" t="s">
        <v>548</v>
      </c>
      <c r="H1964" s="15" t="s">
        <v>543</v>
      </c>
    </row>
    <row r="1965" spans="2:8">
      <c r="B1965" s="13">
        <v>2016</v>
      </c>
      <c r="C1965" t="s">
        <v>501</v>
      </c>
      <c r="D1965" s="14" t="s">
        <v>568</v>
      </c>
      <c r="E1965" t="s">
        <v>780</v>
      </c>
      <c r="F1965" s="18">
        <v>582.77</v>
      </c>
      <c r="G1965" t="s">
        <v>548</v>
      </c>
      <c r="H1965" s="15" t="s">
        <v>543</v>
      </c>
    </row>
    <row r="1966" spans="2:8">
      <c r="B1966" s="13">
        <v>2016</v>
      </c>
      <c r="C1966" t="s">
        <v>43</v>
      </c>
      <c r="D1966" s="14" t="s">
        <v>568</v>
      </c>
      <c r="E1966" t="s">
        <v>780</v>
      </c>
      <c r="F1966" s="18">
        <v>578.17399999999998</v>
      </c>
      <c r="G1966" t="s">
        <v>548</v>
      </c>
      <c r="H1966" s="15" t="s">
        <v>543</v>
      </c>
    </row>
    <row r="1967" spans="2:8">
      <c r="B1967" s="13">
        <v>2016</v>
      </c>
      <c r="C1967" t="s">
        <v>475</v>
      </c>
      <c r="D1967" s="14" t="s">
        <v>568</v>
      </c>
      <c r="E1967" t="s">
        <v>780</v>
      </c>
      <c r="F1967" s="18">
        <v>573.04499999999996</v>
      </c>
      <c r="G1967" t="s">
        <v>548</v>
      </c>
      <c r="H1967" s="15" t="s">
        <v>543</v>
      </c>
    </row>
    <row r="1968" spans="2:8">
      <c r="B1968" s="13">
        <v>2016</v>
      </c>
      <c r="C1968" t="s">
        <v>60</v>
      </c>
      <c r="D1968" s="14" t="s">
        <v>568</v>
      </c>
      <c r="E1968" t="s">
        <v>780</v>
      </c>
      <c r="F1968" s="18">
        <v>553.44200000000001</v>
      </c>
      <c r="G1968" t="s">
        <v>548</v>
      </c>
      <c r="H1968" s="15" t="s">
        <v>543</v>
      </c>
    </row>
    <row r="1969" spans="2:8">
      <c r="B1969" s="13">
        <v>2016</v>
      </c>
      <c r="C1969" t="s">
        <v>469</v>
      </c>
      <c r="D1969" s="14" t="s">
        <v>568</v>
      </c>
      <c r="E1969" t="s">
        <v>780</v>
      </c>
      <c r="F1969" s="18">
        <v>524.32600000000002</v>
      </c>
      <c r="G1969" t="s">
        <v>548</v>
      </c>
      <c r="H1969" s="15" t="s">
        <v>543</v>
      </c>
    </row>
    <row r="1970" spans="2:8">
      <c r="B1970" s="13">
        <v>2016</v>
      </c>
      <c r="C1970" t="s">
        <v>65</v>
      </c>
      <c r="D1970" s="14" t="s">
        <v>568</v>
      </c>
      <c r="E1970" t="s">
        <v>780</v>
      </c>
      <c r="F1970" s="18">
        <v>516.11900000000003</v>
      </c>
      <c r="G1970" t="s">
        <v>548</v>
      </c>
      <c r="H1970" s="15" t="s">
        <v>543</v>
      </c>
    </row>
    <row r="1971" spans="2:8">
      <c r="B1971" s="13">
        <v>2016</v>
      </c>
      <c r="C1971" t="s">
        <v>90</v>
      </c>
      <c r="D1971" s="14" t="s">
        <v>568</v>
      </c>
      <c r="E1971" t="s">
        <v>780</v>
      </c>
      <c r="F1971" s="18">
        <v>488.56</v>
      </c>
      <c r="G1971" t="s">
        <v>548</v>
      </c>
      <c r="H1971" s="15" t="s">
        <v>543</v>
      </c>
    </row>
    <row r="1972" spans="2:8">
      <c r="B1972" s="13">
        <v>2016</v>
      </c>
      <c r="C1972" t="s">
        <v>445</v>
      </c>
      <c r="D1972" s="14" t="s">
        <v>568</v>
      </c>
      <c r="E1972" t="s">
        <v>780</v>
      </c>
      <c r="F1972" s="18">
        <v>478.48599999999999</v>
      </c>
      <c r="G1972" t="s">
        <v>548</v>
      </c>
      <c r="H1972" s="15" t="s">
        <v>543</v>
      </c>
    </row>
    <row r="1973" spans="2:8">
      <c r="B1973" s="13">
        <v>2016</v>
      </c>
      <c r="C1973" t="s">
        <v>491</v>
      </c>
      <c r="D1973" s="14" t="s">
        <v>568</v>
      </c>
      <c r="E1973" t="s">
        <v>780</v>
      </c>
      <c r="F1973" s="18">
        <v>473.14400000000001</v>
      </c>
      <c r="G1973" t="s">
        <v>548</v>
      </c>
      <c r="H1973" s="15" t="s">
        <v>543</v>
      </c>
    </row>
    <row r="1974" spans="2:8">
      <c r="B1974" s="13">
        <v>2016</v>
      </c>
      <c r="C1974" t="s">
        <v>480</v>
      </c>
      <c r="D1974" s="14" t="s">
        <v>568</v>
      </c>
      <c r="E1974" t="s">
        <v>780</v>
      </c>
      <c r="F1974" s="18">
        <v>469.07600000000002</v>
      </c>
      <c r="G1974" t="s">
        <v>548</v>
      </c>
      <c r="H1974" s="15" t="s">
        <v>543</v>
      </c>
    </row>
    <row r="1975" spans="2:8">
      <c r="B1975" s="13">
        <v>2016</v>
      </c>
      <c r="C1975" t="s">
        <v>89</v>
      </c>
      <c r="D1975" s="14" t="s">
        <v>568</v>
      </c>
      <c r="E1975" t="s">
        <v>780</v>
      </c>
      <c r="F1975" s="18">
        <v>450.80500000000001</v>
      </c>
      <c r="G1975" t="s">
        <v>548</v>
      </c>
      <c r="H1975" s="15" t="s">
        <v>543</v>
      </c>
    </row>
    <row r="1976" spans="2:8">
      <c r="B1976" s="13">
        <v>2016</v>
      </c>
      <c r="C1976" t="s">
        <v>443</v>
      </c>
      <c r="D1976" s="14" t="s">
        <v>568</v>
      </c>
      <c r="E1976" t="s">
        <v>780</v>
      </c>
      <c r="F1976" s="18">
        <v>441.42</v>
      </c>
      <c r="G1976" t="s">
        <v>548</v>
      </c>
      <c r="H1976" s="15" t="s">
        <v>543</v>
      </c>
    </row>
    <row r="1977" spans="2:8">
      <c r="B1977" s="13">
        <v>2016</v>
      </c>
      <c r="C1977" t="s">
        <v>47</v>
      </c>
      <c r="D1977" s="14" t="s">
        <v>568</v>
      </c>
      <c r="E1977" t="s">
        <v>780</v>
      </c>
      <c r="F1977" s="18">
        <v>381.72399999999999</v>
      </c>
      <c r="G1977" t="s">
        <v>548</v>
      </c>
      <c r="H1977" s="15" t="s">
        <v>543</v>
      </c>
    </row>
    <row r="1978" spans="2:8">
      <c r="B1978" s="13">
        <v>2016</v>
      </c>
      <c r="C1978" t="s">
        <v>51</v>
      </c>
      <c r="D1978" s="14" t="s">
        <v>568</v>
      </c>
      <c r="E1978" t="s">
        <v>780</v>
      </c>
      <c r="F1978" s="18">
        <v>353.71</v>
      </c>
      <c r="G1978" t="s">
        <v>548</v>
      </c>
      <c r="H1978" s="15" t="s">
        <v>543</v>
      </c>
    </row>
    <row r="1979" spans="2:8">
      <c r="B1979" s="13">
        <v>2016</v>
      </c>
      <c r="C1979" t="s">
        <v>70</v>
      </c>
      <c r="D1979" s="14" t="s">
        <v>568</v>
      </c>
      <c r="E1979" t="s">
        <v>780</v>
      </c>
      <c r="F1979" s="18">
        <v>338.92200000000003</v>
      </c>
      <c r="G1979" t="s">
        <v>548</v>
      </c>
      <c r="H1979" s="15" t="s">
        <v>543</v>
      </c>
    </row>
    <row r="1980" spans="2:8">
      <c r="B1980" s="13">
        <v>2016</v>
      </c>
      <c r="C1980" t="s">
        <v>493</v>
      </c>
      <c r="D1980" s="14" t="s">
        <v>568</v>
      </c>
      <c r="E1980" t="s">
        <v>780</v>
      </c>
      <c r="F1980" s="18">
        <v>300.74200000000002</v>
      </c>
      <c r="G1980" t="s">
        <v>548</v>
      </c>
      <c r="H1980" s="15" t="s">
        <v>543</v>
      </c>
    </row>
    <row r="1981" spans="2:8">
      <c r="B1981" s="13">
        <v>2016</v>
      </c>
      <c r="C1981" t="s">
        <v>98</v>
      </c>
      <c r="D1981" s="14" t="s">
        <v>568</v>
      </c>
      <c r="E1981" t="s">
        <v>780</v>
      </c>
      <c r="F1981" s="18">
        <v>298.80799999999999</v>
      </c>
      <c r="G1981" t="s">
        <v>548</v>
      </c>
      <c r="H1981" s="15" t="s">
        <v>543</v>
      </c>
    </row>
    <row r="1982" spans="2:8">
      <c r="B1982" s="13">
        <v>2016</v>
      </c>
      <c r="C1982" t="s">
        <v>496</v>
      </c>
      <c r="D1982" s="14" t="s">
        <v>568</v>
      </c>
      <c r="E1982" t="s">
        <v>780</v>
      </c>
      <c r="F1982" s="18">
        <v>296.02199999999999</v>
      </c>
      <c r="G1982" t="s">
        <v>548</v>
      </c>
      <c r="H1982" s="15" t="s">
        <v>543</v>
      </c>
    </row>
    <row r="1983" spans="2:8">
      <c r="B1983" s="13">
        <v>2016</v>
      </c>
      <c r="C1983" t="s">
        <v>462</v>
      </c>
      <c r="D1983" s="14" t="s">
        <v>568</v>
      </c>
      <c r="E1983" t="s">
        <v>780</v>
      </c>
      <c r="F1983" s="18">
        <v>286.97399999999999</v>
      </c>
      <c r="G1983" t="s">
        <v>548</v>
      </c>
      <c r="H1983" s="15" t="s">
        <v>543</v>
      </c>
    </row>
    <row r="1984" spans="2:8">
      <c r="B1984" s="13">
        <v>2016</v>
      </c>
      <c r="C1984" t="s">
        <v>449</v>
      </c>
      <c r="D1984" s="14" t="s">
        <v>568</v>
      </c>
      <c r="E1984" t="s">
        <v>780</v>
      </c>
      <c r="F1984" s="18">
        <v>257.26</v>
      </c>
      <c r="G1984" t="s">
        <v>548</v>
      </c>
      <c r="H1984" s="15" t="s">
        <v>543</v>
      </c>
    </row>
    <row r="1985" spans="2:8">
      <c r="B1985" s="13">
        <v>2016</v>
      </c>
      <c r="C1985" t="s">
        <v>82</v>
      </c>
      <c r="D1985" s="14" t="s">
        <v>568</v>
      </c>
      <c r="E1985" t="s">
        <v>780</v>
      </c>
      <c r="F1985" s="18">
        <v>255.04300000000001</v>
      </c>
      <c r="G1985" t="s">
        <v>548</v>
      </c>
      <c r="H1985" s="15" t="s">
        <v>543</v>
      </c>
    </row>
    <row r="1986" spans="2:8">
      <c r="B1986" s="13">
        <v>2016</v>
      </c>
      <c r="C1986" t="s">
        <v>455</v>
      </c>
      <c r="D1986" s="14" t="s">
        <v>568</v>
      </c>
      <c r="E1986" t="s">
        <v>780</v>
      </c>
      <c r="F1986" s="18">
        <v>240.672</v>
      </c>
      <c r="G1986" t="s">
        <v>548</v>
      </c>
      <c r="H1986" s="15" t="s">
        <v>543</v>
      </c>
    </row>
    <row r="1987" spans="2:8">
      <c r="B1987" s="13">
        <v>2016</v>
      </c>
      <c r="C1987" t="s">
        <v>24</v>
      </c>
      <c r="D1987" s="14" t="s">
        <v>568</v>
      </c>
      <c r="E1987" t="s">
        <v>780</v>
      </c>
      <c r="F1987" s="18">
        <v>239.13800000000001</v>
      </c>
      <c r="G1987" t="s">
        <v>548</v>
      </c>
      <c r="H1987" s="15" t="s">
        <v>543</v>
      </c>
    </row>
    <row r="1988" spans="2:8">
      <c r="B1988" s="13">
        <v>2016</v>
      </c>
      <c r="C1988" t="s">
        <v>470</v>
      </c>
      <c r="D1988" s="14" t="s">
        <v>568</v>
      </c>
      <c r="E1988" t="s">
        <v>780</v>
      </c>
      <c r="F1988" s="18">
        <v>229.27199999999999</v>
      </c>
      <c r="G1988" t="s">
        <v>548</v>
      </c>
      <c r="H1988" s="15" t="s">
        <v>543</v>
      </c>
    </row>
    <row r="1989" spans="2:8">
      <c r="B1989" s="13">
        <v>2016</v>
      </c>
      <c r="C1989" t="s">
        <v>32</v>
      </c>
      <c r="D1989" s="14" t="s">
        <v>568</v>
      </c>
      <c r="E1989" t="s">
        <v>780</v>
      </c>
      <c r="F1989" s="18">
        <v>218.49299999999999</v>
      </c>
      <c r="G1989" t="s">
        <v>548</v>
      </c>
      <c r="H1989" s="15" t="s">
        <v>543</v>
      </c>
    </row>
    <row r="1990" spans="2:8">
      <c r="B1990" s="13">
        <v>2016</v>
      </c>
      <c r="C1990" t="s">
        <v>498</v>
      </c>
      <c r="D1990" s="14" t="s">
        <v>568</v>
      </c>
      <c r="E1990" t="s">
        <v>780</v>
      </c>
      <c r="F1990" s="18">
        <v>215.55799999999999</v>
      </c>
      <c r="G1990" t="s">
        <v>548</v>
      </c>
      <c r="H1990" s="15" t="s">
        <v>543</v>
      </c>
    </row>
    <row r="1991" spans="2:8">
      <c r="B1991" s="13">
        <v>2016</v>
      </c>
      <c r="C1991" t="s">
        <v>488</v>
      </c>
      <c r="D1991" s="14" t="s">
        <v>568</v>
      </c>
      <c r="E1991" t="s">
        <v>780</v>
      </c>
      <c r="F1991" s="18">
        <v>203.08199999999999</v>
      </c>
      <c r="G1991" t="s">
        <v>548</v>
      </c>
      <c r="H1991" s="15" t="s">
        <v>543</v>
      </c>
    </row>
    <row r="1992" spans="2:8">
      <c r="B1992" s="13">
        <v>2016</v>
      </c>
      <c r="C1992" t="s">
        <v>472</v>
      </c>
      <c r="D1992" s="14" t="s">
        <v>568</v>
      </c>
      <c r="E1992" t="s">
        <v>780</v>
      </c>
      <c r="F1992" s="18">
        <v>160.16200000000001</v>
      </c>
      <c r="G1992" t="s">
        <v>548</v>
      </c>
      <c r="H1992" s="15" t="s">
        <v>543</v>
      </c>
    </row>
    <row r="1993" spans="2:8">
      <c r="B1993" s="13">
        <v>2016</v>
      </c>
      <c r="C1993" t="s">
        <v>461</v>
      </c>
      <c r="D1993" s="14" t="s">
        <v>568</v>
      </c>
      <c r="E1993" t="s">
        <v>780</v>
      </c>
      <c r="F1993" s="18">
        <v>157.32499999999999</v>
      </c>
      <c r="G1993" t="s">
        <v>548</v>
      </c>
      <c r="H1993" s="15" t="s">
        <v>543</v>
      </c>
    </row>
    <row r="1994" spans="2:8">
      <c r="B1994" s="13">
        <v>2016</v>
      </c>
      <c r="C1994" t="s">
        <v>61</v>
      </c>
      <c r="D1994" s="14" t="s">
        <v>568</v>
      </c>
      <c r="E1994" t="s">
        <v>780</v>
      </c>
      <c r="F1994" s="18">
        <v>156.51300000000001</v>
      </c>
      <c r="G1994" t="s">
        <v>548</v>
      </c>
      <c r="H1994" s="15" t="s">
        <v>543</v>
      </c>
    </row>
    <row r="1995" spans="2:8">
      <c r="B1995" s="13">
        <v>2016</v>
      </c>
      <c r="C1995" t="s">
        <v>38</v>
      </c>
      <c r="D1995" s="14" t="s">
        <v>568</v>
      </c>
      <c r="E1995" t="s">
        <v>780</v>
      </c>
      <c r="F1995" s="18">
        <v>147.209</v>
      </c>
      <c r="G1995" t="s">
        <v>548</v>
      </c>
      <c r="H1995" s="15" t="s">
        <v>543</v>
      </c>
    </row>
    <row r="1996" spans="2:8">
      <c r="B1996" s="13">
        <v>2016</v>
      </c>
      <c r="C1996" t="s">
        <v>42</v>
      </c>
      <c r="D1996" s="14" t="s">
        <v>568</v>
      </c>
      <c r="E1996" t="s">
        <v>780</v>
      </c>
      <c r="F1996" s="18">
        <v>147.07300000000001</v>
      </c>
      <c r="G1996" t="s">
        <v>548</v>
      </c>
      <c r="H1996" s="15" t="s">
        <v>543</v>
      </c>
    </row>
    <row r="1997" spans="2:8">
      <c r="B1997" s="13">
        <v>2016</v>
      </c>
      <c r="C1997" t="s">
        <v>468</v>
      </c>
      <c r="D1997" s="14" t="s">
        <v>568</v>
      </c>
      <c r="E1997" t="s">
        <v>780</v>
      </c>
      <c r="F1997" s="18">
        <v>145.999</v>
      </c>
      <c r="G1997" t="s">
        <v>548</v>
      </c>
      <c r="H1997" s="15" t="s">
        <v>543</v>
      </c>
    </row>
    <row r="1998" spans="2:8">
      <c r="B1998" s="13">
        <v>2016</v>
      </c>
      <c r="C1998" t="s">
        <v>104</v>
      </c>
      <c r="D1998" s="14" t="s">
        <v>568</v>
      </c>
      <c r="E1998" t="s">
        <v>780</v>
      </c>
      <c r="F1998" s="18">
        <v>134.23400000000001</v>
      </c>
      <c r="G1998" t="s">
        <v>548</v>
      </c>
      <c r="H1998" s="15" t="s">
        <v>543</v>
      </c>
    </row>
    <row r="1999" spans="2:8">
      <c r="B1999" s="13">
        <v>2016</v>
      </c>
      <c r="C1999" t="s">
        <v>487</v>
      </c>
      <c r="D1999" s="14" t="s">
        <v>568</v>
      </c>
      <c r="E1999" t="s">
        <v>780</v>
      </c>
      <c r="F1999" s="18">
        <v>131.666</v>
      </c>
      <c r="G1999" t="s">
        <v>548</v>
      </c>
      <c r="H1999" s="15" t="s">
        <v>543</v>
      </c>
    </row>
    <row r="2000" spans="2:8">
      <c r="B2000" s="13">
        <v>2016</v>
      </c>
      <c r="C2000" t="s">
        <v>477</v>
      </c>
      <c r="D2000" s="14" t="s">
        <v>568</v>
      </c>
      <c r="E2000" t="s">
        <v>780</v>
      </c>
      <c r="F2000" s="18">
        <v>124.032</v>
      </c>
      <c r="G2000" t="s">
        <v>548</v>
      </c>
      <c r="H2000" s="15" t="s">
        <v>543</v>
      </c>
    </row>
    <row r="2001" spans="2:8">
      <c r="B2001" s="13">
        <v>2016</v>
      </c>
      <c r="C2001" t="s">
        <v>86</v>
      </c>
      <c r="D2001" s="14" t="s">
        <v>568</v>
      </c>
      <c r="E2001" t="s">
        <v>780</v>
      </c>
      <c r="F2001" s="18">
        <v>109.40600000000001</v>
      </c>
      <c r="G2001" t="s">
        <v>548</v>
      </c>
      <c r="H2001" s="15" t="s">
        <v>543</v>
      </c>
    </row>
    <row r="2002" spans="2:8">
      <c r="B2002" s="13">
        <v>2016</v>
      </c>
      <c r="C2002" t="s">
        <v>49</v>
      </c>
      <c r="D2002" s="14" t="s">
        <v>568</v>
      </c>
      <c r="E2002" t="s">
        <v>780</v>
      </c>
      <c r="F2002" s="18">
        <v>107.32</v>
      </c>
      <c r="G2002" t="s">
        <v>548</v>
      </c>
      <c r="H2002" s="15" t="s">
        <v>543</v>
      </c>
    </row>
    <row r="2003" spans="2:8">
      <c r="B2003" s="13">
        <v>2016</v>
      </c>
      <c r="C2003" t="s">
        <v>55</v>
      </c>
      <c r="D2003" s="14" t="s">
        <v>568</v>
      </c>
      <c r="E2003" t="s">
        <v>780</v>
      </c>
      <c r="F2003" s="18">
        <v>106.6</v>
      </c>
      <c r="G2003" t="s">
        <v>548</v>
      </c>
      <c r="H2003" s="15" t="s">
        <v>543</v>
      </c>
    </row>
    <row r="2004" spans="2:8">
      <c r="B2004" s="13">
        <v>2016</v>
      </c>
      <c r="C2004" t="s">
        <v>44</v>
      </c>
      <c r="D2004" s="14" t="s">
        <v>568</v>
      </c>
      <c r="E2004" t="s">
        <v>780</v>
      </c>
      <c r="F2004" s="18">
        <v>89.8</v>
      </c>
      <c r="G2004" t="s">
        <v>548</v>
      </c>
      <c r="H2004" s="15" t="s">
        <v>543</v>
      </c>
    </row>
    <row r="2005" spans="2:8">
      <c r="B2005" s="13">
        <v>2016</v>
      </c>
      <c r="C2005" t="s">
        <v>68</v>
      </c>
      <c r="D2005" s="14" t="s">
        <v>568</v>
      </c>
      <c r="E2005" t="s">
        <v>780</v>
      </c>
      <c r="F2005" s="18">
        <v>85.9</v>
      </c>
      <c r="G2005" t="s">
        <v>548</v>
      </c>
      <c r="H2005" s="15" t="s">
        <v>543</v>
      </c>
    </row>
    <row r="2006" spans="2:8">
      <c r="B2006" s="13">
        <v>2016</v>
      </c>
      <c r="C2006" t="s">
        <v>526</v>
      </c>
      <c r="D2006" s="14" t="s">
        <v>568</v>
      </c>
      <c r="E2006" t="s">
        <v>780</v>
      </c>
      <c r="F2006" s="18">
        <v>70.281999999999996</v>
      </c>
      <c r="G2006" t="s">
        <v>548</v>
      </c>
      <c r="H2006" s="15" t="s">
        <v>543</v>
      </c>
    </row>
    <row r="2007" spans="2:8">
      <c r="B2007" s="13">
        <v>2016</v>
      </c>
      <c r="C2007" t="s">
        <v>473</v>
      </c>
      <c r="D2007" s="14" t="s">
        <v>568</v>
      </c>
      <c r="E2007" t="s">
        <v>780</v>
      </c>
      <c r="F2007" s="18">
        <v>48.298000000000002</v>
      </c>
      <c r="G2007" t="s">
        <v>548</v>
      </c>
      <c r="H2007" s="15" t="s">
        <v>543</v>
      </c>
    </row>
    <row r="2008" spans="2:8">
      <c r="B2008" s="13">
        <v>2016</v>
      </c>
      <c r="C2008" t="s">
        <v>517</v>
      </c>
      <c r="D2008" s="14" t="s">
        <v>568</v>
      </c>
      <c r="E2008" t="s">
        <v>780</v>
      </c>
      <c r="F2008" s="18">
        <v>40.295000000000002</v>
      </c>
      <c r="G2008" t="s">
        <v>548</v>
      </c>
      <c r="H2008" s="15" t="s">
        <v>543</v>
      </c>
    </row>
    <row r="2009" spans="2:8">
      <c r="B2009" s="13">
        <v>2016</v>
      </c>
      <c r="C2009" t="s">
        <v>439</v>
      </c>
      <c r="D2009" s="14" t="s">
        <v>568</v>
      </c>
      <c r="E2009" t="s">
        <v>780</v>
      </c>
      <c r="F2009" s="18">
        <v>40.274000000000001</v>
      </c>
      <c r="G2009" t="s">
        <v>548</v>
      </c>
      <c r="H2009" s="15" t="s">
        <v>543</v>
      </c>
    </row>
    <row r="2010" spans="2:8">
      <c r="B2010" s="13">
        <v>2016</v>
      </c>
      <c r="C2010" t="s">
        <v>513</v>
      </c>
      <c r="D2010" s="14" t="s">
        <v>568</v>
      </c>
      <c r="E2010" t="s">
        <v>780</v>
      </c>
      <c r="F2010" s="18">
        <v>39.209000000000003</v>
      </c>
      <c r="G2010" t="s">
        <v>548</v>
      </c>
      <c r="H2010" s="15" t="s">
        <v>543</v>
      </c>
    </row>
    <row r="2011" spans="2:8">
      <c r="B2011" s="13">
        <v>2016</v>
      </c>
      <c r="C2011" t="s">
        <v>471</v>
      </c>
      <c r="D2011" s="14" t="s">
        <v>568</v>
      </c>
      <c r="E2011" t="s">
        <v>780</v>
      </c>
      <c r="F2011" s="18">
        <v>37.292999999999999</v>
      </c>
      <c r="G2011" t="s">
        <v>548</v>
      </c>
      <c r="H2011" s="15" t="s">
        <v>543</v>
      </c>
    </row>
    <row r="2012" spans="2:8">
      <c r="B2012" s="13">
        <v>2016</v>
      </c>
      <c r="C2012" t="s">
        <v>569</v>
      </c>
      <c r="D2012" s="14" t="s">
        <v>568</v>
      </c>
      <c r="E2012" t="s">
        <v>780</v>
      </c>
      <c r="F2012" s="18">
        <v>36.662999999999997</v>
      </c>
      <c r="G2012" t="s">
        <v>548</v>
      </c>
      <c r="H2012" s="15" t="s">
        <v>543</v>
      </c>
    </row>
    <row r="2013" spans="2:8">
      <c r="B2013" s="13">
        <v>2016</v>
      </c>
      <c r="C2013" t="s">
        <v>452</v>
      </c>
      <c r="D2013" s="14" t="s">
        <v>568</v>
      </c>
      <c r="E2013" t="s">
        <v>780</v>
      </c>
      <c r="F2013" s="18">
        <v>30</v>
      </c>
      <c r="G2013" t="s">
        <v>548</v>
      </c>
      <c r="H2013" s="15" t="s">
        <v>543</v>
      </c>
    </row>
    <row r="2014" spans="2:8">
      <c r="B2014" s="13">
        <v>2016</v>
      </c>
      <c r="C2014" t="s">
        <v>481</v>
      </c>
      <c r="D2014" s="14" t="s">
        <v>568</v>
      </c>
      <c r="E2014" t="s">
        <v>780</v>
      </c>
      <c r="F2014" s="18">
        <v>29.588000000000001</v>
      </c>
      <c r="G2014" t="s">
        <v>548</v>
      </c>
      <c r="H2014" s="15" t="s">
        <v>543</v>
      </c>
    </row>
    <row r="2015" spans="2:8">
      <c r="B2015" s="13">
        <v>2016</v>
      </c>
      <c r="C2015" t="s">
        <v>494</v>
      </c>
      <c r="D2015" s="14" t="s">
        <v>568</v>
      </c>
      <c r="E2015" t="s">
        <v>780</v>
      </c>
      <c r="F2015" s="18">
        <v>24.684000000000001</v>
      </c>
      <c r="G2015" t="s">
        <v>548</v>
      </c>
      <c r="H2015" s="15" t="s">
        <v>543</v>
      </c>
    </row>
    <row r="2016" spans="2:8">
      <c r="B2016" s="13">
        <v>2016</v>
      </c>
      <c r="C2016" t="s">
        <v>542</v>
      </c>
      <c r="D2016" s="14" t="s">
        <v>568</v>
      </c>
      <c r="E2016" t="s">
        <v>780</v>
      </c>
      <c r="F2016" s="18">
        <v>19.712</v>
      </c>
      <c r="G2016" t="s">
        <v>548</v>
      </c>
      <c r="H2016" s="15" t="s">
        <v>543</v>
      </c>
    </row>
    <row r="2017" spans="2:8">
      <c r="B2017" s="13">
        <v>2016</v>
      </c>
      <c r="C2017" t="s">
        <v>478</v>
      </c>
      <c r="D2017" s="14" t="s">
        <v>568</v>
      </c>
      <c r="E2017" t="s">
        <v>780</v>
      </c>
      <c r="F2017" s="18">
        <v>17.524999999999999</v>
      </c>
      <c r="G2017" t="s">
        <v>548</v>
      </c>
      <c r="H2017" s="15" t="s">
        <v>543</v>
      </c>
    </row>
    <row r="2018" spans="2:8">
      <c r="B2018" s="13">
        <v>2016</v>
      </c>
      <c r="C2018" t="s">
        <v>451</v>
      </c>
      <c r="D2018" s="14" t="s">
        <v>568</v>
      </c>
      <c r="E2018" t="s">
        <v>780</v>
      </c>
      <c r="F2018" s="18">
        <v>16.478000000000002</v>
      </c>
      <c r="G2018" t="s">
        <v>548</v>
      </c>
      <c r="H2018" s="15" t="s">
        <v>543</v>
      </c>
    </row>
    <row r="2019" spans="2:8">
      <c r="B2019" s="13">
        <v>2016</v>
      </c>
      <c r="C2019" t="s">
        <v>486</v>
      </c>
      <c r="D2019" s="14" t="s">
        <v>568</v>
      </c>
      <c r="E2019" t="s">
        <v>780</v>
      </c>
      <c r="F2019" s="18">
        <v>15.375999999999999</v>
      </c>
      <c r="G2019" t="s">
        <v>548</v>
      </c>
      <c r="H2019" s="15" t="s">
        <v>543</v>
      </c>
    </row>
    <row r="2020" spans="2:8">
      <c r="B2020" s="13">
        <v>2016</v>
      </c>
      <c r="C2020" t="s">
        <v>64</v>
      </c>
      <c r="D2020" s="14" t="s">
        <v>568</v>
      </c>
      <c r="E2020" t="s">
        <v>780</v>
      </c>
      <c r="F2020" s="18">
        <v>14.315</v>
      </c>
      <c r="G2020" t="s">
        <v>548</v>
      </c>
      <c r="H2020" s="15" t="s">
        <v>543</v>
      </c>
    </row>
    <row r="2021" spans="2:8">
      <c r="B2021" s="13">
        <v>2016</v>
      </c>
      <c r="C2021" t="s">
        <v>519</v>
      </c>
      <c r="D2021" s="14" t="s">
        <v>568</v>
      </c>
      <c r="E2021" t="s">
        <v>780</v>
      </c>
      <c r="F2021" s="18">
        <v>13.635</v>
      </c>
      <c r="G2021" t="s">
        <v>548</v>
      </c>
      <c r="H2021" s="15" t="s">
        <v>543</v>
      </c>
    </row>
    <row r="2022" spans="2:8">
      <c r="B2022" s="13">
        <v>2016</v>
      </c>
      <c r="C2022" t="s">
        <v>508</v>
      </c>
      <c r="D2022" s="14" t="s">
        <v>568</v>
      </c>
      <c r="E2022" t="s">
        <v>780</v>
      </c>
      <c r="F2022" s="18">
        <v>13.583</v>
      </c>
      <c r="G2022" t="s">
        <v>548</v>
      </c>
      <c r="H2022" s="15" t="s">
        <v>543</v>
      </c>
    </row>
    <row r="2023" spans="2:8">
      <c r="B2023" s="13">
        <v>2016</v>
      </c>
      <c r="C2023" t="s">
        <v>520</v>
      </c>
      <c r="D2023" s="14" t="s">
        <v>568</v>
      </c>
      <c r="E2023" t="s">
        <v>780</v>
      </c>
      <c r="F2023" s="18">
        <v>13.287000000000001</v>
      </c>
      <c r="G2023" t="s">
        <v>548</v>
      </c>
      <c r="H2023" s="15" t="s">
        <v>543</v>
      </c>
    </row>
    <row r="2024" spans="2:8">
      <c r="B2024" s="13">
        <v>2016</v>
      </c>
      <c r="C2024" t="s">
        <v>510</v>
      </c>
      <c r="D2024" s="14" t="s">
        <v>568</v>
      </c>
      <c r="E2024" t="s">
        <v>780</v>
      </c>
      <c r="F2024" s="18">
        <v>13.282</v>
      </c>
      <c r="G2024" t="s">
        <v>548</v>
      </c>
      <c r="H2024" s="15" t="s">
        <v>543</v>
      </c>
    </row>
    <row r="2025" spans="2:8">
      <c r="B2025" s="13">
        <v>2016</v>
      </c>
      <c r="C2025" t="s">
        <v>500</v>
      </c>
      <c r="D2025" s="14" t="s">
        <v>568</v>
      </c>
      <c r="E2025" t="s">
        <v>780</v>
      </c>
      <c r="F2025" s="18">
        <v>12.698</v>
      </c>
      <c r="G2025" t="s">
        <v>548</v>
      </c>
      <c r="H2025" s="15" t="s">
        <v>543</v>
      </c>
    </row>
    <row r="2026" spans="2:8">
      <c r="B2026" s="13">
        <v>2016</v>
      </c>
      <c r="C2026" t="s">
        <v>503</v>
      </c>
      <c r="D2026" s="14" t="s">
        <v>568</v>
      </c>
      <c r="E2026" t="s">
        <v>780</v>
      </c>
      <c r="F2026" s="18">
        <v>12.029</v>
      </c>
      <c r="G2026" t="s">
        <v>548</v>
      </c>
      <c r="H2026" s="15" t="s">
        <v>543</v>
      </c>
    </row>
    <row r="2027" spans="2:8">
      <c r="B2027" s="13">
        <v>2016</v>
      </c>
      <c r="C2027" t="s">
        <v>105</v>
      </c>
      <c r="D2027" s="14" t="s">
        <v>568</v>
      </c>
      <c r="E2027" t="s">
        <v>780</v>
      </c>
      <c r="F2027" s="18">
        <v>11.523</v>
      </c>
      <c r="G2027" t="s">
        <v>548</v>
      </c>
      <c r="H2027" s="15" t="s">
        <v>543</v>
      </c>
    </row>
    <row r="2028" spans="2:8">
      <c r="B2028" s="13">
        <v>2016</v>
      </c>
      <c r="C2028" t="s">
        <v>479</v>
      </c>
      <c r="D2028" s="14" t="s">
        <v>568</v>
      </c>
      <c r="E2028" t="s">
        <v>780</v>
      </c>
      <c r="F2028" s="18">
        <v>11.276999999999999</v>
      </c>
      <c r="G2028" t="s">
        <v>548</v>
      </c>
      <c r="H2028" s="15" t="s">
        <v>543</v>
      </c>
    </row>
    <row r="2029" spans="2:8">
      <c r="B2029" s="13">
        <v>2016</v>
      </c>
      <c r="C2029" t="s">
        <v>533</v>
      </c>
      <c r="D2029" s="14" t="s">
        <v>568</v>
      </c>
      <c r="E2029" t="s">
        <v>780</v>
      </c>
      <c r="F2029" s="18">
        <v>9.8970000000000002</v>
      </c>
      <c r="G2029" t="s">
        <v>548</v>
      </c>
      <c r="H2029" s="15" t="s">
        <v>543</v>
      </c>
    </row>
    <row r="2030" spans="2:8">
      <c r="B2030" s="13">
        <v>2016</v>
      </c>
      <c r="C2030" t="s">
        <v>522</v>
      </c>
      <c r="D2030" s="14" t="s">
        <v>568</v>
      </c>
      <c r="E2030" t="s">
        <v>780</v>
      </c>
      <c r="F2030" s="18">
        <v>9.7260000000000009</v>
      </c>
      <c r="G2030" t="s">
        <v>548</v>
      </c>
      <c r="H2030" s="15" t="s">
        <v>543</v>
      </c>
    </row>
    <row r="2031" spans="2:8">
      <c r="B2031" s="13">
        <v>2016</v>
      </c>
      <c r="C2031" t="s">
        <v>511</v>
      </c>
      <c r="D2031" s="14" t="s">
        <v>568</v>
      </c>
      <c r="E2031" t="s">
        <v>780</v>
      </c>
      <c r="F2031" s="18">
        <v>9.2200000000000006</v>
      </c>
      <c r="G2031" t="s">
        <v>548</v>
      </c>
      <c r="H2031" s="15" t="s">
        <v>543</v>
      </c>
    </row>
    <row r="2032" spans="2:8">
      <c r="B2032" s="13">
        <v>2016</v>
      </c>
      <c r="C2032" t="s">
        <v>93</v>
      </c>
      <c r="D2032" s="14" t="s">
        <v>568</v>
      </c>
      <c r="E2032" t="s">
        <v>780</v>
      </c>
      <c r="F2032" s="18">
        <v>8.9440000000000008</v>
      </c>
      <c r="G2032" t="s">
        <v>548</v>
      </c>
      <c r="H2032" s="15" t="s">
        <v>543</v>
      </c>
    </row>
    <row r="2033" spans="2:8">
      <c r="B2033" s="13">
        <v>2016</v>
      </c>
      <c r="C2033" t="s">
        <v>507</v>
      </c>
      <c r="D2033" s="14" t="s">
        <v>568</v>
      </c>
      <c r="E2033" t="s">
        <v>780</v>
      </c>
      <c r="F2033" s="18">
        <v>7.9619999999999997</v>
      </c>
      <c r="G2033" t="s">
        <v>548</v>
      </c>
      <c r="H2033" s="15" t="s">
        <v>543</v>
      </c>
    </row>
    <row r="2034" spans="2:8">
      <c r="B2034" s="13">
        <v>2016</v>
      </c>
      <c r="C2034" t="s">
        <v>464</v>
      </c>
      <c r="D2034" s="14" t="s">
        <v>568</v>
      </c>
      <c r="E2034" t="s">
        <v>780</v>
      </c>
      <c r="F2034" s="18">
        <v>7.4379999999999997</v>
      </c>
      <c r="G2034" t="s">
        <v>548</v>
      </c>
      <c r="H2034" s="15" t="s">
        <v>543</v>
      </c>
    </row>
    <row r="2035" spans="2:8">
      <c r="B2035" s="13">
        <v>2016</v>
      </c>
      <c r="C2035" t="s">
        <v>489</v>
      </c>
      <c r="D2035" s="14" t="s">
        <v>568</v>
      </c>
      <c r="E2035" t="s">
        <v>780</v>
      </c>
      <c r="F2035" s="18">
        <v>7.3719999999999999</v>
      </c>
      <c r="G2035" t="s">
        <v>548</v>
      </c>
      <c r="H2035" s="15" t="s">
        <v>543</v>
      </c>
    </row>
    <row r="2036" spans="2:8">
      <c r="B2036" s="13">
        <v>2016</v>
      </c>
      <c r="C2036" t="s">
        <v>440</v>
      </c>
      <c r="D2036" s="14" t="s">
        <v>568</v>
      </c>
      <c r="E2036" t="s">
        <v>780</v>
      </c>
      <c r="F2036" s="18">
        <v>6.7110000000000003</v>
      </c>
      <c r="G2036" t="s">
        <v>548</v>
      </c>
      <c r="H2036" s="15" t="s">
        <v>543</v>
      </c>
    </row>
    <row r="2037" spans="2:8">
      <c r="B2037" s="13">
        <v>2016</v>
      </c>
      <c r="C2037" t="s">
        <v>529</v>
      </c>
      <c r="D2037" s="14" t="s">
        <v>568</v>
      </c>
      <c r="E2037" t="s">
        <v>780</v>
      </c>
      <c r="F2037" s="18">
        <v>6.6349999999999998</v>
      </c>
      <c r="G2037" t="s">
        <v>548</v>
      </c>
      <c r="H2037" s="15" t="s">
        <v>543</v>
      </c>
    </row>
    <row r="2038" spans="2:8">
      <c r="B2038" s="13">
        <v>2016</v>
      </c>
      <c r="C2038" t="s">
        <v>476</v>
      </c>
      <c r="D2038" s="14" t="s">
        <v>568</v>
      </c>
      <c r="E2038" t="s">
        <v>780</v>
      </c>
      <c r="F2038" s="18">
        <v>6.5979999999999999</v>
      </c>
      <c r="G2038" t="s">
        <v>548</v>
      </c>
      <c r="H2038" s="15" t="s">
        <v>543</v>
      </c>
    </row>
    <row r="2039" spans="2:8">
      <c r="B2039" s="13">
        <v>2016</v>
      </c>
      <c r="C2039" t="s">
        <v>499</v>
      </c>
      <c r="D2039" s="14" t="s">
        <v>568</v>
      </c>
      <c r="E2039" t="s">
        <v>780</v>
      </c>
      <c r="F2039" s="18">
        <v>6.3109999999999999</v>
      </c>
      <c r="G2039" t="s">
        <v>548</v>
      </c>
      <c r="H2039" s="15" t="s">
        <v>543</v>
      </c>
    </row>
    <row r="2040" spans="2:8">
      <c r="B2040" s="13">
        <v>2016</v>
      </c>
      <c r="C2040" t="s">
        <v>524</v>
      </c>
      <c r="D2040" s="14" t="s">
        <v>568</v>
      </c>
      <c r="E2040" t="s">
        <v>780</v>
      </c>
      <c r="F2040" s="18">
        <v>6.1379999999999999</v>
      </c>
      <c r="G2040" t="s">
        <v>548</v>
      </c>
      <c r="H2040" s="15" t="s">
        <v>543</v>
      </c>
    </row>
    <row r="2041" spans="2:8">
      <c r="B2041" s="13">
        <v>2016</v>
      </c>
      <c r="C2041" t="s">
        <v>523</v>
      </c>
      <c r="D2041" s="14" t="s">
        <v>568</v>
      </c>
      <c r="E2041" t="s">
        <v>780</v>
      </c>
      <c r="F2041" s="18">
        <v>6.1</v>
      </c>
      <c r="G2041" t="s">
        <v>548</v>
      </c>
      <c r="H2041" s="15" t="s">
        <v>543</v>
      </c>
    </row>
    <row r="2042" spans="2:8">
      <c r="B2042" s="13">
        <v>2016</v>
      </c>
      <c r="C2042" t="s">
        <v>465</v>
      </c>
      <c r="D2042" s="14" t="s">
        <v>568</v>
      </c>
      <c r="E2042" t="s">
        <v>780</v>
      </c>
      <c r="F2042" s="18">
        <v>5.282</v>
      </c>
      <c r="G2042" t="s">
        <v>548</v>
      </c>
      <c r="H2042" s="15" t="s">
        <v>543</v>
      </c>
    </row>
    <row r="2043" spans="2:8">
      <c r="B2043" s="13">
        <v>2016</v>
      </c>
      <c r="C2043" t="s">
        <v>512</v>
      </c>
      <c r="D2043" s="14" t="s">
        <v>568</v>
      </c>
      <c r="E2043" t="s">
        <v>780</v>
      </c>
      <c r="F2043" s="18">
        <v>4.8239999999999998</v>
      </c>
      <c r="G2043" t="s">
        <v>548</v>
      </c>
      <c r="H2043" s="15" t="s">
        <v>543</v>
      </c>
    </row>
    <row r="2044" spans="2:8">
      <c r="B2044" s="13">
        <v>2016</v>
      </c>
      <c r="C2044" t="s">
        <v>530</v>
      </c>
      <c r="D2044" s="14" t="s">
        <v>568</v>
      </c>
      <c r="E2044" t="s">
        <v>780</v>
      </c>
      <c r="F2044" s="18">
        <v>4.3819999999999997</v>
      </c>
      <c r="G2044" t="s">
        <v>548</v>
      </c>
      <c r="H2044" s="15" t="s">
        <v>543</v>
      </c>
    </row>
    <row r="2045" spans="2:8">
      <c r="B2045" s="13">
        <v>2016</v>
      </c>
      <c r="C2045" t="s">
        <v>516</v>
      </c>
      <c r="D2045" s="14" t="s">
        <v>568</v>
      </c>
      <c r="E2045" t="s">
        <v>780</v>
      </c>
      <c r="F2045" s="18">
        <v>4.05</v>
      </c>
      <c r="G2045" t="s">
        <v>548</v>
      </c>
      <c r="H2045" s="15" t="s">
        <v>543</v>
      </c>
    </row>
    <row r="2046" spans="2:8">
      <c r="B2046" s="13">
        <v>2016</v>
      </c>
      <c r="C2046" t="s">
        <v>528</v>
      </c>
      <c r="D2046" s="14" t="s">
        <v>568</v>
      </c>
      <c r="E2046" t="s">
        <v>780</v>
      </c>
      <c r="F2046" s="18">
        <v>3.3769999999999998</v>
      </c>
      <c r="G2046" t="s">
        <v>548</v>
      </c>
      <c r="H2046" s="15" t="s">
        <v>543</v>
      </c>
    </row>
    <row r="2047" spans="2:8">
      <c r="B2047" s="13">
        <v>2016</v>
      </c>
      <c r="C2047" t="s">
        <v>514</v>
      </c>
      <c r="D2047" s="14" t="s">
        <v>568</v>
      </c>
      <c r="E2047" t="s">
        <v>780</v>
      </c>
      <c r="F2047" s="18">
        <v>3.258</v>
      </c>
      <c r="G2047" t="s">
        <v>548</v>
      </c>
      <c r="H2047" s="15" t="s">
        <v>543</v>
      </c>
    </row>
    <row r="2048" spans="2:8">
      <c r="B2048" s="13">
        <v>2016</v>
      </c>
      <c r="C2048" t="s">
        <v>463</v>
      </c>
      <c r="D2048" s="14" t="s">
        <v>568</v>
      </c>
      <c r="E2048" t="s">
        <v>780</v>
      </c>
      <c r="F2048" s="18">
        <v>2.8170000000000002</v>
      </c>
      <c r="G2048" t="s">
        <v>548</v>
      </c>
      <c r="H2048" s="15" t="s">
        <v>543</v>
      </c>
    </row>
    <row r="2049" spans="2:8">
      <c r="B2049" s="13">
        <v>2016</v>
      </c>
      <c r="C2049" t="s">
        <v>518</v>
      </c>
      <c r="D2049" s="14" t="s">
        <v>568</v>
      </c>
      <c r="E2049" t="s">
        <v>780</v>
      </c>
      <c r="F2049" s="18">
        <v>2.7639999999999998</v>
      </c>
      <c r="G2049" t="s">
        <v>548</v>
      </c>
      <c r="H2049" s="15" t="s">
        <v>543</v>
      </c>
    </row>
    <row r="2050" spans="2:8">
      <c r="B2050" s="13">
        <v>2016</v>
      </c>
      <c r="C2050" t="s">
        <v>101</v>
      </c>
      <c r="D2050" s="14" t="s">
        <v>568</v>
      </c>
      <c r="E2050" t="s">
        <v>780</v>
      </c>
      <c r="F2050" s="18">
        <v>2.7189999999999999</v>
      </c>
      <c r="G2050" t="s">
        <v>548</v>
      </c>
      <c r="H2050" s="15" t="s">
        <v>543</v>
      </c>
    </row>
    <row r="2051" spans="2:8">
      <c r="B2051" s="13">
        <v>2016</v>
      </c>
      <c r="C2051" t="s">
        <v>490</v>
      </c>
      <c r="D2051" s="14" t="s">
        <v>568</v>
      </c>
      <c r="E2051" t="s">
        <v>780</v>
      </c>
      <c r="F2051" s="18">
        <v>2.3090000000000002</v>
      </c>
      <c r="G2051" t="s">
        <v>548</v>
      </c>
      <c r="H2051" s="15" t="s">
        <v>543</v>
      </c>
    </row>
    <row r="2052" spans="2:8">
      <c r="B2052" s="13">
        <v>2016</v>
      </c>
      <c r="C2052" t="s">
        <v>492</v>
      </c>
      <c r="D2052" s="14" t="s">
        <v>568</v>
      </c>
      <c r="E2052" t="s">
        <v>780</v>
      </c>
      <c r="F2052" s="18">
        <v>1.423</v>
      </c>
      <c r="G2052" t="s">
        <v>548</v>
      </c>
      <c r="H2052" s="15" t="s">
        <v>543</v>
      </c>
    </row>
    <row r="2053" spans="2:8">
      <c r="B2053" s="13">
        <v>2016</v>
      </c>
      <c r="C2053" t="s">
        <v>484</v>
      </c>
      <c r="D2053" s="14" t="s">
        <v>568</v>
      </c>
      <c r="E2053" t="s">
        <v>780</v>
      </c>
      <c r="F2053" s="18">
        <v>1.357</v>
      </c>
      <c r="G2053" t="s">
        <v>548</v>
      </c>
      <c r="H2053" s="15" t="s">
        <v>543</v>
      </c>
    </row>
    <row r="2054" spans="2:8">
      <c r="B2054" s="13">
        <v>2016</v>
      </c>
      <c r="C2054" t="s">
        <v>504</v>
      </c>
      <c r="D2054" s="14" t="s">
        <v>568</v>
      </c>
      <c r="E2054" t="s">
        <v>780</v>
      </c>
      <c r="F2054" s="18">
        <v>1.3149999999999999</v>
      </c>
      <c r="G2054" t="s">
        <v>548</v>
      </c>
      <c r="H2054" s="15" t="s">
        <v>543</v>
      </c>
    </row>
    <row r="2055" spans="2:8">
      <c r="B2055" s="13">
        <v>2016</v>
      </c>
      <c r="C2055" t="s">
        <v>502</v>
      </c>
      <c r="D2055" s="14" t="s">
        <v>568</v>
      </c>
      <c r="E2055" t="s">
        <v>780</v>
      </c>
      <c r="F2055" s="18">
        <v>0.90300000000000002</v>
      </c>
      <c r="G2055" t="s">
        <v>548</v>
      </c>
      <c r="H2055" s="15" t="s">
        <v>543</v>
      </c>
    </row>
    <row r="2056" spans="2:8">
      <c r="B2056" s="13">
        <v>2016</v>
      </c>
      <c r="C2056" t="s">
        <v>515</v>
      </c>
      <c r="D2056" s="14" t="s">
        <v>568</v>
      </c>
      <c r="E2056" t="s">
        <v>780</v>
      </c>
      <c r="F2056" s="18">
        <v>0.442</v>
      </c>
      <c r="G2056" t="s">
        <v>548</v>
      </c>
      <c r="H2056" s="15" t="s">
        <v>543</v>
      </c>
    </row>
    <row r="2057" spans="2:8">
      <c r="B2057" s="13">
        <v>2016</v>
      </c>
      <c r="C2057" t="s">
        <v>531</v>
      </c>
      <c r="D2057" s="14" t="s">
        <v>568</v>
      </c>
      <c r="E2057" t="s">
        <v>780</v>
      </c>
      <c r="F2057" s="18">
        <v>0.36199999999999999</v>
      </c>
      <c r="G2057" t="s">
        <v>548</v>
      </c>
      <c r="H2057" s="15" t="s">
        <v>543</v>
      </c>
    </row>
    <row r="2058" spans="2:8">
      <c r="B2058" s="13">
        <v>2016</v>
      </c>
      <c r="C2058" t="s">
        <v>541</v>
      </c>
      <c r="D2058" s="14" t="s">
        <v>568</v>
      </c>
      <c r="E2058" t="s">
        <v>780</v>
      </c>
      <c r="F2058" s="18">
        <v>0.22500000000000001</v>
      </c>
      <c r="G2058" t="s">
        <v>548</v>
      </c>
      <c r="H2058" s="15" t="s">
        <v>543</v>
      </c>
    </row>
    <row r="2059" spans="2:8">
      <c r="B2059" s="13">
        <v>2016</v>
      </c>
      <c r="C2059" t="s">
        <v>483</v>
      </c>
      <c r="D2059" s="14" t="s">
        <v>568</v>
      </c>
      <c r="E2059" t="s">
        <v>780</v>
      </c>
      <c r="F2059" s="18">
        <v>0.183</v>
      </c>
      <c r="G2059" t="s">
        <v>548</v>
      </c>
      <c r="H2059" s="15" t="s">
        <v>543</v>
      </c>
    </row>
    <row r="2060" spans="2:8">
      <c r="B2060" s="13">
        <v>2016</v>
      </c>
      <c r="C2060" t="s">
        <v>527</v>
      </c>
      <c r="D2060" s="14" t="s">
        <v>568</v>
      </c>
      <c r="E2060" t="s">
        <v>780</v>
      </c>
      <c r="F2060" s="18">
        <v>2.1000000000000001E-2</v>
      </c>
      <c r="G2060" t="s">
        <v>548</v>
      </c>
      <c r="H2060" s="15" t="s">
        <v>543</v>
      </c>
    </row>
    <row r="2061" spans="2:8">
      <c r="B2061" s="13">
        <v>2016</v>
      </c>
      <c r="C2061" t="s">
        <v>570</v>
      </c>
      <c r="D2061" s="14" t="s">
        <v>580</v>
      </c>
      <c r="E2061" t="s">
        <v>773</v>
      </c>
      <c r="F2061" s="18">
        <v>5155.6350000000002</v>
      </c>
      <c r="G2061" t="s">
        <v>581</v>
      </c>
      <c r="H2061" s="15" t="s">
        <v>582</v>
      </c>
    </row>
    <row r="2062" spans="2:8">
      <c r="B2062" s="13">
        <v>2016</v>
      </c>
      <c r="C2062" t="s">
        <v>571</v>
      </c>
      <c r="D2062" s="14" t="s">
        <v>580</v>
      </c>
      <c r="E2062" t="s">
        <v>773</v>
      </c>
      <c r="F2062" s="18">
        <v>5062.5919999999996</v>
      </c>
      <c r="G2062" t="s">
        <v>581</v>
      </c>
      <c r="H2062" s="15" t="s">
        <v>582</v>
      </c>
    </row>
    <row r="2063" spans="2:8">
      <c r="B2063" s="13">
        <v>2016</v>
      </c>
      <c r="C2063" t="s">
        <v>232</v>
      </c>
      <c r="D2063" s="14" t="s">
        <v>580</v>
      </c>
      <c r="E2063" t="s">
        <v>773</v>
      </c>
      <c r="F2063" s="18">
        <v>2053.3969999999999</v>
      </c>
      <c r="G2063" t="s">
        <v>581</v>
      </c>
      <c r="H2063" s="15" t="s">
        <v>582</v>
      </c>
    </row>
    <row r="2064" spans="2:8">
      <c r="B2064" s="13">
        <v>2016</v>
      </c>
      <c r="C2064" t="s">
        <v>214</v>
      </c>
      <c r="D2064" s="14" t="s">
        <v>580</v>
      </c>
      <c r="E2064" t="s">
        <v>773</v>
      </c>
      <c r="F2064" s="18">
        <v>1971.9469999999999</v>
      </c>
      <c r="G2064" t="s">
        <v>581</v>
      </c>
      <c r="H2064" s="15" t="s">
        <v>582</v>
      </c>
    </row>
    <row r="2065" spans="2:8">
      <c r="B2065" s="13">
        <v>2016</v>
      </c>
      <c r="C2065" t="s">
        <v>212</v>
      </c>
      <c r="D2065" s="14" t="s">
        <v>580</v>
      </c>
      <c r="E2065" t="s">
        <v>773</v>
      </c>
      <c r="F2065" s="18">
        <v>1352.2909999999999</v>
      </c>
      <c r="G2065" t="s">
        <v>581</v>
      </c>
      <c r="H2065" s="15" t="s">
        <v>582</v>
      </c>
    </row>
    <row r="2066" spans="2:8">
      <c r="B2066" s="13">
        <v>2016</v>
      </c>
      <c r="C2066" t="s">
        <v>572</v>
      </c>
      <c r="D2066" s="14" t="s">
        <v>580</v>
      </c>
      <c r="E2066" t="s">
        <v>773</v>
      </c>
      <c r="F2066" s="18">
        <v>1025.8150000000001</v>
      </c>
      <c r="G2066" t="s">
        <v>581</v>
      </c>
      <c r="H2066" s="15" t="s">
        <v>582</v>
      </c>
    </row>
    <row r="2067" spans="2:8">
      <c r="B2067" s="13">
        <v>2016</v>
      </c>
      <c r="C2067" t="s">
        <v>213</v>
      </c>
      <c r="D2067" s="14" t="s">
        <v>580</v>
      </c>
      <c r="E2067" t="s">
        <v>773</v>
      </c>
      <c r="F2067" s="18">
        <v>774.25</v>
      </c>
      <c r="G2067" t="s">
        <v>581</v>
      </c>
      <c r="H2067" s="15" t="s">
        <v>582</v>
      </c>
    </row>
    <row r="2068" spans="2:8">
      <c r="B2068" s="13">
        <v>2016</v>
      </c>
      <c r="C2068" t="s">
        <v>220</v>
      </c>
      <c r="D2068" s="14" t="s">
        <v>580</v>
      </c>
      <c r="E2068" t="s">
        <v>773</v>
      </c>
      <c r="F2068" s="18">
        <v>549.125</v>
      </c>
      <c r="G2068" t="s">
        <v>581</v>
      </c>
      <c r="H2068" s="15" t="s">
        <v>582</v>
      </c>
    </row>
    <row r="2069" spans="2:8">
      <c r="B2069" s="13">
        <v>2016</v>
      </c>
      <c r="C2069" t="s">
        <v>219</v>
      </c>
      <c r="D2069" s="14" t="s">
        <v>580</v>
      </c>
      <c r="E2069" t="s">
        <v>773</v>
      </c>
      <c r="F2069" s="18">
        <v>505.90199999999999</v>
      </c>
      <c r="G2069" t="s">
        <v>581</v>
      </c>
      <c r="H2069" s="15" t="s">
        <v>582</v>
      </c>
    </row>
    <row r="2070" spans="2:8">
      <c r="B2070" s="13">
        <v>2016</v>
      </c>
      <c r="C2070" t="s">
        <v>229</v>
      </c>
      <c r="D2070" s="14" t="s">
        <v>580</v>
      </c>
      <c r="E2070" t="s">
        <v>773</v>
      </c>
      <c r="F2070" s="18">
        <v>490.41800000000001</v>
      </c>
      <c r="G2070" t="s">
        <v>581</v>
      </c>
      <c r="H2070" s="15" t="s">
        <v>582</v>
      </c>
    </row>
    <row r="2071" spans="2:8">
      <c r="B2071" s="13">
        <v>2016</v>
      </c>
      <c r="C2071" t="s">
        <v>235</v>
      </c>
      <c r="D2071" s="14" t="s">
        <v>580</v>
      </c>
      <c r="E2071" t="s">
        <v>773</v>
      </c>
      <c r="F2071" s="18">
        <v>329.01100000000002</v>
      </c>
      <c r="G2071" t="s">
        <v>581</v>
      </c>
      <c r="H2071" s="15" t="s">
        <v>582</v>
      </c>
    </row>
    <row r="2072" spans="2:8">
      <c r="B2072" s="13">
        <v>2016</v>
      </c>
      <c r="C2072" t="s">
        <v>276</v>
      </c>
      <c r="D2072" s="14" t="s">
        <v>580</v>
      </c>
      <c r="E2072" t="s">
        <v>773</v>
      </c>
      <c r="F2072" s="18">
        <v>310.12799999999999</v>
      </c>
      <c r="G2072" t="s">
        <v>581</v>
      </c>
      <c r="H2072" s="15" t="s">
        <v>582</v>
      </c>
    </row>
    <row r="2073" spans="2:8">
      <c r="B2073" s="13">
        <v>2016</v>
      </c>
      <c r="C2073" t="s">
        <v>324</v>
      </c>
      <c r="D2073" s="14" t="s">
        <v>580</v>
      </c>
      <c r="E2073" t="s">
        <v>773</v>
      </c>
      <c r="F2073" s="18">
        <v>305.05799999999999</v>
      </c>
      <c r="G2073" t="s">
        <v>581</v>
      </c>
      <c r="H2073" s="15" t="s">
        <v>582</v>
      </c>
    </row>
    <row r="2074" spans="2:8">
      <c r="B2074" s="13">
        <v>2016</v>
      </c>
      <c r="C2074" t="s">
        <v>231</v>
      </c>
      <c r="D2074" s="14" t="s">
        <v>580</v>
      </c>
      <c r="E2074" t="s">
        <v>773</v>
      </c>
      <c r="F2074" s="18">
        <v>296.267</v>
      </c>
      <c r="G2074" t="s">
        <v>581</v>
      </c>
      <c r="H2074" s="15" t="s">
        <v>582</v>
      </c>
    </row>
    <row r="2075" spans="2:8">
      <c r="B2075" s="13">
        <v>2016</v>
      </c>
      <c r="C2075" t="s">
        <v>258</v>
      </c>
      <c r="D2075" s="14" t="s">
        <v>580</v>
      </c>
      <c r="E2075" t="s">
        <v>773</v>
      </c>
      <c r="F2075" s="18">
        <v>277.18900000000002</v>
      </c>
      <c r="G2075" t="s">
        <v>581</v>
      </c>
      <c r="H2075" s="15" t="s">
        <v>582</v>
      </c>
    </row>
    <row r="2076" spans="2:8">
      <c r="B2076" s="13">
        <v>2016</v>
      </c>
      <c r="C2076" t="s">
        <v>267</v>
      </c>
      <c r="D2076" s="14" t="s">
        <v>580</v>
      </c>
      <c r="E2076" t="s">
        <v>773</v>
      </c>
      <c r="F2076" s="18">
        <v>272.31900000000002</v>
      </c>
      <c r="G2076" t="s">
        <v>581</v>
      </c>
      <c r="H2076" s="15" t="s">
        <v>582</v>
      </c>
    </row>
    <row r="2077" spans="2:8">
      <c r="B2077" s="13">
        <v>2016</v>
      </c>
      <c r="C2077" t="s">
        <v>225</v>
      </c>
      <c r="D2077" s="14" t="s">
        <v>580</v>
      </c>
      <c r="E2077" t="s">
        <v>773</v>
      </c>
      <c r="F2077" s="18">
        <v>268.39299999999997</v>
      </c>
      <c r="G2077" t="s">
        <v>581</v>
      </c>
      <c r="H2077" s="15" t="s">
        <v>582</v>
      </c>
    </row>
    <row r="2078" spans="2:8">
      <c r="B2078" s="13">
        <v>2016</v>
      </c>
      <c r="C2078" t="s">
        <v>573</v>
      </c>
      <c r="D2078" s="14" t="s">
        <v>580</v>
      </c>
      <c r="E2078" t="s">
        <v>773</v>
      </c>
      <c r="F2078" s="18">
        <v>201.47499999999999</v>
      </c>
      <c r="G2078" t="s">
        <v>581</v>
      </c>
      <c r="H2078" s="15" t="s">
        <v>582</v>
      </c>
    </row>
    <row r="2079" spans="2:8">
      <c r="B2079" s="13">
        <v>2016</v>
      </c>
      <c r="C2079" t="s">
        <v>280</v>
      </c>
      <c r="D2079" s="14" t="s">
        <v>580</v>
      </c>
      <c r="E2079" t="s">
        <v>773</v>
      </c>
      <c r="F2079" s="18">
        <v>198.71</v>
      </c>
      <c r="G2079" t="s">
        <v>581</v>
      </c>
      <c r="H2079" s="15" t="s">
        <v>582</v>
      </c>
    </row>
    <row r="2080" spans="2:8">
      <c r="B2080" s="13">
        <v>2016</v>
      </c>
      <c r="C2080" t="s">
        <v>347</v>
      </c>
      <c r="D2080" s="14" t="s">
        <v>580</v>
      </c>
      <c r="E2080" t="s">
        <v>773</v>
      </c>
      <c r="F2080" s="18">
        <v>187</v>
      </c>
      <c r="G2080" t="s">
        <v>581</v>
      </c>
      <c r="H2080" s="15" t="s">
        <v>582</v>
      </c>
    </row>
    <row r="2081" spans="2:8">
      <c r="B2081" s="13">
        <v>2016</v>
      </c>
      <c r="C2081" t="s">
        <v>277</v>
      </c>
      <c r="D2081" s="14" t="s">
        <v>580</v>
      </c>
      <c r="E2081" t="s">
        <v>773</v>
      </c>
      <c r="F2081" s="18">
        <v>186.35400000000001</v>
      </c>
      <c r="G2081" t="s">
        <v>581</v>
      </c>
      <c r="H2081" s="15" t="s">
        <v>582</v>
      </c>
    </row>
    <row r="2082" spans="2:8">
      <c r="B2082" s="13">
        <v>2016</v>
      </c>
      <c r="C2082" t="s">
        <v>240</v>
      </c>
      <c r="D2082" s="14" t="s">
        <v>580</v>
      </c>
      <c r="E2082" t="s">
        <v>773</v>
      </c>
      <c r="F2082" s="18">
        <v>184.125</v>
      </c>
      <c r="G2082" t="s">
        <v>581</v>
      </c>
      <c r="H2082" s="15" t="s">
        <v>582</v>
      </c>
    </row>
    <row r="2083" spans="2:8">
      <c r="B2083" s="13">
        <v>2016</v>
      </c>
      <c r="C2083" t="s">
        <v>286</v>
      </c>
      <c r="D2083" s="14" t="s">
        <v>580</v>
      </c>
      <c r="E2083" t="s">
        <v>773</v>
      </c>
      <c r="F2083" s="18">
        <v>183.429</v>
      </c>
      <c r="G2083" t="s">
        <v>581</v>
      </c>
      <c r="H2083" s="15" t="s">
        <v>582</v>
      </c>
    </row>
    <row r="2084" spans="2:8">
      <c r="B2084" s="13">
        <v>2016</v>
      </c>
      <c r="C2084" t="s">
        <v>271</v>
      </c>
      <c r="D2084" s="14" t="s">
        <v>580</v>
      </c>
      <c r="E2084" t="s">
        <v>773</v>
      </c>
      <c r="F2084" s="18">
        <v>176.41300000000001</v>
      </c>
      <c r="G2084" t="s">
        <v>581</v>
      </c>
      <c r="H2084" s="15" t="s">
        <v>582</v>
      </c>
    </row>
    <row r="2085" spans="2:8">
      <c r="B2085" s="13">
        <v>2016</v>
      </c>
      <c r="C2085" t="s">
        <v>238</v>
      </c>
      <c r="D2085" s="14" t="s">
        <v>580</v>
      </c>
      <c r="E2085" t="s">
        <v>773</v>
      </c>
      <c r="F2085" s="18">
        <v>172.76499999999999</v>
      </c>
      <c r="G2085" t="s">
        <v>581</v>
      </c>
      <c r="H2085" s="15" t="s">
        <v>582</v>
      </c>
    </row>
    <row r="2086" spans="2:8">
      <c r="B2086" s="13">
        <v>2016</v>
      </c>
      <c r="C2086" t="s">
        <v>281</v>
      </c>
      <c r="D2086" s="14" t="s">
        <v>580</v>
      </c>
      <c r="E2086" t="s">
        <v>773</v>
      </c>
      <c r="F2086" s="18">
        <v>171.88300000000001</v>
      </c>
      <c r="G2086" t="s">
        <v>581</v>
      </c>
      <c r="H2086" s="15" t="s">
        <v>582</v>
      </c>
    </row>
    <row r="2087" spans="2:8">
      <c r="B2087" s="13">
        <v>2016</v>
      </c>
      <c r="C2087" t="s">
        <v>279</v>
      </c>
      <c r="D2087" s="14" t="s">
        <v>580</v>
      </c>
      <c r="E2087" t="s">
        <v>773</v>
      </c>
      <c r="F2087" s="18">
        <v>170.14699999999999</v>
      </c>
      <c r="G2087" t="s">
        <v>581</v>
      </c>
      <c r="H2087" s="15" t="s">
        <v>582</v>
      </c>
    </row>
    <row r="2088" spans="2:8">
      <c r="B2088" s="13">
        <v>2016</v>
      </c>
      <c r="C2088" t="s">
        <v>243</v>
      </c>
      <c r="D2088" s="14" t="s">
        <v>580</v>
      </c>
      <c r="E2088" t="s">
        <v>773</v>
      </c>
      <c r="F2088" s="18">
        <v>169.64599999999999</v>
      </c>
      <c r="G2088" t="s">
        <v>581</v>
      </c>
      <c r="H2088" s="15" t="s">
        <v>582</v>
      </c>
    </row>
    <row r="2089" spans="2:8">
      <c r="B2089" s="13">
        <v>2016</v>
      </c>
      <c r="C2089" t="s">
        <v>255</v>
      </c>
      <c r="D2089" s="14" t="s">
        <v>580</v>
      </c>
      <c r="E2089" t="s">
        <v>773</v>
      </c>
      <c r="F2089" s="18">
        <v>169.03299999999999</v>
      </c>
      <c r="G2089" t="s">
        <v>581</v>
      </c>
      <c r="H2089" s="15" t="s">
        <v>582</v>
      </c>
    </row>
    <row r="2090" spans="2:8">
      <c r="B2090" s="13">
        <v>2016</v>
      </c>
      <c r="C2090" t="s">
        <v>228</v>
      </c>
      <c r="D2090" s="14" t="s">
        <v>580</v>
      </c>
      <c r="E2090" t="s">
        <v>773</v>
      </c>
      <c r="F2090" s="18">
        <v>167.41300000000001</v>
      </c>
      <c r="G2090" t="s">
        <v>581</v>
      </c>
      <c r="H2090" s="15" t="s">
        <v>582</v>
      </c>
    </row>
    <row r="2091" spans="2:8">
      <c r="B2091" s="13">
        <v>2016</v>
      </c>
      <c r="C2091" t="s">
        <v>226</v>
      </c>
      <c r="D2091" s="14" t="s">
        <v>580</v>
      </c>
      <c r="E2091" t="s">
        <v>773</v>
      </c>
      <c r="F2091" s="18">
        <v>161.12200000000001</v>
      </c>
      <c r="G2091" t="s">
        <v>581</v>
      </c>
      <c r="H2091" s="15" t="s">
        <v>582</v>
      </c>
    </row>
    <row r="2092" spans="2:8">
      <c r="B2092" s="13">
        <v>2016</v>
      </c>
      <c r="C2092" t="s">
        <v>259</v>
      </c>
      <c r="D2092" s="14" t="s">
        <v>580</v>
      </c>
      <c r="E2092" t="s">
        <v>773</v>
      </c>
      <c r="F2092" s="18">
        <v>158.26300000000001</v>
      </c>
      <c r="G2092" t="s">
        <v>581</v>
      </c>
      <c r="H2092" s="15" t="s">
        <v>582</v>
      </c>
    </row>
    <row r="2093" spans="2:8">
      <c r="B2093" s="13">
        <v>2016</v>
      </c>
      <c r="C2093" t="s">
        <v>247</v>
      </c>
      <c r="D2093" s="14" t="s">
        <v>580</v>
      </c>
      <c r="E2093" t="s">
        <v>773</v>
      </c>
      <c r="F2093" s="18">
        <v>157</v>
      </c>
      <c r="G2093" t="s">
        <v>581</v>
      </c>
      <c r="H2093" s="15" t="s">
        <v>582</v>
      </c>
    </row>
    <row r="2094" spans="2:8">
      <c r="B2094" s="13">
        <v>2016</v>
      </c>
      <c r="C2094" t="s">
        <v>261</v>
      </c>
      <c r="D2094" s="14" t="s">
        <v>580</v>
      </c>
      <c r="E2094" t="s">
        <v>773</v>
      </c>
      <c r="F2094" s="18">
        <v>148.517</v>
      </c>
      <c r="G2094" t="s">
        <v>581</v>
      </c>
      <c r="H2094" s="15" t="s">
        <v>582</v>
      </c>
    </row>
    <row r="2095" spans="2:8">
      <c r="B2095" s="13">
        <v>2016</v>
      </c>
      <c r="C2095" t="s">
        <v>227</v>
      </c>
      <c r="D2095" s="14" t="s">
        <v>580</v>
      </c>
      <c r="E2095" t="s">
        <v>773</v>
      </c>
      <c r="F2095" s="18">
        <v>148.404</v>
      </c>
      <c r="G2095" t="s">
        <v>581</v>
      </c>
      <c r="H2095" s="15" t="s">
        <v>582</v>
      </c>
    </row>
    <row r="2096" spans="2:8">
      <c r="B2096" s="13">
        <v>2016</v>
      </c>
      <c r="C2096" t="s">
        <v>256</v>
      </c>
      <c r="D2096" s="14" t="s">
        <v>580</v>
      </c>
      <c r="E2096" t="s">
        <v>773</v>
      </c>
      <c r="F2096" s="18">
        <v>142.35400000000001</v>
      </c>
      <c r="G2096" t="s">
        <v>581</v>
      </c>
      <c r="H2096" s="15" t="s">
        <v>582</v>
      </c>
    </row>
    <row r="2097" spans="2:8">
      <c r="B2097" s="13">
        <v>2016</v>
      </c>
      <c r="C2097" t="s">
        <v>254</v>
      </c>
      <c r="D2097" s="14" t="s">
        <v>580</v>
      </c>
      <c r="E2097" t="s">
        <v>773</v>
      </c>
      <c r="F2097" s="18">
        <v>142.06399999999999</v>
      </c>
      <c r="G2097" t="s">
        <v>581</v>
      </c>
      <c r="H2097" s="15" t="s">
        <v>582</v>
      </c>
    </row>
    <row r="2098" spans="2:8">
      <c r="B2098" s="13">
        <v>2016</v>
      </c>
      <c r="C2098" t="s">
        <v>299</v>
      </c>
      <c r="D2098" s="14" t="s">
        <v>580</v>
      </c>
      <c r="E2098" t="s">
        <v>773</v>
      </c>
      <c r="F2098" s="18">
        <v>137.07499999999999</v>
      </c>
      <c r="G2098" t="s">
        <v>581</v>
      </c>
      <c r="H2098" s="15" t="s">
        <v>582</v>
      </c>
    </row>
    <row r="2099" spans="2:8">
      <c r="B2099" s="13">
        <v>2016</v>
      </c>
      <c r="C2099" t="s">
        <v>574</v>
      </c>
      <c r="D2099" s="14" t="s">
        <v>580</v>
      </c>
      <c r="E2099" t="s">
        <v>773</v>
      </c>
      <c r="F2099" s="18">
        <v>122.54</v>
      </c>
      <c r="G2099" t="s">
        <v>581</v>
      </c>
      <c r="H2099" s="15" t="s">
        <v>582</v>
      </c>
    </row>
    <row r="2100" spans="2:8">
      <c r="B2100" s="13">
        <v>2016</v>
      </c>
      <c r="C2100" t="s">
        <v>218</v>
      </c>
      <c r="D2100" s="14" t="s">
        <v>580</v>
      </c>
      <c r="E2100" t="s">
        <v>773</v>
      </c>
      <c r="F2100" s="18">
        <v>110.97799999999999</v>
      </c>
      <c r="G2100" t="s">
        <v>581</v>
      </c>
      <c r="H2100" s="15" t="s">
        <v>582</v>
      </c>
    </row>
    <row r="2101" spans="2:8">
      <c r="B2101" s="13">
        <v>2016</v>
      </c>
      <c r="C2101" t="s">
        <v>273</v>
      </c>
      <c r="D2101" s="14" t="s">
        <v>580</v>
      </c>
      <c r="E2101" t="s">
        <v>773</v>
      </c>
      <c r="F2101" s="18">
        <v>105.62</v>
      </c>
      <c r="G2101" t="s">
        <v>581</v>
      </c>
      <c r="H2101" s="15" t="s">
        <v>582</v>
      </c>
    </row>
    <row r="2102" spans="2:8">
      <c r="B2102" s="13">
        <v>2016</v>
      </c>
      <c r="C2102" t="s">
        <v>283</v>
      </c>
      <c r="D2102" s="14" t="s">
        <v>580</v>
      </c>
      <c r="E2102" t="s">
        <v>773</v>
      </c>
      <c r="F2102" s="18">
        <v>103.259</v>
      </c>
      <c r="G2102" t="s">
        <v>581</v>
      </c>
      <c r="H2102" s="15" t="s">
        <v>582</v>
      </c>
    </row>
    <row r="2103" spans="2:8">
      <c r="B2103" s="13">
        <v>2016</v>
      </c>
      <c r="C2103" t="s">
        <v>329</v>
      </c>
      <c r="D2103" s="14" t="s">
        <v>580</v>
      </c>
      <c r="E2103" t="s">
        <v>773</v>
      </c>
      <c r="F2103" s="18">
        <v>91.349000000000004</v>
      </c>
      <c r="G2103" t="s">
        <v>581</v>
      </c>
      <c r="H2103" s="15" t="s">
        <v>582</v>
      </c>
    </row>
    <row r="2104" spans="2:8">
      <c r="B2104" s="13">
        <v>2016</v>
      </c>
      <c r="C2104" t="s">
        <v>358</v>
      </c>
      <c r="D2104" s="14" t="s">
        <v>580</v>
      </c>
      <c r="E2104" t="s">
        <v>773</v>
      </c>
      <c r="F2104" s="18">
        <v>90.974999999999994</v>
      </c>
      <c r="G2104" t="s">
        <v>581</v>
      </c>
      <c r="H2104" s="15" t="s">
        <v>582</v>
      </c>
    </row>
    <row r="2105" spans="2:8">
      <c r="B2105" s="13">
        <v>2016</v>
      </c>
      <c r="C2105" t="s">
        <v>224</v>
      </c>
      <c r="D2105" s="14" t="s">
        <v>580</v>
      </c>
      <c r="E2105" t="s">
        <v>773</v>
      </c>
      <c r="F2105" s="18">
        <v>90.052000000000007</v>
      </c>
      <c r="G2105" t="s">
        <v>581</v>
      </c>
      <c r="H2105" s="15" t="s">
        <v>582</v>
      </c>
    </row>
    <row r="2106" spans="2:8">
      <c r="B2106" s="13">
        <v>2016</v>
      </c>
      <c r="C2106" t="s">
        <v>294</v>
      </c>
      <c r="D2106" s="14" t="s">
        <v>580</v>
      </c>
      <c r="E2106" t="s">
        <v>773</v>
      </c>
      <c r="F2106" s="18">
        <v>78.647999999999996</v>
      </c>
      <c r="G2106" t="s">
        <v>581</v>
      </c>
      <c r="H2106" s="15" t="s">
        <v>582</v>
      </c>
    </row>
    <row r="2107" spans="2:8">
      <c r="B2107" s="13">
        <v>2016</v>
      </c>
      <c r="C2107" t="s">
        <v>300</v>
      </c>
      <c r="D2107" s="14" t="s">
        <v>580</v>
      </c>
      <c r="E2107" t="s">
        <v>773</v>
      </c>
      <c r="F2107" s="18">
        <v>71.593999999999994</v>
      </c>
      <c r="G2107" t="s">
        <v>581</v>
      </c>
      <c r="H2107" s="15" t="s">
        <v>582</v>
      </c>
    </row>
    <row r="2108" spans="2:8">
      <c r="B2108" s="13">
        <v>2016</v>
      </c>
      <c r="C2108" t="s">
        <v>251</v>
      </c>
      <c r="D2108" s="14" t="s">
        <v>580</v>
      </c>
      <c r="E2108" t="s">
        <v>773</v>
      </c>
      <c r="F2108" s="18">
        <v>68.631</v>
      </c>
      <c r="G2108" t="s">
        <v>581</v>
      </c>
      <c r="H2108" s="15" t="s">
        <v>582</v>
      </c>
    </row>
    <row r="2109" spans="2:8">
      <c r="B2109" s="13">
        <v>2016</v>
      </c>
      <c r="C2109" t="s">
        <v>302</v>
      </c>
      <c r="D2109" s="14" t="s">
        <v>580</v>
      </c>
      <c r="E2109" t="s">
        <v>773</v>
      </c>
      <c r="F2109" s="18">
        <v>68.483999999999995</v>
      </c>
      <c r="G2109" t="s">
        <v>581</v>
      </c>
      <c r="H2109" s="15" t="s">
        <v>582</v>
      </c>
    </row>
    <row r="2110" spans="2:8">
      <c r="B2110" s="13">
        <v>2016</v>
      </c>
      <c r="C2110" t="s">
        <v>303</v>
      </c>
      <c r="D2110" s="14" t="s">
        <v>580</v>
      </c>
      <c r="E2110" t="s">
        <v>773</v>
      </c>
      <c r="F2110" s="18">
        <v>65.850999999999999</v>
      </c>
      <c r="G2110" t="s">
        <v>581</v>
      </c>
      <c r="H2110" s="15" t="s">
        <v>582</v>
      </c>
    </row>
    <row r="2111" spans="2:8">
      <c r="B2111" s="13">
        <v>2016</v>
      </c>
      <c r="C2111" t="s">
        <v>367</v>
      </c>
      <c r="D2111" s="14" t="s">
        <v>580</v>
      </c>
      <c r="E2111" t="s">
        <v>773</v>
      </c>
      <c r="F2111" s="18">
        <v>65.774000000000001</v>
      </c>
      <c r="G2111" t="s">
        <v>581</v>
      </c>
      <c r="H2111" s="15" t="s">
        <v>582</v>
      </c>
    </row>
    <row r="2112" spans="2:8">
      <c r="B2112" s="13">
        <v>2016</v>
      </c>
      <c r="C2112" t="s">
        <v>239</v>
      </c>
      <c r="D2112" s="14" t="s">
        <v>580</v>
      </c>
      <c r="E2112" t="s">
        <v>773</v>
      </c>
      <c r="F2112" s="18">
        <v>60.7</v>
      </c>
      <c r="G2112" t="s">
        <v>581</v>
      </c>
      <c r="H2112" s="15" t="s">
        <v>582</v>
      </c>
    </row>
    <row r="2113" spans="2:8">
      <c r="B2113" s="13">
        <v>2016</v>
      </c>
      <c r="C2113" t="s">
        <v>217</v>
      </c>
      <c r="D2113" s="14" t="s">
        <v>580</v>
      </c>
      <c r="E2113" t="s">
        <v>773</v>
      </c>
      <c r="F2113" s="18">
        <v>59.494999999999997</v>
      </c>
      <c r="G2113" t="s">
        <v>581</v>
      </c>
      <c r="H2113" s="15" t="s">
        <v>582</v>
      </c>
    </row>
    <row r="2114" spans="2:8">
      <c r="B2114" s="13">
        <v>2016</v>
      </c>
      <c r="C2114" t="s">
        <v>244</v>
      </c>
      <c r="D2114" s="14" t="s">
        <v>580</v>
      </c>
      <c r="E2114" t="s">
        <v>773</v>
      </c>
      <c r="F2114" s="18">
        <v>58.087000000000003</v>
      </c>
      <c r="G2114" t="s">
        <v>581</v>
      </c>
      <c r="H2114" s="15" t="s">
        <v>582</v>
      </c>
    </row>
    <row r="2115" spans="2:8">
      <c r="B2115" s="13">
        <v>2016</v>
      </c>
      <c r="C2115" t="s">
        <v>257</v>
      </c>
      <c r="D2115" s="14" t="s">
        <v>580</v>
      </c>
      <c r="E2115" t="s">
        <v>773</v>
      </c>
      <c r="F2115" s="18">
        <v>53.988999999999997</v>
      </c>
      <c r="G2115" t="s">
        <v>581</v>
      </c>
      <c r="H2115" s="15" t="s">
        <v>582</v>
      </c>
    </row>
    <row r="2116" spans="2:8">
      <c r="B2116" s="13">
        <v>2016</v>
      </c>
      <c r="C2116" t="s">
        <v>379</v>
      </c>
      <c r="D2116" s="14" t="s">
        <v>580</v>
      </c>
      <c r="E2116" t="s">
        <v>773</v>
      </c>
      <c r="F2116" s="18">
        <v>50.856999999999999</v>
      </c>
      <c r="G2116" t="s">
        <v>581</v>
      </c>
      <c r="H2116" s="15" t="s">
        <v>582</v>
      </c>
    </row>
    <row r="2117" spans="2:8">
      <c r="B2117" s="13">
        <v>2016</v>
      </c>
      <c r="C2117" t="s">
        <v>278</v>
      </c>
      <c r="D2117" s="14" t="s">
        <v>580</v>
      </c>
      <c r="E2117" t="s">
        <v>773</v>
      </c>
      <c r="F2117" s="18">
        <v>48.78</v>
      </c>
      <c r="G2117" t="s">
        <v>581</v>
      </c>
      <c r="H2117" s="15" t="s">
        <v>582</v>
      </c>
    </row>
    <row r="2118" spans="2:8">
      <c r="B2118" s="13">
        <v>2016</v>
      </c>
      <c r="C2118" t="s">
        <v>221</v>
      </c>
      <c r="D2118" s="14" t="s">
        <v>580</v>
      </c>
      <c r="E2118" t="s">
        <v>773</v>
      </c>
      <c r="F2118" s="18">
        <v>47.746000000000002</v>
      </c>
      <c r="G2118" t="s">
        <v>581</v>
      </c>
      <c r="H2118" s="15" t="s">
        <v>582</v>
      </c>
    </row>
    <row r="2119" spans="2:8">
      <c r="B2119" s="13">
        <v>2016</v>
      </c>
      <c r="C2119" t="s">
        <v>284</v>
      </c>
      <c r="D2119" s="14" t="s">
        <v>580</v>
      </c>
      <c r="E2119" t="s">
        <v>773</v>
      </c>
      <c r="F2119" s="18">
        <v>46.109000000000002</v>
      </c>
      <c r="G2119" t="s">
        <v>581</v>
      </c>
      <c r="H2119" s="15" t="s">
        <v>582</v>
      </c>
    </row>
    <row r="2120" spans="2:8">
      <c r="B2120" s="13">
        <v>2016</v>
      </c>
      <c r="C2120" t="s">
        <v>270</v>
      </c>
      <c r="D2120" s="14" t="s">
        <v>580</v>
      </c>
      <c r="E2120" t="s">
        <v>773</v>
      </c>
      <c r="F2120" s="18">
        <v>46.036000000000001</v>
      </c>
      <c r="G2120" t="s">
        <v>581</v>
      </c>
      <c r="H2120" s="15" t="s">
        <v>582</v>
      </c>
    </row>
    <row r="2121" spans="2:8">
      <c r="B2121" s="13">
        <v>2016</v>
      </c>
      <c r="C2121" t="s">
        <v>248</v>
      </c>
      <c r="D2121" s="14" t="s">
        <v>580</v>
      </c>
      <c r="E2121" t="s">
        <v>773</v>
      </c>
      <c r="F2121" s="18">
        <v>45.62</v>
      </c>
      <c r="G2121" t="s">
        <v>581</v>
      </c>
      <c r="H2121" s="15" t="s">
        <v>582</v>
      </c>
    </row>
    <row r="2122" spans="2:8">
      <c r="B2122" s="13">
        <v>2016</v>
      </c>
      <c r="C2122" t="s">
        <v>298</v>
      </c>
      <c r="D2122" s="14" t="s">
        <v>580</v>
      </c>
      <c r="E2122" t="s">
        <v>773</v>
      </c>
      <c r="F2122" s="18">
        <v>44.753</v>
      </c>
      <c r="G2122" t="s">
        <v>581</v>
      </c>
      <c r="H2122" s="15" t="s">
        <v>582</v>
      </c>
    </row>
    <row r="2123" spans="2:8">
      <c r="B2123" s="13">
        <v>2016</v>
      </c>
      <c r="C2123" t="s">
        <v>230</v>
      </c>
      <c r="D2123" s="14" t="s">
        <v>580</v>
      </c>
      <c r="E2123" t="s">
        <v>773</v>
      </c>
      <c r="F2123" s="18">
        <v>43.795999999999999</v>
      </c>
      <c r="G2123" t="s">
        <v>581</v>
      </c>
      <c r="H2123" s="15" t="s">
        <v>582</v>
      </c>
    </row>
    <row r="2124" spans="2:8">
      <c r="B2124" s="13">
        <v>2016</v>
      </c>
      <c r="C2124" t="s">
        <v>334</v>
      </c>
      <c r="D2124" s="14" t="s">
        <v>580</v>
      </c>
      <c r="E2124" t="s">
        <v>773</v>
      </c>
      <c r="F2124" s="18">
        <v>42.322000000000003</v>
      </c>
      <c r="G2124" t="s">
        <v>581</v>
      </c>
      <c r="H2124" s="15" t="s">
        <v>582</v>
      </c>
    </row>
    <row r="2125" spans="2:8">
      <c r="B2125" s="13">
        <v>2016</v>
      </c>
      <c r="C2125" t="s">
        <v>272</v>
      </c>
      <c r="D2125" s="14" t="s">
        <v>580</v>
      </c>
      <c r="E2125" t="s">
        <v>773</v>
      </c>
      <c r="F2125" s="18">
        <v>39.963999999999999</v>
      </c>
      <c r="G2125" t="s">
        <v>581</v>
      </c>
      <c r="H2125" s="15" t="s">
        <v>582</v>
      </c>
    </row>
    <row r="2126" spans="2:8">
      <c r="B2126" s="13">
        <v>2016</v>
      </c>
      <c r="C2126" t="s">
        <v>356</v>
      </c>
      <c r="D2126" s="14" t="s">
        <v>580</v>
      </c>
      <c r="E2126" t="s">
        <v>773</v>
      </c>
      <c r="F2126" s="18">
        <v>38.148000000000003</v>
      </c>
      <c r="G2126" t="s">
        <v>581</v>
      </c>
      <c r="H2126" s="15" t="s">
        <v>582</v>
      </c>
    </row>
    <row r="2127" spans="2:8">
      <c r="B2127" s="13">
        <v>2016</v>
      </c>
      <c r="C2127" t="s">
        <v>245</v>
      </c>
      <c r="D2127" s="14" t="s">
        <v>580</v>
      </c>
      <c r="E2127" t="s">
        <v>773</v>
      </c>
      <c r="F2127" s="18">
        <v>37.319000000000003</v>
      </c>
      <c r="G2127" t="s">
        <v>581</v>
      </c>
      <c r="H2127" s="15" t="s">
        <v>582</v>
      </c>
    </row>
    <row r="2128" spans="2:8">
      <c r="B2128" s="13">
        <v>2016</v>
      </c>
      <c r="C2128" t="s">
        <v>377</v>
      </c>
      <c r="D2128" s="14" t="s">
        <v>580</v>
      </c>
      <c r="E2128" t="s">
        <v>773</v>
      </c>
      <c r="F2128" s="18">
        <v>37.262</v>
      </c>
      <c r="G2128" t="s">
        <v>581</v>
      </c>
      <c r="H2128" s="15" t="s">
        <v>582</v>
      </c>
    </row>
    <row r="2129" spans="2:8">
      <c r="B2129" s="13">
        <v>2016</v>
      </c>
      <c r="C2129" t="s">
        <v>223</v>
      </c>
      <c r="D2129" s="14" t="s">
        <v>580</v>
      </c>
      <c r="E2129" t="s">
        <v>773</v>
      </c>
      <c r="F2129" s="18">
        <v>37.26</v>
      </c>
      <c r="G2129" t="s">
        <v>581</v>
      </c>
      <c r="H2129" s="15" t="s">
        <v>582</v>
      </c>
    </row>
    <row r="2130" spans="2:8">
      <c r="B2130" s="13">
        <v>2016</v>
      </c>
      <c r="C2130" t="s">
        <v>360</v>
      </c>
      <c r="D2130" s="14" t="s">
        <v>580</v>
      </c>
      <c r="E2130" t="s">
        <v>773</v>
      </c>
      <c r="F2130" s="18">
        <v>36.652000000000001</v>
      </c>
      <c r="G2130" t="s">
        <v>581</v>
      </c>
      <c r="H2130" s="15" t="s">
        <v>582</v>
      </c>
    </row>
    <row r="2131" spans="2:8">
      <c r="B2131" s="13">
        <v>2016</v>
      </c>
      <c r="C2131" t="s">
        <v>289</v>
      </c>
      <c r="D2131" s="14" t="s">
        <v>580</v>
      </c>
      <c r="E2131" t="s">
        <v>773</v>
      </c>
      <c r="F2131" s="18">
        <v>36.505000000000003</v>
      </c>
      <c r="G2131" t="s">
        <v>581</v>
      </c>
      <c r="H2131" s="15" t="s">
        <v>582</v>
      </c>
    </row>
    <row r="2132" spans="2:8">
      <c r="B2132" s="13">
        <v>2016</v>
      </c>
      <c r="C2132" t="s">
        <v>275</v>
      </c>
      <c r="D2132" s="14" t="s">
        <v>580</v>
      </c>
      <c r="E2132" t="s">
        <v>773</v>
      </c>
      <c r="F2132" s="18">
        <v>36.043999999999997</v>
      </c>
      <c r="G2132" t="s">
        <v>581</v>
      </c>
      <c r="H2132" s="15" t="s">
        <v>582</v>
      </c>
    </row>
    <row r="2133" spans="2:8">
      <c r="B2133" s="13">
        <v>2016</v>
      </c>
      <c r="C2133" t="s">
        <v>234</v>
      </c>
      <c r="D2133" s="14" t="s">
        <v>580</v>
      </c>
      <c r="E2133" t="s">
        <v>773</v>
      </c>
      <c r="F2133" s="18">
        <v>35.881</v>
      </c>
      <c r="G2133" t="s">
        <v>581</v>
      </c>
      <c r="H2133" s="15" t="s">
        <v>582</v>
      </c>
    </row>
    <row r="2134" spans="2:8">
      <c r="B2134" s="13">
        <v>2016</v>
      </c>
      <c r="C2134" t="s">
        <v>262</v>
      </c>
      <c r="D2134" s="14" t="s">
        <v>580</v>
      </c>
      <c r="E2134" t="s">
        <v>773</v>
      </c>
      <c r="F2134" s="18">
        <v>35.344000000000001</v>
      </c>
      <c r="G2134" t="s">
        <v>581</v>
      </c>
      <c r="H2134" s="15" t="s">
        <v>582</v>
      </c>
    </row>
    <row r="2135" spans="2:8">
      <c r="B2135" s="13">
        <v>2016</v>
      </c>
      <c r="C2135" t="s">
        <v>253</v>
      </c>
      <c r="D2135" s="14" t="s">
        <v>580</v>
      </c>
      <c r="E2135" t="s">
        <v>773</v>
      </c>
      <c r="F2135" s="18">
        <v>35.340000000000003</v>
      </c>
      <c r="G2135" t="s">
        <v>581</v>
      </c>
      <c r="H2135" s="15" t="s">
        <v>582</v>
      </c>
    </row>
    <row r="2136" spans="2:8">
      <c r="B2136" s="13">
        <v>2016</v>
      </c>
      <c r="C2136" t="s">
        <v>295</v>
      </c>
      <c r="D2136" s="14" t="s">
        <v>580</v>
      </c>
      <c r="E2136" t="s">
        <v>773</v>
      </c>
      <c r="F2136" s="18">
        <v>35.15</v>
      </c>
      <c r="G2136" t="s">
        <v>581</v>
      </c>
      <c r="H2136" s="15" t="s">
        <v>582</v>
      </c>
    </row>
    <row r="2137" spans="2:8">
      <c r="B2137" s="13">
        <v>2016</v>
      </c>
      <c r="C2137" t="s">
        <v>333</v>
      </c>
      <c r="D2137" s="14" t="s">
        <v>580</v>
      </c>
      <c r="E2137" t="s">
        <v>773</v>
      </c>
      <c r="F2137" s="18">
        <v>33</v>
      </c>
      <c r="G2137" t="s">
        <v>581</v>
      </c>
      <c r="H2137" s="15" t="s">
        <v>582</v>
      </c>
    </row>
    <row r="2138" spans="2:8">
      <c r="B2138" s="13">
        <v>2016</v>
      </c>
      <c r="C2138" t="s">
        <v>323</v>
      </c>
      <c r="D2138" s="14" t="s">
        <v>580</v>
      </c>
      <c r="E2138" t="s">
        <v>773</v>
      </c>
      <c r="F2138" s="18">
        <v>32.432000000000002</v>
      </c>
      <c r="G2138" t="s">
        <v>581</v>
      </c>
      <c r="H2138" s="15" t="s">
        <v>582</v>
      </c>
    </row>
    <row r="2139" spans="2:8">
      <c r="B2139" s="13">
        <v>2016</v>
      </c>
      <c r="C2139" t="s">
        <v>274</v>
      </c>
      <c r="D2139" s="14" t="s">
        <v>580</v>
      </c>
      <c r="E2139" t="s">
        <v>773</v>
      </c>
      <c r="F2139" s="18">
        <v>31.335999999999999</v>
      </c>
      <c r="G2139" t="s">
        <v>581</v>
      </c>
      <c r="H2139" s="15" t="s">
        <v>582</v>
      </c>
    </row>
    <row r="2140" spans="2:8">
      <c r="B2140" s="13">
        <v>2016</v>
      </c>
      <c r="C2140" t="s">
        <v>370</v>
      </c>
      <c r="D2140" s="14" t="s">
        <v>580</v>
      </c>
      <c r="E2140" t="s">
        <v>773</v>
      </c>
      <c r="F2140" s="18">
        <v>29.373000000000001</v>
      </c>
      <c r="G2140" t="s">
        <v>581</v>
      </c>
      <c r="H2140" s="15" t="s">
        <v>582</v>
      </c>
    </row>
    <row r="2141" spans="2:8">
      <c r="B2141" s="13">
        <v>2016</v>
      </c>
      <c r="C2141" t="s">
        <v>343</v>
      </c>
      <c r="D2141" s="14" t="s">
        <v>580</v>
      </c>
      <c r="E2141" t="s">
        <v>773</v>
      </c>
      <c r="F2141" s="18">
        <v>29.158999999999999</v>
      </c>
      <c r="G2141" t="s">
        <v>581</v>
      </c>
      <c r="H2141" s="15" t="s">
        <v>582</v>
      </c>
    </row>
    <row r="2142" spans="2:8">
      <c r="B2142" s="13">
        <v>2016</v>
      </c>
      <c r="C2142" t="s">
        <v>287</v>
      </c>
      <c r="D2142" s="14" t="s">
        <v>580</v>
      </c>
      <c r="E2142" t="s">
        <v>773</v>
      </c>
      <c r="F2142" s="18">
        <v>28.009</v>
      </c>
      <c r="G2142" t="s">
        <v>581</v>
      </c>
      <c r="H2142" s="15" t="s">
        <v>582</v>
      </c>
    </row>
    <row r="2143" spans="2:8">
      <c r="B2143" s="13">
        <v>2016</v>
      </c>
      <c r="C2143" t="s">
        <v>252</v>
      </c>
      <c r="D2143" s="14" t="s">
        <v>580</v>
      </c>
      <c r="E2143" t="s">
        <v>773</v>
      </c>
      <c r="F2143" s="18">
        <v>27.498999999999999</v>
      </c>
      <c r="G2143" t="s">
        <v>581</v>
      </c>
      <c r="H2143" s="15" t="s">
        <v>582</v>
      </c>
    </row>
    <row r="2144" spans="2:8">
      <c r="B2144" s="13">
        <v>2016</v>
      </c>
      <c r="C2144" t="s">
        <v>363</v>
      </c>
      <c r="D2144" s="14" t="s">
        <v>580</v>
      </c>
      <c r="E2144" t="s">
        <v>773</v>
      </c>
      <c r="F2144" s="18">
        <v>27.402000000000001</v>
      </c>
      <c r="G2144" t="s">
        <v>581</v>
      </c>
      <c r="H2144" s="15" t="s">
        <v>582</v>
      </c>
    </row>
    <row r="2145" spans="2:8">
      <c r="B2145" s="13">
        <v>2016</v>
      </c>
      <c r="C2145" t="s">
        <v>313</v>
      </c>
      <c r="D2145" s="14" t="s">
        <v>580</v>
      </c>
      <c r="E2145" t="s">
        <v>773</v>
      </c>
      <c r="F2145" s="18">
        <v>25.004999999999999</v>
      </c>
      <c r="G2145" t="s">
        <v>581</v>
      </c>
      <c r="H2145" s="15" t="s">
        <v>582</v>
      </c>
    </row>
    <row r="2146" spans="2:8">
      <c r="B2146" s="13">
        <v>2016</v>
      </c>
      <c r="C2146" t="s">
        <v>308</v>
      </c>
      <c r="D2146" s="14" t="s">
        <v>580</v>
      </c>
      <c r="E2146" t="s">
        <v>773</v>
      </c>
      <c r="F2146" s="18">
        <v>23.908000000000001</v>
      </c>
      <c r="G2146" t="s">
        <v>581</v>
      </c>
      <c r="H2146" s="15" t="s">
        <v>582</v>
      </c>
    </row>
    <row r="2147" spans="2:8">
      <c r="B2147" s="13">
        <v>2016</v>
      </c>
      <c r="C2147" t="s">
        <v>362</v>
      </c>
      <c r="D2147" s="14" t="s">
        <v>580</v>
      </c>
      <c r="E2147" t="s">
        <v>773</v>
      </c>
      <c r="F2147" s="18">
        <v>23.45</v>
      </c>
      <c r="G2147" t="s">
        <v>581</v>
      </c>
      <c r="H2147" s="15" t="s">
        <v>582</v>
      </c>
    </row>
    <row r="2148" spans="2:8">
      <c r="B2148" s="13">
        <v>2016</v>
      </c>
      <c r="C2148" t="s">
        <v>265</v>
      </c>
      <c r="D2148" s="14" t="s">
        <v>580</v>
      </c>
      <c r="E2148" t="s">
        <v>773</v>
      </c>
      <c r="F2148" s="18">
        <v>22.928000000000001</v>
      </c>
      <c r="G2148" t="s">
        <v>581</v>
      </c>
      <c r="H2148" s="15" t="s">
        <v>582</v>
      </c>
    </row>
    <row r="2149" spans="2:8">
      <c r="B2149" s="13">
        <v>2016</v>
      </c>
      <c r="C2149" t="s">
        <v>246</v>
      </c>
      <c r="D2149" s="14" t="s">
        <v>580</v>
      </c>
      <c r="E2149" t="s">
        <v>773</v>
      </c>
      <c r="F2149" s="18">
        <v>22.744</v>
      </c>
      <c r="G2149" t="s">
        <v>581</v>
      </c>
      <c r="H2149" s="15" t="s">
        <v>582</v>
      </c>
    </row>
    <row r="2150" spans="2:8">
      <c r="B2150" s="13">
        <v>2016</v>
      </c>
      <c r="C2150" t="s">
        <v>242</v>
      </c>
      <c r="D2150" s="14" t="s">
        <v>580</v>
      </c>
      <c r="E2150" t="s">
        <v>773</v>
      </c>
      <c r="F2150" s="18">
        <v>20.533000000000001</v>
      </c>
      <c r="G2150" t="s">
        <v>581</v>
      </c>
      <c r="H2150" s="15" t="s">
        <v>582</v>
      </c>
    </row>
    <row r="2151" spans="2:8">
      <c r="B2151" s="13">
        <v>2016</v>
      </c>
      <c r="C2151" t="s">
        <v>312</v>
      </c>
      <c r="D2151" s="14" t="s">
        <v>580</v>
      </c>
      <c r="E2151" t="s">
        <v>773</v>
      </c>
      <c r="F2151" s="18">
        <v>20.422000000000001</v>
      </c>
      <c r="G2151" t="s">
        <v>581</v>
      </c>
      <c r="H2151" s="15" t="s">
        <v>582</v>
      </c>
    </row>
    <row r="2152" spans="2:8">
      <c r="B2152" s="13">
        <v>2016</v>
      </c>
      <c r="C2152" t="s">
        <v>409</v>
      </c>
      <c r="D2152" s="14" t="s">
        <v>580</v>
      </c>
      <c r="E2152" t="s">
        <v>773</v>
      </c>
      <c r="F2152" s="18">
        <v>20.079999999999998</v>
      </c>
      <c r="G2152" t="s">
        <v>581</v>
      </c>
      <c r="H2152" s="15" t="s">
        <v>582</v>
      </c>
    </row>
    <row r="2153" spans="2:8">
      <c r="B2153" s="13">
        <v>2016</v>
      </c>
      <c r="C2153" t="s">
        <v>342</v>
      </c>
      <c r="D2153" s="14" t="s">
        <v>580</v>
      </c>
      <c r="E2153" t="s">
        <v>773</v>
      </c>
      <c r="F2153" s="18">
        <v>20.064</v>
      </c>
      <c r="G2153" t="s">
        <v>581</v>
      </c>
      <c r="H2153" s="15" t="s">
        <v>582</v>
      </c>
    </row>
    <row r="2154" spans="2:8">
      <c r="B2154" s="13">
        <v>2016</v>
      </c>
      <c r="C2154" t="s">
        <v>290</v>
      </c>
      <c r="D2154" s="14" t="s">
        <v>580</v>
      </c>
      <c r="E2154" t="s">
        <v>773</v>
      </c>
      <c r="F2154" s="18">
        <v>20.001999999999999</v>
      </c>
      <c r="G2154" t="s">
        <v>581</v>
      </c>
      <c r="H2154" s="15" t="s">
        <v>582</v>
      </c>
    </row>
    <row r="2155" spans="2:8">
      <c r="B2155" s="13">
        <v>2016</v>
      </c>
      <c r="C2155" t="s">
        <v>316</v>
      </c>
      <c r="D2155" s="14" t="s">
        <v>580</v>
      </c>
      <c r="E2155" t="s">
        <v>773</v>
      </c>
      <c r="F2155" s="18">
        <v>19.221</v>
      </c>
      <c r="G2155" t="s">
        <v>581</v>
      </c>
      <c r="H2155" s="15" t="s">
        <v>582</v>
      </c>
    </row>
    <row r="2156" spans="2:8">
      <c r="B2156" s="13">
        <v>2016</v>
      </c>
      <c r="C2156" t="s">
        <v>260</v>
      </c>
      <c r="D2156" s="14" t="s">
        <v>580</v>
      </c>
      <c r="E2156" t="s">
        <v>773</v>
      </c>
      <c r="F2156" s="18">
        <v>19.189</v>
      </c>
      <c r="G2156" t="s">
        <v>581</v>
      </c>
      <c r="H2156" s="15" t="s">
        <v>582</v>
      </c>
    </row>
    <row r="2157" spans="2:8">
      <c r="B2157" s="13">
        <v>2016</v>
      </c>
      <c r="C2157" t="s">
        <v>315</v>
      </c>
      <c r="D2157" s="14" t="s">
        <v>580</v>
      </c>
      <c r="E2157" t="s">
        <v>773</v>
      </c>
      <c r="F2157" s="18">
        <v>19.132000000000001</v>
      </c>
      <c r="G2157" t="s">
        <v>581</v>
      </c>
      <c r="H2157" s="15" t="s">
        <v>582</v>
      </c>
    </row>
    <row r="2158" spans="2:8">
      <c r="B2158" s="13">
        <v>2016</v>
      </c>
      <c r="C2158" t="s">
        <v>237</v>
      </c>
      <c r="D2158" s="14" t="s">
        <v>580</v>
      </c>
      <c r="E2158" t="s">
        <v>773</v>
      </c>
      <c r="F2158" s="18">
        <v>18.707000000000001</v>
      </c>
      <c r="G2158" t="s">
        <v>581</v>
      </c>
      <c r="H2158" s="15" t="s">
        <v>582</v>
      </c>
    </row>
    <row r="2159" spans="2:8">
      <c r="B2159" s="13">
        <v>2016</v>
      </c>
      <c r="C2159" t="s">
        <v>309</v>
      </c>
      <c r="D2159" s="14" t="s">
        <v>580</v>
      </c>
      <c r="E2159" t="s">
        <v>773</v>
      </c>
      <c r="F2159" s="18">
        <v>18.077999999999999</v>
      </c>
      <c r="G2159" t="s">
        <v>581</v>
      </c>
      <c r="H2159" s="15" t="s">
        <v>582</v>
      </c>
    </row>
    <row r="2160" spans="2:8">
      <c r="B2160" s="13">
        <v>2016</v>
      </c>
      <c r="C2160" t="s">
        <v>306</v>
      </c>
      <c r="D2160" s="14" t="s">
        <v>580</v>
      </c>
      <c r="E2160" t="s">
        <v>773</v>
      </c>
      <c r="F2160" s="18">
        <v>17.898</v>
      </c>
      <c r="G2160" t="s">
        <v>581</v>
      </c>
      <c r="H2160" s="15" t="s">
        <v>582</v>
      </c>
    </row>
    <row r="2161" spans="2:8">
      <c r="B2161" s="13">
        <v>2016</v>
      </c>
      <c r="C2161" t="s">
        <v>236</v>
      </c>
      <c r="D2161" s="14" t="s">
        <v>580</v>
      </c>
      <c r="E2161" t="s">
        <v>773</v>
      </c>
      <c r="F2161" s="18">
        <v>17.466000000000001</v>
      </c>
      <c r="G2161" t="s">
        <v>581</v>
      </c>
      <c r="H2161" s="15" t="s">
        <v>582</v>
      </c>
    </row>
    <row r="2162" spans="2:8">
      <c r="B2162" s="13">
        <v>2016</v>
      </c>
      <c r="C2162" t="s">
        <v>318</v>
      </c>
      <c r="D2162" s="14" t="s">
        <v>580</v>
      </c>
      <c r="E2162" t="s">
        <v>773</v>
      </c>
      <c r="F2162" s="18">
        <v>17.036000000000001</v>
      </c>
      <c r="G2162" t="s">
        <v>581</v>
      </c>
      <c r="H2162" s="15" t="s">
        <v>582</v>
      </c>
    </row>
    <row r="2163" spans="2:8">
      <c r="B2163" s="13">
        <v>2016</v>
      </c>
      <c r="C2163" t="s">
        <v>381</v>
      </c>
      <c r="D2163" s="14" t="s">
        <v>580</v>
      </c>
      <c r="E2163" t="s">
        <v>773</v>
      </c>
      <c r="F2163" s="18">
        <v>16.93</v>
      </c>
      <c r="G2163" t="s">
        <v>581</v>
      </c>
      <c r="H2163" s="15" t="s">
        <v>582</v>
      </c>
    </row>
    <row r="2164" spans="2:8">
      <c r="B2164" s="13">
        <v>2016</v>
      </c>
      <c r="C2164" t="s">
        <v>317</v>
      </c>
      <c r="D2164" s="14" t="s">
        <v>580</v>
      </c>
      <c r="E2164" t="s">
        <v>773</v>
      </c>
      <c r="F2164" s="18">
        <v>16.864000000000001</v>
      </c>
      <c r="G2164" t="s">
        <v>581</v>
      </c>
      <c r="H2164" s="15" t="s">
        <v>582</v>
      </c>
    </row>
    <row r="2165" spans="2:8">
      <c r="B2165" s="13">
        <v>2016</v>
      </c>
      <c r="C2165" t="s">
        <v>296</v>
      </c>
      <c r="D2165" s="14" t="s">
        <v>580</v>
      </c>
      <c r="E2165" t="s">
        <v>773</v>
      </c>
      <c r="F2165" s="18">
        <v>16.675000000000001</v>
      </c>
      <c r="G2165" t="s">
        <v>581</v>
      </c>
      <c r="H2165" s="15" t="s">
        <v>582</v>
      </c>
    </row>
    <row r="2166" spans="2:8">
      <c r="B2166" s="13">
        <v>2016</v>
      </c>
      <c r="C2166" t="s">
        <v>288</v>
      </c>
      <c r="D2166" s="14" t="s">
        <v>580</v>
      </c>
      <c r="E2166" t="s">
        <v>773</v>
      </c>
      <c r="F2166" s="18">
        <v>16.518000000000001</v>
      </c>
      <c r="G2166" t="s">
        <v>581</v>
      </c>
      <c r="H2166" s="15" t="s">
        <v>582</v>
      </c>
    </row>
    <row r="2167" spans="2:8">
      <c r="B2167" s="13">
        <v>2016</v>
      </c>
      <c r="C2167" t="s">
        <v>399</v>
      </c>
      <c r="D2167" s="14" t="s">
        <v>580</v>
      </c>
      <c r="E2167" t="s">
        <v>773</v>
      </c>
      <c r="F2167" s="18">
        <v>16.100999999999999</v>
      </c>
      <c r="G2167" t="s">
        <v>581</v>
      </c>
      <c r="H2167" s="15" t="s">
        <v>582</v>
      </c>
    </row>
    <row r="2168" spans="2:8">
      <c r="B2168" s="13">
        <v>2016</v>
      </c>
      <c r="C2168" t="s">
        <v>326</v>
      </c>
      <c r="D2168" s="14" t="s">
        <v>580</v>
      </c>
      <c r="E2168" t="s">
        <v>773</v>
      </c>
      <c r="F2168" s="18">
        <v>15.851000000000001</v>
      </c>
      <c r="G2168" t="s">
        <v>581</v>
      </c>
      <c r="H2168" s="15" t="s">
        <v>582</v>
      </c>
    </row>
    <row r="2169" spans="2:8">
      <c r="B2169" s="13">
        <v>2016</v>
      </c>
      <c r="C2169" t="s">
        <v>320</v>
      </c>
      <c r="D2169" s="14" t="s">
        <v>580</v>
      </c>
      <c r="E2169" t="s">
        <v>773</v>
      </c>
      <c r="F2169" s="18">
        <v>15.708</v>
      </c>
      <c r="G2169" t="s">
        <v>581</v>
      </c>
      <c r="H2169" s="15" t="s">
        <v>582</v>
      </c>
    </row>
    <row r="2170" spans="2:8">
      <c r="B2170" s="13">
        <v>2016</v>
      </c>
      <c r="C2170" t="s">
        <v>250</v>
      </c>
      <c r="D2170" s="14" t="s">
        <v>580</v>
      </c>
      <c r="E2170" t="s">
        <v>773</v>
      </c>
      <c r="F2170" s="18">
        <v>15.449</v>
      </c>
      <c r="G2170" t="s">
        <v>581</v>
      </c>
      <c r="H2170" s="15" t="s">
        <v>582</v>
      </c>
    </row>
    <row r="2171" spans="2:8">
      <c r="B2171" s="13">
        <v>2016</v>
      </c>
      <c r="C2171" t="s">
        <v>346</v>
      </c>
      <c r="D2171" s="14" t="s">
        <v>580</v>
      </c>
      <c r="E2171" t="s">
        <v>773</v>
      </c>
      <c r="F2171" s="18">
        <v>15.04</v>
      </c>
      <c r="G2171" t="s">
        <v>581</v>
      </c>
      <c r="H2171" s="15" t="s">
        <v>582</v>
      </c>
    </row>
    <row r="2172" spans="2:8">
      <c r="B2172" s="13">
        <v>2016</v>
      </c>
      <c r="C2172" t="s">
        <v>331</v>
      </c>
      <c r="D2172" s="14" t="s">
        <v>580</v>
      </c>
      <c r="E2172" t="s">
        <v>773</v>
      </c>
      <c r="F2172" s="18">
        <v>15</v>
      </c>
      <c r="G2172" t="s">
        <v>581</v>
      </c>
      <c r="H2172" s="15" t="s">
        <v>582</v>
      </c>
    </row>
    <row r="2173" spans="2:8">
      <c r="B2173" s="13">
        <v>2016</v>
      </c>
      <c r="C2173" t="s">
        <v>304</v>
      </c>
      <c r="D2173" s="14" t="s">
        <v>580</v>
      </c>
      <c r="E2173" t="s">
        <v>773</v>
      </c>
      <c r="F2173" s="18">
        <v>15</v>
      </c>
      <c r="G2173" t="s">
        <v>581</v>
      </c>
      <c r="H2173" s="15" t="s">
        <v>582</v>
      </c>
    </row>
    <row r="2174" spans="2:8">
      <c r="B2174" s="13">
        <v>2016</v>
      </c>
      <c r="C2174" t="s">
        <v>241</v>
      </c>
      <c r="D2174" s="14" t="s">
        <v>580</v>
      </c>
      <c r="E2174" t="s">
        <v>773</v>
      </c>
      <c r="F2174" s="18">
        <v>15</v>
      </c>
      <c r="G2174" t="s">
        <v>581</v>
      </c>
      <c r="H2174" s="15" t="s">
        <v>582</v>
      </c>
    </row>
    <row r="2175" spans="2:8">
      <c r="B2175" s="13">
        <v>2016</v>
      </c>
      <c r="C2175" t="s">
        <v>332</v>
      </c>
      <c r="D2175" s="14" t="s">
        <v>580</v>
      </c>
      <c r="E2175" t="s">
        <v>773</v>
      </c>
      <c r="F2175" s="18">
        <v>14.257999999999999</v>
      </c>
      <c r="G2175" t="s">
        <v>581</v>
      </c>
      <c r="H2175" s="15" t="s">
        <v>582</v>
      </c>
    </row>
    <row r="2176" spans="2:8">
      <c r="B2176" s="13">
        <v>2016</v>
      </c>
      <c r="C2176" t="s">
        <v>359</v>
      </c>
      <c r="D2176" s="14" t="s">
        <v>580</v>
      </c>
      <c r="E2176" t="s">
        <v>773</v>
      </c>
      <c r="F2176" s="18">
        <v>14.224</v>
      </c>
      <c r="G2176" t="s">
        <v>581</v>
      </c>
      <c r="H2176" s="15" t="s">
        <v>582</v>
      </c>
    </row>
    <row r="2177" spans="2:8">
      <c r="B2177" s="13">
        <v>2016</v>
      </c>
      <c r="C2177" t="s">
        <v>322</v>
      </c>
      <c r="D2177" s="14" t="s">
        <v>580</v>
      </c>
      <c r="E2177" t="s">
        <v>773</v>
      </c>
      <c r="F2177" s="18">
        <v>13.45</v>
      </c>
      <c r="G2177" t="s">
        <v>581</v>
      </c>
      <c r="H2177" s="15" t="s">
        <v>582</v>
      </c>
    </row>
    <row r="2178" spans="2:8">
      <c r="B2178" s="13">
        <v>2016</v>
      </c>
      <c r="C2178" t="s">
        <v>282</v>
      </c>
      <c r="D2178" s="14" t="s">
        <v>580</v>
      </c>
      <c r="E2178" t="s">
        <v>773</v>
      </c>
      <c r="F2178" s="18">
        <v>13.25</v>
      </c>
      <c r="G2178" t="s">
        <v>581</v>
      </c>
      <c r="H2178" s="15" t="s">
        <v>582</v>
      </c>
    </row>
    <row r="2179" spans="2:8">
      <c r="B2179" s="13">
        <v>2016</v>
      </c>
      <c r="C2179" t="s">
        <v>301</v>
      </c>
      <c r="D2179" s="14" t="s">
        <v>580</v>
      </c>
      <c r="E2179" t="s">
        <v>773</v>
      </c>
      <c r="F2179" s="18">
        <v>13.025</v>
      </c>
      <c r="G2179" t="s">
        <v>581</v>
      </c>
      <c r="H2179" s="15" t="s">
        <v>582</v>
      </c>
    </row>
    <row r="2180" spans="2:8">
      <c r="B2180" s="13">
        <v>2016</v>
      </c>
      <c r="C2180" t="s">
        <v>341</v>
      </c>
      <c r="D2180" s="14" t="s">
        <v>580</v>
      </c>
      <c r="E2180" t="s">
        <v>773</v>
      </c>
      <c r="F2180" s="18">
        <v>12.836</v>
      </c>
      <c r="G2180" t="s">
        <v>581</v>
      </c>
      <c r="H2180" s="15" t="s">
        <v>582</v>
      </c>
    </row>
    <row r="2181" spans="2:8">
      <c r="B2181" s="13">
        <v>2016</v>
      </c>
      <c r="C2181" t="s">
        <v>263</v>
      </c>
      <c r="D2181" s="14" t="s">
        <v>580</v>
      </c>
      <c r="E2181" t="s">
        <v>773</v>
      </c>
      <c r="F2181" s="18">
        <v>11.898999999999999</v>
      </c>
      <c r="G2181" t="s">
        <v>581</v>
      </c>
      <c r="H2181" s="15" t="s">
        <v>582</v>
      </c>
    </row>
    <row r="2182" spans="2:8">
      <c r="B2182" s="13">
        <v>2016</v>
      </c>
      <c r="C2182" t="s">
        <v>307</v>
      </c>
      <c r="D2182" s="14" t="s">
        <v>580</v>
      </c>
      <c r="E2182" t="s">
        <v>773</v>
      </c>
      <c r="F2182" s="18">
        <v>10.893000000000001</v>
      </c>
      <c r="G2182" t="s">
        <v>581</v>
      </c>
      <c r="H2182" s="15" t="s">
        <v>582</v>
      </c>
    </row>
    <row r="2183" spans="2:8">
      <c r="B2183" s="13">
        <v>2016</v>
      </c>
      <c r="C2183" t="s">
        <v>311</v>
      </c>
      <c r="D2183" s="14" t="s">
        <v>580</v>
      </c>
      <c r="E2183" t="s">
        <v>773</v>
      </c>
      <c r="F2183" s="18">
        <v>9.7490000000000006</v>
      </c>
      <c r="G2183" t="s">
        <v>581</v>
      </c>
      <c r="H2183" s="15" t="s">
        <v>582</v>
      </c>
    </row>
    <row r="2184" spans="2:8">
      <c r="B2184" s="13">
        <v>2016</v>
      </c>
      <c r="C2184" t="s">
        <v>340</v>
      </c>
      <c r="D2184" s="14" t="s">
        <v>580</v>
      </c>
      <c r="E2184" t="s">
        <v>773</v>
      </c>
      <c r="F2184" s="18">
        <v>9.2319999999999993</v>
      </c>
      <c r="G2184" t="s">
        <v>581</v>
      </c>
      <c r="H2184" s="15" t="s">
        <v>582</v>
      </c>
    </row>
    <row r="2185" spans="2:8">
      <c r="B2185" s="13">
        <v>2016</v>
      </c>
      <c r="C2185" t="s">
        <v>327</v>
      </c>
      <c r="D2185" s="14" t="s">
        <v>580</v>
      </c>
      <c r="E2185" t="s">
        <v>773</v>
      </c>
      <c r="F2185" s="18">
        <v>9.1479999999999997</v>
      </c>
      <c r="G2185" t="s">
        <v>581</v>
      </c>
      <c r="H2185" s="15" t="s">
        <v>582</v>
      </c>
    </row>
    <row r="2186" spans="2:8">
      <c r="B2186" s="13">
        <v>2016</v>
      </c>
      <c r="C2186" t="s">
        <v>382</v>
      </c>
      <c r="D2186" s="14" t="s">
        <v>580</v>
      </c>
      <c r="E2186" t="s">
        <v>773</v>
      </c>
      <c r="F2186" s="18">
        <v>9.1440000000000001</v>
      </c>
      <c r="G2186" t="s">
        <v>581</v>
      </c>
      <c r="H2186" s="15" t="s">
        <v>582</v>
      </c>
    </row>
    <row r="2187" spans="2:8">
      <c r="B2187" s="13">
        <v>2016</v>
      </c>
      <c r="C2187" t="s">
        <v>374</v>
      </c>
      <c r="D2187" s="14" t="s">
        <v>580</v>
      </c>
      <c r="E2187" t="s">
        <v>773</v>
      </c>
      <c r="F2187" s="18">
        <v>8.3940000000000001</v>
      </c>
      <c r="G2187" t="s">
        <v>581</v>
      </c>
      <c r="H2187" s="15" t="s">
        <v>582</v>
      </c>
    </row>
    <row r="2188" spans="2:8">
      <c r="B2188" s="13">
        <v>2016</v>
      </c>
      <c r="C2188" t="s">
        <v>319</v>
      </c>
      <c r="D2188" s="14" t="s">
        <v>580</v>
      </c>
      <c r="E2188" t="s">
        <v>773</v>
      </c>
      <c r="F2188" s="18">
        <v>8.3089999999999993</v>
      </c>
      <c r="G2188" t="s">
        <v>581</v>
      </c>
      <c r="H2188" s="15" t="s">
        <v>582</v>
      </c>
    </row>
    <row r="2189" spans="2:8">
      <c r="B2189" s="13">
        <v>2016</v>
      </c>
      <c r="C2189" t="s">
        <v>321</v>
      </c>
      <c r="D2189" s="14" t="s">
        <v>580</v>
      </c>
      <c r="E2189" t="s">
        <v>773</v>
      </c>
      <c r="F2189" s="18">
        <v>8.1750000000000007</v>
      </c>
      <c r="G2189" t="s">
        <v>581</v>
      </c>
      <c r="H2189" s="15" t="s">
        <v>582</v>
      </c>
    </row>
    <row r="2190" spans="2:8">
      <c r="B2190" s="13">
        <v>2016</v>
      </c>
      <c r="C2190" t="s">
        <v>337</v>
      </c>
      <c r="D2190" s="14" t="s">
        <v>580</v>
      </c>
      <c r="E2190" t="s">
        <v>773</v>
      </c>
      <c r="F2190" s="18">
        <v>7.6340000000000003</v>
      </c>
      <c r="G2190" t="s">
        <v>581</v>
      </c>
      <c r="H2190" s="15" t="s">
        <v>582</v>
      </c>
    </row>
    <row r="2191" spans="2:8">
      <c r="B2191" s="13">
        <v>2016</v>
      </c>
      <c r="C2191" t="s">
        <v>268</v>
      </c>
      <c r="D2191" s="14" t="s">
        <v>580</v>
      </c>
      <c r="E2191" t="s">
        <v>773</v>
      </c>
      <c r="F2191" s="18">
        <v>7.3449999999999998</v>
      </c>
      <c r="G2191" t="s">
        <v>581</v>
      </c>
      <c r="H2191" s="15" t="s">
        <v>582</v>
      </c>
    </row>
    <row r="2192" spans="2:8">
      <c r="B2192" s="13">
        <v>2016</v>
      </c>
      <c r="C2192" t="s">
        <v>222</v>
      </c>
      <c r="D2192" s="14" t="s">
        <v>580</v>
      </c>
      <c r="E2192" t="s">
        <v>773</v>
      </c>
      <c r="F2192" s="18">
        <v>5.9109999999999996</v>
      </c>
      <c r="G2192" t="s">
        <v>581</v>
      </c>
      <c r="H2192" s="15" t="s">
        <v>582</v>
      </c>
    </row>
    <row r="2193" spans="2:8">
      <c r="B2193" s="13">
        <v>2016</v>
      </c>
      <c r="C2193" t="s">
        <v>575</v>
      </c>
      <c r="D2193" s="14" t="s">
        <v>580</v>
      </c>
      <c r="E2193" t="s">
        <v>773</v>
      </c>
      <c r="F2193" s="18">
        <v>5.8440000000000003</v>
      </c>
      <c r="G2193" t="s">
        <v>581</v>
      </c>
      <c r="H2193" s="15" t="s">
        <v>582</v>
      </c>
    </row>
    <row r="2194" spans="2:8">
      <c r="B2194" s="13">
        <v>2016</v>
      </c>
      <c r="C2194" t="s">
        <v>310</v>
      </c>
      <c r="D2194" s="14" t="s">
        <v>580</v>
      </c>
      <c r="E2194" t="s">
        <v>773</v>
      </c>
      <c r="F2194" s="18">
        <v>5.7770000000000001</v>
      </c>
      <c r="G2194" t="s">
        <v>581</v>
      </c>
      <c r="H2194" s="15" t="s">
        <v>582</v>
      </c>
    </row>
    <row r="2195" spans="2:8">
      <c r="B2195" s="13">
        <v>2016</v>
      </c>
      <c r="C2195" t="s">
        <v>285</v>
      </c>
      <c r="D2195" s="14" t="s">
        <v>580</v>
      </c>
      <c r="E2195" t="s">
        <v>773</v>
      </c>
      <c r="F2195" s="18">
        <v>5.6449999999999996</v>
      </c>
      <c r="G2195" t="s">
        <v>581</v>
      </c>
      <c r="H2195" s="15" t="s">
        <v>582</v>
      </c>
    </row>
    <row r="2196" spans="2:8">
      <c r="B2196" s="13">
        <v>2016</v>
      </c>
      <c r="C2196" t="s">
        <v>291</v>
      </c>
      <c r="D2196" s="14" t="s">
        <v>580</v>
      </c>
      <c r="E2196" t="s">
        <v>773</v>
      </c>
      <c r="F2196" s="18">
        <v>5.23</v>
      </c>
      <c r="G2196" t="s">
        <v>581</v>
      </c>
      <c r="H2196" s="15" t="s">
        <v>582</v>
      </c>
    </row>
    <row r="2197" spans="2:8">
      <c r="B2197" s="13">
        <v>2016</v>
      </c>
      <c r="C2197" t="s">
        <v>349</v>
      </c>
      <c r="D2197" s="14" t="s">
        <v>580</v>
      </c>
      <c r="E2197" t="s">
        <v>773</v>
      </c>
      <c r="F2197" s="18">
        <v>5.2160000000000002</v>
      </c>
      <c r="G2197" t="s">
        <v>581</v>
      </c>
      <c r="H2197" s="15" t="s">
        <v>582</v>
      </c>
    </row>
    <row r="2198" spans="2:8">
      <c r="B2198" s="13">
        <v>2016</v>
      </c>
      <c r="C2198" t="s">
        <v>314</v>
      </c>
      <c r="D2198" s="14" t="s">
        <v>580</v>
      </c>
      <c r="E2198" t="s">
        <v>773</v>
      </c>
      <c r="F2198" s="18">
        <v>5.1369999999999996</v>
      </c>
      <c r="G2198" t="s">
        <v>581</v>
      </c>
      <c r="H2198" s="15" t="s">
        <v>582</v>
      </c>
    </row>
    <row r="2199" spans="2:8">
      <c r="B2199" s="13">
        <v>2016</v>
      </c>
      <c r="C2199" t="s">
        <v>378</v>
      </c>
      <c r="D2199" s="14" t="s">
        <v>580</v>
      </c>
      <c r="E2199" t="s">
        <v>773</v>
      </c>
      <c r="F2199" s="18">
        <v>4.9660000000000002</v>
      </c>
      <c r="G2199" t="s">
        <v>581</v>
      </c>
      <c r="H2199" s="15" t="s">
        <v>582</v>
      </c>
    </row>
    <row r="2200" spans="2:8">
      <c r="B2200" s="13">
        <v>2016</v>
      </c>
      <c r="C2200" t="s">
        <v>345</v>
      </c>
      <c r="D2200" s="14" t="s">
        <v>580</v>
      </c>
      <c r="E2200" t="s">
        <v>773</v>
      </c>
      <c r="F2200" s="18">
        <v>4.7720000000000002</v>
      </c>
      <c r="G2200" t="s">
        <v>581</v>
      </c>
      <c r="H2200" s="15" t="s">
        <v>582</v>
      </c>
    </row>
    <row r="2201" spans="2:8">
      <c r="B2201" s="13">
        <v>2016</v>
      </c>
      <c r="C2201" t="s">
        <v>297</v>
      </c>
      <c r="D2201" s="14" t="s">
        <v>580</v>
      </c>
      <c r="E2201" t="s">
        <v>773</v>
      </c>
      <c r="F2201" s="18">
        <v>4.6079999999999997</v>
      </c>
      <c r="G2201" t="s">
        <v>581</v>
      </c>
      <c r="H2201" s="15" t="s">
        <v>582</v>
      </c>
    </row>
    <row r="2202" spans="2:8">
      <c r="B2202" s="13">
        <v>2016</v>
      </c>
      <c r="C2202" t="s">
        <v>364</v>
      </c>
      <c r="D2202" s="14" t="s">
        <v>580</v>
      </c>
      <c r="E2202" t="s">
        <v>773</v>
      </c>
      <c r="F2202" s="18">
        <v>4.54</v>
      </c>
      <c r="G2202" t="s">
        <v>581</v>
      </c>
      <c r="H2202" s="15" t="s">
        <v>582</v>
      </c>
    </row>
    <row r="2203" spans="2:8">
      <c r="B2203" s="13">
        <v>2016</v>
      </c>
      <c r="C2203" t="s">
        <v>344</v>
      </c>
      <c r="D2203" s="14" t="s">
        <v>580</v>
      </c>
      <c r="E2203" t="s">
        <v>773</v>
      </c>
      <c r="F2203" s="18">
        <v>4.532</v>
      </c>
      <c r="G2203" t="s">
        <v>581</v>
      </c>
      <c r="H2203" s="15" t="s">
        <v>582</v>
      </c>
    </row>
    <row r="2204" spans="2:8">
      <c r="B2204" s="13">
        <v>2016</v>
      </c>
      <c r="C2204" t="s">
        <v>305</v>
      </c>
      <c r="D2204" s="14" t="s">
        <v>580</v>
      </c>
      <c r="E2204" t="s">
        <v>773</v>
      </c>
      <c r="F2204" s="18">
        <v>4.2519999999999998</v>
      </c>
      <c r="G2204" t="s">
        <v>581</v>
      </c>
      <c r="H2204" s="15" t="s">
        <v>582</v>
      </c>
    </row>
    <row r="2205" spans="2:8">
      <c r="B2205" s="13">
        <v>2016</v>
      </c>
      <c r="C2205" t="s">
        <v>328</v>
      </c>
      <c r="D2205" s="14" t="s">
        <v>580</v>
      </c>
      <c r="E2205" t="s">
        <v>773</v>
      </c>
      <c r="F2205" s="18">
        <v>3.9430000000000001</v>
      </c>
      <c r="G2205" t="s">
        <v>581</v>
      </c>
      <c r="H2205" s="15" t="s">
        <v>582</v>
      </c>
    </row>
    <row r="2206" spans="2:8">
      <c r="B2206" s="13">
        <v>2016</v>
      </c>
      <c r="C2206" t="s">
        <v>576</v>
      </c>
      <c r="D2206" s="14" t="s">
        <v>580</v>
      </c>
      <c r="E2206" t="s">
        <v>773</v>
      </c>
      <c r="F2206" s="18">
        <v>3.8380000000000001</v>
      </c>
      <c r="G2206" t="s">
        <v>581</v>
      </c>
      <c r="H2206" s="15" t="s">
        <v>582</v>
      </c>
    </row>
    <row r="2207" spans="2:8">
      <c r="B2207" s="13">
        <v>2016</v>
      </c>
      <c r="C2207" t="s">
        <v>391</v>
      </c>
      <c r="D2207" s="14" t="s">
        <v>580</v>
      </c>
      <c r="E2207" t="s">
        <v>773</v>
      </c>
      <c r="F2207" s="18">
        <v>3.673</v>
      </c>
      <c r="G2207" t="s">
        <v>581</v>
      </c>
      <c r="H2207" s="15" t="s">
        <v>582</v>
      </c>
    </row>
    <row r="2208" spans="2:8">
      <c r="B2208" s="13">
        <v>2016</v>
      </c>
      <c r="C2208" t="s">
        <v>266</v>
      </c>
      <c r="D2208" s="14" t="s">
        <v>580</v>
      </c>
      <c r="E2208" t="s">
        <v>773</v>
      </c>
      <c r="F2208" s="18">
        <v>3.67</v>
      </c>
      <c r="G2208" t="s">
        <v>581</v>
      </c>
      <c r="H2208" s="15" t="s">
        <v>582</v>
      </c>
    </row>
    <row r="2209" spans="2:8">
      <c r="B2209" s="13">
        <v>2016</v>
      </c>
      <c r="C2209" t="s">
        <v>415</v>
      </c>
      <c r="D2209" s="14" t="s">
        <v>580</v>
      </c>
      <c r="E2209" t="s">
        <v>773</v>
      </c>
      <c r="F2209" s="18">
        <v>3.65</v>
      </c>
      <c r="G2209" t="s">
        <v>581</v>
      </c>
      <c r="H2209" s="15" t="s">
        <v>582</v>
      </c>
    </row>
    <row r="2210" spans="2:8">
      <c r="B2210" s="13">
        <v>2016</v>
      </c>
      <c r="C2210" t="s">
        <v>336</v>
      </c>
      <c r="D2210" s="14" t="s">
        <v>580</v>
      </c>
      <c r="E2210" t="s">
        <v>773</v>
      </c>
      <c r="F2210" s="18">
        <v>3.4790000000000001</v>
      </c>
      <c r="G2210" t="s">
        <v>581</v>
      </c>
      <c r="H2210" s="15" t="s">
        <v>582</v>
      </c>
    </row>
    <row r="2211" spans="2:8">
      <c r="B2211" s="13">
        <v>2016</v>
      </c>
      <c r="C2211" t="s">
        <v>376</v>
      </c>
      <c r="D2211" s="14" t="s">
        <v>580</v>
      </c>
      <c r="E2211" t="s">
        <v>773</v>
      </c>
      <c r="F2211" s="18">
        <v>3.1709999999999998</v>
      </c>
      <c r="G2211" t="s">
        <v>581</v>
      </c>
      <c r="H2211" s="15" t="s">
        <v>582</v>
      </c>
    </row>
    <row r="2212" spans="2:8">
      <c r="B2212" s="13">
        <v>2016</v>
      </c>
      <c r="C2212" t="s">
        <v>410</v>
      </c>
      <c r="D2212" s="14" t="s">
        <v>580</v>
      </c>
      <c r="E2212" t="s">
        <v>773</v>
      </c>
      <c r="F2212" s="18">
        <v>3.0830000000000002</v>
      </c>
      <c r="G2212" t="s">
        <v>581</v>
      </c>
      <c r="H2212" s="15" t="s">
        <v>582</v>
      </c>
    </row>
    <row r="2213" spans="2:8">
      <c r="B2213" s="13">
        <v>2016</v>
      </c>
      <c r="C2213" t="s">
        <v>348</v>
      </c>
      <c r="D2213" s="14" t="s">
        <v>580</v>
      </c>
      <c r="E2213" t="s">
        <v>773</v>
      </c>
      <c r="F2213" s="18">
        <v>2.9380000000000002</v>
      </c>
      <c r="G2213" t="s">
        <v>581</v>
      </c>
      <c r="H2213" s="15" t="s">
        <v>582</v>
      </c>
    </row>
    <row r="2214" spans="2:8">
      <c r="B2214" s="13">
        <v>2016</v>
      </c>
      <c r="C2214" t="s">
        <v>371</v>
      </c>
      <c r="D2214" s="14" t="s">
        <v>580</v>
      </c>
      <c r="E2214" t="s">
        <v>773</v>
      </c>
      <c r="F2214" s="18">
        <v>2.88</v>
      </c>
      <c r="G2214" t="s">
        <v>581</v>
      </c>
      <c r="H2214" s="15" t="s">
        <v>582</v>
      </c>
    </row>
    <row r="2215" spans="2:8">
      <c r="B2215" s="13">
        <v>2016</v>
      </c>
      <c r="C2215" t="s">
        <v>353</v>
      </c>
      <c r="D2215" s="14" t="s">
        <v>580</v>
      </c>
      <c r="E2215" t="s">
        <v>773</v>
      </c>
      <c r="F2215" s="18">
        <v>2.1030000000000002</v>
      </c>
      <c r="G2215" t="s">
        <v>581</v>
      </c>
      <c r="H2215" s="15" t="s">
        <v>582</v>
      </c>
    </row>
    <row r="2216" spans="2:8">
      <c r="B2216" s="13">
        <v>2016</v>
      </c>
      <c r="C2216" t="s">
        <v>325</v>
      </c>
      <c r="D2216" s="14" t="s">
        <v>580</v>
      </c>
      <c r="E2216" t="s">
        <v>773</v>
      </c>
      <c r="F2216" s="18">
        <v>2.044</v>
      </c>
      <c r="G2216" t="s">
        <v>581</v>
      </c>
      <c r="H2216" s="15" t="s">
        <v>582</v>
      </c>
    </row>
    <row r="2217" spans="2:8">
      <c r="B2217" s="13">
        <v>2016</v>
      </c>
      <c r="C2217" t="s">
        <v>577</v>
      </c>
      <c r="D2217" s="14" t="s">
        <v>580</v>
      </c>
      <c r="E2217" t="s">
        <v>773</v>
      </c>
      <c r="F2217" s="18">
        <v>1.8660000000000001</v>
      </c>
      <c r="G2217" t="s">
        <v>581</v>
      </c>
      <c r="H2217" s="15" t="s">
        <v>582</v>
      </c>
    </row>
    <row r="2218" spans="2:8">
      <c r="B2218" s="13">
        <v>2016</v>
      </c>
      <c r="C2218" t="s">
        <v>335</v>
      </c>
      <c r="D2218" s="14" t="s">
        <v>580</v>
      </c>
      <c r="E2218" t="s">
        <v>773</v>
      </c>
      <c r="F2218" s="18">
        <v>1.6779999999999999</v>
      </c>
      <c r="G2218" t="s">
        <v>581</v>
      </c>
      <c r="H2218" s="15" t="s">
        <v>582</v>
      </c>
    </row>
    <row r="2219" spans="2:8">
      <c r="B2219" s="13">
        <v>2016</v>
      </c>
      <c r="C2219" t="s">
        <v>361</v>
      </c>
      <c r="D2219" s="14" t="s">
        <v>580</v>
      </c>
      <c r="E2219" t="s">
        <v>773</v>
      </c>
      <c r="F2219" s="18">
        <v>1.613</v>
      </c>
      <c r="G2219" t="s">
        <v>581</v>
      </c>
      <c r="H2219" s="15" t="s">
        <v>582</v>
      </c>
    </row>
    <row r="2220" spans="2:8">
      <c r="B2220" s="13">
        <v>2016</v>
      </c>
      <c r="C2220" t="s">
        <v>338</v>
      </c>
      <c r="D2220" s="14" t="s">
        <v>580</v>
      </c>
      <c r="E2220" t="s">
        <v>773</v>
      </c>
      <c r="F2220" s="18">
        <v>1.335</v>
      </c>
      <c r="G2220" t="s">
        <v>581</v>
      </c>
      <c r="H2220" s="15" t="s">
        <v>582</v>
      </c>
    </row>
    <row r="2221" spans="2:8">
      <c r="B2221" s="13">
        <v>2016</v>
      </c>
      <c r="C2221" t="s">
        <v>407</v>
      </c>
      <c r="D2221" s="14" t="s">
        <v>580</v>
      </c>
      <c r="E2221" t="s">
        <v>773</v>
      </c>
      <c r="F2221" s="18">
        <v>1.3</v>
      </c>
      <c r="G2221" t="s">
        <v>581</v>
      </c>
      <c r="H2221" s="15" t="s">
        <v>582</v>
      </c>
    </row>
    <row r="2222" spans="2:8">
      <c r="B2222" s="13">
        <v>2016</v>
      </c>
      <c r="C2222" t="s">
        <v>293</v>
      </c>
      <c r="D2222" s="14" t="s">
        <v>580</v>
      </c>
      <c r="E2222" t="s">
        <v>773</v>
      </c>
      <c r="F2222" s="18">
        <v>1.1200000000000001</v>
      </c>
      <c r="G2222" t="s">
        <v>581</v>
      </c>
      <c r="H2222" s="15" t="s">
        <v>582</v>
      </c>
    </row>
    <row r="2223" spans="2:8">
      <c r="B2223" s="13">
        <v>2016</v>
      </c>
      <c r="C2223" t="s">
        <v>380</v>
      </c>
      <c r="D2223" s="14" t="s">
        <v>580</v>
      </c>
      <c r="E2223" t="s">
        <v>773</v>
      </c>
      <c r="F2223" s="18">
        <v>1.0509999999999999</v>
      </c>
      <c r="G2223" t="s">
        <v>581</v>
      </c>
      <c r="H2223" s="15" t="s">
        <v>582</v>
      </c>
    </row>
    <row r="2224" spans="2:8">
      <c r="B2224" s="13">
        <v>2016</v>
      </c>
      <c r="C2224" t="s">
        <v>350</v>
      </c>
      <c r="D2224" s="14" t="s">
        <v>580</v>
      </c>
      <c r="E2224" t="s">
        <v>773</v>
      </c>
      <c r="F2224" s="18">
        <v>1.038</v>
      </c>
      <c r="G2224" t="s">
        <v>581</v>
      </c>
      <c r="H2224" s="15" t="s">
        <v>582</v>
      </c>
    </row>
    <row r="2225" spans="2:8">
      <c r="B2225" s="13">
        <v>2016</v>
      </c>
      <c r="C2225" t="s">
        <v>386</v>
      </c>
      <c r="D2225" s="14" t="s">
        <v>580</v>
      </c>
      <c r="E2225" t="s">
        <v>773</v>
      </c>
      <c r="F2225" s="18">
        <v>1.02</v>
      </c>
      <c r="G2225" t="s">
        <v>581</v>
      </c>
      <c r="H2225" s="15" t="s">
        <v>582</v>
      </c>
    </row>
    <row r="2226" spans="2:8">
      <c r="B2226" s="13">
        <v>2016</v>
      </c>
      <c r="C2226" t="s">
        <v>354</v>
      </c>
      <c r="D2226" s="14" t="s">
        <v>580</v>
      </c>
      <c r="E2226" t="s">
        <v>773</v>
      </c>
      <c r="F2226" s="18">
        <v>0.92900000000000005</v>
      </c>
      <c r="G2226" t="s">
        <v>581</v>
      </c>
      <c r="H2226" s="15" t="s">
        <v>582</v>
      </c>
    </row>
    <row r="2227" spans="2:8">
      <c r="B2227" s="13">
        <v>2016</v>
      </c>
      <c r="C2227" t="s">
        <v>357</v>
      </c>
      <c r="D2227" s="14" t="s">
        <v>580</v>
      </c>
      <c r="E2227" t="s">
        <v>773</v>
      </c>
      <c r="F2227" s="18">
        <v>0.84</v>
      </c>
      <c r="G2227" t="s">
        <v>581</v>
      </c>
      <c r="H2227" s="15" t="s">
        <v>582</v>
      </c>
    </row>
    <row r="2228" spans="2:8">
      <c r="B2228" s="13">
        <v>2016</v>
      </c>
      <c r="C2228" t="s">
        <v>339</v>
      </c>
      <c r="D2228" s="14" t="s">
        <v>580</v>
      </c>
      <c r="E2228" t="s">
        <v>773</v>
      </c>
      <c r="F2228" s="18">
        <v>0.82599999999999996</v>
      </c>
      <c r="G2228" t="s">
        <v>581</v>
      </c>
      <c r="H2228" s="15" t="s">
        <v>582</v>
      </c>
    </row>
    <row r="2229" spans="2:8">
      <c r="B2229" s="13">
        <v>2016</v>
      </c>
      <c r="C2229" t="s">
        <v>578</v>
      </c>
      <c r="D2229" s="14" t="s">
        <v>580</v>
      </c>
      <c r="E2229" t="s">
        <v>773</v>
      </c>
      <c r="F2229" s="18">
        <v>0.76800000000000002</v>
      </c>
      <c r="G2229" t="s">
        <v>581</v>
      </c>
      <c r="H2229" s="15" t="s">
        <v>582</v>
      </c>
    </row>
    <row r="2230" spans="2:8">
      <c r="B2230" s="13">
        <v>2016</v>
      </c>
      <c r="C2230" t="s">
        <v>269</v>
      </c>
      <c r="D2230" s="14" t="s">
        <v>580</v>
      </c>
      <c r="E2230" t="s">
        <v>773</v>
      </c>
      <c r="F2230" s="18">
        <v>0.71899999999999997</v>
      </c>
      <c r="G2230" t="s">
        <v>581</v>
      </c>
      <c r="H2230" s="15" t="s">
        <v>582</v>
      </c>
    </row>
    <row r="2231" spans="2:8">
      <c r="B2231" s="13">
        <v>2016</v>
      </c>
      <c r="C2231" t="s">
        <v>561</v>
      </c>
      <c r="D2231" s="14" t="s">
        <v>580</v>
      </c>
      <c r="E2231" t="s">
        <v>773</v>
      </c>
      <c r="F2231" s="18">
        <v>0.65900000000000003</v>
      </c>
      <c r="G2231" t="s">
        <v>581</v>
      </c>
      <c r="H2231" s="15" t="s">
        <v>582</v>
      </c>
    </row>
    <row r="2232" spans="2:8">
      <c r="B2232" s="13">
        <v>2016</v>
      </c>
      <c r="C2232" t="s">
        <v>365</v>
      </c>
      <c r="D2232" s="14" t="s">
        <v>580</v>
      </c>
      <c r="E2232" t="s">
        <v>773</v>
      </c>
      <c r="F2232" s="18">
        <v>0.63700000000000001</v>
      </c>
      <c r="G2232" t="s">
        <v>581</v>
      </c>
      <c r="H2232" s="15" t="s">
        <v>582</v>
      </c>
    </row>
    <row r="2233" spans="2:8">
      <c r="B2233" s="13">
        <v>2016</v>
      </c>
      <c r="C2233" t="s">
        <v>292</v>
      </c>
      <c r="D2233" s="14" t="s">
        <v>580</v>
      </c>
      <c r="E2233" t="s">
        <v>773</v>
      </c>
      <c r="F2233" s="18">
        <v>0.61499999999999999</v>
      </c>
      <c r="G2233" t="s">
        <v>581</v>
      </c>
      <c r="H2233" s="15" t="s">
        <v>582</v>
      </c>
    </row>
    <row r="2234" spans="2:8">
      <c r="B2234" s="13">
        <v>2016</v>
      </c>
      <c r="C2234" t="s">
        <v>372</v>
      </c>
      <c r="D2234" s="14" t="s">
        <v>580</v>
      </c>
      <c r="E2234" t="s">
        <v>773</v>
      </c>
      <c r="F2234" s="18">
        <v>0.54400000000000004</v>
      </c>
      <c r="G2234" t="s">
        <v>581</v>
      </c>
      <c r="H2234" s="15" t="s">
        <v>582</v>
      </c>
    </row>
    <row r="2235" spans="2:8">
      <c r="B2235" s="13">
        <v>2016</v>
      </c>
      <c r="C2235" t="s">
        <v>393</v>
      </c>
      <c r="D2235" s="14" t="s">
        <v>580</v>
      </c>
      <c r="E2235" t="s">
        <v>773</v>
      </c>
      <c r="F2235" s="18">
        <v>0.53800000000000003</v>
      </c>
      <c r="G2235" t="s">
        <v>581</v>
      </c>
      <c r="H2235" s="15" t="s">
        <v>582</v>
      </c>
    </row>
    <row r="2236" spans="2:8">
      <c r="B2236" s="13">
        <v>2016</v>
      </c>
      <c r="C2236" t="s">
        <v>373</v>
      </c>
      <c r="D2236" s="14" t="s">
        <v>580</v>
      </c>
      <c r="E2236" t="s">
        <v>773</v>
      </c>
      <c r="F2236" s="18">
        <v>0.505</v>
      </c>
      <c r="G2236" t="s">
        <v>581</v>
      </c>
      <c r="H2236" s="15" t="s">
        <v>582</v>
      </c>
    </row>
    <row r="2237" spans="2:8">
      <c r="B2237" s="13">
        <v>2016</v>
      </c>
      <c r="C2237" t="s">
        <v>366</v>
      </c>
      <c r="D2237" s="14" t="s">
        <v>580</v>
      </c>
      <c r="E2237" t="s">
        <v>773</v>
      </c>
      <c r="F2237" s="18">
        <v>0.502</v>
      </c>
      <c r="G2237" t="s">
        <v>581</v>
      </c>
      <c r="H2237" s="15" t="s">
        <v>582</v>
      </c>
    </row>
    <row r="2238" spans="2:8">
      <c r="B2238" s="13">
        <v>2016</v>
      </c>
      <c r="C2238" t="s">
        <v>390</v>
      </c>
      <c r="D2238" s="14" t="s">
        <v>580</v>
      </c>
      <c r="E2238" t="s">
        <v>773</v>
      </c>
      <c r="F2238" s="18">
        <v>0.46800000000000003</v>
      </c>
      <c r="G2238" t="s">
        <v>581</v>
      </c>
      <c r="H2238" s="15" t="s">
        <v>582</v>
      </c>
    </row>
    <row r="2239" spans="2:8">
      <c r="B2239" s="13">
        <v>2016</v>
      </c>
      <c r="C2239" t="s">
        <v>388</v>
      </c>
      <c r="D2239" s="14" t="s">
        <v>580</v>
      </c>
      <c r="E2239" t="s">
        <v>773</v>
      </c>
      <c r="F2239" s="18">
        <v>0.40400000000000003</v>
      </c>
      <c r="G2239" t="s">
        <v>581</v>
      </c>
      <c r="H2239" s="15" t="s">
        <v>582</v>
      </c>
    </row>
    <row r="2240" spans="2:8">
      <c r="B2240" s="13">
        <v>2016</v>
      </c>
      <c r="C2240" t="s">
        <v>397</v>
      </c>
      <c r="D2240" s="14" t="s">
        <v>580</v>
      </c>
      <c r="E2240" t="s">
        <v>773</v>
      </c>
      <c r="F2240" s="18">
        <v>0.37</v>
      </c>
      <c r="G2240" t="s">
        <v>581</v>
      </c>
      <c r="H2240" s="15" t="s">
        <v>582</v>
      </c>
    </row>
    <row r="2241" spans="2:8">
      <c r="B2241" s="13">
        <v>2016</v>
      </c>
      <c r="C2241" t="s">
        <v>389</v>
      </c>
      <c r="D2241" s="14" t="s">
        <v>580</v>
      </c>
      <c r="E2241" t="s">
        <v>773</v>
      </c>
      <c r="F2241" s="18">
        <v>0.34100000000000003</v>
      </c>
      <c r="G2241" t="s">
        <v>581</v>
      </c>
      <c r="H2241" s="15" t="s">
        <v>582</v>
      </c>
    </row>
    <row r="2242" spans="2:8">
      <c r="B2242" s="13">
        <v>2016</v>
      </c>
      <c r="C2242" t="s">
        <v>395</v>
      </c>
      <c r="D2242" s="14" t="s">
        <v>580</v>
      </c>
      <c r="E2242" t="s">
        <v>773</v>
      </c>
      <c r="F2242" s="18">
        <v>0.32</v>
      </c>
      <c r="G2242" t="s">
        <v>581</v>
      </c>
      <c r="H2242" s="15" t="s">
        <v>582</v>
      </c>
    </row>
    <row r="2243" spans="2:8">
      <c r="B2243" s="13">
        <v>2016</v>
      </c>
      <c r="C2243" t="s">
        <v>417</v>
      </c>
      <c r="D2243" s="14" t="s">
        <v>580</v>
      </c>
      <c r="E2243" t="s">
        <v>773</v>
      </c>
      <c r="F2243" s="18">
        <v>0.28000000000000003</v>
      </c>
      <c r="G2243" t="s">
        <v>581</v>
      </c>
      <c r="H2243" s="15" t="s">
        <v>582</v>
      </c>
    </row>
    <row r="2244" spans="2:8">
      <c r="B2244" s="13">
        <v>2016</v>
      </c>
      <c r="C2244" t="s">
        <v>400</v>
      </c>
      <c r="D2244" s="14" t="s">
        <v>580</v>
      </c>
      <c r="E2244" t="s">
        <v>773</v>
      </c>
      <c r="F2244" s="18">
        <v>0.27300000000000002</v>
      </c>
      <c r="G2244" t="s">
        <v>581</v>
      </c>
      <c r="H2244" s="15" t="s">
        <v>582</v>
      </c>
    </row>
    <row r="2245" spans="2:8">
      <c r="B2245" s="13">
        <v>2016</v>
      </c>
      <c r="C2245" t="s">
        <v>385</v>
      </c>
      <c r="D2245" s="14" t="s">
        <v>580</v>
      </c>
      <c r="E2245" t="s">
        <v>773</v>
      </c>
      <c r="F2245" s="18">
        <v>0.245</v>
      </c>
      <c r="G2245" t="s">
        <v>581</v>
      </c>
      <c r="H2245" s="15" t="s">
        <v>582</v>
      </c>
    </row>
    <row r="2246" spans="2:8">
      <c r="B2246" s="13">
        <v>2016</v>
      </c>
      <c r="C2246" t="s">
        <v>408</v>
      </c>
      <c r="D2246" s="14" t="s">
        <v>580</v>
      </c>
      <c r="E2246" t="s">
        <v>773</v>
      </c>
      <c r="F2246" s="18">
        <v>0.23400000000000001</v>
      </c>
      <c r="G2246" t="s">
        <v>581</v>
      </c>
      <c r="H2246" s="15" t="s">
        <v>582</v>
      </c>
    </row>
    <row r="2247" spans="2:8">
      <c r="B2247" s="13">
        <v>2016</v>
      </c>
      <c r="C2247" t="s">
        <v>368</v>
      </c>
      <c r="D2247" s="14" t="s">
        <v>580</v>
      </c>
      <c r="E2247" t="s">
        <v>773</v>
      </c>
      <c r="F2247" s="18">
        <v>0.22600000000000001</v>
      </c>
      <c r="G2247" t="s">
        <v>581</v>
      </c>
      <c r="H2247" s="15" t="s">
        <v>582</v>
      </c>
    </row>
    <row r="2248" spans="2:8">
      <c r="B2248" s="13">
        <v>2016</v>
      </c>
      <c r="C2248" t="s">
        <v>387</v>
      </c>
      <c r="D2248" s="14" t="s">
        <v>580</v>
      </c>
      <c r="E2248" t="s">
        <v>773</v>
      </c>
      <c r="F2248" s="18">
        <v>0.19900000000000001</v>
      </c>
      <c r="G2248" t="s">
        <v>581</v>
      </c>
      <c r="H2248" s="15" t="s">
        <v>582</v>
      </c>
    </row>
    <row r="2249" spans="2:8">
      <c r="B2249" s="13">
        <v>2016</v>
      </c>
      <c r="C2249" t="s">
        <v>579</v>
      </c>
      <c r="D2249" s="14" t="s">
        <v>580</v>
      </c>
      <c r="E2249" t="s">
        <v>773</v>
      </c>
      <c r="F2249" s="18">
        <v>0.19</v>
      </c>
      <c r="G2249" t="s">
        <v>581</v>
      </c>
      <c r="H2249" s="15" t="s">
        <v>582</v>
      </c>
    </row>
    <row r="2250" spans="2:8">
      <c r="B2250" s="13">
        <v>2016</v>
      </c>
      <c r="C2250" t="s">
        <v>369</v>
      </c>
      <c r="D2250" s="14" t="s">
        <v>580</v>
      </c>
      <c r="E2250" t="s">
        <v>773</v>
      </c>
      <c r="F2250" s="18">
        <v>0.188</v>
      </c>
      <c r="G2250" t="s">
        <v>581</v>
      </c>
      <c r="H2250" s="15" t="s">
        <v>582</v>
      </c>
    </row>
    <row r="2251" spans="2:8">
      <c r="B2251" s="13">
        <v>2016</v>
      </c>
      <c r="C2251" t="s">
        <v>402</v>
      </c>
      <c r="D2251" s="14" t="s">
        <v>580</v>
      </c>
      <c r="E2251" t="s">
        <v>773</v>
      </c>
      <c r="F2251" s="18">
        <v>0.17799999999999999</v>
      </c>
      <c r="G2251" t="s">
        <v>581</v>
      </c>
      <c r="H2251" s="15" t="s">
        <v>582</v>
      </c>
    </row>
    <row r="2252" spans="2:8">
      <c r="B2252" s="13">
        <v>2016</v>
      </c>
      <c r="C2252" t="s">
        <v>398</v>
      </c>
      <c r="D2252" s="14" t="s">
        <v>580</v>
      </c>
      <c r="E2252" t="s">
        <v>773</v>
      </c>
      <c r="F2252" s="18">
        <v>0.159</v>
      </c>
      <c r="G2252" t="s">
        <v>581</v>
      </c>
      <c r="H2252" s="15" t="s">
        <v>582</v>
      </c>
    </row>
    <row r="2253" spans="2:8">
      <c r="B2253" s="13">
        <v>2016</v>
      </c>
      <c r="C2253" t="s">
        <v>413</v>
      </c>
      <c r="D2253" s="14" t="s">
        <v>580</v>
      </c>
      <c r="E2253" t="s">
        <v>773</v>
      </c>
      <c r="F2253" s="18">
        <v>0.159</v>
      </c>
      <c r="G2253" t="s">
        <v>581</v>
      </c>
      <c r="H2253" s="15" t="s">
        <v>582</v>
      </c>
    </row>
    <row r="2254" spans="2:8">
      <c r="B2254" s="13">
        <v>2016</v>
      </c>
      <c r="C2254" t="s">
        <v>414</v>
      </c>
      <c r="D2254" s="14" t="s">
        <v>580</v>
      </c>
      <c r="E2254" t="s">
        <v>773</v>
      </c>
      <c r="F2254" s="18">
        <v>0.108</v>
      </c>
      <c r="G2254" t="s">
        <v>581</v>
      </c>
      <c r="H2254" s="15" t="s">
        <v>582</v>
      </c>
    </row>
    <row r="2255" spans="2:8">
      <c r="B2255" s="13">
        <v>2016</v>
      </c>
      <c r="C2255" t="s">
        <v>383</v>
      </c>
      <c r="D2255" s="14" t="s">
        <v>580</v>
      </c>
      <c r="E2255" t="s">
        <v>773</v>
      </c>
      <c r="F2255" s="18">
        <v>0.107</v>
      </c>
      <c r="G2255" t="s">
        <v>581</v>
      </c>
      <c r="H2255" s="15" t="s">
        <v>582</v>
      </c>
    </row>
    <row r="2256" spans="2:8">
      <c r="B2256" s="13">
        <v>2016</v>
      </c>
      <c r="C2256" t="s">
        <v>355</v>
      </c>
      <c r="D2256" s="14" t="s">
        <v>580</v>
      </c>
      <c r="E2256" t="s">
        <v>773</v>
      </c>
      <c r="F2256" s="18">
        <v>0.106</v>
      </c>
      <c r="G2256" t="s">
        <v>581</v>
      </c>
      <c r="H2256" s="15" t="s">
        <v>582</v>
      </c>
    </row>
    <row r="2257" spans="2:8">
      <c r="B2257" s="13">
        <v>2016</v>
      </c>
      <c r="C2257" t="s">
        <v>421</v>
      </c>
      <c r="D2257" s="14" t="s">
        <v>580</v>
      </c>
      <c r="E2257" t="s">
        <v>773</v>
      </c>
      <c r="F2257" s="18">
        <v>6.6000000000000003E-2</v>
      </c>
      <c r="G2257" t="s">
        <v>581</v>
      </c>
      <c r="H2257" s="15" t="s">
        <v>582</v>
      </c>
    </row>
    <row r="2258" spans="2:8">
      <c r="B2258" s="13">
        <v>2016</v>
      </c>
      <c r="C2258" t="s">
        <v>405</v>
      </c>
      <c r="D2258" s="14" t="s">
        <v>580</v>
      </c>
      <c r="E2258" t="s">
        <v>773</v>
      </c>
      <c r="F2258" s="18">
        <v>0.06</v>
      </c>
      <c r="G2258" t="s">
        <v>581</v>
      </c>
      <c r="H2258" s="15" t="s">
        <v>582</v>
      </c>
    </row>
    <row r="2259" spans="2:8">
      <c r="B2259" s="13">
        <v>2016</v>
      </c>
      <c r="C2259" t="s">
        <v>560</v>
      </c>
      <c r="D2259" s="14" t="s">
        <v>580</v>
      </c>
      <c r="E2259" t="s">
        <v>773</v>
      </c>
      <c r="F2259" s="18">
        <v>5.6000000000000001E-2</v>
      </c>
      <c r="G2259" t="s">
        <v>581</v>
      </c>
      <c r="H2259" s="15" t="s">
        <v>582</v>
      </c>
    </row>
    <row r="2260" spans="2:8">
      <c r="B2260" s="13">
        <v>2016</v>
      </c>
      <c r="C2260" t="s">
        <v>412</v>
      </c>
      <c r="D2260" s="14" t="s">
        <v>580</v>
      </c>
      <c r="E2260" t="s">
        <v>773</v>
      </c>
      <c r="F2260" s="18">
        <v>0.05</v>
      </c>
      <c r="G2260" t="s">
        <v>581</v>
      </c>
      <c r="H2260" s="15" t="s">
        <v>582</v>
      </c>
    </row>
    <row r="2261" spans="2:8">
      <c r="B2261" s="13">
        <v>2016</v>
      </c>
      <c r="C2261" t="s">
        <v>394</v>
      </c>
      <c r="D2261" s="14" t="s">
        <v>580</v>
      </c>
      <c r="E2261" t="s">
        <v>773</v>
      </c>
      <c r="F2261" s="18">
        <v>4.2999999999999997E-2</v>
      </c>
      <c r="G2261" t="s">
        <v>581</v>
      </c>
      <c r="H2261" s="15" t="s">
        <v>582</v>
      </c>
    </row>
    <row r="2262" spans="2:8">
      <c r="B2262" s="13">
        <v>2016</v>
      </c>
      <c r="C2262" t="s">
        <v>422</v>
      </c>
      <c r="D2262" s="14" t="s">
        <v>580</v>
      </c>
      <c r="E2262" t="s">
        <v>773</v>
      </c>
      <c r="F2262" s="18">
        <v>4.2000000000000003E-2</v>
      </c>
      <c r="G2262" t="s">
        <v>581</v>
      </c>
      <c r="H2262" s="15" t="s">
        <v>582</v>
      </c>
    </row>
    <row r="2263" spans="2:8">
      <c r="B2263" s="13">
        <v>2016</v>
      </c>
      <c r="C2263" t="s">
        <v>420</v>
      </c>
      <c r="D2263" s="14" t="s">
        <v>580</v>
      </c>
      <c r="E2263" t="s">
        <v>773</v>
      </c>
      <c r="F2263" s="18">
        <v>0.04</v>
      </c>
      <c r="G2263" t="s">
        <v>581</v>
      </c>
      <c r="H2263" s="15" t="s">
        <v>582</v>
      </c>
    </row>
    <row r="2264" spans="2:8">
      <c r="B2264" s="13">
        <v>2016</v>
      </c>
      <c r="C2264" t="s">
        <v>392</v>
      </c>
      <c r="D2264" s="14" t="s">
        <v>580</v>
      </c>
      <c r="E2264" t="s">
        <v>773</v>
      </c>
      <c r="F2264" s="18">
        <v>3.5000000000000003E-2</v>
      </c>
      <c r="G2264" t="s">
        <v>581</v>
      </c>
      <c r="H2264" s="15" t="s">
        <v>582</v>
      </c>
    </row>
    <row r="2265" spans="2:8">
      <c r="B2265" s="13">
        <v>2016</v>
      </c>
      <c r="C2265" t="s">
        <v>418</v>
      </c>
      <c r="D2265" s="14" t="s">
        <v>580</v>
      </c>
      <c r="E2265" t="s">
        <v>773</v>
      </c>
      <c r="F2265" s="18">
        <v>1.7999999999999999E-2</v>
      </c>
      <c r="G2265" t="s">
        <v>581</v>
      </c>
      <c r="H2265" s="15" t="s">
        <v>582</v>
      </c>
    </row>
    <row r="2266" spans="2:8">
      <c r="B2266" s="13">
        <v>2016</v>
      </c>
      <c r="C2266" t="s">
        <v>419</v>
      </c>
      <c r="D2266" s="14" t="s">
        <v>580</v>
      </c>
      <c r="E2266" t="s">
        <v>773</v>
      </c>
      <c r="F2266" s="18">
        <v>1.7999999999999999E-2</v>
      </c>
      <c r="G2266" t="s">
        <v>581</v>
      </c>
      <c r="H2266" s="15" t="s">
        <v>582</v>
      </c>
    </row>
    <row r="2267" spans="2:8">
      <c r="B2267" s="13">
        <v>2016</v>
      </c>
      <c r="C2267" t="s">
        <v>396</v>
      </c>
      <c r="D2267" s="14" t="s">
        <v>580</v>
      </c>
      <c r="E2267" t="s">
        <v>773</v>
      </c>
      <c r="F2267" s="18">
        <v>1.2999999999999999E-2</v>
      </c>
      <c r="G2267" t="s">
        <v>581</v>
      </c>
      <c r="H2267" s="15" t="s">
        <v>582</v>
      </c>
    </row>
    <row r="2268" spans="2:8">
      <c r="B2268" s="13">
        <v>2016</v>
      </c>
      <c r="C2268" t="s">
        <v>411</v>
      </c>
      <c r="D2268" s="14" t="s">
        <v>580</v>
      </c>
      <c r="E2268" t="s">
        <v>773</v>
      </c>
      <c r="F2268" s="18">
        <v>8.0000000000000002E-3</v>
      </c>
      <c r="G2268" t="s">
        <v>581</v>
      </c>
      <c r="H2268" s="15" t="s">
        <v>582</v>
      </c>
    </row>
    <row r="2269" spans="2:8">
      <c r="B2269" s="13">
        <v>2016</v>
      </c>
      <c r="C2269" t="s">
        <v>404</v>
      </c>
      <c r="D2269" s="14" t="s">
        <v>580</v>
      </c>
      <c r="E2269" t="s">
        <v>773</v>
      </c>
      <c r="F2269" s="18">
        <v>6.0000000000000001E-3</v>
      </c>
      <c r="G2269" t="s">
        <v>581</v>
      </c>
      <c r="H2269" s="15" t="s">
        <v>582</v>
      </c>
    </row>
    <row r="2270" spans="2:8">
      <c r="B2270" s="13">
        <v>2016</v>
      </c>
      <c r="C2270" t="s">
        <v>562</v>
      </c>
      <c r="D2270" s="14" t="s">
        <v>580</v>
      </c>
      <c r="E2270" t="s">
        <v>773</v>
      </c>
      <c r="F2270" s="18">
        <v>5.0000000000000001E-3</v>
      </c>
      <c r="G2270" t="s">
        <v>581</v>
      </c>
      <c r="H2270" s="15" t="s">
        <v>582</v>
      </c>
    </row>
    <row r="2271" spans="2:8">
      <c r="B2271" s="13">
        <v>2016</v>
      </c>
      <c r="C2271" t="s">
        <v>563</v>
      </c>
      <c r="D2271" s="14" t="s">
        <v>580</v>
      </c>
      <c r="E2271" t="s">
        <v>773</v>
      </c>
      <c r="F2271" s="18">
        <v>5.0000000000000001E-3</v>
      </c>
      <c r="G2271" t="s">
        <v>581</v>
      </c>
      <c r="H2271" s="15" t="s">
        <v>582</v>
      </c>
    </row>
    <row r="2272" spans="2:8">
      <c r="B2272" s="13">
        <v>2016</v>
      </c>
      <c r="C2272" t="s">
        <v>401</v>
      </c>
      <c r="D2272" s="14" t="s">
        <v>580</v>
      </c>
      <c r="E2272" t="s">
        <v>773</v>
      </c>
      <c r="F2272" s="18">
        <v>4.0000000000000001E-3</v>
      </c>
      <c r="G2272" t="s">
        <v>581</v>
      </c>
      <c r="H2272" s="15" t="s">
        <v>582</v>
      </c>
    </row>
    <row r="2273" spans="2:21">
      <c r="B2273">
        <v>1985</v>
      </c>
      <c r="C2273" t="s">
        <v>147</v>
      </c>
      <c r="D2273" s="13" t="s">
        <v>148</v>
      </c>
      <c r="E2273" t="s">
        <v>782</v>
      </c>
      <c r="F2273">
        <v>178.4</v>
      </c>
      <c r="G2273" t="s">
        <v>583</v>
      </c>
      <c r="H2273" t="s">
        <v>584</v>
      </c>
    </row>
    <row r="2274" spans="2:21">
      <c r="B2274">
        <v>1988</v>
      </c>
      <c r="C2274" t="s">
        <v>147</v>
      </c>
      <c r="D2274" s="13" t="s">
        <v>148</v>
      </c>
      <c r="E2274" t="s">
        <v>782</v>
      </c>
      <c r="F2274">
        <v>180.2</v>
      </c>
      <c r="G2274" t="s">
        <v>583</v>
      </c>
      <c r="H2274" t="s">
        <v>584</v>
      </c>
    </row>
    <row r="2275" spans="2:21">
      <c r="B2275">
        <v>1989</v>
      </c>
      <c r="C2275" t="s">
        <v>147</v>
      </c>
      <c r="D2275" s="13" t="s">
        <v>148</v>
      </c>
      <c r="E2275" t="s">
        <v>782</v>
      </c>
      <c r="F2275">
        <v>196.7</v>
      </c>
      <c r="G2275" t="s">
        <v>583</v>
      </c>
      <c r="H2275" t="s">
        <v>584</v>
      </c>
      <c r="U2275" t="s">
        <v>585</v>
      </c>
    </row>
    <row r="2276" spans="2:21">
      <c r="B2276">
        <v>1917</v>
      </c>
      <c r="C2276" t="s">
        <v>147</v>
      </c>
      <c r="D2276" s="13" t="s">
        <v>586</v>
      </c>
      <c r="E2276" t="s">
        <v>761</v>
      </c>
      <c r="F2276">
        <v>15604.918032786885</v>
      </c>
      <c r="G2276" t="s">
        <v>593</v>
      </c>
      <c r="H2276" t="s">
        <v>584</v>
      </c>
      <c r="U2276">
        <f>933.8+18.1</f>
        <v>951.9</v>
      </c>
    </row>
    <row r="2277" spans="2:21">
      <c r="B2277">
        <v>1917</v>
      </c>
      <c r="C2277" t="s">
        <v>147</v>
      </c>
      <c r="D2277" s="13" t="s">
        <v>587</v>
      </c>
      <c r="E2277" t="s">
        <v>782</v>
      </c>
      <c r="F2277" s="19">
        <f>U2277/61</f>
        <v>16.952459016393441</v>
      </c>
      <c r="G2277" t="s">
        <v>593</v>
      </c>
      <c r="H2277" t="s">
        <v>584</v>
      </c>
      <c r="U2277">
        <f>396.4+637.7</f>
        <v>1034.0999999999999</v>
      </c>
    </row>
    <row r="2278" spans="2:21">
      <c r="B2278">
        <v>1917</v>
      </c>
      <c r="C2278" t="s">
        <v>147</v>
      </c>
      <c r="D2278" s="13" t="s">
        <v>588</v>
      </c>
      <c r="E2278" t="s">
        <v>761</v>
      </c>
      <c r="F2278" s="19">
        <f>U2278/61*1000</f>
        <v>7081.9672131147536</v>
      </c>
      <c r="G2278" t="s">
        <v>593</v>
      </c>
      <c r="H2278" t="s">
        <v>584</v>
      </c>
      <c r="U2278">
        <v>432</v>
      </c>
    </row>
    <row r="2279" spans="2:21">
      <c r="B2279">
        <v>1917</v>
      </c>
      <c r="C2279" t="s">
        <v>147</v>
      </c>
      <c r="D2279" s="13" t="s">
        <v>589</v>
      </c>
      <c r="E2279" t="s">
        <v>782</v>
      </c>
      <c r="F2279" s="19">
        <f t="shared" ref="F2279:F2287" si="1">U2279/61</f>
        <v>1.1213114754098361</v>
      </c>
      <c r="G2279" t="s">
        <v>593</v>
      </c>
      <c r="H2279" t="s">
        <v>584</v>
      </c>
      <c r="U2279">
        <v>68.400000000000006</v>
      </c>
    </row>
    <row r="2280" spans="2:21">
      <c r="B2280">
        <v>1917</v>
      </c>
      <c r="C2280" t="s">
        <v>147</v>
      </c>
      <c r="D2280" s="13" t="s">
        <v>590</v>
      </c>
      <c r="E2280" t="s">
        <v>782</v>
      </c>
      <c r="F2280" s="19">
        <f t="shared" si="1"/>
        <v>1.8655737704918032</v>
      </c>
      <c r="G2280" t="s">
        <v>593</v>
      </c>
      <c r="H2280" t="s">
        <v>584</v>
      </c>
      <c r="U2280">
        <v>113.8</v>
      </c>
    </row>
    <row r="2281" spans="2:21">
      <c r="B2281">
        <v>1917</v>
      </c>
      <c r="C2281" t="s">
        <v>147</v>
      </c>
      <c r="D2281" s="13" t="s">
        <v>591</v>
      </c>
      <c r="E2281" t="s">
        <v>761</v>
      </c>
      <c r="F2281" s="19">
        <v>1237.7049180327899</v>
      </c>
      <c r="G2281" t="s">
        <v>593</v>
      </c>
      <c r="H2281" t="s">
        <v>584</v>
      </c>
      <c r="U2281">
        <v>75.5</v>
      </c>
    </row>
    <row r="2282" spans="2:21">
      <c r="B2282">
        <v>1917</v>
      </c>
      <c r="C2282" t="s">
        <v>147</v>
      </c>
      <c r="D2282" s="13" t="s">
        <v>592</v>
      </c>
      <c r="E2282" t="s">
        <v>761</v>
      </c>
      <c r="F2282" s="19">
        <v>11057.377049180328</v>
      </c>
      <c r="G2282" t="s">
        <v>593</v>
      </c>
      <c r="H2282" t="s">
        <v>584</v>
      </c>
      <c r="U2282">
        <v>674.5</v>
      </c>
    </row>
    <row r="2283" spans="2:21">
      <c r="B2283">
        <v>1920</v>
      </c>
      <c r="C2283" t="s">
        <v>147</v>
      </c>
      <c r="D2283" s="13" t="s">
        <v>586</v>
      </c>
      <c r="E2283" t="s">
        <v>761</v>
      </c>
      <c r="F2283">
        <v>9342.6229508196739</v>
      </c>
      <c r="G2283" t="s">
        <v>593</v>
      </c>
      <c r="H2283" t="s">
        <v>584</v>
      </c>
      <c r="U2283">
        <f>556.7+13.2</f>
        <v>569.90000000000009</v>
      </c>
    </row>
    <row r="2284" spans="2:21">
      <c r="B2284">
        <v>1920</v>
      </c>
      <c r="C2284" t="s">
        <v>147</v>
      </c>
      <c r="D2284" s="13" t="s">
        <v>587</v>
      </c>
      <c r="E2284" t="s">
        <v>782</v>
      </c>
      <c r="F2284" s="19">
        <f t="shared" si="1"/>
        <v>8.7295081967213122</v>
      </c>
      <c r="G2284" t="s">
        <v>593</v>
      </c>
      <c r="H2284" t="s">
        <v>584</v>
      </c>
      <c r="U2284">
        <f>171.4+361.1</f>
        <v>532.5</v>
      </c>
    </row>
    <row r="2285" spans="2:21">
      <c r="B2285">
        <v>1920</v>
      </c>
      <c r="C2285" t="s">
        <v>147</v>
      </c>
      <c r="D2285" s="13" t="s">
        <v>588</v>
      </c>
      <c r="E2285" t="s">
        <v>761</v>
      </c>
      <c r="F2285" s="19">
        <f>U2285/61*1000</f>
        <v>4713.1147540983611</v>
      </c>
      <c r="G2285" t="s">
        <v>593</v>
      </c>
      <c r="H2285" t="s">
        <v>584</v>
      </c>
      <c r="U2285">
        <v>287.5</v>
      </c>
    </row>
    <row r="2286" spans="2:21">
      <c r="B2286">
        <v>1920</v>
      </c>
      <c r="C2286" t="s">
        <v>147</v>
      </c>
      <c r="D2286" s="13" t="s">
        <v>589</v>
      </c>
      <c r="E2286" t="s">
        <v>782</v>
      </c>
      <c r="F2286" s="19">
        <f t="shared" si="1"/>
        <v>0.9098360655737705</v>
      </c>
      <c r="G2286" t="s">
        <v>593</v>
      </c>
      <c r="H2286" t="s">
        <v>584</v>
      </c>
      <c r="U2286">
        <v>55.5</v>
      </c>
    </row>
    <row r="2287" spans="2:21">
      <c r="B2287">
        <v>1920</v>
      </c>
      <c r="C2287" t="s">
        <v>147</v>
      </c>
      <c r="D2287" s="13" t="s">
        <v>590</v>
      </c>
      <c r="E2287" t="s">
        <v>782</v>
      </c>
      <c r="F2287" s="19">
        <f t="shared" si="1"/>
        <v>0.22295081967213115</v>
      </c>
      <c r="G2287" t="s">
        <v>593</v>
      </c>
      <c r="H2287" t="s">
        <v>584</v>
      </c>
      <c r="U2287">
        <v>13.6</v>
      </c>
    </row>
    <row r="2288" spans="2:21">
      <c r="B2288">
        <v>1920</v>
      </c>
      <c r="C2288" t="s">
        <v>147</v>
      </c>
      <c r="D2288" s="13" t="s">
        <v>591</v>
      </c>
      <c r="E2288" t="s">
        <v>761</v>
      </c>
      <c r="F2288" s="19">
        <v>1159.01639344262</v>
      </c>
      <c r="G2288" t="s">
        <v>593</v>
      </c>
      <c r="H2288" t="s">
        <v>584</v>
      </c>
      <c r="U2288">
        <v>70.7</v>
      </c>
    </row>
    <row r="2289" spans="1:21">
      <c r="B2289">
        <v>1920</v>
      </c>
      <c r="C2289" t="s">
        <v>147</v>
      </c>
      <c r="D2289" s="13" t="s">
        <v>592</v>
      </c>
      <c r="E2289" t="s">
        <v>761</v>
      </c>
      <c r="F2289" s="19">
        <v>7054.0983606557384</v>
      </c>
      <c r="G2289" t="s">
        <v>593</v>
      </c>
      <c r="H2289" t="s">
        <v>584</v>
      </c>
      <c r="U2289">
        <v>430.3</v>
      </c>
    </row>
    <row r="2290" spans="1:21">
      <c r="B2290">
        <v>1873</v>
      </c>
      <c r="C2290" t="s">
        <v>16</v>
      </c>
      <c r="D2290" s="13" t="s">
        <v>558</v>
      </c>
      <c r="E2290" t="s">
        <v>780</v>
      </c>
      <c r="F2290">
        <v>7000</v>
      </c>
      <c r="G2290" t="s">
        <v>594</v>
      </c>
      <c r="H2290" t="s">
        <v>595</v>
      </c>
    </row>
    <row r="2291" spans="1:21">
      <c r="B2291">
        <v>1912</v>
      </c>
      <c r="C2291" t="s">
        <v>16</v>
      </c>
      <c r="D2291" s="13" t="s">
        <v>558</v>
      </c>
      <c r="E2291" t="s">
        <v>780</v>
      </c>
      <c r="F2291">
        <v>22000</v>
      </c>
      <c r="G2291" t="s">
        <v>594</v>
      </c>
      <c r="H2291" t="s">
        <v>595</v>
      </c>
    </row>
    <row r="2292" spans="1:21">
      <c r="A2292" s="7" t="s">
        <v>601</v>
      </c>
      <c r="B2292" s="20">
        <v>1940</v>
      </c>
      <c r="C2292" s="7" t="s">
        <v>147</v>
      </c>
      <c r="D2292" s="20" t="s">
        <v>423</v>
      </c>
      <c r="E2292" s="21" t="s">
        <v>780</v>
      </c>
      <c r="F2292" s="7">
        <v>586</v>
      </c>
      <c r="G2292" s="7" t="s">
        <v>596</v>
      </c>
      <c r="H2292" s="7" t="s">
        <v>597</v>
      </c>
    </row>
    <row r="2293" spans="1:21">
      <c r="A2293" s="7" t="s">
        <v>601</v>
      </c>
      <c r="B2293" s="20">
        <v>1943</v>
      </c>
      <c r="C2293" s="7" t="s">
        <v>147</v>
      </c>
      <c r="D2293" s="20" t="s">
        <v>423</v>
      </c>
      <c r="E2293" s="21" t="s">
        <v>780</v>
      </c>
      <c r="F2293" s="7">
        <v>904</v>
      </c>
      <c r="G2293" s="7" t="s">
        <v>596</v>
      </c>
      <c r="H2293" s="7" t="s">
        <v>597</v>
      </c>
    </row>
    <row r="2294" spans="1:21">
      <c r="B2294" s="13">
        <v>1938</v>
      </c>
      <c r="C2294" t="s">
        <v>147</v>
      </c>
      <c r="D2294" s="13" t="s">
        <v>423</v>
      </c>
      <c r="E2294" s="10" t="s">
        <v>780</v>
      </c>
      <c r="F2294" s="18">
        <v>50920.9</v>
      </c>
      <c r="G2294" t="s">
        <v>599</v>
      </c>
      <c r="H2294" s="15" t="s">
        <v>600</v>
      </c>
    </row>
    <row r="2295" spans="1:21">
      <c r="B2295" s="13">
        <v>1938</v>
      </c>
      <c r="C2295" t="s">
        <v>147</v>
      </c>
      <c r="D2295" s="13" t="s">
        <v>558</v>
      </c>
      <c r="E2295" s="10" t="s">
        <v>780</v>
      </c>
      <c r="F2295">
        <v>25.715</v>
      </c>
      <c r="G2295" t="s">
        <v>599</v>
      </c>
      <c r="H2295" s="15" t="s">
        <v>600</v>
      </c>
    </row>
    <row r="2296" spans="1:21">
      <c r="B2296" s="13">
        <v>1938</v>
      </c>
      <c r="C2296" t="s">
        <v>147</v>
      </c>
      <c r="D2296" s="13" t="s">
        <v>598</v>
      </c>
      <c r="E2296" s="10" t="s">
        <v>780</v>
      </c>
      <c r="F2296">
        <v>16220.9</v>
      </c>
      <c r="G2296" t="s">
        <v>599</v>
      </c>
      <c r="H2296" s="15" t="s">
        <v>600</v>
      </c>
    </row>
    <row r="2297" spans="1:21">
      <c r="B2297">
        <v>1929</v>
      </c>
      <c r="C2297" t="s">
        <v>147</v>
      </c>
      <c r="D2297" s="13" t="s">
        <v>423</v>
      </c>
      <c r="E2297" s="10" t="s">
        <v>780</v>
      </c>
      <c r="F2297">
        <v>58200</v>
      </c>
      <c r="G2297" t="s">
        <v>602</v>
      </c>
      <c r="H2297" t="s">
        <v>603</v>
      </c>
    </row>
    <row r="2298" spans="1:21">
      <c r="B2298">
        <v>1930</v>
      </c>
      <c r="C2298" t="s">
        <v>147</v>
      </c>
      <c r="D2298" s="13" t="s">
        <v>423</v>
      </c>
      <c r="E2298" s="10" t="s">
        <v>780</v>
      </c>
      <c r="F2298">
        <v>50600</v>
      </c>
      <c r="G2298" t="s">
        <v>602</v>
      </c>
      <c r="H2298" t="s">
        <v>603</v>
      </c>
    </row>
    <row r="2299" spans="1:21">
      <c r="B2299">
        <f>B2298+1</f>
        <v>1931</v>
      </c>
      <c r="C2299" t="s">
        <v>147</v>
      </c>
      <c r="D2299" s="13" t="s">
        <v>423</v>
      </c>
      <c r="E2299" s="10" t="s">
        <v>780</v>
      </c>
      <c r="F2299">
        <v>42500</v>
      </c>
      <c r="G2299" t="s">
        <v>602</v>
      </c>
      <c r="H2299" t="s">
        <v>603</v>
      </c>
    </row>
    <row r="2300" spans="1:21">
      <c r="B2300">
        <f t="shared" ref="B2300:B2324" si="2">B2299+1</f>
        <v>1932</v>
      </c>
      <c r="C2300" t="s">
        <v>147</v>
      </c>
      <c r="D2300" s="13" t="s">
        <v>423</v>
      </c>
      <c r="E2300" s="10" t="s">
        <v>780</v>
      </c>
      <c r="F2300">
        <v>38300</v>
      </c>
      <c r="G2300" t="s">
        <v>602</v>
      </c>
      <c r="H2300" t="s">
        <v>603</v>
      </c>
    </row>
    <row r="2301" spans="1:21">
      <c r="B2301">
        <f t="shared" si="2"/>
        <v>1933</v>
      </c>
      <c r="C2301" t="s">
        <v>147</v>
      </c>
      <c r="D2301" s="13" t="s">
        <v>423</v>
      </c>
      <c r="E2301" s="10" t="s">
        <v>780</v>
      </c>
      <c r="F2301">
        <v>33500</v>
      </c>
      <c r="G2301" t="s">
        <v>602</v>
      </c>
      <c r="H2301" t="s">
        <v>603</v>
      </c>
    </row>
    <row r="2302" spans="1:21">
      <c r="B2302">
        <f t="shared" si="2"/>
        <v>1934</v>
      </c>
      <c r="C2302" t="s">
        <v>147</v>
      </c>
      <c r="D2302" s="13" t="s">
        <v>423</v>
      </c>
      <c r="E2302" s="10" t="s">
        <v>780</v>
      </c>
      <c r="F2302">
        <v>33500</v>
      </c>
      <c r="G2302" t="s">
        <v>602</v>
      </c>
      <c r="H2302" t="s">
        <v>603</v>
      </c>
    </row>
    <row r="2303" spans="1:21">
      <c r="B2303">
        <f t="shared" si="2"/>
        <v>1935</v>
      </c>
      <c r="C2303" t="s">
        <v>147</v>
      </c>
      <c r="D2303" s="13" t="s">
        <v>423</v>
      </c>
      <c r="E2303" s="10" t="s">
        <v>780</v>
      </c>
      <c r="F2303">
        <v>38900</v>
      </c>
      <c r="G2303" t="s">
        <v>602</v>
      </c>
      <c r="H2303" t="s">
        <v>603</v>
      </c>
    </row>
    <row r="2304" spans="1:21">
      <c r="B2304">
        <f t="shared" si="2"/>
        <v>1936</v>
      </c>
      <c r="C2304" t="s">
        <v>147</v>
      </c>
      <c r="D2304" s="13" t="s">
        <v>423</v>
      </c>
      <c r="E2304" s="10" t="s">
        <v>780</v>
      </c>
      <c r="F2304">
        <v>46000</v>
      </c>
      <c r="G2304" t="s">
        <v>602</v>
      </c>
      <c r="H2304" t="s">
        <v>603</v>
      </c>
    </row>
    <row r="2305" spans="2:8">
      <c r="B2305">
        <f t="shared" si="2"/>
        <v>1937</v>
      </c>
      <c r="C2305" t="s">
        <v>147</v>
      </c>
      <c r="D2305" s="13" t="s">
        <v>423</v>
      </c>
      <c r="E2305" s="10" t="s">
        <v>780</v>
      </c>
      <c r="F2305">
        <v>47500</v>
      </c>
      <c r="G2305" t="s">
        <v>602</v>
      </c>
      <c r="H2305" t="s">
        <v>603</v>
      </c>
    </row>
    <row r="2306" spans="2:8">
      <c r="B2306">
        <f t="shared" si="2"/>
        <v>1938</v>
      </c>
      <c r="C2306" t="s">
        <v>147</v>
      </c>
      <c r="D2306" s="13" t="s">
        <v>423</v>
      </c>
      <c r="E2306" s="10" t="s">
        <v>780</v>
      </c>
      <c r="F2306">
        <v>50900</v>
      </c>
      <c r="G2306" t="s">
        <v>602</v>
      </c>
      <c r="H2306" t="s">
        <v>603</v>
      </c>
    </row>
    <row r="2307" spans="2:8">
      <c r="B2307">
        <f t="shared" si="2"/>
        <v>1939</v>
      </c>
      <c r="C2307" t="s">
        <v>147</v>
      </c>
      <c r="D2307" s="13" t="s">
        <v>423</v>
      </c>
      <c r="E2307" s="10" t="s">
        <v>780</v>
      </c>
      <c r="F2307">
        <v>53500</v>
      </c>
      <c r="G2307" t="s">
        <v>602</v>
      </c>
      <c r="H2307" t="s">
        <v>603</v>
      </c>
    </row>
    <row r="2308" spans="2:8">
      <c r="B2308">
        <f t="shared" si="2"/>
        <v>1940</v>
      </c>
      <c r="C2308" t="s">
        <v>147</v>
      </c>
      <c r="D2308" s="13" t="s">
        <v>423</v>
      </c>
      <c r="E2308" s="10" t="s">
        <v>780</v>
      </c>
      <c r="F2308">
        <v>47800</v>
      </c>
      <c r="G2308" t="s">
        <v>602</v>
      </c>
      <c r="H2308" t="s">
        <v>603</v>
      </c>
    </row>
    <row r="2309" spans="2:8">
      <c r="B2309">
        <v>1941</v>
      </c>
      <c r="C2309" t="s">
        <v>147</v>
      </c>
      <c r="D2309" s="13" t="s">
        <v>423</v>
      </c>
      <c r="E2309" s="10" t="s">
        <v>780</v>
      </c>
      <c r="F2309">
        <v>54500</v>
      </c>
      <c r="G2309" t="s">
        <v>602</v>
      </c>
      <c r="H2309" t="s">
        <v>603</v>
      </c>
    </row>
    <row r="2310" spans="2:8">
      <c r="B2310">
        <v>1946</v>
      </c>
      <c r="C2310" t="s">
        <v>147</v>
      </c>
      <c r="D2310" s="13" t="s">
        <v>423</v>
      </c>
      <c r="E2310" s="10" t="s">
        <v>780</v>
      </c>
      <c r="F2310">
        <v>47600</v>
      </c>
      <c r="G2310" t="s">
        <v>602</v>
      </c>
      <c r="H2310" t="s">
        <v>603</v>
      </c>
    </row>
    <row r="2311" spans="2:8">
      <c r="B2311">
        <f t="shared" si="2"/>
        <v>1947</v>
      </c>
      <c r="C2311" t="s">
        <v>147</v>
      </c>
      <c r="D2311" s="13" t="s">
        <v>423</v>
      </c>
      <c r="E2311" s="10" t="s">
        <v>780</v>
      </c>
      <c r="F2311">
        <v>47000</v>
      </c>
      <c r="G2311" t="s">
        <v>602</v>
      </c>
      <c r="H2311" t="s">
        <v>603</v>
      </c>
    </row>
    <row r="2312" spans="2:8">
      <c r="B2312">
        <f t="shared" si="2"/>
        <v>1948</v>
      </c>
      <c r="C2312" t="s">
        <v>147</v>
      </c>
      <c r="D2312" s="13" t="s">
        <v>423</v>
      </c>
      <c r="E2312" s="10" t="s">
        <v>780</v>
      </c>
      <c r="F2312">
        <v>50100</v>
      </c>
      <c r="G2312" t="s">
        <v>602</v>
      </c>
      <c r="H2312" t="s">
        <v>603</v>
      </c>
    </row>
    <row r="2313" spans="2:8">
      <c r="B2313">
        <f t="shared" si="2"/>
        <v>1949</v>
      </c>
      <c r="C2313" t="s">
        <v>147</v>
      </c>
      <c r="D2313" s="13" t="s">
        <v>423</v>
      </c>
      <c r="E2313" s="10" t="s">
        <v>780</v>
      </c>
      <c r="F2313">
        <v>54800</v>
      </c>
      <c r="G2313" t="s">
        <v>602</v>
      </c>
      <c r="H2313" t="s">
        <v>603</v>
      </c>
    </row>
    <row r="2314" spans="2:8">
      <c r="B2314">
        <f t="shared" si="2"/>
        <v>1950</v>
      </c>
      <c r="C2314" t="s">
        <v>147</v>
      </c>
      <c r="D2314" s="13" t="s">
        <v>423</v>
      </c>
      <c r="E2314" s="10" t="s">
        <v>780</v>
      </c>
      <c r="F2314">
        <v>58100</v>
      </c>
      <c r="G2314" t="s">
        <v>602</v>
      </c>
      <c r="H2314" t="s">
        <v>603</v>
      </c>
    </row>
    <row r="2315" spans="2:8">
      <c r="B2315">
        <f t="shared" si="2"/>
        <v>1951</v>
      </c>
      <c r="C2315" t="s">
        <v>147</v>
      </c>
      <c r="D2315" s="13" t="s">
        <v>423</v>
      </c>
      <c r="E2315" s="10" t="s">
        <v>780</v>
      </c>
      <c r="F2315">
        <v>57100</v>
      </c>
      <c r="G2315" t="s">
        <v>602</v>
      </c>
      <c r="H2315" t="s">
        <v>603</v>
      </c>
    </row>
    <row r="2316" spans="2:8">
      <c r="B2316">
        <f t="shared" si="2"/>
        <v>1952</v>
      </c>
      <c r="C2316" t="s">
        <v>147</v>
      </c>
      <c r="D2316" s="13" t="s">
        <v>423</v>
      </c>
      <c r="E2316" s="10" t="s">
        <v>780</v>
      </c>
      <c r="F2316">
        <v>58800</v>
      </c>
      <c r="G2316" t="s">
        <v>602</v>
      </c>
      <c r="H2316" t="s">
        <v>603</v>
      </c>
    </row>
    <row r="2317" spans="2:8">
      <c r="B2317">
        <f t="shared" si="2"/>
        <v>1953</v>
      </c>
      <c r="C2317" t="s">
        <v>147</v>
      </c>
      <c r="D2317" s="13" t="s">
        <v>423</v>
      </c>
      <c r="E2317" s="10" t="s">
        <v>780</v>
      </c>
      <c r="F2317">
        <v>56600</v>
      </c>
      <c r="G2317" t="s">
        <v>602</v>
      </c>
      <c r="H2317" t="s">
        <v>603</v>
      </c>
    </row>
    <row r="2318" spans="2:8">
      <c r="B2318">
        <f t="shared" si="2"/>
        <v>1954</v>
      </c>
      <c r="C2318" t="s">
        <v>147</v>
      </c>
      <c r="D2318" s="13" t="s">
        <v>423</v>
      </c>
      <c r="E2318" s="10" t="s">
        <v>780</v>
      </c>
      <c r="F2318">
        <v>55800</v>
      </c>
      <c r="G2318" t="s">
        <v>602</v>
      </c>
      <c r="H2318" t="s">
        <v>603</v>
      </c>
    </row>
    <row r="2319" spans="2:8">
      <c r="B2319">
        <f t="shared" si="2"/>
        <v>1955</v>
      </c>
      <c r="C2319" t="s">
        <v>147</v>
      </c>
      <c r="D2319" s="13" t="s">
        <v>423</v>
      </c>
      <c r="E2319" s="10" t="s">
        <v>780</v>
      </c>
      <c r="F2319">
        <v>56700</v>
      </c>
      <c r="G2319" t="s">
        <v>602</v>
      </c>
      <c r="H2319" t="s">
        <v>603</v>
      </c>
    </row>
    <row r="2320" spans="2:8">
      <c r="B2320">
        <f t="shared" si="2"/>
        <v>1956</v>
      </c>
      <c r="C2320" t="s">
        <v>147</v>
      </c>
      <c r="D2320" s="13" t="s">
        <v>423</v>
      </c>
      <c r="E2320" s="10" t="s">
        <v>780</v>
      </c>
      <c r="F2320">
        <v>58800</v>
      </c>
      <c r="G2320" t="s">
        <v>602</v>
      </c>
      <c r="H2320" t="s">
        <v>603</v>
      </c>
    </row>
    <row r="2321" spans="2:8">
      <c r="B2321">
        <f t="shared" si="2"/>
        <v>1957</v>
      </c>
      <c r="C2321" t="s">
        <v>147</v>
      </c>
      <c r="D2321" s="13" t="s">
        <v>423</v>
      </c>
      <c r="E2321" s="10" t="s">
        <v>780</v>
      </c>
      <c r="F2321">
        <v>61400</v>
      </c>
      <c r="G2321" t="s">
        <v>602</v>
      </c>
      <c r="H2321" t="s">
        <v>603</v>
      </c>
    </row>
    <row r="2322" spans="2:8">
      <c r="B2322">
        <f t="shared" si="2"/>
        <v>1958</v>
      </c>
      <c r="C2322" t="s">
        <v>147</v>
      </c>
      <c r="D2322" s="13" t="s">
        <v>423</v>
      </c>
      <c r="E2322" s="10" t="s">
        <v>780</v>
      </c>
      <c r="F2322">
        <v>66800</v>
      </c>
      <c r="G2322" t="s">
        <v>602</v>
      </c>
      <c r="H2322" t="s">
        <v>603</v>
      </c>
    </row>
    <row r="2323" spans="2:8">
      <c r="B2323">
        <f t="shared" si="2"/>
        <v>1959</v>
      </c>
      <c r="C2323" t="s">
        <v>147</v>
      </c>
      <c r="D2323" s="13" t="s">
        <v>423</v>
      </c>
      <c r="E2323" s="10" t="s">
        <v>780</v>
      </c>
      <c r="F2323">
        <v>70800</v>
      </c>
      <c r="G2323" t="s">
        <v>602</v>
      </c>
      <c r="H2323" t="s">
        <v>603</v>
      </c>
    </row>
    <row r="2324" spans="2:8">
      <c r="B2324">
        <f t="shared" si="2"/>
        <v>1960</v>
      </c>
      <c r="C2324" t="s">
        <v>147</v>
      </c>
      <c r="D2324" s="13" t="s">
        <v>423</v>
      </c>
      <c r="E2324" s="10" t="s">
        <v>780</v>
      </c>
      <c r="F2324">
        <v>74200</v>
      </c>
      <c r="G2324" t="s">
        <v>602</v>
      </c>
      <c r="H2324" t="s">
        <v>603</v>
      </c>
    </row>
    <row r="2325" spans="2:8">
      <c r="B2325">
        <v>1913</v>
      </c>
      <c r="C2325" t="s">
        <v>14</v>
      </c>
      <c r="D2325" t="s">
        <v>756</v>
      </c>
      <c r="E2325" t="s">
        <v>761</v>
      </c>
      <c r="F2325">
        <v>21505.360655737706</v>
      </c>
      <c r="G2325" t="s">
        <v>757</v>
      </c>
    </row>
    <row r="2326" spans="2:8">
      <c r="B2326">
        <v>1916</v>
      </c>
      <c r="C2326" t="s">
        <v>14</v>
      </c>
      <c r="D2326" t="s">
        <v>756</v>
      </c>
      <c r="E2326" t="s">
        <v>761</v>
      </c>
      <c r="F2326">
        <v>23036.180327868853</v>
      </c>
      <c r="G2326" t="s">
        <v>757</v>
      </c>
    </row>
    <row r="2327" spans="2:8">
      <c r="B2327">
        <v>1920</v>
      </c>
      <c r="C2327" t="s">
        <v>14</v>
      </c>
      <c r="D2327" t="s">
        <v>756</v>
      </c>
      <c r="E2327" t="s">
        <v>761</v>
      </c>
      <c r="F2327">
        <v>6536.4360655737701</v>
      </c>
      <c r="G2327" t="s">
        <v>757</v>
      </c>
    </row>
    <row r="2328" spans="2:8">
      <c r="B2328">
        <v>1921</v>
      </c>
      <c r="C2328" t="s">
        <v>14</v>
      </c>
      <c r="D2328" t="s">
        <v>756</v>
      </c>
      <c r="E2328" t="s">
        <v>761</v>
      </c>
      <c r="F2328">
        <v>8233.498360655738</v>
      </c>
      <c r="G2328" t="s">
        <v>757</v>
      </c>
    </row>
    <row r="2329" spans="2:8">
      <c r="B2329">
        <v>1925</v>
      </c>
      <c r="C2329" t="s">
        <v>14</v>
      </c>
      <c r="D2329" t="s">
        <v>756</v>
      </c>
      <c r="E2329" t="s">
        <v>761</v>
      </c>
      <c r="F2329">
        <v>22570.879999999997</v>
      </c>
      <c r="G2329" s="22" t="s">
        <v>758</v>
      </c>
      <c r="H2329" s="23"/>
    </row>
    <row r="2330" spans="2:8">
      <c r="B2330">
        <v>1926</v>
      </c>
      <c r="C2330" t="s">
        <v>14</v>
      </c>
      <c r="D2330" t="s">
        <v>756</v>
      </c>
      <c r="E2330" t="s">
        <v>761</v>
      </c>
      <c r="F2330">
        <v>23510.46</v>
      </c>
      <c r="G2330" s="22" t="s">
        <v>758</v>
      </c>
      <c r="H2330" s="23"/>
    </row>
    <row r="2331" spans="2:8">
      <c r="B2331">
        <v>1927</v>
      </c>
      <c r="C2331" t="s">
        <v>14</v>
      </c>
      <c r="D2331" t="s">
        <v>756</v>
      </c>
      <c r="E2331" t="s">
        <v>761</v>
      </c>
      <c r="F2331">
        <v>23994.36</v>
      </c>
      <c r="G2331" s="22" t="s">
        <v>758</v>
      </c>
      <c r="H2331" s="23"/>
    </row>
    <row r="2332" spans="2:8">
      <c r="B2332">
        <v>1928</v>
      </c>
      <c r="C2332" t="s">
        <v>14</v>
      </c>
      <c r="D2332" t="s">
        <v>756</v>
      </c>
      <c r="E2332" t="s">
        <v>761</v>
      </c>
      <c r="F2332">
        <v>19199.189999999999</v>
      </c>
      <c r="G2332" s="22" t="s">
        <v>758</v>
      </c>
      <c r="H2332" s="23"/>
    </row>
    <row r="2333" spans="2:8">
      <c r="B2333">
        <v>1929</v>
      </c>
      <c r="C2333" t="s">
        <v>14</v>
      </c>
      <c r="D2333" t="s">
        <v>756</v>
      </c>
      <c r="G2333" s="22" t="s">
        <v>758</v>
      </c>
      <c r="H2333" s="23"/>
    </row>
    <row r="2334" spans="2:8">
      <c r="B2334">
        <v>1930</v>
      </c>
      <c r="C2334" t="s">
        <v>14</v>
      </c>
      <c r="D2334" t="s">
        <v>756</v>
      </c>
      <c r="E2334" t="s">
        <v>761</v>
      </c>
      <c r="F2334">
        <v>23225</v>
      </c>
      <c r="G2334" s="22" t="s">
        <v>759</v>
      </c>
      <c r="H2334" s="23"/>
    </row>
    <row r="2335" spans="2:8">
      <c r="B2335">
        <v>1931</v>
      </c>
      <c r="C2335" t="s">
        <v>14</v>
      </c>
      <c r="D2335" t="s">
        <v>756</v>
      </c>
      <c r="E2335" t="s">
        <v>761</v>
      </c>
      <c r="F2335">
        <v>21634</v>
      </c>
      <c r="G2335" s="22" t="s">
        <v>759</v>
      </c>
      <c r="H2335" s="23"/>
    </row>
    <row r="2336" spans="2:8">
      <c r="B2336">
        <v>1932</v>
      </c>
      <c r="C2336" t="s">
        <v>14</v>
      </c>
      <c r="D2336" t="s">
        <v>756</v>
      </c>
      <c r="E2336" t="s">
        <v>761</v>
      </c>
      <c r="F2336">
        <v>21738.999999999996</v>
      </c>
      <c r="G2336" s="22" t="s">
        <v>759</v>
      </c>
      <c r="H2336" s="23"/>
    </row>
    <row r="2337" spans="2:8">
      <c r="B2337">
        <v>1933</v>
      </c>
      <c r="C2337" t="s">
        <v>14</v>
      </c>
      <c r="D2337" t="s">
        <v>756</v>
      </c>
      <c r="E2337" t="s">
        <v>761</v>
      </c>
      <c r="F2337">
        <v>23881.999999999996</v>
      </c>
      <c r="G2337" s="22" t="s">
        <v>759</v>
      </c>
      <c r="H2337" s="23"/>
    </row>
    <row r="2338" spans="2:8">
      <c r="B2338">
        <v>1934</v>
      </c>
      <c r="C2338" t="s">
        <v>14</v>
      </c>
      <c r="D2338" t="s">
        <v>756</v>
      </c>
      <c r="E2338" t="s">
        <v>761</v>
      </c>
      <c r="F2338">
        <v>19828</v>
      </c>
      <c r="G2338" s="22" t="s">
        <v>759</v>
      </c>
      <c r="H2338" s="23"/>
    </row>
    <row r="2339" spans="2:8">
      <c r="B2339">
        <v>1937</v>
      </c>
      <c r="C2339" t="s">
        <v>14</v>
      </c>
      <c r="D2339" t="s">
        <v>756</v>
      </c>
      <c r="E2339" t="s">
        <v>761</v>
      </c>
      <c r="F2339">
        <v>29439.999999999996</v>
      </c>
      <c r="G2339" s="24" t="s">
        <v>760</v>
      </c>
      <c r="H2339" s="25"/>
    </row>
    <row r="2340" spans="2:8">
      <c r="B2340">
        <v>1940</v>
      </c>
      <c r="C2340" t="s">
        <v>14</v>
      </c>
      <c r="D2340" t="s">
        <v>756</v>
      </c>
      <c r="E2340" t="s">
        <v>761</v>
      </c>
      <c r="F2340">
        <v>26130.000000000004</v>
      </c>
      <c r="G2340" s="24" t="s">
        <v>760</v>
      </c>
      <c r="H2340" s="25"/>
    </row>
    <row r="2341" spans="2:8">
      <c r="B2341">
        <v>1947</v>
      </c>
      <c r="C2341" t="s">
        <v>14</v>
      </c>
      <c r="D2341" t="s">
        <v>756</v>
      </c>
      <c r="E2341" t="s">
        <v>761</v>
      </c>
      <c r="F2341">
        <v>24650</v>
      </c>
      <c r="G2341" s="24" t="s">
        <v>760</v>
      </c>
      <c r="H2341" s="25"/>
    </row>
    <row r="2342" spans="2:8">
      <c r="B2342">
        <v>1948</v>
      </c>
      <c r="C2342" t="s">
        <v>14</v>
      </c>
      <c r="D2342" t="s">
        <v>756</v>
      </c>
      <c r="E2342" t="s">
        <v>761</v>
      </c>
      <c r="F2342">
        <v>29889.999999999996</v>
      </c>
      <c r="G2342" s="24" t="s">
        <v>760</v>
      </c>
      <c r="H2342" s="25"/>
    </row>
    <row r="2343" spans="2:8">
      <c r="B2343">
        <v>1949</v>
      </c>
      <c r="C2343" t="s">
        <v>14</v>
      </c>
      <c r="D2343" t="s">
        <v>756</v>
      </c>
      <c r="E2343" t="s">
        <v>761</v>
      </c>
      <c r="F2343">
        <v>31660.000000000004</v>
      </c>
      <c r="G2343" s="24" t="s">
        <v>760</v>
      </c>
      <c r="H2343" s="25"/>
    </row>
    <row r="2344" spans="2:8">
      <c r="B2344">
        <v>1950</v>
      </c>
      <c r="C2344" t="s">
        <v>14</v>
      </c>
      <c r="D2344" t="s">
        <v>756</v>
      </c>
      <c r="E2344" t="s">
        <v>761</v>
      </c>
      <c r="F2344">
        <v>28430</v>
      </c>
      <c r="G2344" s="24" t="s">
        <v>760</v>
      </c>
      <c r="H2344" s="25"/>
    </row>
    <row r="2345" spans="2:8">
      <c r="B2345">
        <v>1951</v>
      </c>
      <c r="C2345" t="s">
        <v>14</v>
      </c>
      <c r="D2345" t="s">
        <v>756</v>
      </c>
      <c r="E2345" t="s">
        <v>761</v>
      </c>
      <c r="F2345">
        <v>30490</v>
      </c>
      <c r="G2345" s="24" t="s">
        <v>760</v>
      </c>
      <c r="H2345" s="25"/>
    </row>
    <row r="2346" spans="2:8">
      <c r="B2346">
        <v>1953</v>
      </c>
      <c r="C2346" t="s">
        <v>14</v>
      </c>
      <c r="D2346" t="s">
        <v>756</v>
      </c>
      <c r="E2346" t="s">
        <v>761</v>
      </c>
      <c r="F2346">
        <v>739</v>
      </c>
      <c r="G2346" s="24" t="s">
        <v>762</v>
      </c>
      <c r="H2346" s="25"/>
    </row>
    <row r="2347" spans="2:8">
      <c r="B2347">
        <v>1954</v>
      </c>
      <c r="C2347" t="s">
        <v>14</v>
      </c>
      <c r="D2347" t="s">
        <v>756</v>
      </c>
      <c r="E2347" t="s">
        <v>761</v>
      </c>
      <c r="F2347">
        <v>887</v>
      </c>
      <c r="G2347" s="24" t="s">
        <v>762</v>
      </c>
      <c r="H2347" s="25"/>
    </row>
    <row r="2348" spans="2:8">
      <c r="B2348">
        <v>1955</v>
      </c>
      <c r="C2348" t="s">
        <v>14</v>
      </c>
      <c r="D2348" t="s">
        <v>756</v>
      </c>
      <c r="E2348" t="s">
        <v>761</v>
      </c>
      <c r="F2348">
        <v>725</v>
      </c>
      <c r="G2348" s="24" t="s">
        <v>762</v>
      </c>
      <c r="H2348" s="25"/>
    </row>
    <row r="2349" spans="2:8">
      <c r="B2349">
        <v>1956</v>
      </c>
      <c r="C2349" t="s">
        <v>14</v>
      </c>
      <c r="D2349" t="s">
        <v>756</v>
      </c>
      <c r="E2349" t="s">
        <v>761</v>
      </c>
      <c r="F2349">
        <v>687</v>
      </c>
      <c r="G2349" s="24" t="s">
        <v>762</v>
      </c>
      <c r="H2349" s="25"/>
    </row>
    <row r="2350" spans="2:8">
      <c r="B2350">
        <v>1957</v>
      </c>
      <c r="C2350" t="s">
        <v>14</v>
      </c>
      <c r="D2350" t="s">
        <v>756</v>
      </c>
      <c r="E2350" t="s">
        <v>761</v>
      </c>
      <c r="F2350">
        <v>392</v>
      </c>
      <c r="G2350" s="24" t="s">
        <v>762</v>
      </c>
      <c r="H2350" s="25"/>
    </row>
    <row r="2351" spans="2:8">
      <c r="B2351">
        <v>1958</v>
      </c>
      <c r="C2351" t="s">
        <v>14</v>
      </c>
      <c r="D2351" t="s">
        <v>756</v>
      </c>
      <c r="E2351" t="s">
        <v>761</v>
      </c>
      <c r="F2351">
        <v>1819</v>
      </c>
      <c r="G2351" s="24" t="s">
        <v>762</v>
      </c>
      <c r="H2351" s="25"/>
    </row>
    <row r="2352" spans="2:8">
      <c r="B2352">
        <v>1959</v>
      </c>
      <c r="C2352" t="s">
        <v>14</v>
      </c>
      <c r="D2352" t="s">
        <v>756</v>
      </c>
      <c r="E2352" t="s">
        <v>761</v>
      </c>
      <c r="F2352">
        <v>2187</v>
      </c>
      <c r="G2352" s="24" t="s">
        <v>762</v>
      </c>
      <c r="H2352" s="25"/>
    </row>
    <row r="2353" spans="2:8">
      <c r="B2353">
        <v>1913</v>
      </c>
      <c r="C2353" t="s">
        <v>14</v>
      </c>
      <c r="D2353" t="s">
        <v>763</v>
      </c>
      <c r="E2353" t="s">
        <v>761</v>
      </c>
      <c r="F2353">
        <v>33597.586885245895</v>
      </c>
      <c r="G2353" t="s">
        <v>757</v>
      </c>
    </row>
    <row r="2354" spans="2:8">
      <c r="B2354">
        <v>1916</v>
      </c>
      <c r="C2354" t="s">
        <v>14</v>
      </c>
      <c r="D2354" t="s">
        <v>763</v>
      </c>
      <c r="E2354" t="s">
        <v>761</v>
      </c>
      <c r="F2354">
        <v>10804.081967213115</v>
      </c>
      <c r="G2354" t="s">
        <v>757</v>
      </c>
    </row>
    <row r="2355" spans="2:8">
      <c r="B2355">
        <v>1920</v>
      </c>
      <c r="C2355" t="s">
        <v>14</v>
      </c>
      <c r="D2355" t="s">
        <v>763</v>
      </c>
      <c r="E2355" t="s">
        <v>761</v>
      </c>
      <c r="F2355">
        <v>2898.9426229508199</v>
      </c>
      <c r="G2355" t="s">
        <v>757</v>
      </c>
    </row>
    <row r="2356" spans="2:8">
      <c r="B2356">
        <v>1921</v>
      </c>
      <c r="C2356" t="s">
        <v>14</v>
      </c>
      <c r="D2356" t="s">
        <v>763</v>
      </c>
      <c r="E2356" t="s">
        <v>761</v>
      </c>
      <c r="F2356">
        <v>4385.7360655737712</v>
      </c>
      <c r="G2356" t="s">
        <v>757</v>
      </c>
    </row>
    <row r="2357" spans="2:8">
      <c r="B2357">
        <v>1925</v>
      </c>
      <c r="C2357" t="s">
        <v>14</v>
      </c>
      <c r="D2357" t="s">
        <v>763</v>
      </c>
      <c r="E2357" t="s">
        <v>761</v>
      </c>
      <c r="F2357">
        <v>20612.759999999998</v>
      </c>
      <c r="G2357" s="22" t="s">
        <v>758</v>
      </c>
      <c r="H2357" s="23"/>
    </row>
    <row r="2358" spans="2:8">
      <c r="B2358">
        <v>1926</v>
      </c>
      <c r="C2358" t="s">
        <v>14</v>
      </c>
      <c r="D2358" t="s">
        <v>763</v>
      </c>
      <c r="E2358" t="s">
        <v>761</v>
      </c>
      <c r="F2358">
        <v>24206.38</v>
      </c>
      <c r="G2358" s="22" t="s">
        <v>758</v>
      </c>
      <c r="H2358" s="23"/>
    </row>
    <row r="2359" spans="2:8">
      <c r="B2359">
        <v>1927</v>
      </c>
      <c r="C2359" t="s">
        <v>14</v>
      </c>
      <c r="D2359" t="s">
        <v>763</v>
      </c>
      <c r="E2359" t="s">
        <v>761</v>
      </c>
      <c r="F2359">
        <v>20464.150000000001</v>
      </c>
      <c r="G2359" s="22" t="s">
        <v>758</v>
      </c>
      <c r="H2359" s="23"/>
    </row>
    <row r="2360" spans="2:8">
      <c r="B2360">
        <v>1928</v>
      </c>
      <c r="C2360" t="s">
        <v>14</v>
      </c>
      <c r="D2360" t="s">
        <v>763</v>
      </c>
      <c r="E2360" t="s">
        <v>761</v>
      </c>
      <c r="F2360" t="s">
        <v>778</v>
      </c>
      <c r="G2360" s="22" t="s">
        <v>758</v>
      </c>
      <c r="H2360" s="23"/>
    </row>
    <row r="2361" spans="2:8">
      <c r="B2361">
        <v>1929</v>
      </c>
      <c r="C2361" t="s">
        <v>14</v>
      </c>
      <c r="D2361" t="s">
        <v>763</v>
      </c>
      <c r="G2361" s="22" t="s">
        <v>758</v>
      </c>
      <c r="H2361" s="23"/>
    </row>
    <row r="2362" spans="2:8">
      <c r="B2362">
        <v>1930</v>
      </c>
      <c r="C2362" t="s">
        <v>14</v>
      </c>
      <c r="D2362" t="s">
        <v>763</v>
      </c>
      <c r="E2362" t="s">
        <v>761</v>
      </c>
      <c r="F2362">
        <v>26920</v>
      </c>
      <c r="G2362" s="22" t="s">
        <v>759</v>
      </c>
      <c r="H2362" s="23"/>
    </row>
    <row r="2363" spans="2:8">
      <c r="B2363">
        <v>1931</v>
      </c>
      <c r="C2363" t="s">
        <v>14</v>
      </c>
      <c r="D2363" t="s">
        <v>763</v>
      </c>
      <c r="E2363" t="s">
        <v>761</v>
      </c>
      <c r="F2363">
        <v>20499</v>
      </c>
      <c r="G2363" s="22" t="s">
        <v>759</v>
      </c>
      <c r="H2363" s="23"/>
    </row>
    <row r="2364" spans="2:8">
      <c r="B2364">
        <v>1932</v>
      </c>
      <c r="C2364" t="s">
        <v>14</v>
      </c>
      <c r="D2364" t="s">
        <v>763</v>
      </c>
      <c r="E2364" t="s">
        <v>761</v>
      </c>
      <c r="F2364">
        <v>20250</v>
      </c>
      <c r="G2364" s="22" t="s">
        <v>759</v>
      </c>
      <c r="H2364" s="23"/>
    </row>
    <row r="2365" spans="2:8">
      <c r="B2365">
        <v>1933</v>
      </c>
      <c r="C2365" t="s">
        <v>14</v>
      </c>
      <c r="D2365" t="s">
        <v>763</v>
      </c>
      <c r="E2365" t="s">
        <v>761</v>
      </c>
      <c r="F2365">
        <v>27723</v>
      </c>
      <c r="G2365" s="22" t="s">
        <v>759</v>
      </c>
      <c r="H2365" s="23"/>
    </row>
    <row r="2366" spans="2:8">
      <c r="B2366">
        <v>1934</v>
      </c>
      <c r="C2366" t="s">
        <v>14</v>
      </c>
      <c r="D2366" t="s">
        <v>763</v>
      </c>
      <c r="E2366" t="s">
        <v>761</v>
      </c>
      <c r="F2366">
        <v>30414</v>
      </c>
      <c r="G2366" s="22" t="s">
        <v>759</v>
      </c>
      <c r="H2366" s="23"/>
    </row>
    <row r="2367" spans="2:8">
      <c r="B2367">
        <v>1937</v>
      </c>
      <c r="C2367" t="s">
        <v>14</v>
      </c>
      <c r="D2367" t="s">
        <v>763</v>
      </c>
      <c r="E2367" t="s">
        <v>761</v>
      </c>
      <c r="F2367">
        <v>46860</v>
      </c>
      <c r="G2367" s="24" t="s">
        <v>760</v>
      </c>
      <c r="H2367" s="25"/>
    </row>
    <row r="2368" spans="2:8">
      <c r="B2368">
        <v>1940</v>
      </c>
      <c r="C2368" t="s">
        <v>14</v>
      </c>
      <c r="D2368" t="s">
        <v>763</v>
      </c>
      <c r="E2368" t="s">
        <v>761</v>
      </c>
      <c r="F2368">
        <v>40680</v>
      </c>
      <c r="G2368" s="24" t="s">
        <v>760</v>
      </c>
      <c r="H2368" s="25"/>
    </row>
    <row r="2369" spans="2:8">
      <c r="B2369">
        <v>1947</v>
      </c>
      <c r="C2369" t="s">
        <v>14</v>
      </c>
      <c r="D2369" t="s">
        <v>763</v>
      </c>
      <c r="E2369" t="s">
        <v>761</v>
      </c>
      <c r="F2369">
        <v>27880</v>
      </c>
      <c r="G2369" s="24" t="s">
        <v>760</v>
      </c>
      <c r="H2369" s="25"/>
    </row>
    <row r="2370" spans="2:8">
      <c r="B2370">
        <v>1948</v>
      </c>
      <c r="C2370" t="s">
        <v>14</v>
      </c>
      <c r="D2370" t="s">
        <v>763</v>
      </c>
      <c r="E2370" t="s">
        <v>761</v>
      </c>
      <c r="F2370">
        <v>42670</v>
      </c>
      <c r="G2370" s="24" t="s">
        <v>760</v>
      </c>
      <c r="H2370" s="25"/>
    </row>
    <row r="2371" spans="2:8">
      <c r="B2371">
        <v>1949</v>
      </c>
      <c r="C2371" t="s">
        <v>14</v>
      </c>
      <c r="D2371" t="s">
        <v>763</v>
      </c>
      <c r="E2371" t="s">
        <v>761</v>
      </c>
      <c r="F2371">
        <v>43330</v>
      </c>
      <c r="G2371" s="24" t="s">
        <v>760</v>
      </c>
      <c r="H2371" s="25"/>
    </row>
    <row r="2372" spans="2:8">
      <c r="B2372">
        <v>1950</v>
      </c>
      <c r="C2372" t="s">
        <v>14</v>
      </c>
      <c r="D2372" t="s">
        <v>763</v>
      </c>
      <c r="E2372" t="s">
        <v>761</v>
      </c>
      <c r="F2372">
        <v>46840</v>
      </c>
      <c r="G2372" s="24" t="s">
        <v>760</v>
      </c>
      <c r="H2372" s="25"/>
    </row>
    <row r="2373" spans="2:8">
      <c r="B2373">
        <v>1951</v>
      </c>
      <c r="C2373" t="s">
        <v>14</v>
      </c>
      <c r="D2373" t="s">
        <v>763</v>
      </c>
      <c r="E2373" t="s">
        <v>761</v>
      </c>
      <c r="F2373">
        <v>49420</v>
      </c>
      <c r="G2373" s="24" t="s">
        <v>760</v>
      </c>
      <c r="H2373" s="25"/>
    </row>
    <row r="2374" spans="2:8">
      <c r="B2374">
        <v>1953</v>
      </c>
      <c r="C2374" t="s">
        <v>14</v>
      </c>
      <c r="D2374" t="s">
        <v>763</v>
      </c>
      <c r="E2374" t="s">
        <v>761</v>
      </c>
      <c r="F2374">
        <v>4605</v>
      </c>
      <c r="G2374" s="24" t="s">
        <v>762</v>
      </c>
      <c r="H2374" s="25"/>
    </row>
    <row r="2375" spans="2:8">
      <c r="B2375">
        <v>1954</v>
      </c>
      <c r="C2375" t="s">
        <v>14</v>
      </c>
      <c r="D2375" t="s">
        <v>763</v>
      </c>
      <c r="E2375" t="s">
        <v>761</v>
      </c>
      <c r="F2375">
        <v>4860</v>
      </c>
      <c r="G2375" s="24" t="s">
        <v>762</v>
      </c>
      <c r="H2375" s="25"/>
    </row>
    <row r="2376" spans="2:8">
      <c r="B2376">
        <v>1955</v>
      </c>
      <c r="C2376" t="s">
        <v>14</v>
      </c>
      <c r="D2376" t="s">
        <v>763</v>
      </c>
      <c r="E2376" t="s">
        <v>761</v>
      </c>
      <c r="F2376">
        <v>6815</v>
      </c>
      <c r="G2376" s="24" t="s">
        <v>762</v>
      </c>
      <c r="H2376" s="25"/>
    </row>
    <row r="2377" spans="2:8">
      <c r="B2377">
        <v>1956</v>
      </c>
      <c r="C2377" t="s">
        <v>14</v>
      </c>
      <c r="D2377" t="s">
        <v>763</v>
      </c>
      <c r="E2377" t="s">
        <v>761</v>
      </c>
      <c r="F2377">
        <v>17770</v>
      </c>
      <c r="G2377" s="24" t="s">
        <v>762</v>
      </c>
      <c r="H2377" s="25"/>
    </row>
    <row r="2378" spans="2:8">
      <c r="B2378">
        <v>1957</v>
      </c>
      <c r="C2378" t="s">
        <v>14</v>
      </c>
      <c r="D2378" t="s">
        <v>761</v>
      </c>
      <c r="E2378" t="s">
        <v>761</v>
      </c>
      <c r="F2378">
        <v>16477</v>
      </c>
      <c r="G2378" s="24" t="s">
        <v>762</v>
      </c>
      <c r="H2378" s="25"/>
    </row>
    <row r="2379" spans="2:8">
      <c r="B2379">
        <v>1958</v>
      </c>
      <c r="C2379" t="s">
        <v>14</v>
      </c>
      <c r="D2379" t="s">
        <v>761</v>
      </c>
      <c r="E2379" t="s">
        <v>761</v>
      </c>
      <c r="F2379">
        <v>26966</v>
      </c>
      <c r="G2379" s="24" t="s">
        <v>762</v>
      </c>
      <c r="H2379" s="25"/>
    </row>
    <row r="2380" spans="2:8">
      <c r="B2380">
        <v>1959</v>
      </c>
      <c r="C2380" t="s">
        <v>14</v>
      </c>
      <c r="D2380" t="s">
        <v>761</v>
      </c>
      <c r="E2380" t="s">
        <v>761</v>
      </c>
      <c r="F2380">
        <v>23557</v>
      </c>
      <c r="G2380" s="24" t="s">
        <v>762</v>
      </c>
      <c r="H2380" s="25"/>
    </row>
    <row r="2381" spans="2:8">
      <c r="B2381">
        <v>1913</v>
      </c>
      <c r="C2381" t="s">
        <v>14</v>
      </c>
      <c r="D2381" t="s">
        <v>764</v>
      </c>
      <c r="E2381" t="s">
        <v>761</v>
      </c>
      <c r="F2381">
        <v>6921.3065573770491</v>
      </c>
      <c r="G2381" t="s">
        <v>757</v>
      </c>
    </row>
    <row r="2382" spans="2:8">
      <c r="B2382">
        <v>1916</v>
      </c>
      <c r="C2382" t="s">
        <v>14</v>
      </c>
      <c r="D2382" t="s">
        <v>764</v>
      </c>
      <c r="E2382" t="s">
        <v>761</v>
      </c>
      <c r="F2382">
        <v>11326.365573770492</v>
      </c>
      <c r="G2382" t="s">
        <v>757</v>
      </c>
    </row>
    <row r="2383" spans="2:8">
      <c r="B2383">
        <v>1920</v>
      </c>
      <c r="C2383" t="s">
        <v>14</v>
      </c>
      <c r="D2383" t="s">
        <v>764</v>
      </c>
      <c r="E2383" t="s">
        <v>761</v>
      </c>
      <c r="F2383">
        <v>13161.22131147541</v>
      </c>
      <c r="G2383" t="s">
        <v>757</v>
      </c>
    </row>
    <row r="2384" spans="2:8">
      <c r="B2384">
        <v>1921</v>
      </c>
      <c r="C2384" t="s">
        <v>14</v>
      </c>
      <c r="D2384" t="s">
        <v>764</v>
      </c>
      <c r="E2384" t="s">
        <v>761</v>
      </c>
      <c r="F2384">
        <v>13425.22786885246</v>
      </c>
      <c r="G2384" t="s">
        <v>757</v>
      </c>
    </row>
    <row r="2385" spans="2:8">
      <c r="B2385">
        <v>1925</v>
      </c>
      <c r="C2385" t="s">
        <v>14</v>
      </c>
      <c r="D2385" t="s">
        <v>764</v>
      </c>
      <c r="E2385" t="s">
        <v>761</v>
      </c>
      <c r="F2385">
        <v>11699.17</v>
      </c>
      <c r="G2385" s="22" t="s">
        <v>758</v>
      </c>
      <c r="H2385" s="23"/>
    </row>
    <row r="2386" spans="2:8">
      <c r="B2386">
        <v>1926</v>
      </c>
      <c r="C2386" t="s">
        <v>14</v>
      </c>
      <c r="D2386" t="s">
        <v>764</v>
      </c>
      <c r="E2386" t="s">
        <v>761</v>
      </c>
      <c r="F2386">
        <v>15099.82</v>
      </c>
      <c r="G2386" s="22" t="s">
        <v>758</v>
      </c>
      <c r="H2386" s="23"/>
    </row>
    <row r="2387" spans="2:8">
      <c r="B2387">
        <v>1927</v>
      </c>
      <c r="C2387" t="s">
        <v>14</v>
      </c>
      <c r="D2387" t="s">
        <v>764</v>
      </c>
      <c r="E2387" t="s">
        <v>761</v>
      </c>
      <c r="F2387">
        <v>12858.35</v>
      </c>
      <c r="G2387" s="22" t="s">
        <v>758</v>
      </c>
      <c r="H2387" s="23"/>
    </row>
    <row r="2388" spans="2:8">
      <c r="B2388">
        <v>1928</v>
      </c>
      <c r="C2388" t="s">
        <v>14</v>
      </c>
      <c r="D2388" t="s">
        <v>764</v>
      </c>
      <c r="E2388" t="s">
        <v>761</v>
      </c>
      <c r="F2388">
        <v>15843.29</v>
      </c>
      <c r="G2388" s="22" t="s">
        <v>758</v>
      </c>
      <c r="H2388" s="23"/>
    </row>
    <row r="2389" spans="2:8">
      <c r="B2389">
        <v>1929</v>
      </c>
      <c r="C2389" t="s">
        <v>14</v>
      </c>
      <c r="D2389" t="s">
        <v>764</v>
      </c>
      <c r="G2389" s="22" t="s">
        <v>758</v>
      </c>
      <c r="H2389" s="23"/>
    </row>
    <row r="2390" spans="2:8">
      <c r="B2390">
        <v>1930</v>
      </c>
      <c r="C2390" t="s">
        <v>14</v>
      </c>
      <c r="D2390" t="s">
        <v>764</v>
      </c>
      <c r="E2390" t="s">
        <v>761</v>
      </c>
      <c r="F2390">
        <v>16620</v>
      </c>
      <c r="G2390" s="22" t="s">
        <v>759</v>
      </c>
      <c r="H2390" s="23"/>
    </row>
    <row r="2391" spans="2:8">
      <c r="B2391">
        <v>1931</v>
      </c>
      <c r="C2391" t="s">
        <v>14</v>
      </c>
      <c r="D2391" t="s">
        <v>764</v>
      </c>
      <c r="E2391" t="s">
        <v>761</v>
      </c>
      <c r="F2391">
        <v>10959</v>
      </c>
      <c r="G2391" s="22" t="s">
        <v>759</v>
      </c>
      <c r="H2391" s="23"/>
    </row>
    <row r="2392" spans="2:8">
      <c r="B2392">
        <v>1932</v>
      </c>
      <c r="C2392" t="s">
        <v>14</v>
      </c>
      <c r="D2392" t="s">
        <v>764</v>
      </c>
      <c r="E2392" t="s">
        <v>761</v>
      </c>
      <c r="F2392">
        <v>11242</v>
      </c>
      <c r="G2392" s="22" t="s">
        <v>759</v>
      </c>
      <c r="H2392" s="23"/>
    </row>
    <row r="2393" spans="2:8">
      <c r="B2393">
        <v>1933</v>
      </c>
      <c r="C2393" t="s">
        <v>14</v>
      </c>
      <c r="D2393" t="s">
        <v>764</v>
      </c>
      <c r="E2393" t="s">
        <v>761</v>
      </c>
      <c r="F2393">
        <v>15411</v>
      </c>
      <c r="G2393" s="22" t="s">
        <v>759</v>
      </c>
      <c r="H2393" s="23"/>
    </row>
    <row r="2394" spans="2:8">
      <c r="B2394">
        <v>1934</v>
      </c>
      <c r="C2394" t="s">
        <v>14</v>
      </c>
      <c r="D2394" t="s">
        <v>764</v>
      </c>
      <c r="E2394" t="s">
        <v>761</v>
      </c>
      <c r="F2394">
        <v>18901</v>
      </c>
      <c r="G2394" s="22" t="s">
        <v>759</v>
      </c>
      <c r="H2394" s="23"/>
    </row>
    <row r="2395" spans="2:8">
      <c r="B2395">
        <v>1937</v>
      </c>
      <c r="C2395" t="s">
        <v>14</v>
      </c>
      <c r="D2395" t="s">
        <v>764</v>
      </c>
      <c r="E2395" t="s">
        <v>761</v>
      </c>
      <c r="F2395">
        <v>21860</v>
      </c>
      <c r="G2395" s="24" t="s">
        <v>760</v>
      </c>
      <c r="H2395" s="25"/>
    </row>
    <row r="2396" spans="2:8">
      <c r="B2396">
        <v>1940</v>
      </c>
      <c r="C2396" t="s">
        <v>14</v>
      </c>
      <c r="D2396" t="s">
        <v>764</v>
      </c>
      <c r="E2396" t="s">
        <v>761</v>
      </c>
      <c r="F2396">
        <v>21150</v>
      </c>
      <c r="G2396" s="24" t="s">
        <v>760</v>
      </c>
      <c r="H2396" s="25"/>
    </row>
    <row r="2397" spans="2:8">
      <c r="B2397">
        <v>1947</v>
      </c>
      <c r="C2397" t="s">
        <v>14</v>
      </c>
      <c r="D2397" t="s">
        <v>764</v>
      </c>
      <c r="E2397" t="s">
        <v>761</v>
      </c>
      <c r="F2397">
        <v>18700</v>
      </c>
      <c r="G2397" s="24" t="s">
        <v>760</v>
      </c>
      <c r="H2397" s="25"/>
    </row>
    <row r="2398" spans="2:8">
      <c r="B2398">
        <v>1948</v>
      </c>
      <c r="C2398" t="s">
        <v>14</v>
      </c>
      <c r="D2398" t="s">
        <v>764</v>
      </c>
      <c r="E2398" t="s">
        <v>761</v>
      </c>
      <c r="F2398">
        <v>19060</v>
      </c>
      <c r="G2398" s="24" t="s">
        <v>760</v>
      </c>
      <c r="H2398" s="25"/>
    </row>
    <row r="2399" spans="2:8">
      <c r="B2399">
        <v>1949</v>
      </c>
      <c r="C2399" t="s">
        <v>14</v>
      </c>
      <c r="D2399" t="s">
        <v>764</v>
      </c>
      <c r="E2399" t="s">
        <v>761</v>
      </c>
      <c r="F2399">
        <v>19410</v>
      </c>
      <c r="G2399" s="24" t="s">
        <v>760</v>
      </c>
      <c r="H2399" s="25"/>
    </row>
    <row r="2400" spans="2:8">
      <c r="B2400">
        <v>1950</v>
      </c>
      <c r="C2400" t="s">
        <v>14</v>
      </c>
      <c r="D2400" t="s">
        <v>764</v>
      </c>
      <c r="E2400" t="s">
        <v>761</v>
      </c>
      <c r="F2400">
        <v>20560</v>
      </c>
      <c r="G2400" s="24" t="s">
        <v>760</v>
      </c>
      <c r="H2400" s="25"/>
    </row>
    <row r="2401" spans="2:8">
      <c r="B2401">
        <v>1951</v>
      </c>
      <c r="C2401" t="s">
        <v>14</v>
      </c>
      <c r="D2401" t="s">
        <v>764</v>
      </c>
      <c r="E2401" t="s">
        <v>761</v>
      </c>
      <c r="F2401">
        <v>18550</v>
      </c>
      <c r="G2401" s="24" t="s">
        <v>760</v>
      </c>
      <c r="H2401" s="25"/>
    </row>
    <row r="2402" spans="2:8">
      <c r="B2402">
        <v>1953</v>
      </c>
      <c r="C2402" t="s">
        <v>14</v>
      </c>
      <c r="D2402" t="s">
        <v>764</v>
      </c>
      <c r="E2402" t="s">
        <v>761</v>
      </c>
      <c r="F2402">
        <v>2042</v>
      </c>
      <c r="G2402" s="24" t="s">
        <v>762</v>
      </c>
      <c r="H2402" s="25"/>
    </row>
    <row r="2403" spans="2:8">
      <c r="B2403">
        <v>1954</v>
      </c>
      <c r="C2403" t="s">
        <v>14</v>
      </c>
      <c r="D2403" t="s">
        <v>764</v>
      </c>
      <c r="E2403" t="s">
        <v>761</v>
      </c>
      <c r="F2403">
        <v>1950</v>
      </c>
      <c r="G2403" s="24" t="s">
        <v>762</v>
      </c>
      <c r="H2403" s="25"/>
    </row>
    <row r="2404" spans="2:8">
      <c r="B2404">
        <v>1955</v>
      </c>
      <c r="C2404" t="s">
        <v>14</v>
      </c>
      <c r="D2404" t="s">
        <v>764</v>
      </c>
      <c r="E2404" t="s">
        <v>761</v>
      </c>
      <c r="F2404">
        <v>2090</v>
      </c>
      <c r="G2404" s="24" t="s">
        <v>762</v>
      </c>
      <c r="H2404" s="25"/>
    </row>
    <row r="2405" spans="2:8">
      <c r="B2405">
        <v>1956</v>
      </c>
      <c r="C2405" t="s">
        <v>14</v>
      </c>
      <c r="D2405" t="s">
        <v>764</v>
      </c>
      <c r="E2405" t="s">
        <v>761</v>
      </c>
      <c r="F2405">
        <v>2621</v>
      </c>
      <c r="G2405" s="24" t="s">
        <v>762</v>
      </c>
      <c r="H2405" s="25"/>
    </row>
    <row r="2406" spans="2:8">
      <c r="B2406">
        <v>1957</v>
      </c>
      <c r="C2406" t="s">
        <v>14</v>
      </c>
      <c r="D2406" t="s">
        <v>764</v>
      </c>
      <c r="E2406" t="s">
        <v>761</v>
      </c>
      <c r="F2406">
        <v>3450</v>
      </c>
      <c r="G2406" s="24" t="s">
        <v>762</v>
      </c>
      <c r="H2406" s="25"/>
    </row>
    <row r="2407" spans="2:8">
      <c r="B2407">
        <v>1958</v>
      </c>
      <c r="C2407" t="s">
        <v>14</v>
      </c>
      <c r="D2407" t="s">
        <v>764</v>
      </c>
      <c r="E2407" t="s">
        <v>761</v>
      </c>
      <c r="F2407">
        <v>4330</v>
      </c>
      <c r="G2407" s="24" t="s">
        <v>762</v>
      </c>
      <c r="H2407" s="25"/>
    </row>
    <row r="2408" spans="2:8">
      <c r="B2408">
        <v>1959</v>
      </c>
      <c r="C2408" t="s">
        <v>14</v>
      </c>
      <c r="D2408" t="s">
        <v>764</v>
      </c>
      <c r="E2408" t="s">
        <v>761</v>
      </c>
      <c r="F2408">
        <v>4583</v>
      </c>
      <c r="G2408" s="24" t="s">
        <v>762</v>
      </c>
      <c r="H2408" s="25"/>
    </row>
    <row r="2409" spans="2:8">
      <c r="B2409">
        <v>1913</v>
      </c>
      <c r="C2409" t="s">
        <v>14</v>
      </c>
      <c r="D2409" t="s">
        <v>765</v>
      </c>
      <c r="E2409" t="s">
        <v>761</v>
      </c>
      <c r="F2409">
        <v>10030.997428211052</v>
      </c>
      <c r="G2409" t="s">
        <v>757</v>
      </c>
    </row>
    <row r="2410" spans="2:8">
      <c r="B2410">
        <v>1916</v>
      </c>
      <c r="C2410" t="s">
        <v>14</v>
      </c>
      <c r="D2410" t="s">
        <v>765</v>
      </c>
      <c r="E2410" t="s">
        <v>761</v>
      </c>
      <c r="F2410">
        <v>6814.4167608563903</v>
      </c>
      <c r="G2410" t="s">
        <v>757</v>
      </c>
    </row>
    <row r="2411" spans="2:8">
      <c r="B2411">
        <v>1920</v>
      </c>
      <c r="C2411" t="s">
        <v>14</v>
      </c>
      <c r="D2411" t="s">
        <v>765</v>
      </c>
      <c r="E2411" t="s">
        <v>761</v>
      </c>
      <c r="F2411">
        <v>982.21206611299488</v>
      </c>
      <c r="G2411" t="s">
        <v>757</v>
      </c>
    </row>
    <row r="2412" spans="2:8">
      <c r="B2412">
        <v>1921</v>
      </c>
      <c r="C2412" t="s">
        <v>14</v>
      </c>
      <c r="D2412" t="s">
        <v>765</v>
      </c>
      <c r="E2412" t="s">
        <v>761</v>
      </c>
      <c r="F2412">
        <v>2964.2963618195818</v>
      </c>
      <c r="G2412" t="s">
        <v>757</v>
      </c>
    </row>
    <row r="2413" spans="2:8">
      <c r="B2413">
        <v>1925</v>
      </c>
      <c r="C2413" t="s">
        <v>14</v>
      </c>
      <c r="D2413" t="s">
        <v>765</v>
      </c>
      <c r="E2413" t="s">
        <v>761</v>
      </c>
      <c r="F2413">
        <v>5707.73</v>
      </c>
      <c r="G2413" s="22" t="s">
        <v>758</v>
      </c>
      <c r="H2413" s="23"/>
    </row>
    <row r="2414" spans="2:8">
      <c r="B2414">
        <v>1926</v>
      </c>
      <c r="C2414" t="s">
        <v>14</v>
      </c>
      <c r="D2414" t="s">
        <v>765</v>
      </c>
      <c r="E2414" t="s">
        <v>761</v>
      </c>
      <c r="F2414">
        <v>5244.72</v>
      </c>
      <c r="G2414" s="22" t="s">
        <v>758</v>
      </c>
      <c r="H2414" s="23"/>
    </row>
    <row r="2415" spans="2:8">
      <c r="B2415">
        <v>1927</v>
      </c>
      <c r="C2415" t="s">
        <v>14</v>
      </c>
      <c r="D2415" t="s">
        <v>765</v>
      </c>
      <c r="E2415" t="s">
        <v>761</v>
      </c>
      <c r="F2415">
        <v>4407.66</v>
      </c>
      <c r="G2415" s="22" t="s">
        <v>758</v>
      </c>
      <c r="H2415" s="23"/>
    </row>
    <row r="2416" spans="2:8">
      <c r="B2416">
        <v>1928</v>
      </c>
      <c r="C2416" t="s">
        <v>14</v>
      </c>
      <c r="D2416" t="s">
        <v>765</v>
      </c>
      <c r="E2416" t="s">
        <v>761</v>
      </c>
      <c r="F2416">
        <v>5334.58</v>
      </c>
      <c r="G2416" s="22" t="s">
        <v>758</v>
      </c>
      <c r="H2416" s="23"/>
    </row>
    <row r="2417" spans="2:8">
      <c r="B2417">
        <v>1929</v>
      </c>
      <c r="C2417" t="s">
        <v>14</v>
      </c>
      <c r="D2417" t="s">
        <v>765</v>
      </c>
      <c r="G2417" s="22" t="s">
        <v>758</v>
      </c>
      <c r="H2417" s="23"/>
    </row>
    <row r="2418" spans="2:8">
      <c r="B2418">
        <v>1930</v>
      </c>
      <c r="C2418" t="s">
        <v>14</v>
      </c>
      <c r="D2418" t="s">
        <v>765</v>
      </c>
      <c r="E2418" t="s">
        <v>761</v>
      </c>
      <c r="F2418">
        <v>6408</v>
      </c>
      <c r="G2418" s="22" t="s">
        <v>759</v>
      </c>
      <c r="H2418" s="23"/>
    </row>
    <row r="2419" spans="2:8">
      <c r="B2419">
        <v>1931</v>
      </c>
      <c r="C2419" t="s">
        <v>14</v>
      </c>
      <c r="D2419" t="s">
        <v>765</v>
      </c>
      <c r="E2419" t="s">
        <v>761</v>
      </c>
      <c r="F2419">
        <v>4825</v>
      </c>
      <c r="G2419" s="22" t="s">
        <v>759</v>
      </c>
      <c r="H2419" s="23"/>
    </row>
    <row r="2420" spans="2:8">
      <c r="B2420">
        <v>1932</v>
      </c>
      <c r="C2420" t="s">
        <v>14</v>
      </c>
      <c r="D2420" t="s">
        <v>765</v>
      </c>
      <c r="E2420" t="s">
        <v>761</v>
      </c>
      <c r="F2420">
        <v>4796</v>
      </c>
      <c r="G2420" s="22" t="s">
        <v>759</v>
      </c>
      <c r="H2420" s="23"/>
    </row>
    <row r="2421" spans="2:8">
      <c r="B2421">
        <v>1933</v>
      </c>
      <c r="C2421" t="s">
        <v>14</v>
      </c>
      <c r="D2421" t="s">
        <v>765</v>
      </c>
      <c r="E2421" t="s">
        <v>761</v>
      </c>
      <c r="F2421">
        <v>7484</v>
      </c>
      <c r="G2421" s="22" t="s">
        <v>759</v>
      </c>
      <c r="H2421" s="23"/>
    </row>
    <row r="2422" spans="2:8">
      <c r="B2422">
        <v>1934</v>
      </c>
      <c r="C2422" t="s">
        <v>14</v>
      </c>
      <c r="D2422" t="s">
        <v>765</v>
      </c>
      <c r="E2422" t="s">
        <v>761</v>
      </c>
      <c r="F2422">
        <v>6484</v>
      </c>
      <c r="G2422" s="22" t="s">
        <v>759</v>
      </c>
      <c r="H2422" s="23"/>
    </row>
    <row r="2423" spans="2:8">
      <c r="B2423">
        <v>1937</v>
      </c>
      <c r="C2423" t="s">
        <v>14</v>
      </c>
      <c r="D2423" t="s">
        <v>765</v>
      </c>
      <c r="E2423" t="s">
        <v>761</v>
      </c>
      <c r="F2423">
        <v>10600</v>
      </c>
      <c r="G2423" s="24" t="s">
        <v>760</v>
      </c>
      <c r="H2423" s="25"/>
    </row>
    <row r="2424" spans="2:8">
      <c r="B2424">
        <v>1940</v>
      </c>
      <c r="C2424" t="s">
        <v>14</v>
      </c>
      <c r="D2424" t="s">
        <v>765</v>
      </c>
      <c r="E2424" t="s">
        <v>761</v>
      </c>
      <c r="F2424">
        <v>14480</v>
      </c>
      <c r="G2424" s="24" t="s">
        <v>760</v>
      </c>
      <c r="H2424" s="25"/>
    </row>
    <row r="2425" spans="2:8">
      <c r="B2425">
        <v>1947</v>
      </c>
      <c r="C2425" t="s">
        <v>14</v>
      </c>
      <c r="D2425" t="s">
        <v>765</v>
      </c>
      <c r="E2425" t="s">
        <v>761</v>
      </c>
      <c r="F2425">
        <v>11770</v>
      </c>
      <c r="G2425" s="24" t="s">
        <v>760</v>
      </c>
      <c r="H2425" s="25"/>
    </row>
    <row r="2426" spans="2:8">
      <c r="B2426">
        <v>1948</v>
      </c>
      <c r="C2426" t="s">
        <v>14</v>
      </c>
      <c r="D2426" t="s">
        <v>765</v>
      </c>
      <c r="E2426" t="s">
        <v>761</v>
      </c>
      <c r="F2426">
        <v>10170</v>
      </c>
      <c r="G2426" s="24" t="s">
        <v>760</v>
      </c>
      <c r="H2426" s="25"/>
    </row>
    <row r="2427" spans="2:8">
      <c r="B2427">
        <v>1949</v>
      </c>
      <c r="C2427" t="s">
        <v>14</v>
      </c>
      <c r="D2427" t="s">
        <v>765</v>
      </c>
      <c r="E2427" t="s">
        <v>761</v>
      </c>
      <c r="F2427">
        <v>10410</v>
      </c>
      <c r="G2427" s="24" t="s">
        <v>760</v>
      </c>
      <c r="H2427" s="25"/>
    </row>
    <row r="2428" spans="2:8">
      <c r="B2428">
        <v>1950</v>
      </c>
      <c r="C2428" t="s">
        <v>14</v>
      </c>
      <c r="D2428" t="s">
        <v>765</v>
      </c>
      <c r="E2428" t="s">
        <v>761</v>
      </c>
      <c r="F2428">
        <v>9550</v>
      </c>
      <c r="G2428" s="24" t="s">
        <v>760</v>
      </c>
      <c r="H2428" s="25"/>
    </row>
    <row r="2429" spans="2:8">
      <c r="B2429">
        <v>1951</v>
      </c>
      <c r="C2429" t="s">
        <v>14</v>
      </c>
      <c r="D2429" t="s">
        <v>765</v>
      </c>
      <c r="E2429" t="s">
        <v>761</v>
      </c>
      <c r="F2429">
        <v>9460</v>
      </c>
      <c r="G2429" s="24" t="s">
        <v>760</v>
      </c>
      <c r="H2429" s="25"/>
    </row>
    <row r="2430" spans="2:8">
      <c r="B2430">
        <v>1953</v>
      </c>
      <c r="C2430" t="s">
        <v>14</v>
      </c>
      <c r="D2430" t="s">
        <v>765</v>
      </c>
      <c r="E2430" t="s">
        <v>761</v>
      </c>
      <c r="F2430">
        <v>1693</v>
      </c>
      <c r="G2430" s="24" t="s">
        <v>762</v>
      </c>
      <c r="H2430" s="25"/>
    </row>
    <row r="2431" spans="2:8">
      <c r="B2431">
        <v>1954</v>
      </c>
      <c r="C2431" t="s">
        <v>14</v>
      </c>
      <c r="D2431" t="s">
        <v>765</v>
      </c>
      <c r="E2431" t="s">
        <v>761</v>
      </c>
      <c r="F2431">
        <v>1658</v>
      </c>
      <c r="G2431" s="24" t="s">
        <v>762</v>
      </c>
      <c r="H2431" s="25"/>
    </row>
    <row r="2432" spans="2:8">
      <c r="B2432">
        <v>1955</v>
      </c>
      <c r="C2432" t="s">
        <v>14</v>
      </c>
      <c r="D2432" t="s">
        <v>765</v>
      </c>
      <c r="E2432" t="s">
        <v>761</v>
      </c>
      <c r="F2432">
        <v>2554</v>
      </c>
      <c r="G2432" s="24" t="s">
        <v>762</v>
      </c>
      <c r="H2432" s="25"/>
    </row>
    <row r="2433" spans="2:8">
      <c r="B2433">
        <v>1956</v>
      </c>
      <c r="C2433" t="s">
        <v>14</v>
      </c>
      <c r="D2433" t="s">
        <v>765</v>
      </c>
      <c r="E2433" t="s">
        <v>761</v>
      </c>
      <c r="F2433">
        <v>3280</v>
      </c>
      <c r="G2433" s="24" t="s">
        <v>762</v>
      </c>
      <c r="H2433" s="25"/>
    </row>
    <row r="2434" spans="2:8">
      <c r="B2434">
        <v>1957</v>
      </c>
      <c r="C2434" t="s">
        <v>14</v>
      </c>
      <c r="D2434" t="s">
        <v>765</v>
      </c>
      <c r="E2434" t="s">
        <v>761</v>
      </c>
      <c r="F2434">
        <v>2768</v>
      </c>
      <c r="G2434" s="24" t="s">
        <v>762</v>
      </c>
      <c r="H2434" s="25"/>
    </row>
    <row r="2435" spans="2:8">
      <c r="B2435">
        <v>1958</v>
      </c>
      <c r="C2435" t="s">
        <v>14</v>
      </c>
      <c r="D2435" t="s">
        <v>765</v>
      </c>
      <c r="E2435" t="s">
        <v>761</v>
      </c>
      <c r="F2435">
        <v>5507</v>
      </c>
      <c r="G2435" s="24" t="s">
        <v>762</v>
      </c>
      <c r="H2435" s="25"/>
    </row>
    <row r="2436" spans="2:8">
      <c r="B2436">
        <v>1959</v>
      </c>
      <c r="C2436" t="s">
        <v>14</v>
      </c>
      <c r="D2436" t="s">
        <v>765</v>
      </c>
      <c r="E2436" t="s">
        <v>761</v>
      </c>
      <c r="F2436">
        <v>4452</v>
      </c>
      <c r="G2436" s="24" t="s">
        <v>762</v>
      </c>
      <c r="H2436" s="25"/>
    </row>
    <row r="2437" spans="2:8">
      <c r="B2437">
        <v>1913</v>
      </c>
      <c r="C2437" t="s">
        <v>14</v>
      </c>
      <c r="D2437" t="s">
        <v>766</v>
      </c>
      <c r="E2437" t="s">
        <v>761</v>
      </c>
      <c r="F2437">
        <v>349.8360655737705</v>
      </c>
      <c r="G2437" t="s">
        <v>757</v>
      </c>
    </row>
    <row r="2438" spans="2:8">
      <c r="B2438">
        <v>1916</v>
      </c>
      <c r="C2438" t="s">
        <v>14</v>
      </c>
      <c r="D2438" t="s">
        <v>766</v>
      </c>
      <c r="E2438" t="s">
        <v>761</v>
      </c>
      <c r="F2438">
        <v>580.47049180327861</v>
      </c>
      <c r="G2438" t="s">
        <v>757</v>
      </c>
    </row>
    <row r="2439" spans="2:8">
      <c r="B2439">
        <v>1920</v>
      </c>
      <c r="C2439" t="s">
        <v>14</v>
      </c>
      <c r="D2439" t="s">
        <v>766</v>
      </c>
      <c r="E2439" t="s">
        <v>761</v>
      </c>
      <c r="F2439">
        <v>332.73114754098356</v>
      </c>
      <c r="G2439" t="s">
        <v>757</v>
      </c>
    </row>
    <row r="2440" spans="2:8">
      <c r="B2440">
        <v>1921</v>
      </c>
      <c r="C2440" t="s">
        <v>14</v>
      </c>
      <c r="D2440" t="s">
        <v>766</v>
      </c>
      <c r="E2440" t="s">
        <v>761</v>
      </c>
      <c r="F2440">
        <v>330.37704918032784</v>
      </c>
      <c r="G2440" t="s">
        <v>757</v>
      </c>
    </row>
    <row r="2441" spans="2:8">
      <c r="B2441">
        <v>1925</v>
      </c>
      <c r="C2441" t="s">
        <v>14</v>
      </c>
      <c r="D2441" t="s">
        <v>766</v>
      </c>
      <c r="E2441" t="s">
        <v>761</v>
      </c>
      <c r="F2441">
        <v>4278.83</v>
      </c>
      <c r="G2441" s="22" t="s">
        <v>758</v>
      </c>
      <c r="H2441" s="23"/>
    </row>
    <row r="2442" spans="2:8">
      <c r="B2442">
        <v>1926</v>
      </c>
      <c r="C2442" t="s">
        <v>14</v>
      </c>
      <c r="D2442" t="s">
        <v>766</v>
      </c>
      <c r="E2442" t="s">
        <v>761</v>
      </c>
      <c r="F2442">
        <v>3266.27</v>
      </c>
      <c r="G2442" s="22" t="s">
        <v>758</v>
      </c>
      <c r="H2442" s="23"/>
    </row>
    <row r="2443" spans="2:8">
      <c r="B2443">
        <v>1927</v>
      </c>
      <c r="C2443" t="s">
        <v>14</v>
      </c>
      <c r="D2443" t="s">
        <v>766</v>
      </c>
      <c r="E2443" t="s">
        <v>761</v>
      </c>
      <c r="F2443">
        <v>3398.35</v>
      </c>
      <c r="G2443" s="22" t="s">
        <v>758</v>
      </c>
      <c r="H2443" s="23"/>
    </row>
    <row r="2444" spans="2:8">
      <c r="B2444">
        <v>1928</v>
      </c>
      <c r="C2444" t="s">
        <v>14</v>
      </c>
      <c r="D2444" t="s">
        <v>766</v>
      </c>
      <c r="E2444" t="s">
        <v>761</v>
      </c>
      <c r="F2444">
        <v>3378.05</v>
      </c>
      <c r="G2444" s="22" t="s">
        <v>758</v>
      </c>
      <c r="H2444" s="23"/>
    </row>
    <row r="2445" spans="2:8">
      <c r="B2445">
        <v>1929</v>
      </c>
      <c r="C2445" t="s">
        <v>14</v>
      </c>
      <c r="D2445" t="s">
        <v>766</v>
      </c>
      <c r="E2445" t="s">
        <v>761</v>
      </c>
      <c r="G2445" s="22" t="s">
        <v>758</v>
      </c>
      <c r="H2445" s="23"/>
    </row>
    <row r="2446" spans="2:8">
      <c r="B2446">
        <v>1930</v>
      </c>
      <c r="C2446" t="s">
        <v>14</v>
      </c>
      <c r="D2446" t="s">
        <v>766</v>
      </c>
      <c r="E2446" t="s">
        <v>761</v>
      </c>
      <c r="F2446">
        <v>2665</v>
      </c>
      <c r="G2446" s="22" t="s">
        <v>759</v>
      </c>
      <c r="H2446" s="23"/>
    </row>
    <row r="2447" spans="2:8">
      <c r="B2447">
        <v>1931</v>
      </c>
      <c r="C2447" t="s">
        <v>14</v>
      </c>
      <c r="D2447" t="s">
        <v>766</v>
      </c>
      <c r="E2447" t="s">
        <v>761</v>
      </c>
      <c r="F2447">
        <v>4745</v>
      </c>
      <c r="G2447" s="22" t="s">
        <v>759</v>
      </c>
      <c r="H2447" s="23"/>
    </row>
    <row r="2448" spans="2:8">
      <c r="B2448">
        <v>1932</v>
      </c>
      <c r="C2448" t="s">
        <v>14</v>
      </c>
      <c r="D2448" t="s">
        <v>766</v>
      </c>
      <c r="E2448" t="s">
        <v>761</v>
      </c>
      <c r="F2448">
        <v>3426</v>
      </c>
      <c r="G2448" s="22" t="s">
        <v>759</v>
      </c>
      <c r="H2448" s="23"/>
    </row>
    <row r="2449" spans="2:8">
      <c r="B2449">
        <v>1933</v>
      </c>
      <c r="C2449" t="s">
        <v>14</v>
      </c>
      <c r="D2449" t="s">
        <v>766</v>
      </c>
      <c r="E2449" t="s">
        <v>761</v>
      </c>
      <c r="F2449">
        <v>4800</v>
      </c>
      <c r="G2449" s="22" t="s">
        <v>759</v>
      </c>
      <c r="H2449" s="23"/>
    </row>
    <row r="2450" spans="2:8">
      <c r="B2450">
        <v>1934</v>
      </c>
      <c r="C2450" t="s">
        <v>14</v>
      </c>
      <c r="D2450" t="s">
        <v>766</v>
      </c>
      <c r="E2450" t="s">
        <v>761</v>
      </c>
      <c r="F2450">
        <v>3843</v>
      </c>
      <c r="G2450" s="22" t="s">
        <v>759</v>
      </c>
      <c r="H2450" s="23"/>
    </row>
    <row r="2451" spans="2:8">
      <c r="B2451">
        <v>1937</v>
      </c>
      <c r="C2451" t="s">
        <v>14</v>
      </c>
      <c r="D2451" t="s">
        <v>766</v>
      </c>
      <c r="E2451" t="s">
        <v>761</v>
      </c>
      <c r="F2451">
        <v>3890</v>
      </c>
      <c r="G2451" s="24" t="s">
        <v>760</v>
      </c>
      <c r="H2451" s="25"/>
    </row>
    <row r="2452" spans="2:8">
      <c r="B2452">
        <v>1940</v>
      </c>
      <c r="C2452" t="s">
        <v>14</v>
      </c>
      <c r="D2452" t="s">
        <v>766</v>
      </c>
      <c r="E2452" t="s">
        <v>761</v>
      </c>
      <c r="F2452">
        <v>5710</v>
      </c>
      <c r="G2452" s="24" t="s">
        <v>760</v>
      </c>
      <c r="H2452" s="25"/>
    </row>
    <row r="2453" spans="2:8">
      <c r="B2453">
        <v>1947</v>
      </c>
      <c r="C2453" t="s">
        <v>14</v>
      </c>
      <c r="D2453" t="s">
        <v>766</v>
      </c>
      <c r="E2453" t="s">
        <v>761</v>
      </c>
      <c r="F2453">
        <v>6390</v>
      </c>
      <c r="G2453" s="24" t="s">
        <v>760</v>
      </c>
      <c r="H2453" s="25"/>
    </row>
    <row r="2454" spans="2:8">
      <c r="B2454">
        <v>1948</v>
      </c>
      <c r="C2454" t="s">
        <v>14</v>
      </c>
      <c r="D2454" t="s">
        <v>766</v>
      </c>
      <c r="E2454" t="s">
        <v>761</v>
      </c>
      <c r="F2454">
        <v>7730</v>
      </c>
      <c r="G2454" s="24" t="s">
        <v>760</v>
      </c>
      <c r="H2454" s="25"/>
    </row>
    <row r="2455" spans="2:8">
      <c r="B2455">
        <v>1949</v>
      </c>
      <c r="C2455" t="s">
        <v>14</v>
      </c>
      <c r="D2455" t="s">
        <v>766</v>
      </c>
      <c r="E2455" t="s">
        <v>761</v>
      </c>
      <c r="F2455">
        <v>9420</v>
      </c>
      <c r="G2455" s="24" t="s">
        <v>760</v>
      </c>
      <c r="H2455" s="25"/>
    </row>
    <row r="2456" spans="2:8">
      <c r="B2456">
        <v>1950</v>
      </c>
      <c r="C2456" t="s">
        <v>14</v>
      </c>
      <c r="D2456" t="s">
        <v>766</v>
      </c>
      <c r="E2456" t="s">
        <v>761</v>
      </c>
      <c r="F2456">
        <v>9130</v>
      </c>
      <c r="G2456" s="24" t="s">
        <v>760</v>
      </c>
      <c r="H2456" s="25"/>
    </row>
    <row r="2457" spans="2:8">
      <c r="B2457">
        <v>1951</v>
      </c>
      <c r="C2457" t="s">
        <v>14</v>
      </c>
      <c r="D2457" t="s">
        <v>766</v>
      </c>
      <c r="E2457" t="s">
        <v>761</v>
      </c>
      <c r="F2457">
        <v>6409.9999999999991</v>
      </c>
      <c r="G2457" s="24" t="s">
        <v>760</v>
      </c>
      <c r="H2457" s="25"/>
    </row>
    <row r="2458" spans="2:8">
      <c r="B2458">
        <v>1953</v>
      </c>
      <c r="C2458" t="s">
        <v>14</v>
      </c>
      <c r="D2458" t="s">
        <v>766</v>
      </c>
      <c r="E2458" t="s">
        <v>761</v>
      </c>
      <c r="F2458">
        <v>210</v>
      </c>
      <c r="G2458" s="24" t="s">
        <v>762</v>
      </c>
      <c r="H2458" s="25"/>
    </row>
    <row r="2459" spans="2:8">
      <c r="B2459">
        <v>1954</v>
      </c>
      <c r="C2459" t="s">
        <v>14</v>
      </c>
      <c r="D2459" t="s">
        <v>766</v>
      </c>
      <c r="E2459" t="s">
        <v>761</v>
      </c>
      <c r="F2459">
        <v>225</v>
      </c>
      <c r="G2459" s="24" t="s">
        <v>762</v>
      </c>
      <c r="H2459" s="25"/>
    </row>
    <row r="2460" spans="2:8">
      <c r="B2460">
        <v>1955</v>
      </c>
      <c r="C2460" t="s">
        <v>14</v>
      </c>
      <c r="D2460" t="s">
        <v>766</v>
      </c>
      <c r="E2460" t="s">
        <v>761</v>
      </c>
      <c r="F2460">
        <v>1251</v>
      </c>
      <c r="G2460" s="24" t="s">
        <v>762</v>
      </c>
      <c r="H2460" s="25"/>
    </row>
    <row r="2461" spans="2:8">
      <c r="B2461">
        <v>1956</v>
      </c>
      <c r="C2461" t="s">
        <v>14</v>
      </c>
      <c r="D2461" t="s">
        <v>766</v>
      </c>
      <c r="E2461" t="s">
        <v>761</v>
      </c>
      <c r="F2461">
        <v>1097</v>
      </c>
      <c r="G2461" s="24" t="s">
        <v>762</v>
      </c>
      <c r="H2461" s="25"/>
    </row>
    <row r="2462" spans="2:8">
      <c r="B2462">
        <v>1957</v>
      </c>
      <c r="C2462" t="s">
        <v>14</v>
      </c>
      <c r="D2462" t="s">
        <v>766</v>
      </c>
      <c r="E2462" t="s">
        <v>761</v>
      </c>
      <c r="F2462">
        <v>602</v>
      </c>
      <c r="G2462" s="24" t="s">
        <v>762</v>
      </c>
      <c r="H2462" s="25"/>
    </row>
    <row r="2463" spans="2:8">
      <c r="B2463">
        <v>1958</v>
      </c>
      <c r="C2463" t="s">
        <v>14</v>
      </c>
      <c r="D2463" t="s">
        <v>766</v>
      </c>
      <c r="E2463" t="s">
        <v>761</v>
      </c>
      <c r="F2463">
        <v>2128</v>
      </c>
      <c r="G2463" s="24" t="s">
        <v>762</v>
      </c>
      <c r="H2463" s="25"/>
    </row>
    <row r="2464" spans="2:8">
      <c r="B2464">
        <v>1959</v>
      </c>
      <c r="C2464" t="s">
        <v>14</v>
      </c>
      <c r="D2464" t="s">
        <v>766</v>
      </c>
      <c r="E2464" t="s">
        <v>761</v>
      </c>
      <c r="F2464">
        <v>1198</v>
      </c>
      <c r="G2464" s="24" t="s">
        <v>762</v>
      </c>
      <c r="H2464" s="25"/>
    </row>
    <row r="2465" spans="2:8">
      <c r="B2465">
        <v>1913</v>
      </c>
      <c r="C2465" t="s">
        <v>14</v>
      </c>
      <c r="D2465" t="s">
        <v>767</v>
      </c>
      <c r="E2465" t="s">
        <v>761</v>
      </c>
      <c r="F2465">
        <v>20412.3</v>
      </c>
      <c r="G2465" t="s">
        <v>757</v>
      </c>
    </row>
    <row r="2466" spans="2:8">
      <c r="B2466">
        <v>1916</v>
      </c>
      <c r="C2466" t="s">
        <v>14</v>
      </c>
      <c r="D2466" t="s">
        <v>767</v>
      </c>
      <c r="E2466" t="s">
        <v>761</v>
      </c>
      <c r="F2466">
        <v>15261.052459016393</v>
      </c>
      <c r="G2466" t="s">
        <v>757</v>
      </c>
    </row>
    <row r="2467" spans="2:8">
      <c r="B2467">
        <v>1920</v>
      </c>
      <c r="C2467" t="s">
        <v>14</v>
      </c>
      <c r="D2467" t="s">
        <v>767</v>
      </c>
      <c r="E2467" t="s">
        <v>761</v>
      </c>
      <c r="F2467">
        <v>13673.978688524589</v>
      </c>
      <c r="G2467" t="s">
        <v>757</v>
      </c>
    </row>
    <row r="2468" spans="2:8">
      <c r="B2468">
        <v>1921</v>
      </c>
      <c r="C2468" t="s">
        <v>14</v>
      </c>
      <c r="D2468" t="s">
        <v>767</v>
      </c>
      <c r="E2468" t="s">
        <v>761</v>
      </c>
      <c r="F2468">
        <v>8412.6393442622957</v>
      </c>
      <c r="G2468" t="s">
        <v>757</v>
      </c>
    </row>
    <row r="2469" spans="2:8">
      <c r="B2469">
        <v>1925</v>
      </c>
      <c r="C2469" t="s">
        <v>14</v>
      </c>
      <c r="D2469" t="s">
        <v>767</v>
      </c>
      <c r="E2469" t="s">
        <v>761</v>
      </c>
      <c r="F2469">
        <v>38606.129999999997</v>
      </c>
      <c r="G2469" s="22" t="s">
        <v>758</v>
      </c>
      <c r="H2469" s="23"/>
    </row>
    <row r="2470" spans="2:8">
      <c r="B2470">
        <v>1926</v>
      </c>
      <c r="C2470" t="s">
        <v>14</v>
      </c>
      <c r="D2470" t="s">
        <v>767</v>
      </c>
      <c r="E2470" t="s">
        <v>761</v>
      </c>
      <c r="F2470">
        <v>42963.99</v>
      </c>
      <c r="G2470" s="22" t="s">
        <v>758</v>
      </c>
      <c r="H2470" s="23"/>
    </row>
    <row r="2471" spans="2:8">
      <c r="B2471">
        <v>1927</v>
      </c>
      <c r="C2471" t="s">
        <v>14</v>
      </c>
      <c r="D2471" t="s">
        <v>767</v>
      </c>
      <c r="E2471" t="s">
        <v>761</v>
      </c>
      <c r="F2471">
        <v>41217.910000000003</v>
      </c>
      <c r="G2471" s="22" t="s">
        <v>758</v>
      </c>
      <c r="H2471" s="23"/>
    </row>
    <row r="2472" spans="2:8">
      <c r="B2472">
        <v>1928</v>
      </c>
      <c r="C2472" t="s">
        <v>14</v>
      </c>
      <c r="D2472" t="s">
        <v>767</v>
      </c>
      <c r="E2472" t="s">
        <v>761</v>
      </c>
      <c r="F2472">
        <v>39904.300000000003</v>
      </c>
      <c r="G2472" s="22" t="s">
        <v>758</v>
      </c>
      <c r="H2472" s="23"/>
    </row>
    <row r="2473" spans="2:8">
      <c r="B2473">
        <v>1930</v>
      </c>
      <c r="C2473" t="s">
        <v>14</v>
      </c>
      <c r="D2473" t="s">
        <v>767</v>
      </c>
      <c r="E2473" t="s">
        <v>761</v>
      </c>
      <c r="F2473">
        <v>494480</v>
      </c>
      <c r="G2473" s="22" t="s">
        <v>759</v>
      </c>
      <c r="H2473" s="23"/>
    </row>
    <row r="2474" spans="2:8">
      <c r="B2474">
        <v>1931</v>
      </c>
      <c r="C2474" t="s">
        <v>14</v>
      </c>
      <c r="D2474" t="s">
        <v>767</v>
      </c>
      <c r="E2474" t="s">
        <v>761</v>
      </c>
      <c r="F2474">
        <v>448499</v>
      </c>
      <c r="G2474" s="22" t="s">
        <v>759</v>
      </c>
      <c r="H2474" s="23"/>
    </row>
    <row r="2475" spans="2:8">
      <c r="B2475">
        <v>1932</v>
      </c>
      <c r="C2475" t="s">
        <v>14</v>
      </c>
      <c r="D2475" t="s">
        <v>767</v>
      </c>
      <c r="E2475" t="s">
        <v>761</v>
      </c>
      <c r="F2475">
        <v>431198</v>
      </c>
      <c r="G2475" s="22" t="s">
        <v>759</v>
      </c>
      <c r="H2475" s="23"/>
    </row>
    <row r="2476" spans="2:8">
      <c r="B2476">
        <v>1933</v>
      </c>
      <c r="C2476" t="s">
        <v>14</v>
      </c>
      <c r="D2476" t="s">
        <v>767</v>
      </c>
      <c r="E2476" t="s">
        <v>761</v>
      </c>
      <c r="F2476">
        <v>492507</v>
      </c>
      <c r="G2476" s="22" t="s">
        <v>759</v>
      </c>
      <c r="H2476" s="23"/>
    </row>
    <row r="2477" spans="2:8">
      <c r="B2477">
        <v>1934</v>
      </c>
      <c r="C2477" t="s">
        <v>14</v>
      </c>
      <c r="D2477" t="s">
        <v>767</v>
      </c>
      <c r="E2477" t="s">
        <v>761</v>
      </c>
      <c r="F2477">
        <v>661684</v>
      </c>
      <c r="G2477" s="22" t="s">
        <v>759</v>
      </c>
      <c r="H2477" s="23"/>
    </row>
    <row r="2478" spans="2:8">
      <c r="B2478">
        <v>1937</v>
      </c>
      <c r="C2478" t="s">
        <v>14</v>
      </c>
      <c r="D2478" t="s">
        <v>767</v>
      </c>
      <c r="E2478" t="s">
        <v>761</v>
      </c>
      <c r="F2478">
        <v>656.3</v>
      </c>
      <c r="G2478" s="24" t="s">
        <v>760</v>
      </c>
      <c r="H2478" s="25"/>
    </row>
    <row r="2479" spans="2:8">
      <c r="B2479">
        <v>1940</v>
      </c>
      <c r="C2479" t="s">
        <v>14</v>
      </c>
      <c r="D2479" t="s">
        <v>767</v>
      </c>
      <c r="E2479" t="s">
        <v>761</v>
      </c>
      <c r="F2479">
        <v>842</v>
      </c>
      <c r="G2479" s="24" t="s">
        <v>760</v>
      </c>
      <c r="H2479" s="25"/>
    </row>
    <row r="2480" spans="2:8">
      <c r="B2480">
        <v>1947</v>
      </c>
      <c r="C2480" t="s">
        <v>14</v>
      </c>
      <c r="D2480" t="s">
        <v>767</v>
      </c>
      <c r="E2480" t="s">
        <v>761</v>
      </c>
      <c r="F2480">
        <v>862.2</v>
      </c>
      <c r="G2480" s="24" t="s">
        <v>760</v>
      </c>
      <c r="H2480" s="25"/>
    </row>
    <row r="2481" spans="2:8">
      <c r="B2481">
        <v>1948</v>
      </c>
      <c r="C2481" t="s">
        <v>14</v>
      </c>
      <c r="D2481" t="s">
        <v>767</v>
      </c>
      <c r="E2481" t="s">
        <v>761</v>
      </c>
      <c r="F2481">
        <v>1093.5</v>
      </c>
      <c r="G2481" s="24" t="s">
        <v>760</v>
      </c>
      <c r="H2481" s="25"/>
    </row>
    <row r="2482" spans="2:8">
      <c r="B2482">
        <v>1949</v>
      </c>
      <c r="C2482" t="s">
        <v>14</v>
      </c>
      <c r="D2482" t="s">
        <v>767</v>
      </c>
      <c r="E2482" t="s">
        <v>761</v>
      </c>
      <c r="F2482">
        <v>1124.5</v>
      </c>
      <c r="G2482" s="24" t="s">
        <v>760</v>
      </c>
      <c r="H2482" s="25"/>
    </row>
    <row r="2483" spans="2:8">
      <c r="B2483">
        <v>1950</v>
      </c>
      <c r="C2483" t="s">
        <v>14</v>
      </c>
      <c r="D2483" t="s">
        <v>767</v>
      </c>
      <c r="E2483" t="s">
        <v>761</v>
      </c>
      <c r="F2483">
        <v>1019.4</v>
      </c>
      <c r="G2483" s="24" t="s">
        <v>760</v>
      </c>
      <c r="H2483" s="25"/>
    </row>
    <row r="2484" spans="2:8">
      <c r="B2484">
        <v>1951</v>
      </c>
      <c r="C2484" t="s">
        <v>14</v>
      </c>
      <c r="D2484" t="s">
        <v>767</v>
      </c>
      <c r="E2484" t="s">
        <v>761</v>
      </c>
      <c r="F2484">
        <v>715.4</v>
      </c>
      <c r="G2484" s="24" t="s">
        <v>760</v>
      </c>
      <c r="H2484" s="25"/>
    </row>
    <row r="2485" spans="2:8">
      <c r="B2485">
        <v>1953</v>
      </c>
      <c r="C2485" t="s">
        <v>14</v>
      </c>
      <c r="D2485" t="s">
        <v>767</v>
      </c>
      <c r="E2485" t="s">
        <v>761</v>
      </c>
      <c r="F2485">
        <v>2996</v>
      </c>
      <c r="G2485" s="24" t="s">
        <v>762</v>
      </c>
      <c r="H2485" s="25"/>
    </row>
    <row r="2486" spans="2:8">
      <c r="B2486">
        <v>1954</v>
      </c>
      <c r="C2486" t="s">
        <v>14</v>
      </c>
      <c r="D2486" t="s">
        <v>767</v>
      </c>
      <c r="E2486" t="s">
        <v>761</v>
      </c>
      <c r="F2486">
        <v>2990</v>
      </c>
      <c r="G2486" s="24" t="s">
        <v>762</v>
      </c>
      <c r="H2486" s="25"/>
    </row>
    <row r="2487" spans="2:8">
      <c r="B2487">
        <v>1955</v>
      </c>
      <c r="C2487" t="s">
        <v>14</v>
      </c>
      <c r="D2487" t="s">
        <v>767</v>
      </c>
      <c r="E2487" t="s">
        <v>761</v>
      </c>
      <c r="F2487">
        <v>3026</v>
      </c>
      <c r="G2487" s="24" t="s">
        <v>762</v>
      </c>
      <c r="H2487" s="25"/>
    </row>
    <row r="2488" spans="2:8">
      <c r="B2488">
        <v>1956</v>
      </c>
      <c r="C2488" t="s">
        <v>14</v>
      </c>
      <c r="D2488" t="s">
        <v>767</v>
      </c>
      <c r="E2488" t="s">
        <v>761</v>
      </c>
      <c r="F2488">
        <v>3905</v>
      </c>
      <c r="G2488" s="24" t="s">
        <v>762</v>
      </c>
      <c r="H2488" s="25"/>
    </row>
    <row r="2489" spans="2:8">
      <c r="B2489">
        <v>1957</v>
      </c>
      <c r="C2489" t="s">
        <v>14</v>
      </c>
      <c r="D2489" t="s">
        <v>767</v>
      </c>
      <c r="E2489" t="s">
        <v>761</v>
      </c>
      <c r="F2489">
        <v>4519</v>
      </c>
      <c r="G2489" s="24" t="s">
        <v>762</v>
      </c>
      <c r="H2489" s="25"/>
    </row>
    <row r="2490" spans="2:8">
      <c r="B2490">
        <v>1958</v>
      </c>
      <c r="C2490" t="s">
        <v>14</v>
      </c>
      <c r="D2490" t="s">
        <v>767</v>
      </c>
      <c r="E2490" t="s">
        <v>761</v>
      </c>
      <c r="F2490">
        <v>4419</v>
      </c>
      <c r="G2490" s="24" t="s">
        <v>762</v>
      </c>
      <c r="H2490" s="25"/>
    </row>
    <row r="2491" spans="2:8">
      <c r="B2491">
        <v>1959</v>
      </c>
      <c r="C2491" t="s">
        <v>14</v>
      </c>
      <c r="D2491" t="s">
        <v>767</v>
      </c>
      <c r="E2491" t="s">
        <v>761</v>
      </c>
      <c r="F2491">
        <v>6449</v>
      </c>
      <c r="G2491" s="24" t="s">
        <v>762</v>
      </c>
      <c r="H2491" s="25"/>
    </row>
    <row r="2492" spans="2:8">
      <c r="B2492">
        <v>1913</v>
      </c>
      <c r="C2492" t="s">
        <v>14</v>
      </c>
      <c r="D2492" t="s">
        <v>768</v>
      </c>
      <c r="E2492" t="s">
        <v>761</v>
      </c>
      <c r="F2492">
        <v>1.68</v>
      </c>
      <c r="G2492" t="s">
        <v>757</v>
      </c>
    </row>
    <row r="2493" spans="2:8">
      <c r="B2493">
        <v>1925</v>
      </c>
      <c r="C2493" t="s">
        <v>14</v>
      </c>
      <c r="D2493" t="s">
        <v>768</v>
      </c>
      <c r="E2493" t="s">
        <v>761</v>
      </c>
      <c r="F2493">
        <v>8805.9</v>
      </c>
      <c r="G2493" s="22" t="s">
        <v>758</v>
      </c>
      <c r="H2493" s="23"/>
    </row>
    <row r="2494" spans="2:8">
      <c r="B2494">
        <v>1926</v>
      </c>
      <c r="C2494" t="s">
        <v>14</v>
      </c>
      <c r="D2494" t="s">
        <v>768</v>
      </c>
      <c r="E2494" t="s">
        <v>761</v>
      </c>
      <c r="F2494">
        <v>6357.82</v>
      </c>
      <c r="G2494" s="22" t="s">
        <v>758</v>
      </c>
      <c r="H2494" s="23"/>
    </row>
    <row r="2495" spans="2:8">
      <c r="B2495">
        <v>1927</v>
      </c>
      <c r="C2495" t="s">
        <v>14</v>
      </c>
      <c r="D2495" t="s">
        <v>768</v>
      </c>
      <c r="E2495" t="s">
        <v>761</v>
      </c>
      <c r="F2495">
        <v>100970.07</v>
      </c>
      <c r="G2495" s="22" t="s">
        <v>758</v>
      </c>
      <c r="H2495" s="23"/>
    </row>
    <row r="2496" spans="2:8">
      <c r="B2496">
        <v>1928</v>
      </c>
      <c r="C2496" t="s">
        <v>14</v>
      </c>
      <c r="D2496" t="s">
        <v>768</v>
      </c>
      <c r="E2496" t="s">
        <v>761</v>
      </c>
      <c r="F2496">
        <v>9697.51</v>
      </c>
      <c r="G2496" s="22" t="s">
        <v>758</v>
      </c>
      <c r="H2496" s="23"/>
    </row>
    <row r="2497" spans="2:8">
      <c r="B2497">
        <v>1929</v>
      </c>
      <c r="C2497" t="s">
        <v>14</v>
      </c>
      <c r="D2497" t="s">
        <v>768</v>
      </c>
      <c r="E2497" t="s">
        <v>761</v>
      </c>
      <c r="F2497">
        <v>6250</v>
      </c>
      <c r="G2497" s="22" t="s">
        <v>758</v>
      </c>
      <c r="H2497" s="23"/>
    </row>
    <row r="2498" spans="2:8">
      <c r="B2498">
        <v>1930</v>
      </c>
      <c r="C2498" t="s">
        <v>14</v>
      </c>
      <c r="D2498" t="s">
        <v>768</v>
      </c>
      <c r="E2498" t="s">
        <v>761</v>
      </c>
      <c r="F2498">
        <v>14020</v>
      </c>
      <c r="G2498" s="22" t="s">
        <v>759</v>
      </c>
      <c r="H2498" s="23"/>
    </row>
    <row r="2499" spans="2:8">
      <c r="B2499">
        <v>1931</v>
      </c>
      <c r="C2499" t="s">
        <v>14</v>
      </c>
      <c r="D2499" t="s">
        <v>768</v>
      </c>
      <c r="E2499" t="s">
        <v>761</v>
      </c>
      <c r="F2499">
        <v>12050</v>
      </c>
      <c r="G2499" s="22" t="s">
        <v>759</v>
      </c>
      <c r="H2499" s="23"/>
    </row>
    <row r="2500" spans="2:8">
      <c r="B2500">
        <v>1932</v>
      </c>
      <c r="C2500" t="s">
        <v>14</v>
      </c>
      <c r="D2500" t="s">
        <v>768</v>
      </c>
      <c r="E2500" t="s">
        <v>761</v>
      </c>
      <c r="F2500">
        <v>6560</v>
      </c>
      <c r="G2500" s="22" t="s">
        <v>759</v>
      </c>
      <c r="H2500" s="23"/>
    </row>
    <row r="2501" spans="2:8">
      <c r="B2501">
        <v>1933</v>
      </c>
      <c r="C2501" t="s">
        <v>14</v>
      </c>
      <c r="D2501" t="s">
        <v>768</v>
      </c>
      <c r="E2501" t="s">
        <v>761</v>
      </c>
      <c r="F2501">
        <v>8990</v>
      </c>
      <c r="G2501" s="22" t="s">
        <v>759</v>
      </c>
      <c r="H2501" s="23"/>
    </row>
    <row r="2502" spans="2:8">
      <c r="B2502">
        <v>1934</v>
      </c>
      <c r="C2502" t="s">
        <v>14</v>
      </c>
      <c r="D2502" t="s">
        <v>768</v>
      </c>
      <c r="E2502" t="s">
        <v>761</v>
      </c>
      <c r="F2502">
        <v>11360</v>
      </c>
      <c r="G2502" s="22" t="s">
        <v>759</v>
      </c>
      <c r="H2502" s="23"/>
    </row>
    <row r="2503" spans="2:8">
      <c r="B2503">
        <v>1937</v>
      </c>
      <c r="C2503" t="s">
        <v>14</v>
      </c>
      <c r="D2503" t="s">
        <v>768</v>
      </c>
      <c r="E2503" t="s">
        <v>761</v>
      </c>
      <c r="F2503">
        <v>21860</v>
      </c>
      <c r="G2503" s="24" t="s">
        <v>760</v>
      </c>
      <c r="H2503" s="25"/>
    </row>
    <row r="2504" spans="2:8">
      <c r="B2504">
        <v>1940</v>
      </c>
      <c r="C2504" t="s">
        <v>14</v>
      </c>
      <c r="D2504" t="s">
        <v>768</v>
      </c>
      <c r="E2504" t="s">
        <v>761</v>
      </c>
      <c r="F2504">
        <v>20950</v>
      </c>
      <c r="G2504" s="24" t="s">
        <v>760</v>
      </c>
      <c r="H2504" s="25"/>
    </row>
    <row r="2505" spans="2:8">
      <c r="B2505">
        <v>1947</v>
      </c>
      <c r="C2505" t="s">
        <v>14</v>
      </c>
      <c r="D2505" t="s">
        <v>768</v>
      </c>
      <c r="E2505" t="s">
        <v>761</v>
      </c>
      <c r="F2505">
        <v>19970</v>
      </c>
      <c r="G2505" s="24" t="s">
        <v>760</v>
      </c>
      <c r="H2505" s="25"/>
    </row>
    <row r="2506" spans="2:8">
      <c r="B2506">
        <v>1948</v>
      </c>
      <c r="C2506" t="s">
        <v>14</v>
      </c>
      <c r="D2506" t="s">
        <v>768</v>
      </c>
      <c r="E2506" t="s">
        <v>761</v>
      </c>
      <c r="F2506">
        <v>18280</v>
      </c>
      <c r="G2506" s="24" t="s">
        <v>760</v>
      </c>
      <c r="H2506" s="25"/>
    </row>
    <row r="2507" spans="2:8">
      <c r="B2507">
        <v>1949</v>
      </c>
      <c r="C2507" t="s">
        <v>14</v>
      </c>
      <c r="D2507" t="s">
        <v>768</v>
      </c>
      <c r="E2507" t="s">
        <v>761</v>
      </c>
      <c r="F2507">
        <v>22720</v>
      </c>
      <c r="G2507" s="24" t="s">
        <v>760</v>
      </c>
      <c r="H2507" s="25"/>
    </row>
    <row r="2508" spans="2:8">
      <c r="B2508">
        <v>1950</v>
      </c>
      <c r="C2508" t="s">
        <v>14</v>
      </c>
      <c r="D2508" t="s">
        <v>768</v>
      </c>
      <c r="E2508" t="s">
        <v>761</v>
      </c>
      <c r="F2508">
        <v>23780</v>
      </c>
      <c r="G2508" s="24" t="s">
        <v>760</v>
      </c>
      <c r="H2508" s="25"/>
    </row>
    <row r="2509" spans="2:8">
      <c r="B2509">
        <v>1951</v>
      </c>
      <c r="C2509" t="s">
        <v>14</v>
      </c>
      <c r="D2509" t="s">
        <v>768</v>
      </c>
      <c r="E2509" t="s">
        <v>761</v>
      </c>
      <c r="F2509">
        <v>27410</v>
      </c>
      <c r="G2509" s="26" t="s">
        <v>760</v>
      </c>
      <c r="H2509" s="25"/>
    </row>
    <row r="2510" spans="2:8">
      <c r="B2510">
        <v>1953</v>
      </c>
      <c r="C2510" t="s">
        <v>14</v>
      </c>
      <c r="D2510" t="s">
        <v>768</v>
      </c>
      <c r="E2510" t="s">
        <v>761</v>
      </c>
      <c r="F2510">
        <v>946</v>
      </c>
      <c r="G2510" s="24" t="s">
        <v>762</v>
      </c>
      <c r="H2510" s="25"/>
    </row>
    <row r="2511" spans="2:8">
      <c r="B2511">
        <v>1954</v>
      </c>
      <c r="C2511" t="s">
        <v>14</v>
      </c>
      <c r="D2511" t="s">
        <v>768</v>
      </c>
      <c r="E2511" t="s">
        <v>761</v>
      </c>
      <c r="F2511">
        <v>526</v>
      </c>
      <c r="G2511" s="24" t="s">
        <v>762</v>
      </c>
      <c r="H2511" s="25"/>
    </row>
    <row r="2512" spans="2:8">
      <c r="B2512">
        <v>1955</v>
      </c>
      <c r="C2512" t="s">
        <v>14</v>
      </c>
      <c r="D2512" t="s">
        <v>768</v>
      </c>
      <c r="E2512" t="s">
        <v>761</v>
      </c>
      <c r="F2512">
        <v>539</v>
      </c>
      <c r="G2512" s="24" t="s">
        <v>762</v>
      </c>
      <c r="H2512" s="25"/>
    </row>
    <row r="2513" spans="2:8">
      <c r="B2513">
        <v>1956</v>
      </c>
      <c r="C2513" t="s">
        <v>14</v>
      </c>
      <c r="D2513" t="s">
        <v>768</v>
      </c>
      <c r="E2513" t="s">
        <v>761</v>
      </c>
      <c r="F2513">
        <v>739</v>
      </c>
      <c r="G2513" s="24" t="s">
        <v>762</v>
      </c>
      <c r="H2513" s="25"/>
    </row>
    <row r="2514" spans="2:8">
      <c r="B2514">
        <v>1957</v>
      </c>
      <c r="C2514" t="s">
        <v>14</v>
      </c>
      <c r="D2514" t="s">
        <v>768</v>
      </c>
      <c r="E2514" t="s">
        <v>761</v>
      </c>
      <c r="F2514">
        <v>1235</v>
      </c>
      <c r="G2514" s="24" t="s">
        <v>762</v>
      </c>
      <c r="H2514" s="25"/>
    </row>
    <row r="2515" spans="2:8">
      <c r="B2515">
        <v>1958</v>
      </c>
      <c r="C2515" t="s">
        <v>14</v>
      </c>
      <c r="D2515" t="s">
        <v>768</v>
      </c>
      <c r="E2515" t="s">
        <v>761</v>
      </c>
      <c r="F2515">
        <v>2330</v>
      </c>
      <c r="G2515" s="24" t="s">
        <v>762</v>
      </c>
      <c r="H2515" s="25"/>
    </row>
    <row r="2516" spans="2:8">
      <c r="B2516">
        <v>1959</v>
      </c>
      <c r="C2516" t="s">
        <v>14</v>
      </c>
      <c r="D2516" t="s">
        <v>768</v>
      </c>
      <c r="E2516" t="s">
        <v>761</v>
      </c>
      <c r="F2516">
        <v>1738</v>
      </c>
      <c r="G2516" s="24" t="s">
        <v>762</v>
      </c>
      <c r="H2516" s="25"/>
    </row>
    <row r="2517" spans="2:8">
      <c r="B2517">
        <v>1913</v>
      </c>
      <c r="C2517" t="s">
        <v>14</v>
      </c>
      <c r="D2517" t="s">
        <v>770</v>
      </c>
      <c r="E2517" t="s">
        <v>769</v>
      </c>
      <c r="F2517">
        <v>3.4</v>
      </c>
      <c r="G2517" t="s">
        <v>757</v>
      </c>
    </row>
    <row r="2518" spans="2:8">
      <c r="B2518">
        <v>1928</v>
      </c>
      <c r="C2518" t="s">
        <v>14</v>
      </c>
      <c r="D2518" t="s">
        <v>770</v>
      </c>
      <c r="E2518" t="s">
        <v>769</v>
      </c>
      <c r="F2518">
        <v>4.3</v>
      </c>
      <c r="G2518" s="22" t="s">
        <v>758</v>
      </c>
      <c r="H2518" s="23"/>
    </row>
    <row r="2519" spans="2:8">
      <c r="B2519">
        <v>1932</v>
      </c>
      <c r="C2519" t="s">
        <v>14</v>
      </c>
      <c r="D2519" t="s">
        <v>770</v>
      </c>
      <c r="E2519" t="s">
        <v>769</v>
      </c>
      <c r="F2519">
        <v>2</v>
      </c>
      <c r="G2519" s="22" t="s">
        <v>759</v>
      </c>
      <c r="H2519" s="23"/>
    </row>
    <row r="2520" spans="2:8">
      <c r="B2520">
        <v>1937</v>
      </c>
      <c r="C2520" t="s">
        <v>14</v>
      </c>
      <c r="D2520" t="s">
        <v>770</v>
      </c>
      <c r="E2520" t="s">
        <v>769</v>
      </c>
      <c r="F2520">
        <v>3.8</v>
      </c>
      <c r="G2520" s="24" t="s">
        <v>760</v>
      </c>
      <c r="H2520" s="25"/>
    </row>
    <row r="2521" spans="2:8">
      <c r="B2521">
        <v>1940</v>
      </c>
      <c r="C2521" t="s">
        <v>14</v>
      </c>
      <c r="D2521" t="s">
        <v>770</v>
      </c>
      <c r="E2521" t="s">
        <v>769</v>
      </c>
      <c r="F2521">
        <v>4.4000000000000004</v>
      </c>
      <c r="G2521" s="24" t="s">
        <v>760</v>
      </c>
      <c r="H2521" s="25"/>
    </row>
    <row r="2522" spans="2:8">
      <c r="B2522">
        <v>1947</v>
      </c>
      <c r="C2522" t="s">
        <v>14</v>
      </c>
      <c r="D2522" t="s">
        <v>770</v>
      </c>
      <c r="E2522" t="s">
        <v>769</v>
      </c>
      <c r="F2522">
        <v>3.4</v>
      </c>
      <c r="G2522" s="24" t="s">
        <v>760</v>
      </c>
      <c r="H2522" s="25"/>
    </row>
    <row r="2523" spans="2:8">
      <c r="B2523">
        <v>1948</v>
      </c>
      <c r="C2523" t="s">
        <v>14</v>
      </c>
      <c r="D2523" t="s">
        <v>770</v>
      </c>
      <c r="E2523" t="s">
        <v>769</v>
      </c>
      <c r="F2523">
        <v>4.0999999999999996</v>
      </c>
      <c r="G2523" s="24" t="s">
        <v>760</v>
      </c>
      <c r="H2523" s="25"/>
    </row>
    <row r="2524" spans="2:8">
      <c r="B2524">
        <v>1949</v>
      </c>
      <c r="C2524" t="s">
        <v>14</v>
      </c>
      <c r="D2524" t="s">
        <v>770</v>
      </c>
      <c r="E2524" t="s">
        <v>769</v>
      </c>
      <c r="F2524">
        <v>3.9</v>
      </c>
      <c r="G2524" s="24" t="s">
        <v>760</v>
      </c>
      <c r="H2524" s="25"/>
    </row>
    <row r="2525" spans="2:8">
      <c r="B2525">
        <v>1950</v>
      </c>
      <c r="C2525" t="s">
        <v>14</v>
      </c>
      <c r="D2525" t="s">
        <v>770</v>
      </c>
      <c r="E2525" t="s">
        <v>769</v>
      </c>
      <c r="F2525">
        <v>3.5</v>
      </c>
      <c r="G2525" s="24" t="s">
        <v>760</v>
      </c>
      <c r="H2525" s="25"/>
    </row>
    <row r="2526" spans="2:8">
      <c r="B2526">
        <v>1951</v>
      </c>
      <c r="C2526" t="s">
        <v>14</v>
      </c>
      <c r="D2526" t="s">
        <v>770</v>
      </c>
      <c r="E2526" t="s">
        <v>769</v>
      </c>
      <c r="F2526">
        <v>3.3</v>
      </c>
      <c r="G2526" s="24" t="s">
        <v>760</v>
      </c>
      <c r="H2526" s="25"/>
    </row>
    <row r="2527" spans="2:8">
      <c r="B2527">
        <v>1953</v>
      </c>
      <c r="C2527" t="s">
        <v>14</v>
      </c>
      <c r="D2527" t="s">
        <v>770</v>
      </c>
      <c r="E2527" t="s">
        <v>769</v>
      </c>
      <c r="F2527">
        <v>24</v>
      </c>
      <c r="G2527" s="24" t="s">
        <v>762</v>
      </c>
      <c r="H2527" s="25"/>
    </row>
    <row r="2528" spans="2:8">
      <c r="B2528">
        <v>1954</v>
      </c>
      <c r="C2528" t="s">
        <v>14</v>
      </c>
      <c r="D2528" t="s">
        <v>770</v>
      </c>
      <c r="E2528" t="s">
        <v>769</v>
      </c>
      <c r="F2528">
        <v>24</v>
      </c>
      <c r="G2528" s="24" t="s">
        <v>762</v>
      </c>
      <c r="H2528" s="25"/>
    </row>
    <row r="2529" spans="2:8">
      <c r="B2529">
        <v>1955</v>
      </c>
      <c r="C2529" t="s">
        <v>14</v>
      </c>
      <c r="D2529" t="s">
        <v>770</v>
      </c>
      <c r="E2529" t="s">
        <v>769</v>
      </c>
      <c r="F2529">
        <v>31</v>
      </c>
      <c r="G2529" s="24" t="s">
        <v>762</v>
      </c>
      <c r="H2529" s="25"/>
    </row>
    <row r="2530" spans="2:8">
      <c r="B2530">
        <v>1956</v>
      </c>
      <c r="C2530" t="s">
        <v>14</v>
      </c>
      <c r="D2530" t="s">
        <v>770</v>
      </c>
      <c r="E2530" t="s">
        <v>769</v>
      </c>
      <c r="F2530">
        <v>20</v>
      </c>
      <c r="G2530" s="24" t="s">
        <v>762</v>
      </c>
      <c r="H2530" s="25"/>
    </row>
    <row r="2531" spans="2:8">
      <c r="B2531">
        <v>1957</v>
      </c>
      <c r="C2531" t="s">
        <v>14</v>
      </c>
      <c r="D2531" t="s">
        <v>770</v>
      </c>
      <c r="E2531" t="s">
        <v>769</v>
      </c>
      <c r="F2531">
        <v>32</v>
      </c>
      <c r="G2531" s="24" t="s">
        <v>762</v>
      </c>
      <c r="H2531" s="25"/>
    </row>
    <row r="2532" spans="2:8">
      <c r="B2532">
        <v>1958</v>
      </c>
      <c r="C2532" t="s">
        <v>14</v>
      </c>
      <c r="D2532" t="s">
        <v>770</v>
      </c>
      <c r="E2532" t="s">
        <v>769</v>
      </c>
      <c r="F2532">
        <v>35</v>
      </c>
      <c r="G2532" s="24" t="s">
        <v>762</v>
      </c>
      <c r="H2532" s="25"/>
    </row>
    <row r="2533" spans="2:8">
      <c r="B2533">
        <v>1959</v>
      </c>
      <c r="C2533" t="s">
        <v>14</v>
      </c>
      <c r="D2533" t="s">
        <v>770</v>
      </c>
      <c r="E2533" t="s">
        <v>769</v>
      </c>
      <c r="F2533">
        <v>37</v>
      </c>
      <c r="G2533" s="24" t="s">
        <v>762</v>
      </c>
      <c r="H2533" s="25"/>
    </row>
    <row r="2534" spans="2:8">
      <c r="B2534">
        <v>1953</v>
      </c>
      <c r="C2534" t="s">
        <v>14</v>
      </c>
      <c r="D2534" t="s">
        <v>771</v>
      </c>
      <c r="E2534" t="s">
        <v>761</v>
      </c>
      <c r="F2534">
        <v>1608</v>
      </c>
      <c r="G2534" s="24" t="s">
        <v>762</v>
      </c>
      <c r="H2534" s="25"/>
    </row>
    <row r="2535" spans="2:8">
      <c r="B2535">
        <v>1954</v>
      </c>
      <c r="C2535" t="s">
        <v>14</v>
      </c>
      <c r="D2535" t="s">
        <v>768</v>
      </c>
      <c r="E2535" t="s">
        <v>761</v>
      </c>
      <c r="F2535">
        <v>1817</v>
      </c>
      <c r="G2535" s="24" t="s">
        <v>762</v>
      </c>
      <c r="H2535" s="25"/>
    </row>
    <row r="2536" spans="2:8">
      <c r="B2536">
        <v>1955</v>
      </c>
      <c r="C2536" t="s">
        <v>14</v>
      </c>
      <c r="D2536" t="s">
        <v>768</v>
      </c>
      <c r="E2536" t="s">
        <v>761</v>
      </c>
      <c r="F2536">
        <v>2177</v>
      </c>
      <c r="G2536" s="24" t="s">
        <v>762</v>
      </c>
      <c r="H2536" s="25"/>
    </row>
    <row r="2537" spans="2:8">
      <c r="B2537">
        <v>1956</v>
      </c>
      <c r="C2537" t="s">
        <v>14</v>
      </c>
      <c r="D2537" t="s">
        <v>768</v>
      </c>
      <c r="E2537" t="s">
        <v>761</v>
      </c>
      <c r="F2537">
        <v>2135</v>
      </c>
      <c r="G2537" s="24" t="s">
        <v>762</v>
      </c>
      <c r="H2537" s="25"/>
    </row>
    <row r="2538" spans="2:8">
      <c r="B2538">
        <v>1957</v>
      </c>
      <c r="C2538" t="s">
        <v>14</v>
      </c>
      <c r="D2538" t="s">
        <v>768</v>
      </c>
      <c r="E2538" t="s">
        <v>761</v>
      </c>
      <c r="F2538">
        <v>2324</v>
      </c>
      <c r="G2538" s="24" t="s">
        <v>762</v>
      </c>
      <c r="H2538" s="25"/>
    </row>
    <row r="2539" spans="2:8">
      <c r="B2539">
        <v>1958</v>
      </c>
      <c r="C2539" t="s">
        <v>14</v>
      </c>
      <c r="D2539" t="s">
        <v>768</v>
      </c>
      <c r="E2539" t="s">
        <v>761</v>
      </c>
      <c r="F2539">
        <v>2388</v>
      </c>
      <c r="G2539" s="24" t="s">
        <v>762</v>
      </c>
      <c r="H2539" s="25"/>
    </row>
    <row r="2540" spans="2:8" ht="15.75" customHeight="1">
      <c r="B2540">
        <v>1959</v>
      </c>
      <c r="C2540" t="s">
        <v>14</v>
      </c>
      <c r="D2540" t="s">
        <v>768</v>
      </c>
      <c r="E2540" t="s">
        <v>761</v>
      </c>
      <c r="F2540">
        <v>3122</v>
      </c>
      <c r="G2540" s="24" t="s">
        <v>762</v>
      </c>
      <c r="H2540" s="25"/>
    </row>
    <row r="2541" spans="2:8">
      <c r="B2541">
        <v>1916</v>
      </c>
      <c r="C2541" t="s">
        <v>14</v>
      </c>
      <c r="D2541" t="s">
        <v>772</v>
      </c>
      <c r="E2541" t="s">
        <v>773</v>
      </c>
      <c r="F2541">
        <v>60.6</v>
      </c>
      <c r="G2541" t="s">
        <v>774</v>
      </c>
    </row>
    <row r="2542" spans="2:8">
      <c r="B2542">
        <v>1921</v>
      </c>
      <c r="C2542" t="s">
        <v>14</v>
      </c>
      <c r="D2542" t="s">
        <v>772</v>
      </c>
      <c r="E2542" t="s">
        <v>773</v>
      </c>
      <c r="F2542">
        <v>50.8</v>
      </c>
      <c r="G2542" t="s">
        <v>774</v>
      </c>
    </row>
    <row r="2543" spans="2:8">
      <c r="B2543">
        <v>1922</v>
      </c>
      <c r="C2543" t="s">
        <v>14</v>
      </c>
      <c r="D2543" t="s">
        <v>772</v>
      </c>
      <c r="E2543" t="s">
        <v>773</v>
      </c>
      <c r="F2543">
        <v>45.8</v>
      </c>
      <c r="G2543" t="s">
        <v>774</v>
      </c>
    </row>
    <row r="2544" spans="2:8">
      <c r="B2544">
        <v>1923</v>
      </c>
      <c r="C2544" t="s">
        <v>14</v>
      </c>
      <c r="D2544" t="s">
        <v>772</v>
      </c>
      <c r="E2544" t="s">
        <v>773</v>
      </c>
      <c r="F2544">
        <v>52.9</v>
      </c>
      <c r="G2544" t="s">
        <v>774</v>
      </c>
    </row>
    <row r="2545" spans="2:7">
      <c r="B2545">
        <v>1924</v>
      </c>
      <c r="C2545" t="s">
        <v>14</v>
      </c>
      <c r="D2545" t="s">
        <v>772</v>
      </c>
      <c r="E2545" t="s">
        <v>773</v>
      </c>
      <c r="F2545">
        <v>59</v>
      </c>
      <c r="G2545" t="s">
        <v>774</v>
      </c>
    </row>
    <row r="2546" spans="2:7">
      <c r="B2546">
        <v>1925</v>
      </c>
      <c r="C2546" t="s">
        <v>14</v>
      </c>
      <c r="D2546" t="s">
        <v>772</v>
      </c>
      <c r="E2546" t="s">
        <v>773</v>
      </c>
      <c r="F2546">
        <v>62.1</v>
      </c>
      <c r="G2546" t="s">
        <v>774</v>
      </c>
    </row>
    <row r="2547" spans="2:7">
      <c r="B2547">
        <v>1925</v>
      </c>
      <c r="C2547" t="s">
        <v>14</v>
      </c>
      <c r="D2547" t="s">
        <v>772</v>
      </c>
      <c r="E2547" t="s">
        <v>773</v>
      </c>
      <c r="F2547">
        <v>62.1</v>
      </c>
      <c r="G2547" t="s">
        <v>774</v>
      </c>
    </row>
    <row r="2548" spans="2:7">
      <c r="B2548">
        <v>1926</v>
      </c>
      <c r="C2548" t="s">
        <v>14</v>
      </c>
      <c r="D2548" t="s">
        <v>772</v>
      </c>
      <c r="E2548" t="s">
        <v>773</v>
      </c>
      <c r="F2548">
        <v>65.5</v>
      </c>
      <c r="G2548" t="s">
        <v>774</v>
      </c>
    </row>
    <row r="2549" spans="2:7">
      <c r="B2549">
        <v>1927</v>
      </c>
      <c r="C2549" t="s">
        <v>14</v>
      </c>
      <c r="D2549" t="s">
        <v>772</v>
      </c>
      <c r="E2549" t="s">
        <v>773</v>
      </c>
      <c r="F2549">
        <v>68</v>
      </c>
      <c r="G2549" t="s">
        <v>774</v>
      </c>
    </row>
    <row r="2550" spans="2:7">
      <c r="B2550">
        <v>1928</v>
      </c>
      <c r="C2550" t="s">
        <v>14</v>
      </c>
      <c r="D2550" t="s">
        <v>772</v>
      </c>
      <c r="E2550" t="s">
        <v>773</v>
      </c>
      <c r="F2550">
        <v>70.5</v>
      </c>
      <c r="G2550" t="s">
        <v>774</v>
      </c>
    </row>
    <row r="2551" spans="2:7">
      <c r="B2551">
        <v>1929</v>
      </c>
      <c r="C2551" t="s">
        <v>14</v>
      </c>
      <c r="D2551" t="s">
        <v>772</v>
      </c>
      <c r="E2551" t="s">
        <v>773</v>
      </c>
      <c r="F2551">
        <v>67.099999999999994</v>
      </c>
      <c r="G2551" t="s">
        <v>774</v>
      </c>
    </row>
    <row r="2552" spans="2:7">
      <c r="B2552">
        <v>1930</v>
      </c>
      <c r="C2552" t="s">
        <v>14</v>
      </c>
      <c r="D2552" t="s">
        <v>772</v>
      </c>
      <c r="E2552" t="s">
        <v>773</v>
      </c>
      <c r="F2552">
        <v>52.5</v>
      </c>
      <c r="G2552" t="s">
        <v>774</v>
      </c>
    </row>
    <row r="2553" spans="2:7">
      <c r="B2553">
        <v>1931</v>
      </c>
      <c r="C2553" t="s">
        <v>14</v>
      </c>
      <c r="D2553" t="s">
        <v>772</v>
      </c>
      <c r="E2553" t="s">
        <v>773</v>
      </c>
      <c r="F2553">
        <v>47.9</v>
      </c>
      <c r="G2553" t="s">
        <v>774</v>
      </c>
    </row>
    <row r="2554" spans="2:7">
      <c r="B2554">
        <v>1932</v>
      </c>
      <c r="C2554" t="s">
        <v>14</v>
      </c>
      <c r="D2554" t="s">
        <v>772</v>
      </c>
      <c r="E2554" t="s">
        <v>773</v>
      </c>
      <c r="F2554">
        <v>40.700000000000003</v>
      </c>
      <c r="G2554" t="s">
        <v>774</v>
      </c>
    </row>
    <row r="2555" spans="2:7">
      <c r="B2555">
        <v>1933</v>
      </c>
      <c r="C2555" t="s">
        <v>14</v>
      </c>
      <c r="D2555" t="s">
        <v>772</v>
      </c>
      <c r="E2555" t="s">
        <v>773</v>
      </c>
      <c r="F2555">
        <v>38.4</v>
      </c>
      <c r="G2555" t="s">
        <v>774</v>
      </c>
    </row>
    <row r="2556" spans="2:7">
      <c r="B2556">
        <v>1934</v>
      </c>
      <c r="C2556" t="s">
        <v>14</v>
      </c>
      <c r="D2556" t="s">
        <v>772</v>
      </c>
      <c r="E2556" t="s">
        <v>773</v>
      </c>
      <c r="F2556">
        <v>42.4</v>
      </c>
      <c r="G2556" t="s">
        <v>774</v>
      </c>
    </row>
    <row r="2557" spans="2:7">
      <c r="B2557">
        <v>1935</v>
      </c>
      <c r="C2557" t="s">
        <v>14</v>
      </c>
      <c r="D2557" t="s">
        <v>772</v>
      </c>
      <c r="E2557" t="s">
        <v>773</v>
      </c>
      <c r="F2557">
        <v>49.2</v>
      </c>
      <c r="G2557" t="s">
        <v>774</v>
      </c>
    </row>
    <row r="2558" spans="2:7">
      <c r="B2558">
        <v>1936</v>
      </c>
      <c r="C2558" t="s">
        <v>14</v>
      </c>
      <c r="D2558" t="s">
        <v>772</v>
      </c>
      <c r="E2558" t="s">
        <v>773</v>
      </c>
      <c r="F2558">
        <v>56.7</v>
      </c>
      <c r="G2558" t="s">
        <v>774</v>
      </c>
    </row>
    <row r="2559" spans="2:7">
      <c r="B2559">
        <v>1937</v>
      </c>
      <c r="C2559" t="s">
        <v>14</v>
      </c>
      <c r="D2559" t="s">
        <v>772</v>
      </c>
      <c r="E2559" t="s">
        <v>773</v>
      </c>
      <c r="F2559">
        <v>57</v>
      </c>
      <c r="G2559" t="s">
        <v>774</v>
      </c>
    </row>
    <row r="2560" spans="2:7">
      <c r="B2560">
        <v>1938</v>
      </c>
      <c r="C2560" t="s">
        <v>14</v>
      </c>
      <c r="D2560" t="s">
        <v>772</v>
      </c>
      <c r="E2560" t="s">
        <v>773</v>
      </c>
      <c r="F2560">
        <v>63.2</v>
      </c>
      <c r="G2560" t="s">
        <v>774</v>
      </c>
    </row>
    <row r="2561" spans="2:7">
      <c r="B2561">
        <v>1932</v>
      </c>
      <c r="C2561" t="s">
        <v>14</v>
      </c>
      <c r="D2561" t="s">
        <v>772</v>
      </c>
      <c r="E2561" t="s">
        <v>773</v>
      </c>
      <c r="F2561">
        <v>38.299999999999997</v>
      </c>
      <c r="G2561" t="s">
        <v>602</v>
      </c>
    </row>
    <row r="2562" spans="2:7">
      <c r="B2562">
        <v>1934</v>
      </c>
      <c r="C2562" t="s">
        <v>14</v>
      </c>
      <c r="D2562" t="s">
        <v>772</v>
      </c>
      <c r="E2562" t="s">
        <v>773</v>
      </c>
      <c r="F2562">
        <v>33.5</v>
      </c>
      <c r="G2562" t="s">
        <v>602</v>
      </c>
    </row>
    <row r="2563" spans="2:7">
      <c r="B2563">
        <v>1935</v>
      </c>
      <c r="C2563" t="s">
        <v>14</v>
      </c>
      <c r="D2563" t="s">
        <v>772</v>
      </c>
      <c r="E2563" t="s">
        <v>773</v>
      </c>
      <c r="F2563">
        <v>38.9</v>
      </c>
      <c r="G2563" t="s">
        <v>602</v>
      </c>
    </row>
    <row r="2564" spans="2:7">
      <c r="B2564">
        <v>1936</v>
      </c>
      <c r="C2564" t="s">
        <v>14</v>
      </c>
      <c r="D2564" t="s">
        <v>772</v>
      </c>
      <c r="E2564" t="s">
        <v>773</v>
      </c>
      <c r="F2564">
        <v>46</v>
      </c>
      <c r="G2564" t="s">
        <v>602</v>
      </c>
    </row>
    <row r="2565" spans="2:7">
      <c r="B2565">
        <v>1937</v>
      </c>
      <c r="C2565" t="s">
        <v>14</v>
      </c>
      <c r="D2565" t="s">
        <v>772</v>
      </c>
      <c r="E2565" t="s">
        <v>773</v>
      </c>
      <c r="F2565">
        <v>47.5</v>
      </c>
      <c r="G2565" t="s">
        <v>602</v>
      </c>
    </row>
    <row r="2566" spans="2:7">
      <c r="B2566">
        <v>1938</v>
      </c>
      <c r="C2566" t="s">
        <v>14</v>
      </c>
      <c r="D2566" t="s">
        <v>772</v>
      </c>
      <c r="E2566" t="s">
        <v>773</v>
      </c>
      <c r="F2566">
        <v>50.9</v>
      </c>
      <c r="G2566" t="s">
        <v>602</v>
      </c>
    </row>
    <row r="2567" spans="2:7">
      <c r="B2567">
        <v>1941</v>
      </c>
      <c r="C2567" t="s">
        <v>14</v>
      </c>
      <c r="D2567" t="s">
        <v>772</v>
      </c>
      <c r="E2567" t="s">
        <v>773</v>
      </c>
      <c r="F2567">
        <v>54.5</v>
      </c>
      <c r="G2567" t="s">
        <v>602</v>
      </c>
    </row>
    <row r="2568" spans="2:7">
      <c r="B2568">
        <v>1946</v>
      </c>
      <c r="C2568" t="s">
        <v>14</v>
      </c>
      <c r="D2568" t="s">
        <v>772</v>
      </c>
      <c r="E2568" t="s">
        <v>773</v>
      </c>
      <c r="F2568">
        <v>47.6</v>
      </c>
      <c r="G2568" t="s">
        <v>602</v>
      </c>
    </row>
    <row r="2569" spans="2:7">
      <c r="B2569">
        <v>1947</v>
      </c>
      <c r="C2569" t="s">
        <v>14</v>
      </c>
      <c r="D2569" t="s">
        <v>772</v>
      </c>
      <c r="E2569" t="s">
        <v>773</v>
      </c>
      <c r="F2569">
        <v>47</v>
      </c>
      <c r="G2569" t="s">
        <v>602</v>
      </c>
    </row>
    <row r="2570" spans="2:7">
      <c r="B2570">
        <v>1948</v>
      </c>
      <c r="C2570" t="s">
        <v>14</v>
      </c>
      <c r="D2570" t="s">
        <v>772</v>
      </c>
      <c r="E2570" t="s">
        <v>773</v>
      </c>
      <c r="F2570">
        <v>50.1</v>
      </c>
      <c r="G2570" t="s">
        <v>602</v>
      </c>
    </row>
    <row r="2571" spans="2:7">
      <c r="B2571">
        <v>1949</v>
      </c>
      <c r="C2571" t="s">
        <v>14</v>
      </c>
      <c r="D2571" t="s">
        <v>772</v>
      </c>
      <c r="E2571" t="s">
        <v>773</v>
      </c>
      <c r="F2571">
        <v>54.8</v>
      </c>
      <c r="G2571" t="s">
        <v>602</v>
      </c>
    </row>
    <row r="2572" spans="2:7">
      <c r="B2572">
        <v>1950</v>
      </c>
      <c r="C2572" t="s">
        <v>14</v>
      </c>
      <c r="D2572" t="s">
        <v>772</v>
      </c>
      <c r="E2572" t="s">
        <v>773</v>
      </c>
      <c r="F2572">
        <v>58.1</v>
      </c>
      <c r="G2572" t="s">
        <v>602</v>
      </c>
    </row>
    <row r="2573" spans="2:7">
      <c r="B2573">
        <v>1951</v>
      </c>
      <c r="C2573" t="s">
        <v>14</v>
      </c>
      <c r="D2573" t="s">
        <v>772</v>
      </c>
      <c r="E2573" t="s">
        <v>773</v>
      </c>
      <c r="F2573">
        <v>57.1</v>
      </c>
      <c r="G2573" t="s">
        <v>602</v>
      </c>
    </row>
    <row r="2574" spans="2:7">
      <c r="B2574">
        <v>1952</v>
      </c>
      <c r="C2574" t="s">
        <v>14</v>
      </c>
      <c r="D2574" t="s">
        <v>772</v>
      </c>
      <c r="E2574" t="s">
        <v>773</v>
      </c>
      <c r="F2574">
        <v>58.8</v>
      </c>
      <c r="G2574" t="s">
        <v>602</v>
      </c>
    </row>
    <row r="2575" spans="2:7">
      <c r="B2575">
        <v>1953</v>
      </c>
      <c r="C2575" t="s">
        <v>14</v>
      </c>
      <c r="D2575" t="s">
        <v>772</v>
      </c>
      <c r="E2575" t="s">
        <v>773</v>
      </c>
      <c r="F2575">
        <v>34.1</v>
      </c>
      <c r="G2575" t="s">
        <v>602</v>
      </c>
    </row>
    <row r="2576" spans="2:7">
      <c r="B2576">
        <v>1954</v>
      </c>
      <c r="C2576" t="s">
        <v>14</v>
      </c>
      <c r="D2576" t="s">
        <v>772</v>
      </c>
      <c r="E2576" t="s">
        <v>773</v>
      </c>
      <c r="F2576">
        <v>32.1</v>
      </c>
      <c r="G2576" t="s">
        <v>602</v>
      </c>
    </row>
    <row r="2577" spans="2:7">
      <c r="B2577">
        <v>1955</v>
      </c>
      <c r="C2577" t="s">
        <v>14</v>
      </c>
      <c r="D2577" t="s">
        <v>772</v>
      </c>
      <c r="E2577" t="s">
        <v>773</v>
      </c>
      <c r="F2577">
        <v>31.3</v>
      </c>
      <c r="G2577" t="s">
        <v>602</v>
      </c>
    </row>
    <row r="2578" spans="2:7">
      <c r="B2578">
        <v>1956</v>
      </c>
      <c r="C2578" t="s">
        <v>14</v>
      </c>
      <c r="D2578" t="s">
        <v>772</v>
      </c>
      <c r="E2578" t="s">
        <v>773</v>
      </c>
      <c r="F2578">
        <v>31</v>
      </c>
      <c r="G2578" t="s">
        <v>602</v>
      </c>
    </row>
    <row r="2579" spans="2:7">
      <c r="B2579">
        <v>1957</v>
      </c>
      <c r="C2579" t="s">
        <v>14</v>
      </c>
      <c r="D2579" t="s">
        <v>772</v>
      </c>
      <c r="E2579" t="s">
        <v>773</v>
      </c>
      <c r="F2579">
        <v>32.5</v>
      </c>
      <c r="G2579" t="s">
        <v>602</v>
      </c>
    </row>
    <row r="2580" spans="2:7">
      <c r="B2580">
        <v>1958</v>
      </c>
      <c r="C2580" t="s">
        <v>14</v>
      </c>
      <c r="D2580" t="s">
        <v>772</v>
      </c>
      <c r="E2580" t="s">
        <v>773</v>
      </c>
      <c r="F2580">
        <v>37.299999999999997</v>
      </c>
      <c r="G2580" t="s">
        <v>602</v>
      </c>
    </row>
    <row r="2581" spans="2:7">
      <c r="B2581">
        <v>1959</v>
      </c>
      <c r="C2581" t="s">
        <v>14</v>
      </c>
      <c r="D2581" t="s">
        <v>772</v>
      </c>
      <c r="E2581" t="s">
        <v>773</v>
      </c>
      <c r="F2581">
        <v>41.7</v>
      </c>
      <c r="G2581" t="s">
        <v>602</v>
      </c>
    </row>
    <row r="2582" spans="2:7">
      <c r="B2582">
        <v>1960</v>
      </c>
      <c r="C2582" t="s">
        <v>14</v>
      </c>
      <c r="D2582" t="s">
        <v>772</v>
      </c>
      <c r="E2582" t="s">
        <v>773</v>
      </c>
      <c r="F2582">
        <v>48.4</v>
      </c>
      <c r="G2582" t="s">
        <v>602</v>
      </c>
    </row>
    <row r="2583" spans="2:7">
      <c r="B2583">
        <v>1916</v>
      </c>
      <c r="C2583" t="s">
        <v>14</v>
      </c>
      <c r="D2583" t="s">
        <v>775</v>
      </c>
      <c r="E2583" t="s">
        <v>773</v>
      </c>
      <c r="F2583">
        <v>60.6</v>
      </c>
      <c r="G2583" t="s">
        <v>774</v>
      </c>
    </row>
    <row r="2584" spans="2:7">
      <c r="B2584">
        <v>1921</v>
      </c>
      <c r="C2584" t="s">
        <v>14</v>
      </c>
      <c r="D2584" t="s">
        <v>775</v>
      </c>
      <c r="E2584" t="s">
        <v>773</v>
      </c>
      <c r="F2584">
        <v>50.8</v>
      </c>
      <c r="G2584" t="s">
        <v>774</v>
      </c>
    </row>
    <row r="2585" spans="2:7">
      <c r="B2585">
        <v>1922</v>
      </c>
      <c r="C2585" t="s">
        <v>14</v>
      </c>
      <c r="D2585" t="s">
        <v>775</v>
      </c>
      <c r="E2585" t="s">
        <v>773</v>
      </c>
      <c r="F2585">
        <v>45.8</v>
      </c>
      <c r="G2585" t="s">
        <v>774</v>
      </c>
    </row>
    <row r="2586" spans="2:7">
      <c r="B2586">
        <v>1923</v>
      </c>
      <c r="C2586" t="s">
        <v>14</v>
      </c>
      <c r="D2586" t="s">
        <v>775</v>
      </c>
      <c r="E2586" t="s">
        <v>773</v>
      </c>
      <c r="F2586">
        <v>52.9</v>
      </c>
      <c r="G2586" t="s">
        <v>774</v>
      </c>
    </row>
    <row r="2587" spans="2:7">
      <c r="B2587">
        <v>1924</v>
      </c>
      <c r="C2587" t="s">
        <v>14</v>
      </c>
      <c r="D2587" t="s">
        <v>775</v>
      </c>
      <c r="E2587" t="s">
        <v>773</v>
      </c>
      <c r="F2587">
        <v>59</v>
      </c>
      <c r="G2587" t="s">
        <v>774</v>
      </c>
    </row>
    <row r="2588" spans="2:7">
      <c r="B2588">
        <v>1925</v>
      </c>
      <c r="C2588" t="s">
        <v>14</v>
      </c>
      <c r="D2588" t="s">
        <v>775</v>
      </c>
      <c r="E2588" t="s">
        <v>773</v>
      </c>
      <c r="F2588">
        <v>62.1</v>
      </c>
      <c r="G2588" t="s">
        <v>774</v>
      </c>
    </row>
    <row r="2589" spans="2:7">
      <c r="B2589">
        <v>1925</v>
      </c>
      <c r="C2589" t="s">
        <v>14</v>
      </c>
      <c r="D2589" t="s">
        <v>775</v>
      </c>
      <c r="E2589" t="s">
        <v>773</v>
      </c>
      <c r="F2589">
        <v>62.1</v>
      </c>
      <c r="G2589" t="s">
        <v>774</v>
      </c>
    </row>
    <row r="2590" spans="2:7">
      <c r="B2590">
        <v>1926</v>
      </c>
      <c r="C2590" t="s">
        <v>14</v>
      </c>
      <c r="D2590" t="s">
        <v>775</v>
      </c>
      <c r="E2590" t="s">
        <v>773</v>
      </c>
      <c r="F2590">
        <v>65.5</v>
      </c>
      <c r="G2590" t="s">
        <v>774</v>
      </c>
    </row>
    <row r="2591" spans="2:7">
      <c r="B2591">
        <v>1927</v>
      </c>
      <c r="C2591" t="s">
        <v>14</v>
      </c>
      <c r="D2591" t="s">
        <v>775</v>
      </c>
      <c r="E2591" t="s">
        <v>773</v>
      </c>
      <c r="F2591">
        <v>68</v>
      </c>
      <c r="G2591" t="s">
        <v>774</v>
      </c>
    </row>
    <row r="2592" spans="2:7">
      <c r="B2592">
        <v>1928</v>
      </c>
      <c r="C2592" t="s">
        <v>14</v>
      </c>
      <c r="D2592" t="s">
        <v>775</v>
      </c>
      <c r="E2592" t="s">
        <v>773</v>
      </c>
      <c r="F2592">
        <v>70.5</v>
      </c>
      <c r="G2592" t="s">
        <v>774</v>
      </c>
    </row>
    <row r="2593" spans="2:7">
      <c r="B2593">
        <v>1929</v>
      </c>
      <c r="C2593" t="s">
        <v>14</v>
      </c>
      <c r="D2593" t="s">
        <v>775</v>
      </c>
      <c r="E2593" t="s">
        <v>773</v>
      </c>
      <c r="F2593">
        <v>67.099999999999994</v>
      </c>
      <c r="G2593" t="s">
        <v>774</v>
      </c>
    </row>
    <row r="2594" spans="2:7">
      <c r="B2594">
        <v>1930</v>
      </c>
      <c r="C2594" t="s">
        <v>14</v>
      </c>
      <c r="D2594" t="s">
        <v>775</v>
      </c>
      <c r="E2594" t="s">
        <v>773</v>
      </c>
      <c r="F2594">
        <v>52.5</v>
      </c>
      <c r="G2594" t="s">
        <v>774</v>
      </c>
    </row>
    <row r="2595" spans="2:7">
      <c r="B2595">
        <v>1931</v>
      </c>
      <c r="C2595" t="s">
        <v>14</v>
      </c>
      <c r="D2595" t="s">
        <v>775</v>
      </c>
      <c r="E2595" t="s">
        <v>773</v>
      </c>
      <c r="F2595">
        <v>47.9</v>
      </c>
      <c r="G2595" t="s">
        <v>774</v>
      </c>
    </row>
    <row r="2596" spans="2:7">
      <c r="B2596">
        <v>1932</v>
      </c>
      <c r="C2596" t="s">
        <v>14</v>
      </c>
      <c r="D2596" t="s">
        <v>775</v>
      </c>
      <c r="E2596" t="s">
        <v>773</v>
      </c>
      <c r="F2596">
        <v>40.700000000000003</v>
      </c>
      <c r="G2596" t="s">
        <v>774</v>
      </c>
    </row>
    <row r="2597" spans="2:7">
      <c r="B2597">
        <v>1933</v>
      </c>
      <c r="C2597" t="s">
        <v>14</v>
      </c>
      <c r="D2597" t="s">
        <v>775</v>
      </c>
      <c r="E2597" t="s">
        <v>773</v>
      </c>
      <c r="F2597">
        <v>38.4</v>
      </c>
      <c r="G2597" t="s">
        <v>774</v>
      </c>
    </row>
    <row r="2598" spans="2:7">
      <c r="B2598">
        <v>1934</v>
      </c>
      <c r="C2598" t="s">
        <v>14</v>
      </c>
      <c r="D2598" t="s">
        <v>775</v>
      </c>
      <c r="E2598" t="s">
        <v>773</v>
      </c>
      <c r="F2598">
        <v>42.4</v>
      </c>
      <c r="G2598" t="s">
        <v>774</v>
      </c>
    </row>
    <row r="2599" spans="2:7">
      <c r="B2599">
        <v>1935</v>
      </c>
      <c r="C2599" t="s">
        <v>14</v>
      </c>
      <c r="D2599" t="s">
        <v>775</v>
      </c>
      <c r="E2599" t="s">
        <v>773</v>
      </c>
      <c r="F2599">
        <v>49.2</v>
      </c>
      <c r="G2599" t="s">
        <v>774</v>
      </c>
    </row>
    <row r="2600" spans="2:7">
      <c r="B2600">
        <v>1936</v>
      </c>
      <c r="C2600" t="s">
        <v>14</v>
      </c>
      <c r="D2600" t="s">
        <v>775</v>
      </c>
      <c r="E2600" t="s">
        <v>773</v>
      </c>
      <c r="F2600">
        <v>56.7</v>
      </c>
      <c r="G2600" t="s">
        <v>774</v>
      </c>
    </row>
    <row r="2601" spans="2:7">
      <c r="B2601">
        <v>1937</v>
      </c>
      <c r="C2601" t="s">
        <v>14</v>
      </c>
      <c r="D2601" t="s">
        <v>775</v>
      </c>
      <c r="E2601" t="s">
        <v>773</v>
      </c>
      <c r="F2601">
        <v>57</v>
      </c>
      <c r="G2601" t="s">
        <v>774</v>
      </c>
    </row>
    <row r="2602" spans="2:7">
      <c r="B2602">
        <v>1938</v>
      </c>
      <c r="C2602" t="s">
        <v>14</v>
      </c>
      <c r="D2602" t="s">
        <v>775</v>
      </c>
      <c r="E2602" t="s">
        <v>773</v>
      </c>
      <c r="F2602">
        <v>63.2</v>
      </c>
      <c r="G2602" t="s">
        <v>774</v>
      </c>
    </row>
    <row r="2603" spans="2:7">
      <c r="B2603">
        <v>1932</v>
      </c>
      <c r="C2603" t="s">
        <v>14</v>
      </c>
      <c r="D2603" t="s">
        <v>775</v>
      </c>
      <c r="E2603" t="s">
        <v>773</v>
      </c>
      <c r="F2603">
        <v>38.299999999999997</v>
      </c>
      <c r="G2603" t="s">
        <v>602</v>
      </c>
    </row>
    <row r="2604" spans="2:7">
      <c r="B2604">
        <v>1934</v>
      </c>
      <c r="C2604" t="s">
        <v>14</v>
      </c>
      <c r="D2604" t="s">
        <v>775</v>
      </c>
      <c r="E2604" t="s">
        <v>773</v>
      </c>
      <c r="F2604">
        <v>33.5</v>
      </c>
      <c r="G2604" t="s">
        <v>602</v>
      </c>
    </row>
    <row r="2605" spans="2:7">
      <c r="B2605">
        <v>1935</v>
      </c>
      <c r="C2605" t="s">
        <v>14</v>
      </c>
      <c r="D2605" t="s">
        <v>775</v>
      </c>
      <c r="E2605" t="s">
        <v>773</v>
      </c>
      <c r="F2605">
        <v>38.9</v>
      </c>
      <c r="G2605" t="s">
        <v>602</v>
      </c>
    </row>
    <row r="2606" spans="2:7">
      <c r="B2606">
        <v>1936</v>
      </c>
      <c r="C2606" t="s">
        <v>14</v>
      </c>
      <c r="D2606" t="s">
        <v>775</v>
      </c>
      <c r="E2606" t="s">
        <v>773</v>
      </c>
      <c r="F2606">
        <v>46</v>
      </c>
      <c r="G2606" t="s">
        <v>602</v>
      </c>
    </row>
    <row r="2607" spans="2:7">
      <c r="B2607">
        <v>1937</v>
      </c>
      <c r="C2607" t="s">
        <v>14</v>
      </c>
      <c r="D2607" t="s">
        <v>775</v>
      </c>
      <c r="E2607" t="s">
        <v>773</v>
      </c>
      <c r="F2607">
        <v>47.5</v>
      </c>
      <c r="G2607" t="s">
        <v>602</v>
      </c>
    </row>
    <row r="2608" spans="2:7">
      <c r="B2608">
        <v>1938</v>
      </c>
      <c r="C2608" t="s">
        <v>14</v>
      </c>
      <c r="D2608" t="s">
        <v>775</v>
      </c>
      <c r="E2608" t="s">
        <v>773</v>
      </c>
      <c r="F2608">
        <v>50.9</v>
      </c>
      <c r="G2608" t="s">
        <v>602</v>
      </c>
    </row>
    <row r="2609" spans="2:7">
      <c r="B2609">
        <v>1941</v>
      </c>
      <c r="C2609" t="s">
        <v>14</v>
      </c>
      <c r="D2609" t="s">
        <v>775</v>
      </c>
      <c r="E2609" t="s">
        <v>773</v>
      </c>
      <c r="F2609">
        <v>54.5</v>
      </c>
      <c r="G2609" t="s">
        <v>602</v>
      </c>
    </row>
    <row r="2610" spans="2:7">
      <c r="B2610">
        <v>1946</v>
      </c>
      <c r="C2610" t="s">
        <v>14</v>
      </c>
      <c r="D2610" t="s">
        <v>775</v>
      </c>
      <c r="E2610" t="s">
        <v>773</v>
      </c>
      <c r="F2610">
        <v>47.6</v>
      </c>
      <c r="G2610" t="s">
        <v>602</v>
      </c>
    </row>
    <row r="2611" spans="2:7">
      <c r="B2611">
        <v>1947</v>
      </c>
      <c r="C2611" t="s">
        <v>14</v>
      </c>
      <c r="D2611" t="s">
        <v>775</v>
      </c>
      <c r="E2611" t="s">
        <v>773</v>
      </c>
      <c r="F2611">
        <v>47</v>
      </c>
      <c r="G2611" t="s">
        <v>602</v>
      </c>
    </row>
    <row r="2612" spans="2:7">
      <c r="B2612">
        <v>1948</v>
      </c>
      <c r="C2612" t="s">
        <v>14</v>
      </c>
      <c r="D2612" t="s">
        <v>775</v>
      </c>
      <c r="E2612" t="s">
        <v>773</v>
      </c>
      <c r="F2612">
        <v>50.1</v>
      </c>
      <c r="G2612" t="s">
        <v>602</v>
      </c>
    </row>
    <row r="2613" spans="2:7">
      <c r="B2613">
        <v>1949</v>
      </c>
      <c r="C2613" t="s">
        <v>14</v>
      </c>
      <c r="D2613" t="s">
        <v>775</v>
      </c>
      <c r="E2613" t="s">
        <v>773</v>
      </c>
      <c r="F2613">
        <v>54.8</v>
      </c>
      <c r="G2613" t="s">
        <v>602</v>
      </c>
    </row>
    <row r="2614" spans="2:7">
      <c r="B2614">
        <v>1950</v>
      </c>
      <c r="C2614" t="s">
        <v>14</v>
      </c>
      <c r="D2614" t="s">
        <v>775</v>
      </c>
      <c r="E2614" t="s">
        <v>773</v>
      </c>
      <c r="F2614">
        <v>58.1</v>
      </c>
      <c r="G2614" t="s">
        <v>602</v>
      </c>
    </row>
    <row r="2615" spans="2:7">
      <c r="B2615">
        <v>1951</v>
      </c>
      <c r="C2615" t="s">
        <v>14</v>
      </c>
      <c r="D2615" t="s">
        <v>775</v>
      </c>
      <c r="E2615" t="s">
        <v>773</v>
      </c>
      <c r="F2615">
        <v>57.1</v>
      </c>
      <c r="G2615" t="s">
        <v>602</v>
      </c>
    </row>
    <row r="2616" spans="2:7">
      <c r="B2616">
        <v>1952</v>
      </c>
      <c r="C2616" t="s">
        <v>14</v>
      </c>
      <c r="D2616" t="s">
        <v>775</v>
      </c>
      <c r="E2616" t="s">
        <v>773</v>
      </c>
      <c r="F2616">
        <v>58.8</v>
      </c>
      <c r="G2616" t="s">
        <v>602</v>
      </c>
    </row>
    <row r="2617" spans="2:7">
      <c r="B2617">
        <v>1953</v>
      </c>
      <c r="C2617" t="s">
        <v>14</v>
      </c>
      <c r="D2617" t="s">
        <v>775</v>
      </c>
      <c r="E2617" t="s">
        <v>773</v>
      </c>
      <c r="F2617">
        <v>34.1</v>
      </c>
      <c r="G2617" t="s">
        <v>602</v>
      </c>
    </row>
    <row r="2618" spans="2:7">
      <c r="B2618">
        <v>1954</v>
      </c>
      <c r="C2618" t="s">
        <v>14</v>
      </c>
      <c r="D2618" t="s">
        <v>775</v>
      </c>
      <c r="E2618" t="s">
        <v>773</v>
      </c>
      <c r="F2618">
        <v>32.1</v>
      </c>
      <c r="G2618" t="s">
        <v>602</v>
      </c>
    </row>
    <row r="2619" spans="2:7">
      <c r="B2619">
        <v>1955</v>
      </c>
      <c r="C2619" t="s">
        <v>14</v>
      </c>
      <c r="D2619" t="s">
        <v>775</v>
      </c>
      <c r="E2619" t="s">
        <v>773</v>
      </c>
      <c r="F2619">
        <v>31.3</v>
      </c>
      <c r="G2619" t="s">
        <v>602</v>
      </c>
    </row>
    <row r="2620" spans="2:7">
      <c r="B2620">
        <v>1956</v>
      </c>
      <c r="C2620" t="s">
        <v>14</v>
      </c>
      <c r="D2620" t="s">
        <v>775</v>
      </c>
      <c r="E2620" t="s">
        <v>773</v>
      </c>
      <c r="F2620">
        <v>31</v>
      </c>
      <c r="G2620" t="s">
        <v>602</v>
      </c>
    </row>
    <row r="2621" spans="2:7">
      <c r="B2621">
        <v>1957</v>
      </c>
      <c r="C2621" t="s">
        <v>14</v>
      </c>
      <c r="D2621" t="s">
        <v>775</v>
      </c>
      <c r="E2621" t="s">
        <v>773</v>
      </c>
      <c r="F2621">
        <v>32.5</v>
      </c>
      <c r="G2621" t="s">
        <v>602</v>
      </c>
    </row>
    <row r="2622" spans="2:7">
      <c r="B2622">
        <v>1958</v>
      </c>
      <c r="C2622" t="s">
        <v>14</v>
      </c>
      <c r="D2622" t="s">
        <v>775</v>
      </c>
      <c r="E2622" t="s">
        <v>773</v>
      </c>
      <c r="F2622">
        <v>37.299999999999997</v>
      </c>
      <c r="G2622" t="s">
        <v>602</v>
      </c>
    </row>
    <row r="2623" spans="2:7">
      <c r="B2623">
        <v>1959</v>
      </c>
      <c r="C2623" t="s">
        <v>14</v>
      </c>
      <c r="D2623" t="s">
        <v>775</v>
      </c>
      <c r="E2623" t="s">
        <v>773</v>
      </c>
      <c r="F2623">
        <v>41.7</v>
      </c>
      <c r="G2623" t="s">
        <v>602</v>
      </c>
    </row>
    <row r="2624" spans="2:7">
      <c r="B2624">
        <v>1960</v>
      </c>
      <c r="C2624" t="s">
        <v>14</v>
      </c>
      <c r="D2624" t="s">
        <v>775</v>
      </c>
      <c r="E2624" t="s">
        <v>773</v>
      </c>
      <c r="F2624">
        <v>48.4</v>
      </c>
      <c r="G2624" t="s">
        <v>602</v>
      </c>
    </row>
    <row r="2625" spans="2:7">
      <c r="B2625">
        <v>1916</v>
      </c>
      <c r="C2625" t="s">
        <v>14</v>
      </c>
      <c r="D2625" t="s">
        <v>776</v>
      </c>
      <c r="E2625" t="s">
        <v>773</v>
      </c>
      <c r="F2625">
        <v>121.2</v>
      </c>
      <c r="G2625" t="s">
        <v>774</v>
      </c>
    </row>
    <row r="2626" spans="2:7">
      <c r="B2626">
        <v>1921</v>
      </c>
      <c r="C2626" t="s">
        <v>14</v>
      </c>
      <c r="D2626" t="s">
        <v>776</v>
      </c>
      <c r="E2626" t="s">
        <v>773</v>
      </c>
      <c r="F2626">
        <v>110.9</v>
      </c>
      <c r="G2626" t="s">
        <v>774</v>
      </c>
    </row>
    <row r="2627" spans="2:7">
      <c r="B2627">
        <v>1922</v>
      </c>
      <c r="C2627" t="s">
        <v>14</v>
      </c>
      <c r="D2627" t="s">
        <v>776</v>
      </c>
      <c r="E2627" t="s">
        <v>773</v>
      </c>
      <c r="F2627">
        <v>91.1</v>
      </c>
      <c r="G2627" t="s">
        <v>774</v>
      </c>
    </row>
    <row r="2628" spans="2:7">
      <c r="B2628">
        <v>1923</v>
      </c>
      <c r="C2628" t="s">
        <v>14</v>
      </c>
      <c r="D2628" t="s">
        <v>776</v>
      </c>
      <c r="E2628" t="s">
        <v>773</v>
      </c>
      <c r="F2628">
        <v>95.3</v>
      </c>
      <c r="G2628" t="s">
        <v>774</v>
      </c>
    </row>
    <row r="2629" spans="2:7">
      <c r="B2629">
        <v>1924</v>
      </c>
      <c r="C2629" t="s">
        <v>14</v>
      </c>
      <c r="D2629" t="s">
        <v>776</v>
      </c>
      <c r="E2629" t="s">
        <v>773</v>
      </c>
      <c r="F2629">
        <v>109</v>
      </c>
      <c r="G2629" t="s">
        <v>774</v>
      </c>
    </row>
    <row r="2630" spans="2:7">
      <c r="B2630">
        <v>1925</v>
      </c>
      <c r="C2630" t="s">
        <v>14</v>
      </c>
      <c r="D2630" t="s">
        <v>776</v>
      </c>
      <c r="E2630" t="s">
        <v>773</v>
      </c>
      <c r="F2630">
        <v>122.9</v>
      </c>
      <c r="G2630" t="s">
        <v>774</v>
      </c>
    </row>
    <row r="2631" spans="2:7">
      <c r="B2631">
        <v>1925</v>
      </c>
      <c r="C2631" t="s">
        <v>14</v>
      </c>
      <c r="D2631" t="s">
        <v>776</v>
      </c>
      <c r="E2631" t="s">
        <v>773</v>
      </c>
      <c r="F2631">
        <v>122.9</v>
      </c>
      <c r="G2631" t="s">
        <v>774</v>
      </c>
    </row>
    <row r="2632" spans="2:7">
      <c r="B2632">
        <v>1926</v>
      </c>
      <c r="C2632" t="s">
        <v>14</v>
      </c>
      <c r="D2632" t="s">
        <v>776</v>
      </c>
      <c r="E2632" t="s">
        <v>773</v>
      </c>
      <c r="F2632">
        <v>132.5</v>
      </c>
      <c r="G2632" t="s">
        <v>774</v>
      </c>
    </row>
    <row r="2633" spans="2:7">
      <c r="B2633">
        <v>1927</v>
      </c>
      <c r="C2633" t="s">
        <v>14</v>
      </c>
      <c r="D2633" t="s">
        <v>776</v>
      </c>
      <c r="E2633" t="s">
        <v>773</v>
      </c>
      <c r="F2633">
        <v>139.69999999999999</v>
      </c>
      <c r="G2633" t="s">
        <v>774</v>
      </c>
    </row>
    <row r="2634" spans="2:7">
      <c r="B2634">
        <v>1928</v>
      </c>
      <c r="C2634" t="s">
        <v>14</v>
      </c>
      <c r="D2634" t="s">
        <v>776</v>
      </c>
      <c r="E2634" t="s">
        <v>773</v>
      </c>
      <c r="F2634">
        <v>146.69999999999999</v>
      </c>
      <c r="G2634" t="s">
        <v>774</v>
      </c>
    </row>
    <row r="2635" spans="2:7">
      <c r="B2635">
        <v>1929</v>
      </c>
      <c r="C2635" t="s">
        <v>14</v>
      </c>
      <c r="D2635" t="s">
        <v>776</v>
      </c>
      <c r="E2635" t="s">
        <v>773</v>
      </c>
      <c r="F2635">
        <v>147</v>
      </c>
      <c r="G2635" t="s">
        <v>774</v>
      </c>
    </row>
    <row r="2636" spans="2:7">
      <c r="B2636">
        <v>1930</v>
      </c>
      <c r="C2636" t="s">
        <v>14</v>
      </c>
      <c r="D2636" t="s">
        <v>776</v>
      </c>
      <c r="E2636" t="s">
        <v>773</v>
      </c>
      <c r="F2636">
        <v>108.8</v>
      </c>
      <c r="G2636" t="s">
        <v>774</v>
      </c>
    </row>
    <row r="2637" spans="2:7">
      <c r="B2637">
        <v>1931</v>
      </c>
      <c r="C2637" t="s">
        <v>14</v>
      </c>
      <c r="D2637" t="s">
        <v>776</v>
      </c>
      <c r="E2637" t="s">
        <v>773</v>
      </c>
      <c r="F2637">
        <v>77.7</v>
      </c>
      <c r="G2637" t="s">
        <v>774</v>
      </c>
    </row>
    <row r="2638" spans="2:7">
      <c r="B2638">
        <v>1932</v>
      </c>
      <c r="C2638" t="s">
        <v>14</v>
      </c>
      <c r="D2638" t="s">
        <v>776</v>
      </c>
      <c r="E2638" t="s">
        <v>773</v>
      </c>
      <c r="F2638">
        <v>52.1</v>
      </c>
      <c r="G2638" t="s">
        <v>774</v>
      </c>
    </row>
    <row r="2639" spans="2:7">
      <c r="B2639">
        <v>1933</v>
      </c>
      <c r="C2639" t="s">
        <v>14</v>
      </c>
      <c r="D2639" t="s">
        <v>776</v>
      </c>
      <c r="E2639" t="s">
        <v>773</v>
      </c>
      <c r="F2639">
        <v>50.2</v>
      </c>
      <c r="G2639" t="s">
        <v>774</v>
      </c>
    </row>
    <row r="2640" spans="2:7">
      <c r="B2640">
        <v>1934</v>
      </c>
      <c r="C2640" t="s">
        <v>14</v>
      </c>
      <c r="D2640" t="s">
        <v>776</v>
      </c>
      <c r="E2640" t="s">
        <v>773</v>
      </c>
      <c r="F2640">
        <v>51.9</v>
      </c>
      <c r="G2640" t="s">
        <v>774</v>
      </c>
    </row>
    <row r="2641" spans="2:7">
      <c r="B2641">
        <v>1935</v>
      </c>
      <c r="C2641" t="s">
        <v>14</v>
      </c>
      <c r="D2641" t="s">
        <v>776</v>
      </c>
      <c r="E2641" t="s">
        <v>773</v>
      </c>
      <c r="F2641">
        <v>61.1</v>
      </c>
      <c r="G2641" t="s">
        <v>774</v>
      </c>
    </row>
    <row r="2642" spans="2:7">
      <c r="B2642">
        <v>1936</v>
      </c>
      <c r="C2642" t="s">
        <v>14</v>
      </c>
      <c r="D2642" t="s">
        <v>776</v>
      </c>
      <c r="E2642" t="s">
        <v>773</v>
      </c>
      <c r="F2642">
        <v>73.7</v>
      </c>
      <c r="G2642" t="s">
        <v>774</v>
      </c>
    </row>
    <row r="2643" spans="2:7">
      <c r="B2643">
        <v>1937</v>
      </c>
      <c r="C2643" t="s">
        <v>14</v>
      </c>
      <c r="D2643" t="s">
        <v>776</v>
      </c>
      <c r="E2643" t="s">
        <v>773</v>
      </c>
      <c r="F2643">
        <v>81.3</v>
      </c>
      <c r="G2643" t="s">
        <v>774</v>
      </c>
    </row>
    <row r="2644" spans="2:7">
      <c r="B2644">
        <v>1938</v>
      </c>
      <c r="C2644" t="s">
        <v>14</v>
      </c>
      <c r="D2644" t="s">
        <v>776</v>
      </c>
      <c r="E2644" t="s">
        <v>773</v>
      </c>
      <c r="F2644">
        <v>102.5</v>
      </c>
      <c r="G2644" t="s">
        <v>774</v>
      </c>
    </row>
    <row r="2645" spans="2:7">
      <c r="B2645">
        <v>1932</v>
      </c>
      <c r="C2645" t="s">
        <v>14</v>
      </c>
      <c r="D2645" t="s">
        <v>776</v>
      </c>
      <c r="E2645" t="s">
        <v>773</v>
      </c>
      <c r="F2645">
        <v>47.6</v>
      </c>
      <c r="G2645" t="s">
        <v>602</v>
      </c>
    </row>
    <row r="2646" spans="2:7">
      <c r="B2646">
        <v>1934</v>
      </c>
      <c r="C2646" t="s">
        <v>14</v>
      </c>
      <c r="D2646" t="s">
        <v>776</v>
      </c>
      <c r="E2646" t="s">
        <v>773</v>
      </c>
      <c r="F2646">
        <v>36.5</v>
      </c>
      <c r="G2646" t="s">
        <v>602</v>
      </c>
    </row>
    <row r="2647" spans="2:7">
      <c r="B2647">
        <v>1935</v>
      </c>
      <c r="C2647" t="s">
        <v>14</v>
      </c>
      <c r="D2647" t="s">
        <v>776</v>
      </c>
      <c r="E2647" t="s">
        <v>773</v>
      </c>
      <c r="F2647">
        <v>40.799999999999997</v>
      </c>
      <c r="G2647" t="s">
        <v>602</v>
      </c>
    </row>
    <row r="2648" spans="2:7">
      <c r="B2648">
        <v>1936</v>
      </c>
      <c r="C2648" t="s">
        <v>14</v>
      </c>
      <c r="D2648" t="s">
        <v>776</v>
      </c>
      <c r="E2648" t="s">
        <v>773</v>
      </c>
      <c r="F2648">
        <v>49.9</v>
      </c>
      <c r="G2648" t="s">
        <v>602</v>
      </c>
    </row>
    <row r="2649" spans="2:7">
      <c r="B2649">
        <v>1937</v>
      </c>
      <c r="C2649" t="s">
        <v>14</v>
      </c>
      <c r="D2649" t="s">
        <v>776</v>
      </c>
      <c r="E2649" t="s">
        <v>773</v>
      </c>
      <c r="F2649">
        <v>53.8</v>
      </c>
      <c r="G2649" t="s">
        <v>602</v>
      </c>
    </row>
    <row r="2650" spans="2:7">
      <c r="B2650">
        <v>1938</v>
      </c>
      <c r="C2650" t="s">
        <v>14</v>
      </c>
      <c r="D2650" t="s">
        <v>776</v>
      </c>
      <c r="E2650" t="s">
        <v>773</v>
      </c>
      <c r="F2650">
        <v>66.599999999999994</v>
      </c>
      <c r="G2650" t="s">
        <v>602</v>
      </c>
    </row>
    <row r="2651" spans="2:7">
      <c r="B2651">
        <v>1941</v>
      </c>
      <c r="C2651" t="s">
        <v>14</v>
      </c>
      <c r="D2651" t="s">
        <v>776</v>
      </c>
      <c r="E2651" t="s">
        <v>773</v>
      </c>
      <c r="F2651">
        <v>91.6</v>
      </c>
      <c r="G2651" t="s">
        <v>602</v>
      </c>
    </row>
    <row r="2652" spans="2:7">
      <c r="B2652">
        <v>1946</v>
      </c>
      <c r="C2652" t="s">
        <v>14</v>
      </c>
      <c r="D2652" t="s">
        <v>776</v>
      </c>
      <c r="E2652" t="s">
        <v>773</v>
      </c>
      <c r="F2652">
        <v>70.099999999999994</v>
      </c>
      <c r="G2652" t="s">
        <v>602</v>
      </c>
    </row>
    <row r="2653" spans="2:7">
      <c r="B2653">
        <v>1947</v>
      </c>
      <c r="C2653" t="s">
        <v>14</v>
      </c>
      <c r="D2653" t="s">
        <v>776</v>
      </c>
      <c r="E2653" t="s">
        <v>773</v>
      </c>
      <c r="F2653">
        <v>68.8</v>
      </c>
      <c r="G2653" t="s">
        <v>602</v>
      </c>
    </row>
    <row r="2654" spans="2:7">
      <c r="B2654">
        <v>1948</v>
      </c>
      <c r="C2654" t="s">
        <v>14</v>
      </c>
      <c r="D2654" t="s">
        <v>776</v>
      </c>
      <c r="E2654" t="s">
        <v>773</v>
      </c>
      <c r="F2654">
        <v>76.8</v>
      </c>
      <c r="G2654" t="s">
        <v>602</v>
      </c>
    </row>
    <row r="2655" spans="2:7">
      <c r="B2655">
        <v>1949</v>
      </c>
      <c r="C2655" t="s">
        <v>14</v>
      </c>
      <c r="D2655" t="s">
        <v>776</v>
      </c>
      <c r="E2655" t="s">
        <v>773</v>
      </c>
      <c r="F2655">
        <v>85.6</v>
      </c>
      <c r="G2655" t="s">
        <v>602</v>
      </c>
    </row>
    <row r="2656" spans="2:7">
      <c r="B2656">
        <v>1950</v>
      </c>
      <c r="C2656" t="s">
        <v>14</v>
      </c>
      <c r="D2656" t="s">
        <v>776</v>
      </c>
      <c r="E2656" t="s">
        <v>773</v>
      </c>
      <c r="F2656">
        <v>93.6</v>
      </c>
      <c r="G2656" t="s">
        <v>602</v>
      </c>
    </row>
    <row r="2657" spans="2:7">
      <c r="B2657">
        <v>1951</v>
      </c>
      <c r="C2657" t="s">
        <v>14</v>
      </c>
      <c r="D2657" t="s">
        <v>776</v>
      </c>
      <c r="E2657" t="s">
        <v>773</v>
      </c>
      <c r="F2657">
        <v>98.6</v>
      </c>
      <c r="G2657" t="s">
        <v>602</v>
      </c>
    </row>
    <row r="2658" spans="2:7">
      <c r="B2658">
        <v>1952</v>
      </c>
      <c r="C2658" t="s">
        <v>14</v>
      </c>
      <c r="D2658" t="s">
        <v>776</v>
      </c>
      <c r="E2658" t="s">
        <v>773</v>
      </c>
      <c r="F2658">
        <v>107.6</v>
      </c>
      <c r="G2658" t="s">
        <v>602</v>
      </c>
    </row>
    <row r="2659" spans="2:7">
      <c r="B2659">
        <v>1953</v>
      </c>
      <c r="C2659" t="s">
        <v>14</v>
      </c>
      <c r="D2659" t="s">
        <v>776</v>
      </c>
      <c r="E2659" t="s">
        <v>773</v>
      </c>
      <c r="F2659">
        <v>87.6</v>
      </c>
      <c r="G2659" t="s">
        <v>602</v>
      </c>
    </row>
    <row r="2660" spans="2:7">
      <c r="B2660">
        <v>1954</v>
      </c>
      <c r="C2660" t="s">
        <v>14</v>
      </c>
      <c r="D2660" t="s">
        <v>776</v>
      </c>
      <c r="E2660" t="s">
        <v>773</v>
      </c>
      <c r="F2660">
        <v>89</v>
      </c>
      <c r="G2660" t="s">
        <v>602</v>
      </c>
    </row>
    <row r="2661" spans="2:7">
      <c r="B2661">
        <v>1955</v>
      </c>
      <c r="C2661" t="s">
        <v>14</v>
      </c>
      <c r="D2661" t="s">
        <v>776</v>
      </c>
      <c r="E2661" t="s">
        <v>773</v>
      </c>
      <c r="F2661">
        <v>83.3</v>
      </c>
      <c r="G2661" t="s">
        <v>602</v>
      </c>
    </row>
    <row r="2662" spans="2:7">
      <c r="B2662">
        <v>1956</v>
      </c>
      <c r="C2662" t="s">
        <v>14</v>
      </c>
      <c r="D2662" t="s">
        <v>776</v>
      </c>
      <c r="E2662" t="s">
        <v>773</v>
      </c>
      <c r="F2662">
        <v>83.8</v>
      </c>
      <c r="G2662" t="s">
        <v>602</v>
      </c>
    </row>
    <row r="2663" spans="2:7">
      <c r="B2663">
        <v>1957</v>
      </c>
      <c r="C2663" t="s">
        <v>14</v>
      </c>
      <c r="D2663" t="s">
        <v>776</v>
      </c>
      <c r="E2663" t="s">
        <v>773</v>
      </c>
      <c r="F2663">
        <v>86.3</v>
      </c>
      <c r="G2663" t="s">
        <v>602</v>
      </c>
    </row>
    <row r="2664" spans="2:7">
      <c r="B2664">
        <v>1958</v>
      </c>
      <c r="C2664" t="s">
        <v>14</v>
      </c>
      <c r="D2664" t="s">
        <v>776</v>
      </c>
      <c r="E2664" t="s">
        <v>773</v>
      </c>
      <c r="F2664">
        <v>95.7</v>
      </c>
      <c r="G2664" t="s">
        <v>602</v>
      </c>
    </row>
    <row r="2665" spans="2:7">
      <c r="B2665">
        <v>1959</v>
      </c>
      <c r="C2665" t="s">
        <v>14</v>
      </c>
      <c r="D2665" t="s">
        <v>776</v>
      </c>
      <c r="E2665" t="s">
        <v>773</v>
      </c>
      <c r="F2665">
        <v>102.3</v>
      </c>
      <c r="G2665" t="s">
        <v>602</v>
      </c>
    </row>
    <row r="2666" spans="2:7">
      <c r="B2666">
        <v>1960</v>
      </c>
      <c r="C2666" t="s">
        <v>14</v>
      </c>
      <c r="D2666" t="s">
        <v>776</v>
      </c>
      <c r="E2666" t="s">
        <v>773</v>
      </c>
      <c r="F2666">
        <v>108.1</v>
      </c>
      <c r="G2666" t="s">
        <v>602</v>
      </c>
    </row>
    <row r="2667" spans="2:7">
      <c r="B2667">
        <v>1916</v>
      </c>
      <c r="C2667" t="s">
        <v>14</v>
      </c>
      <c r="D2667" t="s">
        <v>777</v>
      </c>
      <c r="E2667" t="s">
        <v>773</v>
      </c>
      <c r="F2667">
        <v>20.9</v>
      </c>
      <c r="G2667" t="s">
        <v>774</v>
      </c>
    </row>
    <row r="2668" spans="2:7">
      <c r="B2668">
        <v>1921</v>
      </c>
      <c r="C2668" t="s">
        <v>14</v>
      </c>
      <c r="D2668" t="s">
        <v>777</v>
      </c>
      <c r="E2668" t="s">
        <v>773</v>
      </c>
      <c r="F2668">
        <v>19.399999999999999</v>
      </c>
      <c r="G2668" t="s">
        <v>774</v>
      </c>
    </row>
    <row r="2669" spans="2:7">
      <c r="B2669">
        <v>1922</v>
      </c>
      <c r="C2669" t="s">
        <v>14</v>
      </c>
      <c r="D2669" t="s">
        <v>777</v>
      </c>
      <c r="E2669" t="s">
        <v>773</v>
      </c>
      <c r="F2669">
        <v>12.1</v>
      </c>
      <c r="G2669" t="s">
        <v>774</v>
      </c>
    </row>
    <row r="2670" spans="2:7">
      <c r="B2670">
        <v>1923</v>
      </c>
      <c r="C2670" t="s">
        <v>14</v>
      </c>
      <c r="D2670" t="s">
        <v>777</v>
      </c>
      <c r="E2670" t="s">
        <v>773</v>
      </c>
      <c r="F2670">
        <v>12.9</v>
      </c>
      <c r="G2670" t="s">
        <v>774</v>
      </c>
    </row>
    <row r="2671" spans="2:7">
      <c r="B2671">
        <v>1924</v>
      </c>
      <c r="C2671" t="s">
        <v>14</v>
      </c>
      <c r="D2671" t="s">
        <v>777</v>
      </c>
      <c r="E2671" t="s">
        <v>773</v>
      </c>
      <c r="F2671">
        <v>22.2</v>
      </c>
      <c r="G2671" t="s">
        <v>774</v>
      </c>
    </row>
    <row r="2672" spans="2:7">
      <c r="B2672">
        <v>1925</v>
      </c>
      <c r="C2672" t="s">
        <v>14</v>
      </c>
      <c r="D2672" t="s">
        <v>777</v>
      </c>
      <c r="E2672" t="s">
        <v>773</v>
      </c>
      <c r="F2672">
        <v>21.8</v>
      </c>
      <c r="G2672" t="s">
        <v>774</v>
      </c>
    </row>
    <row r="2673" spans="2:7">
      <c r="B2673">
        <v>1925</v>
      </c>
      <c r="C2673" t="s">
        <v>14</v>
      </c>
      <c r="D2673" t="s">
        <v>777</v>
      </c>
      <c r="E2673" t="s">
        <v>773</v>
      </c>
      <c r="F2673">
        <v>21.8</v>
      </c>
      <c r="G2673" t="s">
        <v>774</v>
      </c>
    </row>
    <row r="2674" spans="2:7">
      <c r="B2674">
        <v>1926</v>
      </c>
      <c r="C2674" t="s">
        <v>14</v>
      </c>
      <c r="D2674" t="s">
        <v>777</v>
      </c>
      <c r="E2674" t="s">
        <v>773</v>
      </c>
      <c r="F2674">
        <v>21.6</v>
      </c>
      <c r="G2674" t="s">
        <v>774</v>
      </c>
    </row>
    <row r="2675" spans="2:7">
      <c r="B2675">
        <v>1927</v>
      </c>
      <c r="C2675" t="s">
        <v>14</v>
      </c>
      <c r="D2675" t="s">
        <v>777</v>
      </c>
      <c r="E2675" t="s">
        <v>773</v>
      </c>
      <c r="F2675">
        <v>23.2</v>
      </c>
      <c r="G2675" t="s">
        <v>774</v>
      </c>
    </row>
    <row r="2676" spans="2:7">
      <c r="B2676">
        <v>1928</v>
      </c>
      <c r="C2676" t="s">
        <v>14</v>
      </c>
      <c r="D2676" t="s">
        <v>777</v>
      </c>
      <c r="E2676" t="s">
        <v>773</v>
      </c>
      <c r="F2676">
        <v>26.4</v>
      </c>
      <c r="G2676" t="s">
        <v>774</v>
      </c>
    </row>
    <row r="2677" spans="2:7">
      <c r="B2677">
        <v>1929</v>
      </c>
      <c r="C2677" t="s">
        <v>14</v>
      </c>
      <c r="D2677" t="s">
        <v>777</v>
      </c>
      <c r="E2677" t="s">
        <v>773</v>
      </c>
      <c r="F2677">
        <v>20.399999999999999</v>
      </c>
      <c r="G2677" t="s">
        <v>774</v>
      </c>
    </row>
    <row r="2678" spans="2:7">
      <c r="B2678">
        <v>1930</v>
      </c>
      <c r="C2678" t="s">
        <v>14</v>
      </c>
      <c r="D2678" t="s">
        <v>777</v>
      </c>
      <c r="E2678" t="s">
        <v>773</v>
      </c>
      <c r="F2678">
        <v>13.6</v>
      </c>
      <c r="G2678" t="s">
        <v>774</v>
      </c>
    </row>
    <row r="2679" spans="2:7">
      <c r="B2679">
        <v>1931</v>
      </c>
      <c r="C2679" t="s">
        <v>14</v>
      </c>
      <c r="D2679" t="s">
        <v>777</v>
      </c>
      <c r="E2679" t="s">
        <v>773</v>
      </c>
      <c r="F2679">
        <v>14.4</v>
      </c>
      <c r="G2679" t="s">
        <v>774</v>
      </c>
    </row>
    <row r="2680" spans="2:7">
      <c r="B2680">
        <v>1932</v>
      </c>
      <c r="C2680" t="s">
        <v>14</v>
      </c>
      <c r="D2680" t="s">
        <v>777</v>
      </c>
      <c r="E2680" t="s">
        <v>773</v>
      </c>
      <c r="F2680">
        <v>11.6</v>
      </c>
      <c r="G2680" t="s">
        <v>774</v>
      </c>
    </row>
    <row r="2681" spans="2:7">
      <c r="B2681">
        <v>1933</v>
      </c>
      <c r="C2681" t="s">
        <v>14</v>
      </c>
      <c r="D2681" t="s">
        <v>777</v>
      </c>
      <c r="E2681" t="s">
        <v>773</v>
      </c>
      <c r="F2681">
        <v>12.1</v>
      </c>
      <c r="G2681" t="s">
        <v>774</v>
      </c>
    </row>
    <row r="2682" spans="2:7">
      <c r="B2682">
        <v>1934</v>
      </c>
      <c r="C2682" t="s">
        <v>14</v>
      </c>
      <c r="D2682" t="s">
        <v>777</v>
      </c>
      <c r="E2682" t="s">
        <v>773</v>
      </c>
      <c r="F2682">
        <v>17.399999999999999</v>
      </c>
      <c r="G2682" t="s">
        <v>774</v>
      </c>
    </row>
    <row r="2683" spans="2:7">
      <c r="B2683">
        <v>1935</v>
      </c>
      <c r="C2683" t="s">
        <v>14</v>
      </c>
      <c r="D2683" t="s">
        <v>777</v>
      </c>
      <c r="E2683" t="s">
        <v>773</v>
      </c>
      <c r="F2683">
        <v>22.5</v>
      </c>
      <c r="G2683" t="s">
        <v>774</v>
      </c>
    </row>
    <row r="2684" spans="2:7">
      <c r="B2684">
        <v>1936</v>
      </c>
      <c r="C2684" t="s">
        <v>14</v>
      </c>
      <c r="D2684" t="s">
        <v>777</v>
      </c>
      <c r="E2684" t="s">
        <v>773</v>
      </c>
      <c r="F2684">
        <v>30.5</v>
      </c>
      <c r="G2684" t="s">
        <v>774</v>
      </c>
    </row>
    <row r="2685" spans="2:7">
      <c r="B2685">
        <v>1937</v>
      </c>
      <c r="C2685" t="s">
        <v>14</v>
      </c>
      <c r="D2685" t="s">
        <v>777</v>
      </c>
      <c r="E2685" t="s">
        <v>773</v>
      </c>
      <c r="F2685">
        <v>22.8</v>
      </c>
      <c r="G2685" t="s">
        <v>774</v>
      </c>
    </row>
    <row r="2686" spans="2:7">
      <c r="B2686">
        <v>1938</v>
      </c>
      <c r="C2686" t="s">
        <v>14</v>
      </c>
      <c r="D2686" t="s">
        <v>777</v>
      </c>
      <c r="E2686" t="s">
        <v>773</v>
      </c>
      <c r="F2686">
        <v>30.6</v>
      </c>
      <c r="G2686" t="s">
        <v>774</v>
      </c>
    </row>
    <row r="2687" spans="2:7">
      <c r="B2687">
        <v>1932</v>
      </c>
      <c r="C2687" t="s">
        <v>14</v>
      </c>
      <c r="D2687" t="s">
        <v>777</v>
      </c>
      <c r="E2687" t="s">
        <v>773</v>
      </c>
      <c r="F2687">
        <v>10.9</v>
      </c>
      <c r="G2687" t="s">
        <v>602</v>
      </c>
    </row>
    <row r="2688" spans="2:7">
      <c r="B2688">
        <v>1934</v>
      </c>
      <c r="C2688" t="s">
        <v>14</v>
      </c>
      <c r="D2688" t="s">
        <v>777</v>
      </c>
      <c r="E2688" t="s">
        <v>773</v>
      </c>
      <c r="F2688">
        <v>11.5</v>
      </c>
      <c r="G2688" t="s">
        <v>602</v>
      </c>
    </row>
    <row r="2689" spans="2:7">
      <c r="B2689">
        <v>1935</v>
      </c>
      <c r="C2689" t="s">
        <v>14</v>
      </c>
      <c r="D2689" t="s">
        <v>777</v>
      </c>
      <c r="E2689" t="s">
        <v>773</v>
      </c>
      <c r="F2689">
        <v>17.100000000000001</v>
      </c>
      <c r="G2689" t="s">
        <v>602</v>
      </c>
    </row>
    <row r="2690" spans="2:7">
      <c r="B2690">
        <v>1936</v>
      </c>
      <c r="C2690" t="s">
        <v>14</v>
      </c>
      <c r="D2690" t="s">
        <v>777</v>
      </c>
      <c r="E2690" t="s">
        <v>773</v>
      </c>
      <c r="F2690">
        <v>25.9</v>
      </c>
      <c r="G2690" t="s">
        <v>602</v>
      </c>
    </row>
    <row r="2691" spans="2:7">
      <c r="B2691">
        <v>1937</v>
      </c>
      <c r="C2691" t="s">
        <v>14</v>
      </c>
      <c r="D2691" t="s">
        <v>777</v>
      </c>
      <c r="E2691" t="s">
        <v>773</v>
      </c>
      <c r="F2691">
        <v>20</v>
      </c>
      <c r="G2691" t="s">
        <v>602</v>
      </c>
    </row>
    <row r="2692" spans="2:7">
      <c r="B2692">
        <v>1938</v>
      </c>
      <c r="C2692" t="s">
        <v>14</v>
      </c>
      <c r="D2692" t="s">
        <v>777</v>
      </c>
      <c r="E2692" t="s">
        <v>773</v>
      </c>
      <c r="F2692">
        <v>25.7</v>
      </c>
      <c r="G2692" t="s">
        <v>602</v>
      </c>
    </row>
    <row r="2693" spans="2:7">
      <c r="B2693">
        <v>1941</v>
      </c>
      <c r="C2693" t="s">
        <v>14</v>
      </c>
      <c r="D2693" t="s">
        <v>777</v>
      </c>
      <c r="E2693" t="s">
        <v>773</v>
      </c>
      <c r="F2693">
        <v>27.5</v>
      </c>
      <c r="G2693" t="s">
        <v>602</v>
      </c>
    </row>
    <row r="2694" spans="2:7">
      <c r="B2694">
        <v>1946</v>
      </c>
      <c r="C2694" t="s">
        <v>14</v>
      </c>
      <c r="D2694" t="s">
        <v>777</v>
      </c>
      <c r="E2694" t="s">
        <v>773</v>
      </c>
      <c r="F2694">
        <v>10.6</v>
      </c>
      <c r="G2694" t="s">
        <v>602</v>
      </c>
    </row>
    <row r="2695" spans="2:7">
      <c r="B2695">
        <v>1947</v>
      </c>
      <c r="C2695" t="s">
        <v>14</v>
      </c>
      <c r="D2695" t="s">
        <v>777</v>
      </c>
      <c r="E2695" t="s">
        <v>773</v>
      </c>
      <c r="F2695">
        <v>8.6999999999999993</v>
      </c>
      <c r="G2695" t="s">
        <v>602</v>
      </c>
    </row>
    <row r="2696" spans="2:7">
      <c r="B2696">
        <v>1948</v>
      </c>
      <c r="C2696" t="s">
        <v>14</v>
      </c>
      <c r="D2696" t="s">
        <v>777</v>
      </c>
      <c r="E2696" t="s">
        <v>773</v>
      </c>
      <c r="F2696">
        <v>9.6999999999999993</v>
      </c>
      <c r="G2696" t="s">
        <v>602</v>
      </c>
    </row>
    <row r="2697" spans="2:7">
      <c r="B2697">
        <v>1949</v>
      </c>
      <c r="C2697" t="s">
        <v>14</v>
      </c>
      <c r="D2697" t="s">
        <v>777</v>
      </c>
      <c r="E2697" t="s">
        <v>773</v>
      </c>
      <c r="F2697">
        <v>15.2</v>
      </c>
      <c r="G2697" t="s">
        <v>602</v>
      </c>
    </row>
    <row r="2698" spans="2:7">
      <c r="B2698">
        <v>1950</v>
      </c>
      <c r="C2698" t="s">
        <v>14</v>
      </c>
      <c r="D2698" t="s">
        <v>777</v>
      </c>
      <c r="E2698" t="s">
        <v>773</v>
      </c>
      <c r="F2698">
        <v>22.2</v>
      </c>
      <c r="G2698" t="s">
        <v>602</v>
      </c>
    </row>
    <row r="2699" spans="2:7">
      <c r="B2699">
        <v>1951</v>
      </c>
      <c r="C2699" t="s">
        <v>14</v>
      </c>
      <c r="D2699" t="s">
        <v>777</v>
      </c>
      <c r="E2699" t="s">
        <v>773</v>
      </c>
      <c r="F2699">
        <v>24.4</v>
      </c>
      <c r="G2699" t="s">
        <v>602</v>
      </c>
    </row>
    <row r="2700" spans="2:7">
      <c r="B2700">
        <v>1952</v>
      </c>
      <c r="C2700" t="s">
        <v>14</v>
      </c>
      <c r="D2700" t="s">
        <v>777</v>
      </c>
      <c r="E2700" t="s">
        <v>773</v>
      </c>
      <c r="F2700">
        <v>27.1</v>
      </c>
      <c r="G2700" t="s">
        <v>602</v>
      </c>
    </row>
    <row r="2701" spans="2:7">
      <c r="B2701">
        <v>1953</v>
      </c>
      <c r="C2701" t="s">
        <v>14</v>
      </c>
      <c r="D2701" t="s">
        <v>777</v>
      </c>
      <c r="E2701" t="s">
        <v>773</v>
      </c>
      <c r="F2701">
        <v>20.100000000000001</v>
      </c>
      <c r="G2701" t="s">
        <v>602</v>
      </c>
    </row>
    <row r="2702" spans="2:7">
      <c r="B2702">
        <v>1954</v>
      </c>
      <c r="C2702" t="s">
        <v>14</v>
      </c>
      <c r="D2702" t="s">
        <v>777</v>
      </c>
      <c r="E2702" t="s">
        <v>773</v>
      </c>
      <c r="F2702">
        <v>17.8</v>
      </c>
      <c r="G2702" t="s">
        <v>602</v>
      </c>
    </row>
    <row r="2703" spans="2:7">
      <c r="B2703">
        <v>1955</v>
      </c>
      <c r="C2703" t="s">
        <v>14</v>
      </c>
      <c r="D2703" t="s">
        <v>777</v>
      </c>
      <c r="E2703" t="s">
        <v>773</v>
      </c>
      <c r="F2703">
        <v>15</v>
      </c>
      <c r="G2703" t="s">
        <v>602</v>
      </c>
    </row>
    <row r="2704" spans="2:7">
      <c r="B2704">
        <v>1956</v>
      </c>
      <c r="C2704" t="s">
        <v>14</v>
      </c>
      <c r="D2704" t="s">
        <v>777</v>
      </c>
      <c r="E2704" t="s">
        <v>773</v>
      </c>
      <c r="F2704">
        <v>17.100000000000001</v>
      </c>
      <c r="G2704" t="s">
        <v>602</v>
      </c>
    </row>
    <row r="2705" spans="2:7">
      <c r="B2705">
        <v>1957</v>
      </c>
      <c r="C2705" t="s">
        <v>14</v>
      </c>
      <c r="D2705" t="s">
        <v>777</v>
      </c>
      <c r="E2705" t="s">
        <v>773</v>
      </c>
      <c r="F2705">
        <v>22.9</v>
      </c>
      <c r="G2705" t="s">
        <v>602</v>
      </c>
    </row>
    <row r="2706" spans="2:7">
      <c r="B2706">
        <v>1958</v>
      </c>
      <c r="C2706" t="s">
        <v>14</v>
      </c>
      <c r="D2706" t="s">
        <v>777</v>
      </c>
      <c r="E2706" t="s">
        <v>773</v>
      </c>
      <c r="F2706">
        <v>29.2</v>
      </c>
      <c r="G2706" t="s">
        <v>602</v>
      </c>
    </row>
    <row r="2707" spans="2:7">
      <c r="B2707">
        <v>1959</v>
      </c>
      <c r="C2707" t="s">
        <v>14</v>
      </c>
      <c r="D2707" t="s">
        <v>777</v>
      </c>
      <c r="E2707" t="s">
        <v>773</v>
      </c>
      <c r="F2707">
        <v>33.1</v>
      </c>
      <c r="G2707" t="s">
        <v>602</v>
      </c>
    </row>
    <row r="2708" spans="2:7">
      <c r="B2708">
        <v>1960</v>
      </c>
      <c r="C2708" t="s">
        <v>14</v>
      </c>
      <c r="D2708" t="s">
        <v>777</v>
      </c>
      <c r="E2708" t="s">
        <v>773</v>
      </c>
      <c r="F2708">
        <v>38.4</v>
      </c>
      <c r="G2708" t="s">
        <v>602</v>
      </c>
    </row>
    <row r="2710" spans="2:7">
      <c r="F2710" s="19"/>
      <c r="G2710">
        <f>F2710/61</f>
        <v>0</v>
      </c>
    </row>
    <row r="2711" spans="2:7">
      <c r="F2711" s="19"/>
      <c r="G2711">
        <f t="shared" ref="G2711:G2713" si="3">F2711/61</f>
        <v>0</v>
      </c>
    </row>
    <row r="2712" spans="2:7">
      <c r="G2712">
        <f t="shared" si="3"/>
        <v>0</v>
      </c>
    </row>
    <row r="2713" spans="2:7">
      <c r="G2713">
        <f t="shared" si="3"/>
        <v>0</v>
      </c>
    </row>
    <row r="2714" spans="2:7">
      <c r="G2714">
        <f>F2714/100</f>
        <v>0</v>
      </c>
    </row>
    <row r="2715" spans="2:7">
      <c r="G2715">
        <f t="shared" ref="G2715:G2717" si="4">F2715/100</f>
        <v>0</v>
      </c>
    </row>
    <row r="2716" spans="2:7">
      <c r="F2716" s="19"/>
      <c r="G2716">
        <f t="shared" si="4"/>
        <v>0</v>
      </c>
    </row>
    <row r="2717" spans="2:7">
      <c r="G2717">
        <f t="shared" si="4"/>
        <v>0</v>
      </c>
    </row>
  </sheetData>
  <autoFilter ref="A1:H2708"/>
  <hyperlinks>
    <hyperlink ref="G2339" r:id="rId1"/>
    <hyperlink ref="G2346" r:id="rId2"/>
    <hyperlink ref="G2329" r:id="rId3"/>
    <hyperlink ref="G2334" r:id="rId4"/>
    <hyperlink ref="G2330:G2333" r:id="rId5" display="http://istmat.info/files/uploads/20230/cx_1928_4.pdf"/>
    <hyperlink ref="G2335:G2338" r:id="rId6" display="http://istmat.info/files/uploads/21940/sh_35_kartofel.pdf"/>
    <hyperlink ref="G2340:G2345" r:id="rId7" display="http://istmat.info/files/uploads/40054/rgae_1562.41.65_statisticheskie_dinamichesk"/>
    <hyperlink ref="G2347:G2352" r:id="rId8" display="http://istmat.info/files/uploads/26109/sh_sssr_1960_zemledelie.pdf"/>
    <hyperlink ref="G2367" r:id="rId9"/>
    <hyperlink ref="G2374" r:id="rId10"/>
    <hyperlink ref="G2357" r:id="rId11"/>
    <hyperlink ref="G2362" r:id="rId12"/>
    <hyperlink ref="G2358:G2361" r:id="rId13" display="http://istmat.info/files/uploads/20230/cx_1928_4.pdf"/>
    <hyperlink ref="G2363:G2366" r:id="rId14" display="http://istmat.info/files/uploads/21940/sh_35_kartofel.pdf"/>
    <hyperlink ref="G2368:G2373" r:id="rId15" display="http://istmat.info/files/uploads/40054/rgae_1562.41.65_statisticheskie_dinamichesk"/>
    <hyperlink ref="G2375:G2380" r:id="rId16" display="http://istmat.info/files/uploads/26109/sh_sssr_1960_zemledelie.pdf"/>
    <hyperlink ref="G2395" r:id="rId17"/>
    <hyperlink ref="G2402" r:id="rId18"/>
    <hyperlink ref="G2385" r:id="rId19"/>
    <hyperlink ref="G2390" r:id="rId20"/>
    <hyperlink ref="G2386:G2389" r:id="rId21" display="http://istmat.info/files/uploads/20230/cx_1928_4.pdf"/>
    <hyperlink ref="G2391:G2394" r:id="rId22" display="http://istmat.info/files/uploads/21940/sh_35_kartofel.pdf"/>
    <hyperlink ref="G2396:G2401" r:id="rId23" display="http://istmat.info/files/uploads/40054/rgae_1562.41.65_statisticheskie_dinamichesk"/>
    <hyperlink ref="G2403:G2408" r:id="rId24" display="http://istmat.info/files/uploads/26109/sh_sssr_1960_zemledelie.pdf"/>
    <hyperlink ref="G2431:G2436" r:id="rId25" display="http://istmat.info/files/uploads/26109/sh_sssr_1960_zemledelie.pdf"/>
    <hyperlink ref="G2424:G2429" r:id="rId26" display="http://istmat.info/files/uploads/40054/rgae_1562.41.65_statisticheskie_dinamichesk"/>
    <hyperlink ref="G2419:G2422" r:id="rId27" display="http://istmat.info/files/uploads/21940/sh_35_kartofel.pdf"/>
    <hyperlink ref="G2414:G2416" r:id="rId28" display="http://istmat.info/files/uploads/20230/cx_1928_4.pdf"/>
    <hyperlink ref="G2418" r:id="rId29"/>
    <hyperlink ref="G2413" r:id="rId30"/>
    <hyperlink ref="G2430" r:id="rId31"/>
    <hyperlink ref="G2423" r:id="rId32"/>
    <hyperlink ref="G2459:G2464" r:id="rId33" display="http://istmat.info/files/uploads/26109/sh_sssr_1960_zemledelie.pdf"/>
    <hyperlink ref="G2452:G2457" r:id="rId34" display="http://istmat.info/files/uploads/40054/rgae_1562.41.65_statisticheskie_dinamichesk"/>
    <hyperlink ref="G2447:G2450" r:id="rId35" display="http://istmat.info/files/uploads/21940/sh_35_kartofel.pdf"/>
    <hyperlink ref="G2442:G2445" r:id="rId36" display="http://istmat.info/files/uploads/20230/cx_1928_4.pdf"/>
    <hyperlink ref="G2446" r:id="rId37"/>
    <hyperlink ref="G2441" r:id="rId38"/>
    <hyperlink ref="G2458" r:id="rId39"/>
    <hyperlink ref="G2451" r:id="rId40"/>
    <hyperlink ref="G2486:G2491" r:id="rId41" display="http://istmat.info/files/uploads/26109/sh_sssr_1960_zemledelie.pdf"/>
    <hyperlink ref="G2479:G2484" r:id="rId42" display="http://istmat.info/files/uploads/40054/rgae_1562.41.65_statisticheskie_dinamichesk"/>
    <hyperlink ref="G2474:G2477" r:id="rId43" display="http://istmat.info/files/uploads/21940/sh_35_kartofel.pdf"/>
    <hyperlink ref="G2470:G2472" r:id="rId44" display="http://istmat.info/files/uploads/20230/cx_1928_4.pdf"/>
    <hyperlink ref="G2473" r:id="rId45"/>
    <hyperlink ref="G2469" r:id="rId46"/>
    <hyperlink ref="G2485" r:id="rId47"/>
    <hyperlink ref="G2478" r:id="rId48"/>
    <hyperlink ref="G2511:G2516" r:id="rId49" display="http://istmat.info/files/uploads/26109/sh_sssr_1960_zemledelie.pdf"/>
    <hyperlink ref="G2504:G2509" r:id="rId50" display="http://istmat.info/files/uploads/40054/rgae_1562.41.65_statisticheskie_dinamichesk"/>
    <hyperlink ref="G2499:G2502" r:id="rId51" display="http://istmat.info/files/uploads/21940/sh_35_kartofel.pdf"/>
    <hyperlink ref="G2494:G2497" r:id="rId52" display="http://istmat.info/files/uploads/20230/cx_1928_4.pdf"/>
    <hyperlink ref="G2498" r:id="rId53"/>
    <hyperlink ref="G2493" r:id="rId54"/>
    <hyperlink ref="G2510" r:id="rId55"/>
    <hyperlink ref="G2503" r:id="rId56"/>
    <hyperlink ref="G2528:G2533" r:id="rId57" display="http://istmat.info/files/uploads/26109/sh_sssr_1960_zemledelie.pdf"/>
    <hyperlink ref="G2521:G2526" r:id="rId58" display="http://istmat.info/files/uploads/40054/rgae_1562.41.65_statisticheskie_dinamichesk"/>
    <hyperlink ref="G2519" r:id="rId59"/>
    <hyperlink ref="G2518" r:id="rId60"/>
    <hyperlink ref="G2527" r:id="rId61"/>
    <hyperlink ref="G2520" r:id="rId62"/>
    <hyperlink ref="G2535:G2540" r:id="rId63" display="http://istmat.info/files/uploads/26109/sh_sssr_1960_zemledelie.pdf"/>
    <hyperlink ref="G2534" r:id="rId64"/>
    <hyperlink ref="G2509" r:id="rId65"/>
  </hyperlinks>
  <pageMargins left="0.7" right="0.7" top="0.75" bottom="0.75" header="0.3" footer="0.3"/>
  <pageSetup paperSize="9"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V3" sqref="V3"/>
    </sheetView>
  </sheetViews>
  <sheetFormatPr defaultRowHeight="15"/>
  <cols>
    <col min="2" max="2" width="11.42578125" bestFit="1" customWidth="1"/>
  </cols>
  <sheetData>
    <row r="1" spans="1:22">
      <c r="B1" t="s">
        <v>2</v>
      </c>
      <c r="C1">
        <v>1930</v>
      </c>
      <c r="D1">
        <v>1940</v>
      </c>
      <c r="E1">
        <v>1950</v>
      </c>
      <c r="F1">
        <v>1960</v>
      </c>
      <c r="G1">
        <v>1970</v>
      </c>
      <c r="H1">
        <v>1980</v>
      </c>
      <c r="I1">
        <v>1990</v>
      </c>
      <c r="J1">
        <v>2000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</row>
    <row r="2" spans="1:22">
      <c r="A2">
        <v>1</v>
      </c>
      <c r="B2" s="7" t="s">
        <v>204</v>
      </c>
    </row>
    <row r="3" spans="1:22">
      <c r="A3">
        <v>2</v>
      </c>
      <c r="B3" s="7" t="s">
        <v>192</v>
      </c>
      <c r="V3">
        <f>16*14*20</f>
        <v>4480</v>
      </c>
    </row>
    <row r="4" spans="1:22">
      <c r="A4">
        <v>3</v>
      </c>
      <c r="B4" s="7" t="s">
        <v>193</v>
      </c>
    </row>
    <row r="5" spans="1:22">
      <c r="A5">
        <v>4</v>
      </c>
      <c r="B5" s="7" t="s">
        <v>194</v>
      </c>
    </row>
    <row r="6" spans="1:22">
      <c r="A6">
        <v>5</v>
      </c>
      <c r="B6" s="7" t="s">
        <v>195</v>
      </c>
    </row>
    <row r="7" spans="1:22">
      <c r="A7">
        <v>6</v>
      </c>
      <c r="B7" s="7" t="s">
        <v>196</v>
      </c>
    </row>
    <row r="8" spans="1:22">
      <c r="A8">
        <v>7</v>
      </c>
      <c r="B8" s="7" t="s">
        <v>197</v>
      </c>
    </row>
    <row r="9" spans="1:22">
      <c r="A9">
        <v>8</v>
      </c>
      <c r="B9" s="7" t="s">
        <v>198</v>
      </c>
    </row>
    <row r="10" spans="1:22">
      <c r="A10">
        <v>9</v>
      </c>
      <c r="B10" s="7" t="s">
        <v>205</v>
      </c>
    </row>
    <row r="11" spans="1:22">
      <c r="A11">
        <v>10</v>
      </c>
      <c r="B11" s="11" t="s">
        <v>199</v>
      </c>
    </row>
    <row r="12" spans="1:22">
      <c r="A12">
        <v>11</v>
      </c>
      <c r="B12" s="11" t="s">
        <v>203</v>
      </c>
    </row>
    <row r="13" spans="1:22">
      <c r="A13">
        <v>12</v>
      </c>
      <c r="B13" s="11" t="s">
        <v>200</v>
      </c>
    </row>
    <row r="14" spans="1:22">
      <c r="A14">
        <v>13</v>
      </c>
      <c r="B14" s="11" t="s">
        <v>201</v>
      </c>
    </row>
    <row r="15" spans="1:22">
      <c r="A15">
        <v>14</v>
      </c>
      <c r="B15" s="11" t="s">
        <v>202</v>
      </c>
    </row>
    <row r="16" spans="1:22">
      <c r="A16">
        <v>15</v>
      </c>
      <c r="B16" s="11" t="s">
        <v>206</v>
      </c>
    </row>
    <row r="17" spans="1:2">
      <c r="A17">
        <v>16</v>
      </c>
      <c r="B17" s="12" t="s">
        <v>207</v>
      </c>
    </row>
    <row r="22" spans="1:2">
      <c r="A22">
        <v>1</v>
      </c>
      <c r="B22" t="s">
        <v>147</v>
      </c>
    </row>
    <row r="23" spans="1:2">
      <c r="A23">
        <v>2</v>
      </c>
      <c r="B23" t="s">
        <v>14</v>
      </c>
    </row>
    <row r="24" spans="1:2">
      <c r="A24">
        <v>3</v>
      </c>
      <c r="B24" t="s">
        <v>16</v>
      </c>
    </row>
    <row r="25" spans="1:2">
      <c r="A25">
        <v>4</v>
      </c>
      <c r="B25" t="s">
        <v>24</v>
      </c>
    </row>
    <row r="26" spans="1:2">
      <c r="A26">
        <v>5</v>
      </c>
      <c r="B26" t="s">
        <v>159</v>
      </c>
    </row>
    <row r="27" spans="1:2">
      <c r="A27">
        <v>6</v>
      </c>
      <c r="B27" t="s">
        <v>28</v>
      </c>
    </row>
    <row r="28" spans="1:2">
      <c r="A28">
        <v>7</v>
      </c>
      <c r="B28" t="s">
        <v>15</v>
      </c>
    </row>
    <row r="29" spans="1:2">
      <c r="A29">
        <v>8</v>
      </c>
      <c r="B29" t="s">
        <v>13</v>
      </c>
    </row>
    <row r="30" spans="1:2">
      <c r="A30">
        <v>9</v>
      </c>
      <c r="B30" t="s">
        <v>64</v>
      </c>
    </row>
    <row r="31" spans="1:2">
      <c r="A31">
        <v>10</v>
      </c>
      <c r="B31" t="s">
        <v>8</v>
      </c>
    </row>
    <row r="32" spans="1:2">
      <c r="A32">
        <v>11</v>
      </c>
      <c r="B32" t="s">
        <v>7</v>
      </c>
    </row>
    <row r="33" spans="1:2">
      <c r="A33">
        <v>12</v>
      </c>
      <c r="B33" t="s">
        <v>36</v>
      </c>
    </row>
    <row r="34" spans="1:2">
      <c r="A34">
        <v>13</v>
      </c>
      <c r="B34" t="s">
        <v>21</v>
      </c>
    </row>
    <row r="35" spans="1:2">
      <c r="A35">
        <v>14</v>
      </c>
      <c r="B35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5"/>
  <sheetViews>
    <sheetView topLeftCell="A7" workbookViewId="0">
      <selection activeCell="H13" sqref="H13"/>
    </sheetView>
  </sheetViews>
  <sheetFormatPr defaultRowHeight="15"/>
  <cols>
    <col min="4" max="4" width="20.28515625" bestFit="1" customWidth="1"/>
    <col min="5" max="5" width="18.85546875" customWidth="1"/>
    <col min="6" max="6" width="12.5703125" customWidth="1"/>
    <col min="7" max="7" width="48.7109375" customWidth="1"/>
    <col min="8" max="8" width="26" customWidth="1"/>
  </cols>
  <sheetData>
    <row r="1" spans="2:8">
      <c r="B1" t="s">
        <v>0</v>
      </c>
      <c r="C1" t="s">
        <v>1</v>
      </c>
      <c r="D1" s="13" t="s">
        <v>2</v>
      </c>
      <c r="E1" t="s">
        <v>3</v>
      </c>
      <c r="F1" t="s">
        <v>4</v>
      </c>
      <c r="G1" t="s">
        <v>5</v>
      </c>
      <c r="H1" t="s">
        <v>6</v>
      </c>
    </row>
    <row r="2" spans="2:8">
      <c r="B2">
        <v>1937</v>
      </c>
      <c r="C2" t="s">
        <v>147</v>
      </c>
      <c r="D2" t="s">
        <v>604</v>
      </c>
      <c r="E2" t="s">
        <v>10</v>
      </c>
      <c r="F2">
        <v>14.5</v>
      </c>
      <c r="G2" t="s">
        <v>605</v>
      </c>
    </row>
    <row r="3" spans="2:8">
      <c r="B3">
        <v>1940</v>
      </c>
      <c r="C3" t="s">
        <v>147</v>
      </c>
      <c r="D3" t="s">
        <v>604</v>
      </c>
      <c r="E3" t="s">
        <v>10</v>
      </c>
      <c r="F3">
        <v>14.9</v>
      </c>
      <c r="G3" t="s">
        <v>612</v>
      </c>
    </row>
    <row r="4" spans="2:8">
      <c r="B4">
        <v>1950</v>
      </c>
      <c r="C4" t="s">
        <v>147</v>
      </c>
      <c r="D4" t="s">
        <v>604</v>
      </c>
      <c r="E4" t="s">
        <v>10</v>
      </c>
      <c r="F4">
        <v>19.2</v>
      </c>
      <c r="G4" t="s">
        <v>613</v>
      </c>
    </row>
    <row r="5" spans="2:8">
      <c r="B5">
        <v>1951</v>
      </c>
      <c r="C5" t="s">
        <v>147</v>
      </c>
      <c r="D5" t="s">
        <v>604</v>
      </c>
      <c r="E5" t="s">
        <v>10</v>
      </c>
      <c r="F5">
        <v>21.9</v>
      </c>
      <c r="G5" t="s">
        <v>614</v>
      </c>
    </row>
    <row r="6" spans="2:8">
      <c r="B6">
        <v>1937</v>
      </c>
      <c r="C6" t="s">
        <v>147</v>
      </c>
      <c r="D6" t="s">
        <v>606</v>
      </c>
      <c r="E6" t="s">
        <v>10</v>
      </c>
      <c r="F6">
        <v>17.7</v>
      </c>
      <c r="G6" t="s">
        <v>615</v>
      </c>
    </row>
    <row r="7" spans="2:8">
      <c r="B7">
        <v>1940</v>
      </c>
      <c r="C7" t="s">
        <v>147</v>
      </c>
      <c r="D7" t="s">
        <v>606</v>
      </c>
      <c r="E7" t="s">
        <v>10</v>
      </c>
      <c r="F7">
        <v>18.3</v>
      </c>
      <c r="G7" t="s">
        <v>616</v>
      </c>
    </row>
    <row r="8" spans="2:8">
      <c r="B8">
        <v>1950</v>
      </c>
      <c r="C8" t="s">
        <v>147</v>
      </c>
      <c r="D8" t="s">
        <v>606</v>
      </c>
      <c r="E8" t="s">
        <v>10</v>
      </c>
      <c r="F8">
        <v>27.3</v>
      </c>
      <c r="G8" t="s">
        <v>617</v>
      </c>
    </row>
    <row r="9" spans="2:8">
      <c r="B9">
        <v>1951</v>
      </c>
      <c r="C9" t="s">
        <v>147</v>
      </c>
      <c r="D9" t="s">
        <v>606</v>
      </c>
      <c r="E9" t="s">
        <v>10</v>
      </c>
      <c r="F9">
        <v>31.3</v>
      </c>
      <c r="G9" t="s">
        <v>618</v>
      </c>
    </row>
    <row r="10" spans="2:8">
      <c r="B10">
        <v>1937</v>
      </c>
      <c r="C10" t="s">
        <v>147</v>
      </c>
      <c r="D10" t="s">
        <v>607</v>
      </c>
      <c r="E10" t="s">
        <v>10</v>
      </c>
      <c r="F10">
        <v>128</v>
      </c>
      <c r="G10" t="s">
        <v>619</v>
      </c>
    </row>
    <row r="11" spans="2:8">
      <c r="B11">
        <v>1940</v>
      </c>
      <c r="C11" t="s">
        <v>147</v>
      </c>
      <c r="D11" t="s">
        <v>607</v>
      </c>
      <c r="E11" t="s">
        <v>10</v>
      </c>
      <c r="F11">
        <v>165.9</v>
      </c>
      <c r="G11" t="s">
        <v>620</v>
      </c>
    </row>
    <row r="12" spans="2:8">
      <c r="B12">
        <v>1950</v>
      </c>
      <c r="C12" t="s">
        <v>147</v>
      </c>
      <c r="D12" t="s">
        <v>607</v>
      </c>
      <c r="E12" t="s">
        <v>10</v>
      </c>
      <c r="F12">
        <v>261.10000000000002</v>
      </c>
      <c r="G12" t="s">
        <v>621</v>
      </c>
    </row>
    <row r="13" spans="2:8">
      <c r="B13">
        <v>1951</v>
      </c>
      <c r="C13" t="s">
        <v>147</v>
      </c>
      <c r="D13" t="s">
        <v>607</v>
      </c>
      <c r="E13" t="s">
        <v>10</v>
      </c>
      <c r="F13">
        <v>281.89999999999998</v>
      </c>
      <c r="G13" t="s">
        <v>622</v>
      </c>
    </row>
    <row r="14" spans="2:8">
      <c r="B14">
        <v>1937</v>
      </c>
      <c r="C14" t="s">
        <v>147</v>
      </c>
      <c r="D14" t="s">
        <v>608</v>
      </c>
      <c r="E14" t="s">
        <v>10</v>
      </c>
      <c r="F14">
        <v>28.5</v>
      </c>
      <c r="G14" t="s">
        <v>623</v>
      </c>
    </row>
    <row r="15" spans="2:8">
      <c r="B15">
        <v>1940</v>
      </c>
      <c r="C15" t="s">
        <v>147</v>
      </c>
      <c r="D15" t="s">
        <v>608</v>
      </c>
      <c r="E15" t="s">
        <v>10</v>
      </c>
      <c r="F15">
        <v>31.1</v>
      </c>
      <c r="G15" t="s">
        <v>624</v>
      </c>
    </row>
    <row r="16" spans="2:8">
      <c r="B16">
        <v>1950</v>
      </c>
      <c r="C16" t="s">
        <v>147</v>
      </c>
      <c r="D16" t="s">
        <v>608</v>
      </c>
      <c r="E16" t="s">
        <v>10</v>
      </c>
      <c r="F16">
        <v>37.9</v>
      </c>
      <c r="G16" t="s">
        <v>625</v>
      </c>
    </row>
    <row r="17" spans="2:7">
      <c r="B17">
        <v>1951</v>
      </c>
      <c r="C17" t="s">
        <v>147</v>
      </c>
      <c r="D17" t="s">
        <v>608</v>
      </c>
      <c r="E17" t="s">
        <v>10</v>
      </c>
      <c r="F17">
        <v>42.3</v>
      </c>
      <c r="G17" t="s">
        <v>626</v>
      </c>
    </row>
    <row r="18" spans="2:7">
      <c r="B18">
        <v>1937</v>
      </c>
      <c r="C18" t="s">
        <v>147</v>
      </c>
      <c r="D18" t="s">
        <v>609</v>
      </c>
      <c r="E18" t="s">
        <v>610</v>
      </c>
      <c r="F18">
        <v>36.200000000000003</v>
      </c>
      <c r="G18" t="s">
        <v>627</v>
      </c>
    </row>
    <row r="19" spans="2:7">
      <c r="B19">
        <v>1940</v>
      </c>
      <c r="C19" t="s">
        <v>147</v>
      </c>
      <c r="D19" t="s">
        <v>609</v>
      </c>
      <c r="E19" t="s">
        <v>610</v>
      </c>
      <c r="F19">
        <v>48.3</v>
      </c>
      <c r="G19" t="s">
        <v>628</v>
      </c>
    </row>
    <row r="20" spans="2:7">
      <c r="B20">
        <v>1950</v>
      </c>
      <c r="C20" t="s">
        <v>147</v>
      </c>
      <c r="D20" t="s">
        <v>609</v>
      </c>
      <c r="E20" t="s">
        <v>610</v>
      </c>
      <c r="F20">
        <v>90.9</v>
      </c>
      <c r="G20" t="s">
        <v>629</v>
      </c>
    </row>
    <row r="21" spans="2:7">
      <c r="B21">
        <v>1951</v>
      </c>
      <c r="C21" t="s">
        <v>147</v>
      </c>
      <c r="D21" t="s">
        <v>609</v>
      </c>
      <c r="E21" t="s">
        <v>610</v>
      </c>
      <c r="F21">
        <v>103.6</v>
      </c>
      <c r="G21" t="s">
        <v>629</v>
      </c>
    </row>
    <row r="22" spans="2:7">
      <c r="B22">
        <v>1937</v>
      </c>
      <c r="C22" t="s">
        <v>147</v>
      </c>
      <c r="D22" t="s">
        <v>611</v>
      </c>
      <c r="E22" t="s">
        <v>10</v>
      </c>
      <c r="F22">
        <v>5.5</v>
      </c>
      <c r="G22" t="s">
        <v>630</v>
      </c>
    </row>
    <row r="23" spans="2:7">
      <c r="B23">
        <v>1940</v>
      </c>
      <c r="C23" t="s">
        <v>147</v>
      </c>
      <c r="D23" t="s">
        <v>611</v>
      </c>
      <c r="E23" t="s">
        <v>10</v>
      </c>
      <c r="F23">
        <v>5.7</v>
      </c>
      <c r="G23" t="s">
        <v>631</v>
      </c>
    </row>
    <row r="24" spans="2:7">
      <c r="B24">
        <v>1950</v>
      </c>
      <c r="C24" t="s">
        <v>147</v>
      </c>
      <c r="D24" t="s">
        <v>611</v>
      </c>
      <c r="E24" t="s">
        <v>10</v>
      </c>
      <c r="F24">
        <v>10.199999999999999</v>
      </c>
      <c r="G24" t="s">
        <v>632</v>
      </c>
    </row>
    <row r="25" spans="2:7">
      <c r="B25">
        <v>1951</v>
      </c>
      <c r="C25" t="s">
        <v>147</v>
      </c>
      <c r="D25" t="s">
        <v>611</v>
      </c>
      <c r="E25" t="s">
        <v>10</v>
      </c>
      <c r="F25">
        <v>12.1</v>
      </c>
      <c r="G25" t="s">
        <v>633</v>
      </c>
    </row>
    <row r="26" spans="2:7">
      <c r="B26">
        <v>1937</v>
      </c>
      <c r="C26" t="s">
        <v>7</v>
      </c>
      <c r="D26" t="s">
        <v>634</v>
      </c>
      <c r="E26" t="s">
        <v>10</v>
      </c>
      <c r="F26">
        <v>37.299999999999997</v>
      </c>
      <c r="G26" t="s">
        <v>636</v>
      </c>
    </row>
    <row r="27" spans="2:7">
      <c r="B27">
        <v>1940</v>
      </c>
      <c r="C27" t="s">
        <v>7</v>
      </c>
      <c r="D27" t="s">
        <v>634</v>
      </c>
      <c r="E27" t="s">
        <v>10</v>
      </c>
      <c r="F27">
        <v>42.6</v>
      </c>
      <c r="G27" t="s">
        <v>637</v>
      </c>
    </row>
    <row r="28" spans="2:7">
      <c r="B28">
        <v>1950</v>
      </c>
      <c r="C28" t="s">
        <v>7</v>
      </c>
      <c r="D28" t="s">
        <v>634</v>
      </c>
      <c r="E28" t="s">
        <v>10</v>
      </c>
      <c r="F28">
        <v>59.4</v>
      </c>
      <c r="G28" t="s">
        <v>638</v>
      </c>
    </row>
    <row r="29" spans="2:7">
      <c r="B29">
        <v>1951</v>
      </c>
      <c r="C29" t="s">
        <v>7</v>
      </c>
      <c r="D29" t="s">
        <v>634</v>
      </c>
      <c r="E29" t="s">
        <v>10</v>
      </c>
      <c r="F29">
        <v>64.599999999999994</v>
      </c>
      <c r="G29" t="s">
        <v>639</v>
      </c>
    </row>
    <row r="30" spans="2:7">
      <c r="B30">
        <v>1952</v>
      </c>
      <c r="C30" t="s">
        <v>7</v>
      </c>
      <c r="D30" t="s">
        <v>634</v>
      </c>
      <c r="E30" t="s">
        <v>10</v>
      </c>
      <c r="F30">
        <v>56.4</v>
      </c>
      <c r="G30" t="s">
        <v>640</v>
      </c>
    </row>
    <row r="31" spans="2:7">
      <c r="B31">
        <v>1937</v>
      </c>
      <c r="C31" t="s">
        <v>7</v>
      </c>
      <c r="D31" t="s">
        <v>635</v>
      </c>
      <c r="E31" t="s">
        <v>10</v>
      </c>
      <c r="F31">
        <v>51.4</v>
      </c>
      <c r="G31" t="s">
        <v>641</v>
      </c>
    </row>
    <row r="32" spans="2:7">
      <c r="B32">
        <v>1940</v>
      </c>
      <c r="C32" t="s">
        <v>7</v>
      </c>
      <c r="D32" t="s">
        <v>635</v>
      </c>
      <c r="E32" t="s">
        <v>10</v>
      </c>
      <c r="F32">
        <v>60.8</v>
      </c>
      <c r="G32" t="s">
        <v>642</v>
      </c>
    </row>
    <row r="33" spans="2:7">
      <c r="B33">
        <v>1950</v>
      </c>
      <c r="C33" t="s">
        <v>7</v>
      </c>
      <c r="D33" t="s">
        <v>635</v>
      </c>
      <c r="E33" t="s">
        <v>10</v>
      </c>
      <c r="F33">
        <v>87.8</v>
      </c>
      <c r="G33" t="s">
        <v>643</v>
      </c>
    </row>
    <row r="34" spans="2:7">
      <c r="B34">
        <v>1951</v>
      </c>
      <c r="C34" t="s">
        <v>7</v>
      </c>
      <c r="D34" t="s">
        <v>635</v>
      </c>
      <c r="E34" t="s">
        <v>10</v>
      </c>
      <c r="F34">
        <v>95.4</v>
      </c>
      <c r="G34" t="s">
        <v>644</v>
      </c>
    </row>
    <row r="35" spans="2:7">
      <c r="B35">
        <v>1952</v>
      </c>
      <c r="C35" t="s">
        <v>7</v>
      </c>
      <c r="D35" t="s">
        <v>635</v>
      </c>
      <c r="E35" t="s">
        <v>10</v>
      </c>
      <c r="F35">
        <v>84.5</v>
      </c>
      <c r="G35" t="s">
        <v>645</v>
      </c>
    </row>
    <row r="36" spans="2:7">
      <c r="B36">
        <v>1937</v>
      </c>
      <c r="C36" t="s">
        <v>7</v>
      </c>
      <c r="D36" t="s">
        <v>607</v>
      </c>
      <c r="E36" t="s">
        <v>10</v>
      </c>
      <c r="F36">
        <v>451.2</v>
      </c>
      <c r="G36" t="s">
        <v>646</v>
      </c>
    </row>
    <row r="37" spans="2:7">
      <c r="B37">
        <v>1940</v>
      </c>
      <c r="C37" t="s">
        <v>7</v>
      </c>
      <c r="D37" t="s">
        <v>607</v>
      </c>
      <c r="E37" t="s">
        <v>10</v>
      </c>
      <c r="F37">
        <v>464.7</v>
      </c>
      <c r="G37" t="s">
        <v>647</v>
      </c>
    </row>
    <row r="38" spans="2:7">
      <c r="B38">
        <v>1950</v>
      </c>
      <c r="C38" t="s">
        <v>7</v>
      </c>
      <c r="D38" t="s">
        <v>607</v>
      </c>
      <c r="E38" t="s">
        <v>10</v>
      </c>
      <c r="F38">
        <v>508.6</v>
      </c>
      <c r="G38" t="s">
        <v>648</v>
      </c>
    </row>
    <row r="39" spans="2:7">
      <c r="B39">
        <v>1951</v>
      </c>
      <c r="C39" t="s">
        <v>7</v>
      </c>
      <c r="D39" t="s">
        <v>607</v>
      </c>
      <c r="E39" t="s">
        <v>10</v>
      </c>
      <c r="F39">
        <v>522.9</v>
      </c>
      <c r="G39" t="s">
        <v>649</v>
      </c>
    </row>
    <row r="40" spans="2:7">
      <c r="B40">
        <v>1952</v>
      </c>
      <c r="C40" t="s">
        <v>7</v>
      </c>
      <c r="D40" t="s">
        <v>607</v>
      </c>
      <c r="E40" t="s">
        <v>10</v>
      </c>
      <c r="F40">
        <v>458.1</v>
      </c>
      <c r="G40" t="s">
        <v>650</v>
      </c>
    </row>
    <row r="41" spans="2:7">
      <c r="B41">
        <v>1937</v>
      </c>
      <c r="C41" t="s">
        <v>7</v>
      </c>
      <c r="D41" t="s">
        <v>608</v>
      </c>
      <c r="E41" t="s">
        <v>10</v>
      </c>
      <c r="F41">
        <v>173.1</v>
      </c>
      <c r="G41" t="s">
        <v>651</v>
      </c>
    </row>
    <row r="42" spans="2:7">
      <c r="B42">
        <v>1940</v>
      </c>
      <c r="C42" t="s">
        <v>7</v>
      </c>
      <c r="D42" t="s">
        <v>608</v>
      </c>
      <c r="E42" t="s">
        <v>10</v>
      </c>
      <c r="F42">
        <v>182.9</v>
      </c>
      <c r="G42" t="s">
        <v>652</v>
      </c>
    </row>
    <row r="43" spans="2:7">
      <c r="B43">
        <v>1950</v>
      </c>
      <c r="C43" t="s">
        <v>7</v>
      </c>
      <c r="D43" t="s">
        <v>608</v>
      </c>
      <c r="E43" t="s">
        <v>10</v>
      </c>
      <c r="F43">
        <v>270.39999999999998</v>
      </c>
      <c r="G43" t="s">
        <v>653</v>
      </c>
    </row>
    <row r="44" spans="2:7">
      <c r="B44">
        <v>1951</v>
      </c>
      <c r="C44" t="s">
        <v>7</v>
      </c>
      <c r="D44" t="s">
        <v>608</v>
      </c>
      <c r="E44" t="s">
        <v>10</v>
      </c>
      <c r="F44">
        <v>307.5</v>
      </c>
      <c r="G44" t="s">
        <v>654</v>
      </c>
    </row>
    <row r="45" spans="2:7">
      <c r="B45">
        <v>1952</v>
      </c>
      <c r="C45" t="s">
        <v>7</v>
      </c>
      <c r="D45" t="s">
        <v>608</v>
      </c>
      <c r="E45" t="s">
        <v>10</v>
      </c>
      <c r="F45">
        <v>313.8</v>
      </c>
      <c r="G45" t="s">
        <v>655</v>
      </c>
    </row>
    <row r="46" spans="2:7">
      <c r="B46">
        <v>1937</v>
      </c>
      <c r="C46" t="s">
        <v>7</v>
      </c>
      <c r="D46" t="s">
        <v>609</v>
      </c>
      <c r="E46" t="s">
        <v>610</v>
      </c>
      <c r="F46">
        <v>146.5</v>
      </c>
      <c r="G46" t="s">
        <v>656</v>
      </c>
    </row>
    <row r="47" spans="2:7">
      <c r="B47">
        <v>1940</v>
      </c>
      <c r="C47" t="s">
        <v>7</v>
      </c>
      <c r="D47" t="s">
        <v>609</v>
      </c>
      <c r="E47" t="s">
        <v>610</v>
      </c>
      <c r="F47">
        <v>179.9</v>
      </c>
      <c r="G47" t="s">
        <v>657</v>
      </c>
    </row>
    <row r="48" spans="2:7">
      <c r="B48">
        <v>1950</v>
      </c>
      <c r="C48" t="s">
        <v>7</v>
      </c>
      <c r="D48" t="s">
        <v>609</v>
      </c>
      <c r="E48" t="s">
        <v>610</v>
      </c>
      <c r="F48">
        <v>388.7</v>
      </c>
      <c r="G48" t="s">
        <v>658</v>
      </c>
    </row>
    <row r="49" spans="2:7">
      <c r="B49">
        <v>1951</v>
      </c>
      <c r="C49" t="s">
        <v>7</v>
      </c>
      <c r="D49" t="s">
        <v>609</v>
      </c>
      <c r="E49" t="s">
        <v>610</v>
      </c>
      <c r="F49">
        <v>433.4</v>
      </c>
      <c r="G49" t="s">
        <v>659</v>
      </c>
    </row>
    <row r="50" spans="2:7">
      <c r="B50">
        <v>1952</v>
      </c>
      <c r="C50" t="s">
        <v>7</v>
      </c>
      <c r="D50" t="s">
        <v>609</v>
      </c>
      <c r="E50" t="s">
        <v>610</v>
      </c>
      <c r="F50">
        <v>462.6</v>
      </c>
      <c r="G50" t="s">
        <v>660</v>
      </c>
    </row>
    <row r="51" spans="2:7">
      <c r="B51">
        <v>1937</v>
      </c>
      <c r="C51" t="s">
        <v>7</v>
      </c>
      <c r="D51" t="s">
        <v>611</v>
      </c>
      <c r="E51" t="s">
        <v>10</v>
      </c>
      <c r="F51">
        <v>20.100000000000001</v>
      </c>
      <c r="G51" t="s">
        <v>661</v>
      </c>
    </row>
    <row r="52" spans="2:7">
      <c r="B52">
        <v>1940</v>
      </c>
      <c r="C52" t="s">
        <v>7</v>
      </c>
      <c r="D52" t="s">
        <v>611</v>
      </c>
      <c r="E52" t="s">
        <v>10</v>
      </c>
      <c r="F52">
        <v>22.6</v>
      </c>
      <c r="G52" t="s">
        <v>662</v>
      </c>
    </row>
    <row r="53" spans="2:7">
      <c r="B53">
        <v>1950</v>
      </c>
      <c r="C53" t="s">
        <v>7</v>
      </c>
      <c r="D53" t="s">
        <v>611</v>
      </c>
      <c r="E53" t="s">
        <v>10</v>
      </c>
      <c r="F53">
        <v>38.700000000000003</v>
      </c>
      <c r="G53" t="s">
        <v>663</v>
      </c>
    </row>
    <row r="54" spans="2:7">
      <c r="B54">
        <v>1951</v>
      </c>
      <c r="C54" t="s">
        <v>7</v>
      </c>
      <c r="D54" t="s">
        <v>611</v>
      </c>
      <c r="E54" t="s">
        <v>10</v>
      </c>
      <c r="F54">
        <v>42</v>
      </c>
      <c r="G54" t="s">
        <v>664</v>
      </c>
    </row>
    <row r="55" spans="2:7">
      <c r="B55">
        <v>1952</v>
      </c>
      <c r="C55" t="s">
        <v>7</v>
      </c>
      <c r="D55" t="s">
        <v>611</v>
      </c>
      <c r="E55" t="s">
        <v>10</v>
      </c>
      <c r="F55">
        <v>42.4</v>
      </c>
      <c r="G55" t="s">
        <v>665</v>
      </c>
    </row>
    <row r="56" spans="2:7">
      <c r="B56">
        <v>1937</v>
      </c>
      <c r="C56" t="s">
        <v>21</v>
      </c>
      <c r="D56" t="s">
        <v>634</v>
      </c>
      <c r="E56" t="s">
        <v>10</v>
      </c>
      <c r="F56">
        <v>8.6</v>
      </c>
      <c r="G56" t="s">
        <v>666</v>
      </c>
    </row>
    <row r="57" spans="2:7">
      <c r="B57">
        <v>1940</v>
      </c>
      <c r="C57" t="s">
        <v>21</v>
      </c>
      <c r="D57" t="s">
        <v>634</v>
      </c>
      <c r="E57" t="s">
        <v>10</v>
      </c>
      <c r="F57">
        <v>8.3000000000000007</v>
      </c>
      <c r="G57" t="s">
        <v>667</v>
      </c>
    </row>
    <row r="58" spans="2:7">
      <c r="B58">
        <v>1950</v>
      </c>
      <c r="C58" t="s">
        <v>21</v>
      </c>
      <c r="D58" t="s">
        <v>634</v>
      </c>
      <c r="E58" t="s">
        <v>10</v>
      </c>
      <c r="F58">
        <v>9.8000000000000007</v>
      </c>
      <c r="G58" t="s">
        <v>668</v>
      </c>
    </row>
    <row r="59" spans="2:7">
      <c r="B59">
        <v>1951</v>
      </c>
      <c r="C59" t="s">
        <v>21</v>
      </c>
      <c r="D59" t="s">
        <v>634</v>
      </c>
      <c r="E59" t="s">
        <v>10</v>
      </c>
      <c r="F59">
        <v>9.8000000000000007</v>
      </c>
      <c r="G59" t="s">
        <v>669</v>
      </c>
    </row>
    <row r="60" spans="2:7">
      <c r="B60">
        <v>1952</v>
      </c>
      <c r="C60" t="s">
        <v>21</v>
      </c>
      <c r="D60" t="s">
        <v>634</v>
      </c>
      <c r="E60" t="s">
        <v>10</v>
      </c>
      <c r="F60">
        <v>10.9</v>
      </c>
      <c r="G60" t="s">
        <v>670</v>
      </c>
    </row>
    <row r="61" spans="2:7">
      <c r="B61">
        <v>1937</v>
      </c>
      <c r="C61" t="s">
        <v>21</v>
      </c>
      <c r="D61" t="s">
        <v>635</v>
      </c>
      <c r="E61" t="s">
        <v>10</v>
      </c>
      <c r="F61">
        <v>13.2</v>
      </c>
      <c r="G61" t="s">
        <v>671</v>
      </c>
    </row>
    <row r="62" spans="2:7">
      <c r="B62">
        <v>1940</v>
      </c>
      <c r="C62" t="s">
        <v>21</v>
      </c>
      <c r="D62" t="s">
        <v>635</v>
      </c>
      <c r="E62" t="s">
        <v>10</v>
      </c>
      <c r="F62">
        <v>13.2</v>
      </c>
      <c r="G62" t="s">
        <v>672</v>
      </c>
    </row>
    <row r="63" spans="2:7">
      <c r="B63">
        <v>1950</v>
      </c>
      <c r="C63" t="s">
        <v>21</v>
      </c>
      <c r="D63" t="s">
        <v>635</v>
      </c>
      <c r="E63" t="s">
        <v>10</v>
      </c>
      <c r="F63">
        <v>16.600000000000001</v>
      </c>
      <c r="G63" t="s">
        <v>673</v>
      </c>
    </row>
    <row r="64" spans="2:7">
      <c r="B64">
        <v>1951</v>
      </c>
      <c r="C64" t="s">
        <v>21</v>
      </c>
      <c r="D64" t="s">
        <v>635</v>
      </c>
      <c r="E64" t="s">
        <v>10</v>
      </c>
      <c r="F64">
        <v>15.9</v>
      </c>
      <c r="G64" t="s">
        <v>674</v>
      </c>
    </row>
    <row r="65" spans="2:7">
      <c r="B65">
        <v>1952</v>
      </c>
      <c r="C65" t="s">
        <v>21</v>
      </c>
      <c r="D65" t="s">
        <v>635</v>
      </c>
      <c r="E65" t="s">
        <v>10</v>
      </c>
      <c r="F65">
        <v>16.7</v>
      </c>
      <c r="G65" t="s">
        <v>675</v>
      </c>
    </row>
    <row r="66" spans="2:7">
      <c r="B66">
        <v>1937</v>
      </c>
      <c r="C66" t="s">
        <v>21</v>
      </c>
      <c r="D66" t="s">
        <v>607</v>
      </c>
      <c r="E66" t="s">
        <v>10</v>
      </c>
      <c r="F66">
        <v>244.3</v>
      </c>
      <c r="G66" t="s">
        <v>676</v>
      </c>
    </row>
    <row r="67" spans="2:7">
      <c r="B67">
        <v>1940</v>
      </c>
      <c r="C67" t="s">
        <v>21</v>
      </c>
      <c r="D67" t="s">
        <v>607</v>
      </c>
      <c r="E67" t="s">
        <v>10</v>
      </c>
      <c r="F67">
        <v>227.9</v>
      </c>
      <c r="G67" t="s">
        <v>677</v>
      </c>
    </row>
    <row r="68" spans="2:7">
      <c r="B68">
        <v>1950</v>
      </c>
      <c r="C68" t="s">
        <v>21</v>
      </c>
      <c r="D68" t="s">
        <v>607</v>
      </c>
      <c r="E68" t="s">
        <v>10</v>
      </c>
      <c r="F68">
        <v>219.8</v>
      </c>
      <c r="G68" t="s">
        <v>678</v>
      </c>
    </row>
    <row r="69" spans="2:7">
      <c r="B69">
        <v>1951</v>
      </c>
      <c r="C69" t="s">
        <v>21</v>
      </c>
      <c r="D69" t="s">
        <v>607</v>
      </c>
      <c r="E69" t="s">
        <v>10</v>
      </c>
      <c r="F69">
        <v>225.8</v>
      </c>
      <c r="G69" t="s">
        <v>679</v>
      </c>
    </row>
    <row r="70" spans="2:7">
      <c r="B70">
        <v>1952</v>
      </c>
      <c r="C70" t="s">
        <v>21</v>
      </c>
      <c r="D70" t="s">
        <v>607</v>
      </c>
      <c r="E70" t="s">
        <v>10</v>
      </c>
      <c r="F70">
        <v>228.6</v>
      </c>
      <c r="G70" t="s">
        <v>680</v>
      </c>
    </row>
    <row r="71" spans="2:7">
      <c r="B71">
        <v>1937</v>
      </c>
      <c r="C71" t="s">
        <v>21</v>
      </c>
      <c r="D71" t="s">
        <v>608</v>
      </c>
      <c r="E71" t="s">
        <v>556</v>
      </c>
      <c r="F71">
        <v>0</v>
      </c>
      <c r="G71" t="s">
        <v>681</v>
      </c>
    </row>
    <row r="72" spans="2:7">
      <c r="B72">
        <v>1940</v>
      </c>
      <c r="C72" t="s">
        <v>21</v>
      </c>
      <c r="D72" t="s">
        <v>608</v>
      </c>
      <c r="E72" t="s">
        <v>556</v>
      </c>
      <c r="F72">
        <v>17</v>
      </c>
      <c r="G72" t="s">
        <v>682</v>
      </c>
    </row>
    <row r="73" spans="2:7">
      <c r="B73">
        <v>1950</v>
      </c>
      <c r="C73" t="s">
        <v>21</v>
      </c>
      <c r="D73" t="s">
        <v>608</v>
      </c>
      <c r="E73" t="s">
        <v>556</v>
      </c>
      <c r="F73">
        <v>46</v>
      </c>
      <c r="G73" t="s">
        <v>683</v>
      </c>
    </row>
    <row r="74" spans="2:7">
      <c r="B74">
        <v>1951</v>
      </c>
      <c r="C74" t="s">
        <v>21</v>
      </c>
      <c r="D74" t="s">
        <v>608</v>
      </c>
      <c r="E74" t="s">
        <v>556</v>
      </c>
      <c r="F74">
        <v>46</v>
      </c>
      <c r="G74" t="s">
        <v>684</v>
      </c>
    </row>
    <row r="75" spans="2:7">
      <c r="B75">
        <v>1952</v>
      </c>
      <c r="C75" t="s">
        <v>21</v>
      </c>
      <c r="D75" t="s">
        <v>608</v>
      </c>
      <c r="E75" t="s">
        <v>556</v>
      </c>
      <c r="F75">
        <v>56</v>
      </c>
      <c r="G75" t="s">
        <v>685</v>
      </c>
    </row>
    <row r="76" spans="2:7">
      <c r="B76">
        <v>1937</v>
      </c>
      <c r="C76" t="s">
        <v>21</v>
      </c>
      <c r="D76" t="s">
        <v>609</v>
      </c>
      <c r="E76" t="s">
        <v>610</v>
      </c>
      <c r="F76">
        <v>32.299999999999997</v>
      </c>
      <c r="G76" t="s">
        <v>686</v>
      </c>
    </row>
    <row r="77" spans="2:7">
      <c r="B77">
        <v>1940</v>
      </c>
      <c r="C77" t="s">
        <v>21</v>
      </c>
      <c r="D77" t="s">
        <v>609</v>
      </c>
      <c r="E77" t="s">
        <v>610</v>
      </c>
      <c r="F77">
        <v>38.700000000000003</v>
      </c>
      <c r="G77" t="s">
        <v>687</v>
      </c>
    </row>
    <row r="78" spans="2:7">
      <c r="B78">
        <v>1950</v>
      </c>
      <c r="C78" t="s">
        <v>21</v>
      </c>
      <c r="D78" t="s">
        <v>609</v>
      </c>
      <c r="E78" t="s">
        <v>610</v>
      </c>
      <c r="F78">
        <v>66.599999999999994</v>
      </c>
      <c r="G78" t="s">
        <v>688</v>
      </c>
    </row>
    <row r="79" spans="2:7">
      <c r="B79">
        <v>1951</v>
      </c>
      <c r="C79" t="s">
        <v>21</v>
      </c>
      <c r="D79" t="s">
        <v>609</v>
      </c>
      <c r="E79" t="s">
        <v>610</v>
      </c>
      <c r="F79">
        <v>72.3</v>
      </c>
      <c r="G79" t="s">
        <v>689</v>
      </c>
    </row>
    <row r="80" spans="2:7">
      <c r="B80">
        <v>1952</v>
      </c>
      <c r="C80" t="s">
        <v>21</v>
      </c>
      <c r="D80" t="s">
        <v>609</v>
      </c>
      <c r="E80" t="s">
        <v>610</v>
      </c>
      <c r="F80">
        <v>75.2</v>
      </c>
      <c r="G80" t="s">
        <v>690</v>
      </c>
    </row>
    <row r="81" spans="2:7">
      <c r="B81">
        <v>1937</v>
      </c>
      <c r="C81" t="s">
        <v>21</v>
      </c>
      <c r="D81" t="s">
        <v>611</v>
      </c>
      <c r="E81" t="s">
        <v>10</v>
      </c>
      <c r="F81">
        <v>7.4</v>
      </c>
      <c r="G81" t="s">
        <v>691</v>
      </c>
    </row>
    <row r="82" spans="2:7">
      <c r="B82">
        <v>1940</v>
      </c>
      <c r="C82" t="s">
        <v>21</v>
      </c>
      <c r="D82" t="s">
        <v>611</v>
      </c>
      <c r="E82" t="s">
        <v>10</v>
      </c>
      <c r="F82">
        <v>7.3</v>
      </c>
      <c r="G82" t="s">
        <v>692</v>
      </c>
    </row>
    <row r="83" spans="2:7">
      <c r="B83">
        <v>1950</v>
      </c>
      <c r="C83" t="s">
        <v>21</v>
      </c>
      <c r="D83" t="s">
        <v>611</v>
      </c>
      <c r="E83" t="s">
        <v>10</v>
      </c>
      <c r="F83">
        <v>9.9</v>
      </c>
      <c r="G83" t="s">
        <v>693</v>
      </c>
    </row>
    <row r="84" spans="2:7">
      <c r="B84">
        <v>1951</v>
      </c>
      <c r="C84" t="s">
        <v>21</v>
      </c>
      <c r="D84" t="s">
        <v>611</v>
      </c>
      <c r="E84" t="s">
        <v>10</v>
      </c>
      <c r="F84">
        <v>10.4</v>
      </c>
      <c r="G84" t="s">
        <v>694</v>
      </c>
    </row>
    <row r="85" spans="2:7">
      <c r="B85">
        <v>1952</v>
      </c>
      <c r="C85" t="s">
        <v>21</v>
      </c>
      <c r="D85" t="s">
        <v>611</v>
      </c>
      <c r="E85" t="s">
        <v>10</v>
      </c>
      <c r="F85">
        <v>11.3</v>
      </c>
      <c r="G85" t="s">
        <v>695</v>
      </c>
    </row>
    <row r="86" spans="2:7">
      <c r="B86">
        <v>1937</v>
      </c>
      <c r="C86" t="s">
        <v>15</v>
      </c>
      <c r="D86" t="s">
        <v>634</v>
      </c>
      <c r="E86" t="s">
        <v>10</v>
      </c>
      <c r="F86">
        <v>7.9</v>
      </c>
      <c r="G86" t="s">
        <v>696</v>
      </c>
    </row>
    <row r="87" spans="2:7">
      <c r="B87">
        <v>1940</v>
      </c>
      <c r="C87" t="s">
        <v>15</v>
      </c>
      <c r="D87" t="s">
        <v>634</v>
      </c>
      <c r="E87" t="s">
        <v>10</v>
      </c>
      <c r="F87">
        <v>3.7</v>
      </c>
      <c r="G87" t="s">
        <v>697</v>
      </c>
    </row>
    <row r="88" spans="2:7">
      <c r="B88">
        <v>1950</v>
      </c>
      <c r="C88" t="s">
        <v>15</v>
      </c>
      <c r="D88" t="s">
        <v>634</v>
      </c>
      <c r="E88" t="s">
        <v>10</v>
      </c>
      <c r="F88">
        <v>7.8</v>
      </c>
      <c r="G88" t="s">
        <v>698</v>
      </c>
    </row>
    <row r="89" spans="2:7">
      <c r="B89">
        <v>1951</v>
      </c>
      <c r="C89" t="s">
        <v>15</v>
      </c>
      <c r="D89" t="s">
        <v>634</v>
      </c>
      <c r="E89" t="s">
        <v>10</v>
      </c>
      <c r="F89">
        <v>8.6999999999999993</v>
      </c>
      <c r="G89" t="s">
        <v>699</v>
      </c>
    </row>
    <row r="90" spans="2:7">
      <c r="B90">
        <v>1952</v>
      </c>
      <c r="C90" t="s">
        <v>15</v>
      </c>
      <c r="D90" t="s">
        <v>634</v>
      </c>
      <c r="E90" t="s">
        <v>10</v>
      </c>
      <c r="F90">
        <v>9.8000000000000007</v>
      </c>
      <c r="G90" t="s">
        <v>700</v>
      </c>
    </row>
    <row r="91" spans="2:7">
      <c r="B91">
        <v>1937</v>
      </c>
      <c r="C91" t="s">
        <v>15</v>
      </c>
      <c r="D91" t="s">
        <v>635</v>
      </c>
      <c r="E91" t="s">
        <v>10</v>
      </c>
      <c r="F91">
        <v>7.9</v>
      </c>
      <c r="G91" t="s">
        <v>701</v>
      </c>
    </row>
    <row r="92" spans="2:7">
      <c r="B92">
        <v>1940</v>
      </c>
      <c r="C92" t="s">
        <v>15</v>
      </c>
      <c r="D92" t="s">
        <v>635</v>
      </c>
      <c r="E92" t="s">
        <v>10</v>
      </c>
      <c r="F92">
        <v>4.4000000000000004</v>
      </c>
      <c r="G92" t="s">
        <v>702</v>
      </c>
    </row>
    <row r="93" spans="2:7">
      <c r="B93">
        <v>1950</v>
      </c>
      <c r="C93" t="s">
        <v>15</v>
      </c>
      <c r="D93" t="s">
        <v>635</v>
      </c>
      <c r="E93" t="s">
        <v>10</v>
      </c>
      <c r="F93">
        <v>8.6999999999999993</v>
      </c>
      <c r="G93" t="s">
        <v>703</v>
      </c>
    </row>
    <row r="94" spans="2:7">
      <c r="B94">
        <v>1951</v>
      </c>
      <c r="C94" t="s">
        <v>15</v>
      </c>
      <c r="D94" t="s">
        <v>635</v>
      </c>
      <c r="E94" t="s">
        <v>10</v>
      </c>
      <c r="F94">
        <v>9.8000000000000007</v>
      </c>
      <c r="G94" t="s">
        <v>704</v>
      </c>
    </row>
    <row r="95" spans="2:7">
      <c r="B95">
        <v>1952</v>
      </c>
      <c r="C95" t="s">
        <v>15</v>
      </c>
      <c r="D95" t="s">
        <v>635</v>
      </c>
      <c r="E95" t="s">
        <v>10</v>
      </c>
      <c r="F95">
        <v>10.9</v>
      </c>
      <c r="G95" t="s">
        <v>705</v>
      </c>
    </row>
    <row r="96" spans="2:7">
      <c r="B96">
        <v>1937</v>
      </c>
      <c r="C96" t="s">
        <v>15</v>
      </c>
      <c r="D96" t="s">
        <v>607</v>
      </c>
      <c r="E96" t="s">
        <v>10</v>
      </c>
      <c r="F96">
        <v>45.4</v>
      </c>
      <c r="G96" t="s">
        <v>706</v>
      </c>
    </row>
    <row r="97" spans="2:7">
      <c r="B97">
        <v>1940</v>
      </c>
      <c r="C97" t="s">
        <v>15</v>
      </c>
      <c r="D97" t="s">
        <v>607</v>
      </c>
      <c r="E97" t="s">
        <v>10</v>
      </c>
      <c r="F97">
        <v>42.7</v>
      </c>
      <c r="G97" t="s">
        <v>707</v>
      </c>
    </row>
    <row r="98" spans="2:7">
      <c r="B98">
        <v>1950</v>
      </c>
      <c r="C98" t="s">
        <v>15</v>
      </c>
      <c r="D98" t="s">
        <v>607</v>
      </c>
      <c r="E98" t="s">
        <v>10</v>
      </c>
      <c r="F98">
        <v>52.5</v>
      </c>
      <c r="G98" t="s">
        <v>708</v>
      </c>
    </row>
    <row r="99" spans="2:7">
      <c r="B99">
        <v>1951</v>
      </c>
      <c r="C99" t="s">
        <v>15</v>
      </c>
      <c r="D99" t="s">
        <v>607</v>
      </c>
      <c r="E99" t="s">
        <v>10</v>
      </c>
      <c r="F99">
        <v>55</v>
      </c>
      <c r="G99" t="s">
        <v>709</v>
      </c>
    </row>
    <row r="100" spans="2:7">
      <c r="B100">
        <v>1952</v>
      </c>
      <c r="C100" t="s">
        <v>15</v>
      </c>
      <c r="D100" t="s">
        <v>607</v>
      </c>
      <c r="E100" t="s">
        <v>10</v>
      </c>
      <c r="F100">
        <v>57.4</v>
      </c>
      <c r="G100" t="s">
        <v>710</v>
      </c>
    </row>
    <row r="101" spans="2:7">
      <c r="B101">
        <v>1937</v>
      </c>
      <c r="C101" t="s">
        <v>15</v>
      </c>
      <c r="D101" t="s">
        <v>608</v>
      </c>
      <c r="E101" t="s">
        <v>556</v>
      </c>
      <c r="F101">
        <v>71</v>
      </c>
      <c r="G101" t="s">
        <v>711</v>
      </c>
    </row>
    <row r="102" spans="2:7">
      <c r="B102">
        <v>1940</v>
      </c>
      <c r="C102" t="s">
        <v>15</v>
      </c>
      <c r="D102" t="s">
        <v>608</v>
      </c>
      <c r="E102" t="s">
        <v>556</v>
      </c>
      <c r="F102">
        <v>51</v>
      </c>
      <c r="G102" t="s">
        <v>712</v>
      </c>
    </row>
    <row r="103" spans="2:7">
      <c r="B103">
        <v>1950</v>
      </c>
      <c r="C103" t="s">
        <v>15</v>
      </c>
      <c r="D103" t="s">
        <v>608</v>
      </c>
      <c r="E103" t="s">
        <v>556</v>
      </c>
      <c r="F103">
        <v>128</v>
      </c>
      <c r="G103" t="s">
        <v>713</v>
      </c>
    </row>
    <row r="104" spans="2:7">
      <c r="B104">
        <v>1951</v>
      </c>
      <c r="C104" t="s">
        <v>15</v>
      </c>
      <c r="D104" t="s">
        <v>608</v>
      </c>
      <c r="E104" t="s">
        <v>556</v>
      </c>
      <c r="F104">
        <v>293</v>
      </c>
      <c r="G104" t="s">
        <v>714</v>
      </c>
    </row>
    <row r="105" spans="2:7">
      <c r="B105">
        <v>1952</v>
      </c>
      <c r="C105" t="s">
        <v>15</v>
      </c>
      <c r="D105" t="s">
        <v>608</v>
      </c>
      <c r="E105" t="s">
        <v>556</v>
      </c>
      <c r="F105">
        <v>350</v>
      </c>
      <c r="G105" t="s">
        <v>715</v>
      </c>
    </row>
    <row r="106" spans="2:7">
      <c r="B106">
        <v>1937</v>
      </c>
      <c r="C106" t="s">
        <v>15</v>
      </c>
      <c r="D106" t="s">
        <v>609</v>
      </c>
      <c r="E106" t="s">
        <v>610</v>
      </c>
      <c r="F106">
        <v>20.100000000000001</v>
      </c>
      <c r="G106" t="s">
        <v>716</v>
      </c>
    </row>
    <row r="107" spans="2:7">
      <c r="B107">
        <v>1940</v>
      </c>
      <c r="C107" t="s">
        <v>15</v>
      </c>
      <c r="D107" t="s">
        <v>609</v>
      </c>
      <c r="E107" t="s">
        <v>610</v>
      </c>
      <c r="G107" t="s">
        <v>717</v>
      </c>
    </row>
    <row r="108" spans="2:7">
      <c r="B108">
        <v>1950</v>
      </c>
      <c r="C108" t="s">
        <v>15</v>
      </c>
      <c r="D108" t="s">
        <v>609</v>
      </c>
      <c r="E108" t="s">
        <v>610</v>
      </c>
      <c r="F108">
        <v>33.1</v>
      </c>
      <c r="G108" t="s">
        <v>718</v>
      </c>
    </row>
    <row r="109" spans="2:7">
      <c r="B109">
        <v>1951</v>
      </c>
      <c r="C109" t="s">
        <v>15</v>
      </c>
      <c r="D109" t="s">
        <v>609</v>
      </c>
      <c r="E109" t="s">
        <v>610</v>
      </c>
      <c r="F109">
        <v>37.700000000000003</v>
      </c>
      <c r="G109" t="s">
        <v>719</v>
      </c>
    </row>
    <row r="110" spans="2:7">
      <c r="B110">
        <v>1952</v>
      </c>
      <c r="C110" t="s">
        <v>15</v>
      </c>
      <c r="D110" t="s">
        <v>609</v>
      </c>
      <c r="E110" t="s">
        <v>610</v>
      </c>
      <c r="F110">
        <v>40.299999999999997</v>
      </c>
      <c r="G110" t="s">
        <v>720</v>
      </c>
    </row>
    <row r="111" spans="2:7">
      <c r="B111">
        <v>1937</v>
      </c>
      <c r="C111" t="s">
        <v>15</v>
      </c>
      <c r="D111" t="s">
        <v>611</v>
      </c>
      <c r="E111" t="s">
        <v>10</v>
      </c>
      <c r="F111">
        <v>4.3</v>
      </c>
      <c r="G111" t="s">
        <v>721</v>
      </c>
    </row>
    <row r="112" spans="2:7">
      <c r="B112">
        <v>1940</v>
      </c>
      <c r="C112" t="s">
        <v>15</v>
      </c>
      <c r="D112" t="s">
        <v>611</v>
      </c>
      <c r="E112" t="s">
        <v>10</v>
      </c>
      <c r="G112" t="s">
        <v>722</v>
      </c>
    </row>
    <row r="113" spans="2:7">
      <c r="B113">
        <v>1950</v>
      </c>
      <c r="C113" t="s">
        <v>15</v>
      </c>
      <c r="D113" t="s">
        <v>611</v>
      </c>
      <c r="E113" t="s">
        <v>10</v>
      </c>
      <c r="F113">
        <v>7.4</v>
      </c>
      <c r="G113" t="s">
        <v>723</v>
      </c>
    </row>
    <row r="114" spans="2:7">
      <c r="B114">
        <v>1951</v>
      </c>
      <c r="C114" t="s">
        <v>15</v>
      </c>
      <c r="D114" t="s">
        <v>611</v>
      </c>
      <c r="E114" t="s">
        <v>10</v>
      </c>
      <c r="F114">
        <v>8.3000000000000007</v>
      </c>
      <c r="G114" t="s">
        <v>724</v>
      </c>
    </row>
    <row r="115" spans="2:7">
      <c r="B115">
        <v>1952</v>
      </c>
      <c r="C115" t="s">
        <v>15</v>
      </c>
      <c r="D115" t="s">
        <v>611</v>
      </c>
      <c r="E115" t="s">
        <v>10</v>
      </c>
      <c r="F115">
        <v>8.8000000000000007</v>
      </c>
      <c r="G115" t="s">
        <v>725</v>
      </c>
    </row>
    <row r="116" spans="2:7">
      <c r="B116">
        <v>1937</v>
      </c>
      <c r="C116" t="s">
        <v>28</v>
      </c>
      <c r="D116" t="s">
        <v>634</v>
      </c>
      <c r="E116" t="s">
        <v>10</v>
      </c>
      <c r="F116">
        <v>0.8</v>
      </c>
      <c r="G116" t="s">
        <v>726</v>
      </c>
    </row>
    <row r="117" spans="2:7">
      <c r="B117">
        <v>1940</v>
      </c>
      <c r="C117" t="s">
        <v>28</v>
      </c>
      <c r="D117" t="s">
        <v>634</v>
      </c>
      <c r="E117" t="s">
        <v>10</v>
      </c>
      <c r="F117">
        <v>1</v>
      </c>
      <c r="G117" t="s">
        <v>727</v>
      </c>
    </row>
    <row r="118" spans="2:7">
      <c r="B118">
        <v>1950</v>
      </c>
      <c r="C118" t="s">
        <v>28</v>
      </c>
      <c r="D118" t="s">
        <v>634</v>
      </c>
      <c r="E118" t="s">
        <v>10</v>
      </c>
      <c r="F118">
        <v>0.5</v>
      </c>
      <c r="G118" t="s">
        <v>728</v>
      </c>
    </row>
    <row r="119" spans="2:7">
      <c r="B119">
        <v>1951</v>
      </c>
      <c r="C119" t="s">
        <v>28</v>
      </c>
      <c r="D119" t="s">
        <v>634</v>
      </c>
      <c r="E119" t="s">
        <v>10</v>
      </c>
      <c r="F119">
        <v>1</v>
      </c>
      <c r="G119" t="s">
        <v>729</v>
      </c>
    </row>
    <row r="120" spans="2:7">
      <c r="B120">
        <v>1952</v>
      </c>
      <c r="C120" t="s">
        <v>28</v>
      </c>
      <c r="D120" t="s">
        <v>634</v>
      </c>
      <c r="E120" t="s">
        <v>10</v>
      </c>
      <c r="F120">
        <v>1.1000000000000001</v>
      </c>
      <c r="G120" t="s">
        <v>730</v>
      </c>
    </row>
    <row r="121" spans="2:7">
      <c r="B121">
        <v>1937</v>
      </c>
      <c r="C121" t="s">
        <v>28</v>
      </c>
      <c r="D121" t="s">
        <v>635</v>
      </c>
      <c r="E121" t="s">
        <v>10</v>
      </c>
      <c r="F121">
        <v>2.1</v>
      </c>
      <c r="G121" t="s">
        <v>731</v>
      </c>
    </row>
    <row r="122" spans="2:7">
      <c r="B122">
        <v>1940</v>
      </c>
      <c r="C122" t="s">
        <v>28</v>
      </c>
      <c r="D122" t="s">
        <v>635</v>
      </c>
      <c r="E122" t="s">
        <v>10</v>
      </c>
      <c r="F122">
        <v>2.2999999999999998</v>
      </c>
      <c r="G122" t="s">
        <v>732</v>
      </c>
    </row>
    <row r="123" spans="2:7">
      <c r="B123">
        <v>1950</v>
      </c>
      <c r="C123" t="s">
        <v>28</v>
      </c>
      <c r="D123" t="s">
        <v>635</v>
      </c>
      <c r="E123" t="s">
        <v>10</v>
      </c>
      <c r="F123">
        <v>2.4</v>
      </c>
      <c r="G123" t="s">
        <v>733</v>
      </c>
    </row>
    <row r="124" spans="2:7">
      <c r="B124">
        <v>1951</v>
      </c>
      <c r="C124" t="s">
        <v>28</v>
      </c>
      <c r="D124" t="s">
        <v>635</v>
      </c>
      <c r="E124" t="s">
        <v>10</v>
      </c>
      <c r="F124">
        <v>3.1</v>
      </c>
      <c r="G124" t="s">
        <v>734</v>
      </c>
    </row>
    <row r="125" spans="2:7">
      <c r="B125">
        <v>1952</v>
      </c>
      <c r="C125" t="s">
        <v>28</v>
      </c>
      <c r="D125" t="s">
        <v>635</v>
      </c>
      <c r="E125" t="s">
        <v>10</v>
      </c>
      <c r="F125">
        <v>3.5</v>
      </c>
      <c r="G125" t="s">
        <v>735</v>
      </c>
    </row>
    <row r="126" spans="2:7">
      <c r="B126">
        <v>1937</v>
      </c>
      <c r="C126" t="s">
        <v>28</v>
      </c>
      <c r="D126" t="s">
        <v>607</v>
      </c>
      <c r="E126" t="s">
        <v>10</v>
      </c>
      <c r="F126">
        <v>2</v>
      </c>
      <c r="G126" t="s">
        <v>736</v>
      </c>
    </row>
    <row r="127" spans="2:7">
      <c r="B127">
        <v>1940</v>
      </c>
      <c r="C127" t="s">
        <v>28</v>
      </c>
      <c r="D127" t="s">
        <v>607</v>
      </c>
      <c r="E127" t="s">
        <v>10</v>
      </c>
      <c r="F127">
        <v>4.4000000000000004</v>
      </c>
      <c r="G127" t="s">
        <v>737</v>
      </c>
    </row>
    <row r="128" spans="2:7">
      <c r="B128">
        <v>1950</v>
      </c>
      <c r="C128" t="s">
        <v>28</v>
      </c>
      <c r="D128" t="s">
        <v>607</v>
      </c>
      <c r="E128" t="s">
        <v>10</v>
      </c>
      <c r="F128">
        <v>1.8</v>
      </c>
      <c r="G128" t="s">
        <v>738</v>
      </c>
    </row>
    <row r="129" spans="2:7">
      <c r="B129">
        <v>1951</v>
      </c>
      <c r="C129" t="s">
        <v>28</v>
      </c>
      <c r="D129" t="s">
        <v>607</v>
      </c>
      <c r="E129" t="s">
        <v>10</v>
      </c>
      <c r="F129">
        <v>2</v>
      </c>
      <c r="G129" t="s">
        <v>739</v>
      </c>
    </row>
    <row r="130" spans="2:7">
      <c r="B130">
        <v>1952</v>
      </c>
      <c r="C130" t="s">
        <v>28</v>
      </c>
      <c r="D130" t="s">
        <v>607</v>
      </c>
      <c r="E130" t="s">
        <v>10</v>
      </c>
      <c r="F130">
        <v>1.9</v>
      </c>
      <c r="G130" t="s">
        <v>740</v>
      </c>
    </row>
    <row r="131" spans="2:7">
      <c r="B131">
        <v>1937</v>
      </c>
      <c r="C131" t="s">
        <v>28</v>
      </c>
      <c r="D131" t="s">
        <v>608</v>
      </c>
      <c r="E131" t="s">
        <v>556</v>
      </c>
      <c r="F131">
        <v>14</v>
      </c>
      <c r="G131" t="s">
        <v>741</v>
      </c>
    </row>
    <row r="132" spans="2:7">
      <c r="B132">
        <v>1940</v>
      </c>
      <c r="C132" t="s">
        <v>28</v>
      </c>
      <c r="D132" t="s">
        <v>608</v>
      </c>
      <c r="E132" t="s">
        <v>556</v>
      </c>
      <c r="F132">
        <v>11</v>
      </c>
      <c r="G132" t="s">
        <v>742</v>
      </c>
    </row>
    <row r="133" spans="2:7">
      <c r="B133">
        <v>1950</v>
      </c>
      <c r="C133" t="s">
        <v>28</v>
      </c>
      <c r="D133" t="s">
        <v>608</v>
      </c>
      <c r="E133" t="s">
        <v>556</v>
      </c>
      <c r="F133">
        <v>8</v>
      </c>
      <c r="G133" t="s">
        <v>743</v>
      </c>
    </row>
    <row r="134" spans="2:7">
      <c r="B134">
        <v>1951</v>
      </c>
      <c r="C134" t="s">
        <v>28</v>
      </c>
      <c r="D134" t="s">
        <v>608</v>
      </c>
      <c r="E134" t="s">
        <v>556</v>
      </c>
      <c r="F134">
        <v>18</v>
      </c>
      <c r="G134" t="s">
        <v>744</v>
      </c>
    </row>
    <row r="135" spans="2:7">
      <c r="B135">
        <v>1952</v>
      </c>
      <c r="C135" t="s">
        <v>28</v>
      </c>
      <c r="D135" t="s">
        <v>608</v>
      </c>
      <c r="E135" t="s">
        <v>556</v>
      </c>
      <c r="F135">
        <v>63</v>
      </c>
      <c r="G135" t="s">
        <v>745</v>
      </c>
    </row>
    <row r="136" spans="2:7">
      <c r="B136">
        <v>1937</v>
      </c>
      <c r="C136" t="s">
        <v>28</v>
      </c>
      <c r="D136" t="s">
        <v>609</v>
      </c>
      <c r="E136" t="s">
        <v>610</v>
      </c>
      <c r="F136">
        <v>15.4</v>
      </c>
      <c r="G136" t="s">
        <v>746</v>
      </c>
    </row>
    <row r="137" spans="2:7">
      <c r="B137">
        <v>1940</v>
      </c>
      <c r="C137" t="s">
        <v>28</v>
      </c>
      <c r="D137" t="s">
        <v>609</v>
      </c>
      <c r="E137" t="s">
        <v>610</v>
      </c>
      <c r="F137">
        <v>19.399999999999999</v>
      </c>
      <c r="G137" t="s">
        <v>747</v>
      </c>
    </row>
    <row r="138" spans="2:7">
      <c r="B138">
        <v>1950</v>
      </c>
      <c r="C138" t="s">
        <v>28</v>
      </c>
      <c r="D138" t="s">
        <v>609</v>
      </c>
      <c r="E138" t="s">
        <v>610</v>
      </c>
      <c r="F138">
        <v>24.7</v>
      </c>
      <c r="G138" t="s">
        <v>748</v>
      </c>
    </row>
    <row r="139" spans="2:7">
      <c r="B139">
        <v>1951</v>
      </c>
      <c r="C139" t="s">
        <v>28</v>
      </c>
      <c r="D139" t="s">
        <v>609</v>
      </c>
      <c r="E139" t="s">
        <v>610</v>
      </c>
      <c r="F139">
        <v>29.2</v>
      </c>
      <c r="G139" t="s">
        <v>749</v>
      </c>
    </row>
    <row r="140" spans="2:7">
      <c r="B140">
        <v>1952</v>
      </c>
      <c r="C140" t="s">
        <v>28</v>
      </c>
      <c r="D140" t="s">
        <v>609</v>
      </c>
      <c r="E140" t="s">
        <v>610</v>
      </c>
      <c r="F140">
        <v>30.9</v>
      </c>
      <c r="G140" t="s">
        <v>750</v>
      </c>
    </row>
    <row r="141" spans="2:7">
      <c r="B141">
        <v>1937</v>
      </c>
      <c r="C141" t="s">
        <v>28</v>
      </c>
      <c r="D141" t="s">
        <v>611</v>
      </c>
      <c r="E141" t="s">
        <v>10</v>
      </c>
      <c r="F141">
        <v>4.3</v>
      </c>
      <c r="G141" t="s">
        <v>751</v>
      </c>
    </row>
    <row r="142" spans="2:7">
      <c r="B142">
        <v>1940</v>
      </c>
      <c r="C142" t="s">
        <v>28</v>
      </c>
      <c r="D142" t="s">
        <v>611</v>
      </c>
      <c r="E142" t="s">
        <v>10</v>
      </c>
      <c r="F142">
        <v>4.8</v>
      </c>
      <c r="G142" t="s">
        <v>752</v>
      </c>
    </row>
    <row r="143" spans="2:7">
      <c r="B143">
        <v>1950</v>
      </c>
      <c r="C143" t="s">
        <v>28</v>
      </c>
      <c r="D143" t="s">
        <v>611</v>
      </c>
      <c r="E143" t="s">
        <v>10</v>
      </c>
      <c r="F143">
        <v>5</v>
      </c>
      <c r="G143" t="s">
        <v>753</v>
      </c>
    </row>
    <row r="144" spans="2:7">
      <c r="B144">
        <v>1951</v>
      </c>
      <c r="C144" t="s">
        <v>28</v>
      </c>
      <c r="D144" t="s">
        <v>611</v>
      </c>
      <c r="E144" t="s">
        <v>10</v>
      </c>
      <c r="F144">
        <v>5.6</v>
      </c>
      <c r="G144" t="s">
        <v>754</v>
      </c>
    </row>
    <row r="145" spans="2:7">
      <c r="B145">
        <v>1952</v>
      </c>
      <c r="C145" t="s">
        <v>28</v>
      </c>
      <c r="D145" t="s">
        <v>611</v>
      </c>
      <c r="E145" t="s">
        <v>10</v>
      </c>
      <c r="F145">
        <v>6.6</v>
      </c>
      <c r="G145" t="s">
        <v>755</v>
      </c>
    </row>
    <row r="146" spans="2:7">
      <c r="B146">
        <v>1913</v>
      </c>
      <c r="C146" t="s">
        <v>147</v>
      </c>
      <c r="D146" t="s">
        <v>609</v>
      </c>
      <c r="E146" t="s">
        <v>610</v>
      </c>
      <c r="F146">
        <v>1.9</v>
      </c>
      <c r="G146" t="s">
        <v>629</v>
      </c>
    </row>
    <row r="147" spans="2:7">
      <c r="B147">
        <v>1928</v>
      </c>
      <c r="C147" t="s">
        <v>147</v>
      </c>
      <c r="D147" t="s">
        <v>609</v>
      </c>
      <c r="E147" t="s">
        <v>610</v>
      </c>
      <c r="F147">
        <v>5</v>
      </c>
      <c r="G147" t="s">
        <v>629</v>
      </c>
    </row>
    <row r="148" spans="2:7">
      <c r="B148">
        <v>1932</v>
      </c>
      <c r="C148" t="s">
        <v>147</v>
      </c>
      <c r="D148" t="s">
        <v>609</v>
      </c>
      <c r="E148" t="s">
        <v>610</v>
      </c>
      <c r="F148">
        <v>13.5</v>
      </c>
      <c r="G148" t="s">
        <v>629</v>
      </c>
    </row>
    <row r="149" spans="2:7">
      <c r="B149">
        <v>1938</v>
      </c>
      <c r="C149" t="s">
        <v>147</v>
      </c>
      <c r="D149" t="s">
        <v>609</v>
      </c>
      <c r="E149" t="s">
        <v>610</v>
      </c>
      <c r="F149">
        <v>39.4</v>
      </c>
      <c r="G149" t="s">
        <v>629</v>
      </c>
    </row>
    <row r="150" spans="2:7">
      <c r="B150">
        <v>1939</v>
      </c>
      <c r="C150" t="s">
        <v>147</v>
      </c>
      <c r="D150" t="s">
        <v>609</v>
      </c>
      <c r="E150" t="s">
        <v>610</v>
      </c>
      <c r="F150">
        <v>43.2</v>
      </c>
      <c r="G150" t="s">
        <v>629</v>
      </c>
    </row>
    <row r="151" spans="2:7">
      <c r="B151">
        <v>1945</v>
      </c>
      <c r="C151" t="s">
        <v>147</v>
      </c>
      <c r="D151" t="s">
        <v>609</v>
      </c>
      <c r="E151" t="s">
        <v>610</v>
      </c>
      <c r="F151">
        <v>43.3</v>
      </c>
      <c r="G151" t="s">
        <v>629</v>
      </c>
    </row>
    <row r="152" spans="2:7">
      <c r="B152">
        <v>1946</v>
      </c>
      <c r="C152" t="s">
        <v>147</v>
      </c>
      <c r="D152" t="s">
        <v>609</v>
      </c>
      <c r="E152" t="s">
        <v>610</v>
      </c>
      <c r="F152">
        <v>48.6</v>
      </c>
      <c r="G152" t="s">
        <v>629</v>
      </c>
    </row>
    <row r="153" spans="2:7">
      <c r="B153">
        <v>1947</v>
      </c>
      <c r="C153" t="s">
        <v>147</v>
      </c>
      <c r="D153" t="s">
        <v>609</v>
      </c>
      <c r="E153" t="s">
        <v>610</v>
      </c>
      <c r="F153">
        <v>56.5</v>
      </c>
      <c r="G153" t="s">
        <v>629</v>
      </c>
    </row>
    <row r="154" spans="2:7">
      <c r="B154">
        <v>1948</v>
      </c>
      <c r="C154" t="s">
        <v>147</v>
      </c>
      <c r="D154" t="s">
        <v>609</v>
      </c>
      <c r="E154" t="s">
        <v>610</v>
      </c>
      <c r="F154">
        <v>66.3</v>
      </c>
      <c r="G154" t="s">
        <v>629</v>
      </c>
    </row>
    <row r="155" spans="2:7">
      <c r="B155">
        <v>1949</v>
      </c>
      <c r="C155" t="s">
        <v>147</v>
      </c>
      <c r="D155" t="s">
        <v>609</v>
      </c>
      <c r="E155" t="s">
        <v>610</v>
      </c>
      <c r="F155">
        <v>78.3</v>
      </c>
      <c r="G155" t="s">
        <v>629</v>
      </c>
    </row>
  </sheetData>
  <autoFilter ref="A1:J1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Промышленность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Середа Илья Александрович</dc:creator>
  <cp:lastModifiedBy>Мокрев Алексей Александрович</cp:lastModifiedBy>
  <dcterms:created xsi:type="dcterms:W3CDTF">2019-11-07T06:29:58Z</dcterms:created>
  <dcterms:modified xsi:type="dcterms:W3CDTF">2019-12-16T13:15:31Z</dcterms:modified>
</cp:coreProperties>
</file>