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ЭтаКнига" defaultThemeVersion="124226"/>
  <bookViews>
    <workbookView xWindow="480" yWindow="165" windowWidth="20730" windowHeight="11760"/>
  </bookViews>
  <sheets>
    <sheet name="Лист2" sheetId="2" r:id="rId1"/>
  </sheets>
  <definedNames>
    <definedName name="_xlnm._FilterDatabase" localSheetId="0" hidden="1">Лист2!$A$1:$N$477</definedName>
  </definedNames>
  <calcPr calcId="145621"/>
</workbook>
</file>

<file path=xl/calcChain.xml><?xml version="1.0" encoding="utf-8"?>
<calcChain xmlns="http://schemas.openxmlformats.org/spreadsheetml/2006/main">
  <c r="H2" i="2"/>
  <c r="A181" l="1"/>
  <c r="A68"/>
  <c r="H79"/>
  <c r="A2"/>
  <c r="A3"/>
  <c r="A4"/>
  <c r="A5"/>
  <c r="A6"/>
  <c r="A7"/>
  <c r="A8"/>
  <c r="A9"/>
  <c r="A10"/>
  <c r="A11"/>
  <c r="A12"/>
  <c r="A13"/>
  <c r="A14"/>
  <c r="A15"/>
  <c r="A16"/>
  <c r="A17"/>
  <c r="A18"/>
  <c r="A19"/>
  <c r="A20"/>
  <c r="A21"/>
  <c r="A22"/>
  <c r="A23"/>
  <c r="A24"/>
  <c r="A25"/>
  <c r="A26"/>
  <c r="A27"/>
  <c r="A28"/>
  <c r="A29"/>
  <c r="A30"/>
  <c r="A31"/>
  <c r="A32"/>
  <c r="A33"/>
  <c r="A34"/>
  <c r="A35"/>
  <c r="A36"/>
  <c r="A37"/>
  <c r="A38"/>
  <c r="A39"/>
  <c r="A40"/>
  <c r="A41"/>
  <c r="A42"/>
  <c r="A43"/>
  <c r="A44"/>
  <c r="A45"/>
  <c r="A46"/>
  <c r="A47"/>
  <c r="A48"/>
  <c r="A49"/>
  <c r="A50"/>
  <c r="A51"/>
  <c r="A52"/>
  <c r="A53"/>
  <c r="A54"/>
  <c r="A55"/>
  <c r="A56"/>
  <c r="A57"/>
  <c r="A58"/>
  <c r="A59"/>
  <c r="A60"/>
  <c r="A61"/>
  <c r="A62"/>
  <c r="A63"/>
  <c r="A64"/>
  <c r="A65"/>
  <c r="A66"/>
  <c r="A67"/>
  <c r="A69"/>
  <c r="A70"/>
  <c r="A71"/>
  <c r="A72"/>
  <c r="A73"/>
  <c r="A74"/>
  <c r="A75"/>
  <c r="A76"/>
  <c r="A77"/>
  <c r="A78"/>
  <c r="A79"/>
  <c r="A80"/>
  <c r="A467"/>
  <c r="A82"/>
  <c r="A83"/>
  <c r="A468"/>
  <c r="A85"/>
  <c r="A86"/>
  <c r="A87"/>
  <c r="A88"/>
  <c r="A81"/>
  <c r="A90"/>
  <c r="A91"/>
  <c r="A84"/>
  <c r="A93"/>
  <c r="A94"/>
  <c r="A89"/>
  <c r="A96"/>
  <c r="A97"/>
  <c r="A92"/>
  <c r="A99"/>
  <c r="A100"/>
  <c r="A95"/>
  <c r="A102"/>
  <c r="A103"/>
  <c r="A98"/>
  <c r="A105"/>
  <c r="A106"/>
  <c r="A101"/>
  <c r="A108"/>
  <c r="A109"/>
  <c r="A104"/>
  <c r="A111"/>
  <c r="A112"/>
  <c r="A107"/>
  <c r="A114"/>
  <c r="A115"/>
  <c r="A116"/>
  <c r="A117"/>
  <c r="A110"/>
  <c r="A119"/>
  <c r="A120"/>
  <c r="A113"/>
  <c r="A122"/>
  <c r="A123"/>
  <c r="A118"/>
  <c r="A125"/>
  <c r="A126"/>
  <c r="A127"/>
  <c r="A469"/>
  <c r="A129"/>
  <c r="A130"/>
  <c r="A470"/>
  <c r="A132"/>
  <c r="A133"/>
  <c r="A471"/>
  <c r="A135"/>
  <c r="A136"/>
  <c r="A472"/>
  <c r="A138"/>
  <c r="A139"/>
  <c r="A473"/>
  <c r="A141"/>
  <c r="A142"/>
  <c r="A474"/>
  <c r="A144"/>
  <c r="A145"/>
  <c r="A475"/>
  <c r="A147"/>
  <c r="A148"/>
  <c r="A476"/>
  <c r="A150"/>
  <c r="A151"/>
  <c r="A477"/>
  <c r="A153"/>
  <c r="A154"/>
  <c r="A155"/>
  <c r="A156"/>
  <c r="A157"/>
  <c r="A158"/>
  <c r="A159"/>
  <c r="A160"/>
  <c r="A161"/>
  <c r="A162"/>
  <c r="A163"/>
  <c r="A164"/>
  <c r="A165"/>
  <c r="A166"/>
  <c r="A167"/>
  <c r="A168"/>
  <c r="A169"/>
  <c r="A170"/>
  <c r="A171"/>
  <c r="A172"/>
  <c r="A173"/>
  <c r="A174"/>
  <c r="A175"/>
  <c r="A176"/>
  <c r="A177"/>
  <c r="A178"/>
  <c r="A179"/>
  <c r="A180"/>
  <c r="A182"/>
  <c r="A183"/>
  <c r="A184"/>
  <c r="A185"/>
  <c r="A186"/>
  <c r="A187"/>
  <c r="A188"/>
  <c r="A189"/>
  <c r="A190"/>
  <c r="A191"/>
  <c r="A192"/>
  <c r="A193"/>
  <c r="A194"/>
  <c r="A195"/>
  <c r="A196"/>
  <c r="A197"/>
  <c r="A198"/>
  <c r="A199"/>
  <c r="A200"/>
  <c r="A201"/>
  <c r="A202"/>
  <c r="A203"/>
  <c r="A204"/>
  <c r="A205"/>
  <c r="A206"/>
  <c r="A207"/>
  <c r="A208"/>
  <c r="A209"/>
  <c r="A210"/>
  <c r="A211"/>
  <c r="A212"/>
  <c r="A213"/>
  <c r="A214"/>
  <c r="A215"/>
  <c r="A216"/>
  <c r="A217"/>
  <c r="A218"/>
  <c r="A219"/>
  <c r="A220"/>
  <c r="A221"/>
  <c r="A222"/>
  <c r="A223"/>
  <c r="A447"/>
  <c r="A448"/>
  <c r="A449"/>
  <c r="A450"/>
  <c r="A451"/>
  <c r="A452"/>
  <c r="A453"/>
  <c r="A454"/>
  <c r="A455"/>
  <c r="A233"/>
  <c r="A234"/>
  <c r="A235"/>
  <c r="A236"/>
  <c r="A237"/>
  <c r="A238"/>
  <c r="A239"/>
  <c r="A240"/>
  <c r="A241"/>
  <c r="A242"/>
  <c r="A243"/>
  <c r="A244"/>
  <c r="A245"/>
  <c r="A246"/>
  <c r="A247"/>
  <c r="A248"/>
  <c r="A249"/>
  <c r="A250"/>
  <c r="A251"/>
  <c r="A252"/>
  <c r="A253"/>
  <c r="A254"/>
  <c r="A255"/>
  <c r="A256"/>
  <c r="A257"/>
  <c r="A258"/>
  <c r="A259"/>
  <c r="A260"/>
  <c r="A261"/>
  <c r="A262"/>
  <c r="A263"/>
  <c r="A264"/>
  <c r="A265"/>
  <c r="A266"/>
  <c r="A267"/>
  <c r="A268"/>
  <c r="A269"/>
  <c r="A270"/>
  <c r="A271"/>
  <c r="A272"/>
  <c r="A273"/>
  <c r="A274"/>
  <c r="A275"/>
  <c r="A276"/>
  <c r="A277"/>
  <c r="A278"/>
  <c r="A279"/>
  <c r="A280"/>
  <c r="A281"/>
  <c r="A282"/>
  <c r="A283"/>
  <c r="A284"/>
  <c r="A285"/>
  <c r="A286"/>
  <c r="A287"/>
  <c r="A288"/>
  <c r="A289"/>
  <c r="A290"/>
  <c r="A291"/>
  <c r="A292"/>
  <c r="A293"/>
  <c r="A294"/>
  <c r="A295"/>
  <c r="A296"/>
  <c r="A297"/>
  <c r="A298"/>
  <c r="A299"/>
  <c r="A300"/>
  <c r="A301"/>
  <c r="A302"/>
  <c r="A303"/>
  <c r="A304"/>
  <c r="A305"/>
  <c r="A306"/>
  <c r="A307"/>
  <c r="A308"/>
  <c r="A309"/>
  <c r="A310"/>
  <c r="A311"/>
  <c r="A312"/>
  <c r="A313"/>
  <c r="A314"/>
  <c r="A315"/>
  <c r="A316"/>
  <c r="A317"/>
  <c r="A318"/>
  <c r="A319"/>
  <c r="A320"/>
  <c r="A321"/>
  <c r="A322"/>
  <c r="A323"/>
  <c r="A324"/>
  <c r="A325"/>
  <c r="A326"/>
  <c r="A327"/>
  <c r="A328"/>
  <c r="A329"/>
  <c r="A330"/>
  <c r="A331"/>
  <c r="A332"/>
  <c r="A333"/>
  <c r="A334"/>
  <c r="A335"/>
  <c r="A336"/>
  <c r="A337"/>
  <c r="A338"/>
  <c r="A339"/>
  <c r="A340"/>
  <c r="A341"/>
  <c r="A342"/>
  <c r="A343"/>
  <c r="A344"/>
  <c r="A345"/>
  <c r="A346"/>
  <c r="A347"/>
  <c r="A348"/>
  <c r="A349"/>
  <c r="A350"/>
  <c r="A351"/>
  <c r="A352"/>
  <c r="A353"/>
  <c r="A354"/>
  <c r="A355"/>
  <c r="A356"/>
  <c r="A357"/>
  <c r="A358"/>
  <c r="A359"/>
  <c r="A360"/>
  <c r="A361"/>
  <c r="A362"/>
  <c r="A363"/>
  <c r="A364"/>
  <c r="A365"/>
  <c r="A366"/>
  <c r="A367"/>
  <c r="A368"/>
  <c r="A369"/>
  <c r="A370"/>
  <c r="A371"/>
  <c r="A372"/>
  <c r="A373"/>
  <c r="A374"/>
  <c r="A375"/>
  <c r="A376"/>
  <c r="A377"/>
  <c r="A378"/>
  <c r="A379"/>
  <c r="A380"/>
  <c r="A381"/>
  <c r="A382"/>
  <c r="A383"/>
  <c r="A384"/>
  <c r="A385"/>
  <c r="A386"/>
  <c r="A387"/>
  <c r="A388"/>
  <c r="A389"/>
  <c r="A390"/>
  <c r="A391"/>
  <c r="A392"/>
  <c r="A393"/>
  <c r="A394"/>
  <c r="A395"/>
  <c r="A396"/>
  <c r="A397"/>
  <c r="A398"/>
  <c r="A399"/>
  <c r="A400"/>
  <c r="A401"/>
  <c r="A402"/>
  <c r="A403"/>
  <c r="A224"/>
  <c r="A405"/>
  <c r="A406"/>
  <c r="A407"/>
  <c r="A408"/>
  <c r="A409"/>
  <c r="A410"/>
  <c r="A411"/>
  <c r="A412"/>
  <c r="A413"/>
  <c r="A414"/>
  <c r="A121"/>
  <c r="A124"/>
  <c r="A128"/>
  <c r="A131"/>
  <c r="A134"/>
  <c r="A137"/>
  <c r="A140"/>
  <c r="A422"/>
  <c r="A423"/>
  <c r="A424"/>
  <c r="A425"/>
  <c r="A426"/>
  <c r="A427"/>
  <c r="A428"/>
  <c r="A429"/>
  <c r="A430"/>
  <c r="A431"/>
  <c r="A432"/>
  <c r="A433"/>
  <c r="A434"/>
  <c r="A436"/>
  <c r="A437"/>
  <c r="A438"/>
  <c r="A439"/>
  <c r="A440"/>
  <c r="A441"/>
  <c r="A442"/>
  <c r="A443"/>
  <c r="A225"/>
  <c r="A444"/>
  <c r="A226"/>
  <c r="A227"/>
  <c r="A228"/>
  <c r="A445"/>
  <c r="A446"/>
  <c r="A229"/>
  <c r="A230"/>
  <c r="A231"/>
  <c r="A232"/>
  <c r="A404"/>
  <c r="A456"/>
  <c r="A457"/>
  <c r="A458"/>
  <c r="A459"/>
  <c r="A460"/>
  <c r="A461"/>
  <c r="A462"/>
  <c r="A463"/>
  <c r="A464"/>
  <c r="A465"/>
  <c r="A466"/>
  <c r="A143"/>
  <c r="A146"/>
  <c r="A149"/>
  <c r="A152"/>
  <c r="A415"/>
  <c r="A416"/>
  <c r="A417"/>
  <c r="A418"/>
  <c r="A419"/>
  <c r="A420"/>
  <c r="A421"/>
  <c r="A435"/>
  <c r="B2"/>
  <c r="B3"/>
  <c r="B4"/>
  <c r="B5"/>
  <c r="B6"/>
  <c r="B7"/>
  <c r="B8"/>
  <c r="B9"/>
  <c r="B10"/>
  <c r="B11"/>
  <c r="B12"/>
  <c r="B13"/>
  <c r="B14"/>
  <c r="B15"/>
  <c r="B16"/>
  <c r="B17"/>
  <c r="B18"/>
  <c r="B19"/>
  <c r="B20"/>
  <c r="B21"/>
  <c r="B22"/>
  <c r="B23"/>
  <c r="B24"/>
  <c r="B25"/>
  <c r="B26"/>
  <c r="B27"/>
  <c r="B28"/>
  <c r="B29"/>
  <c r="B30"/>
  <c r="B31"/>
  <c r="B32"/>
  <c r="B33"/>
  <c r="B34"/>
  <c r="B35"/>
  <c r="B36"/>
  <c r="B37"/>
  <c r="B38"/>
  <c r="B39"/>
  <c r="B40"/>
  <c r="B41"/>
  <c r="B42"/>
  <c r="B43"/>
  <c r="B44"/>
  <c r="B45"/>
  <c r="B46"/>
  <c r="B47"/>
  <c r="B48"/>
  <c r="B49"/>
  <c r="B50"/>
  <c r="B51"/>
  <c r="B52"/>
  <c r="B53"/>
  <c r="B54"/>
  <c r="B55"/>
  <c r="B56"/>
  <c r="B57"/>
  <c r="B58"/>
  <c r="B59"/>
  <c r="B60"/>
  <c r="B61"/>
  <c r="B62"/>
  <c r="B63"/>
  <c r="B64"/>
  <c r="B65"/>
  <c r="B66"/>
  <c r="B67"/>
  <c r="B68"/>
  <c r="B69"/>
  <c r="B70"/>
  <c r="B71"/>
  <c r="B72"/>
  <c r="B73"/>
  <c r="B74"/>
  <c r="B75"/>
  <c r="B76"/>
  <c r="B77"/>
  <c r="B78"/>
  <c r="B79"/>
  <c r="B80"/>
  <c r="B467"/>
  <c r="B82"/>
  <c r="B83"/>
  <c r="B468"/>
  <c r="B85"/>
  <c r="B86"/>
  <c r="B87"/>
  <c r="B88"/>
  <c r="B81"/>
  <c r="B90"/>
  <c r="B91"/>
  <c r="B84"/>
  <c r="B93"/>
  <c r="B94"/>
  <c r="B89"/>
  <c r="B96"/>
  <c r="B97"/>
  <c r="B92"/>
  <c r="B99"/>
  <c r="B100"/>
  <c r="B95"/>
  <c r="B102"/>
  <c r="B103"/>
  <c r="B98"/>
  <c r="B105"/>
  <c r="B106"/>
  <c r="B101"/>
  <c r="B108"/>
  <c r="B109"/>
  <c r="B104"/>
  <c r="B111"/>
  <c r="B112"/>
  <c r="B107"/>
  <c r="B114"/>
  <c r="B115"/>
  <c r="B116"/>
  <c r="B117"/>
  <c r="B110"/>
  <c r="B119"/>
  <c r="B120"/>
  <c r="B113"/>
  <c r="B122"/>
  <c r="B123"/>
  <c r="B118"/>
  <c r="B125"/>
  <c r="B126"/>
  <c r="B127"/>
  <c r="B469"/>
  <c r="B129"/>
  <c r="B130"/>
  <c r="B470"/>
  <c r="B132"/>
  <c r="B133"/>
  <c r="B471"/>
  <c r="B135"/>
  <c r="B136"/>
  <c r="B472"/>
  <c r="B138"/>
  <c r="B139"/>
  <c r="B473"/>
  <c r="B141"/>
  <c r="B142"/>
  <c r="B474"/>
  <c r="B144"/>
  <c r="B145"/>
  <c r="B475"/>
  <c r="B147"/>
  <c r="B148"/>
  <c r="B476"/>
  <c r="B150"/>
  <c r="B151"/>
  <c r="B477"/>
  <c r="B153"/>
  <c r="B154"/>
  <c r="B155"/>
  <c r="B156"/>
  <c r="B157"/>
  <c r="B158"/>
  <c r="B159"/>
  <c r="B160"/>
  <c r="B161"/>
  <c r="B162"/>
  <c r="B163"/>
  <c r="B164"/>
  <c r="B165"/>
  <c r="B166"/>
  <c r="B167"/>
  <c r="B168"/>
  <c r="B169"/>
  <c r="B170"/>
  <c r="B171"/>
  <c r="B172"/>
  <c r="B173"/>
  <c r="B174"/>
  <c r="B175"/>
  <c r="B176"/>
  <c r="B177"/>
  <c r="B178"/>
  <c r="B179"/>
  <c r="B180"/>
  <c r="B181"/>
  <c r="B182"/>
  <c r="B183"/>
  <c r="B184"/>
  <c r="B185"/>
  <c r="B186"/>
  <c r="B187"/>
  <c r="B188"/>
  <c r="B189"/>
  <c r="B190"/>
  <c r="B191"/>
  <c r="B192"/>
  <c r="B193"/>
  <c r="B194"/>
  <c r="B195"/>
  <c r="B196"/>
  <c r="B197"/>
  <c r="B198"/>
  <c r="B199"/>
  <c r="B200"/>
  <c r="B201"/>
  <c r="B202"/>
  <c r="B203"/>
  <c r="B204"/>
  <c r="B205"/>
  <c r="B206"/>
  <c r="B207"/>
  <c r="B208"/>
  <c r="B209"/>
  <c r="B210"/>
  <c r="B211"/>
  <c r="B212"/>
  <c r="B213"/>
  <c r="B214"/>
  <c r="B215"/>
  <c r="B216"/>
  <c r="B217"/>
  <c r="B218"/>
  <c r="B219"/>
  <c r="B220"/>
  <c r="B221"/>
  <c r="B222"/>
  <c r="B223"/>
  <c r="B447"/>
  <c r="B448"/>
  <c r="B449"/>
  <c r="B450"/>
  <c r="B451"/>
  <c r="B452"/>
  <c r="B453"/>
  <c r="B454"/>
  <c r="B455"/>
  <c r="B233"/>
  <c r="B234"/>
  <c r="B235"/>
  <c r="B236"/>
  <c r="B237"/>
  <c r="B238"/>
  <c r="B239"/>
  <c r="B240"/>
  <c r="B241"/>
  <c r="B242"/>
  <c r="B243"/>
  <c r="B244"/>
  <c r="B245"/>
  <c r="B246"/>
  <c r="B247"/>
  <c r="B248"/>
  <c r="B249"/>
  <c r="B250"/>
  <c r="B251"/>
  <c r="B252"/>
  <c r="B253"/>
  <c r="B254"/>
  <c r="B255"/>
  <c r="B256"/>
  <c r="B257"/>
  <c r="B258"/>
  <c r="B259"/>
  <c r="B260"/>
  <c r="B261"/>
  <c r="B262"/>
  <c r="B263"/>
  <c r="B264"/>
  <c r="B265"/>
  <c r="B266"/>
  <c r="B267"/>
  <c r="B268"/>
  <c r="B269"/>
  <c r="B270"/>
  <c r="B271"/>
  <c r="B272"/>
  <c r="B273"/>
  <c r="B274"/>
  <c r="B275"/>
  <c r="B276"/>
  <c r="B277"/>
  <c r="B278"/>
  <c r="B279"/>
  <c r="B280"/>
  <c r="B281"/>
  <c r="B282"/>
  <c r="B283"/>
  <c r="B284"/>
  <c r="B285"/>
  <c r="B286"/>
  <c r="B287"/>
  <c r="B288"/>
  <c r="B289"/>
  <c r="B290"/>
  <c r="B291"/>
  <c r="B292"/>
  <c r="B293"/>
  <c r="B294"/>
  <c r="B295"/>
  <c r="B296"/>
  <c r="B297"/>
  <c r="B298"/>
  <c r="B299"/>
  <c r="B300"/>
  <c r="B301"/>
  <c r="B302"/>
  <c r="B303"/>
  <c r="B304"/>
  <c r="B305"/>
  <c r="B306"/>
  <c r="B307"/>
  <c r="B308"/>
  <c r="B309"/>
  <c r="B310"/>
  <c r="B311"/>
  <c r="B312"/>
  <c r="B313"/>
  <c r="B314"/>
  <c r="B315"/>
  <c r="B316"/>
  <c r="B317"/>
  <c r="B318"/>
  <c r="B319"/>
  <c r="B320"/>
  <c r="B321"/>
  <c r="B322"/>
  <c r="B323"/>
  <c r="B324"/>
  <c r="B325"/>
  <c r="B326"/>
  <c r="B327"/>
  <c r="B328"/>
  <c r="B329"/>
  <c r="B330"/>
  <c r="B331"/>
  <c r="B332"/>
  <c r="B333"/>
  <c r="B334"/>
  <c r="B335"/>
  <c r="B336"/>
  <c r="B337"/>
  <c r="B338"/>
  <c r="B339"/>
  <c r="B340"/>
  <c r="B341"/>
  <c r="B342"/>
  <c r="B343"/>
  <c r="B344"/>
  <c r="B345"/>
  <c r="B346"/>
  <c r="B347"/>
  <c r="B348"/>
  <c r="B349"/>
  <c r="B350"/>
  <c r="B351"/>
  <c r="B352"/>
  <c r="B353"/>
  <c r="B354"/>
  <c r="B355"/>
  <c r="B356"/>
  <c r="B357"/>
  <c r="B358"/>
  <c r="B359"/>
  <c r="B360"/>
  <c r="B361"/>
  <c r="B362"/>
  <c r="B363"/>
  <c r="B364"/>
  <c r="B365"/>
  <c r="B366"/>
  <c r="B367"/>
  <c r="B368"/>
  <c r="B369"/>
  <c r="B370"/>
  <c r="B371"/>
  <c r="B372"/>
  <c r="B373"/>
  <c r="B374"/>
  <c r="B375"/>
  <c r="B376"/>
  <c r="B377"/>
  <c r="B378"/>
  <c r="B379"/>
  <c r="B380"/>
  <c r="B381"/>
  <c r="B382"/>
  <c r="B383"/>
  <c r="B384"/>
  <c r="B385"/>
  <c r="B386"/>
  <c r="B387"/>
  <c r="B388"/>
  <c r="B389"/>
  <c r="B390"/>
  <c r="B391"/>
  <c r="B392"/>
  <c r="B393"/>
  <c r="B394"/>
  <c r="B395"/>
  <c r="B396"/>
  <c r="B397"/>
  <c r="B398"/>
  <c r="B399"/>
  <c r="B400"/>
  <c r="B401"/>
  <c r="B402"/>
  <c r="B403"/>
  <c r="B224"/>
  <c r="B405"/>
  <c r="B406"/>
  <c r="B407"/>
  <c r="B408"/>
  <c r="B409"/>
  <c r="B410"/>
  <c r="B411"/>
  <c r="B412"/>
  <c r="B413"/>
  <c r="B414"/>
  <c r="B121"/>
  <c r="B124"/>
  <c r="B128"/>
  <c r="B131"/>
  <c r="B134"/>
  <c r="B137"/>
  <c r="B140"/>
  <c r="B422"/>
  <c r="B423"/>
  <c r="B424"/>
  <c r="B425"/>
  <c r="B426"/>
  <c r="B427"/>
  <c r="B428"/>
  <c r="B429"/>
  <c r="B430"/>
  <c r="B431"/>
  <c r="B432"/>
  <c r="B433"/>
  <c r="B434"/>
  <c r="B436"/>
  <c r="B437"/>
  <c r="B438"/>
  <c r="B439"/>
  <c r="B440"/>
  <c r="B441"/>
  <c r="B442"/>
  <c r="B443"/>
  <c r="B225"/>
  <c r="B444"/>
  <c r="B226"/>
  <c r="B227"/>
  <c r="B228"/>
  <c r="B445"/>
  <c r="B446"/>
  <c r="B229"/>
  <c r="B230"/>
  <c r="B231"/>
  <c r="B232"/>
  <c r="B404"/>
  <c r="B456"/>
  <c r="B457"/>
  <c r="B458"/>
  <c r="B459"/>
  <c r="B460"/>
  <c r="B461"/>
  <c r="B462"/>
  <c r="B463"/>
  <c r="B464"/>
  <c r="B465"/>
  <c r="B466"/>
  <c r="B143"/>
  <c r="B146"/>
  <c r="B149"/>
  <c r="B152"/>
  <c r="B415"/>
  <c r="B416"/>
  <c r="B417"/>
  <c r="B418"/>
  <c r="B419"/>
  <c r="B420"/>
  <c r="B421"/>
  <c r="B435"/>
  <c r="D435"/>
  <c r="D436"/>
  <c r="D437"/>
  <c r="D438"/>
  <c r="D439"/>
  <c r="D440"/>
  <c r="D441"/>
  <c r="D442"/>
  <c r="D443"/>
  <c r="D225"/>
  <c r="D444"/>
  <c r="D226"/>
  <c r="D227"/>
  <c r="D228"/>
  <c r="D445"/>
  <c r="D446"/>
  <c r="D229"/>
  <c r="D230"/>
  <c r="D231"/>
  <c r="D232"/>
  <c r="D404"/>
  <c r="D456"/>
  <c r="D457"/>
  <c r="D458"/>
  <c r="D459"/>
  <c r="D460"/>
  <c r="D461"/>
  <c r="D462"/>
  <c r="D463"/>
  <c r="D464"/>
  <c r="D465"/>
  <c r="D466"/>
  <c r="D143"/>
  <c r="D146"/>
  <c r="D149"/>
  <c r="D152"/>
  <c r="D415"/>
  <c r="D416"/>
  <c r="D417"/>
  <c r="D418"/>
  <c r="D419"/>
  <c r="D420"/>
  <c r="D421"/>
  <c r="D2"/>
  <c r="D3"/>
  <c r="D4"/>
  <c r="D5"/>
  <c r="D6"/>
  <c r="D7"/>
  <c r="D8"/>
  <c r="D9"/>
  <c r="D10"/>
  <c r="D11"/>
  <c r="D12"/>
  <c r="D13"/>
  <c r="D14"/>
  <c r="D15"/>
  <c r="D16"/>
  <c r="D17"/>
  <c r="D18"/>
  <c r="D19"/>
  <c r="D20"/>
  <c r="D21"/>
  <c r="D22"/>
  <c r="D23"/>
  <c r="D24"/>
  <c r="D25"/>
  <c r="D26"/>
  <c r="D27"/>
  <c r="D28"/>
  <c r="D29"/>
  <c r="D30"/>
  <c r="D31"/>
  <c r="D32"/>
  <c r="D33"/>
  <c r="D34"/>
  <c r="D35"/>
  <c r="D36"/>
  <c r="D37"/>
  <c r="D38"/>
  <c r="D39"/>
  <c r="D40"/>
  <c r="D41"/>
  <c r="D42"/>
  <c r="D43"/>
  <c r="D44"/>
  <c r="D45"/>
  <c r="D46"/>
  <c r="D47"/>
  <c r="D48"/>
  <c r="D49"/>
  <c r="D50"/>
  <c r="D51"/>
  <c r="D52"/>
  <c r="D53"/>
  <c r="D54"/>
  <c r="D55"/>
  <c r="D56"/>
  <c r="D57"/>
  <c r="D58"/>
  <c r="D59"/>
  <c r="D60"/>
  <c r="D61"/>
  <c r="D62"/>
  <c r="D63"/>
  <c r="D64"/>
  <c r="D65"/>
  <c r="D66"/>
  <c r="D67"/>
  <c r="D68"/>
  <c r="D69"/>
  <c r="D70"/>
  <c r="D71"/>
  <c r="D72"/>
  <c r="D73"/>
  <c r="D74"/>
  <c r="D75"/>
  <c r="D76"/>
  <c r="D77"/>
  <c r="D78"/>
  <c r="D79"/>
  <c r="D80"/>
  <c r="D467"/>
  <c r="D82"/>
  <c r="D83"/>
  <c r="D468"/>
  <c r="D85"/>
  <c r="D86"/>
  <c r="D87"/>
  <c r="D88"/>
  <c r="D81"/>
  <c r="D90"/>
  <c r="D91"/>
  <c r="D84"/>
  <c r="D93"/>
  <c r="D94"/>
  <c r="D89"/>
  <c r="D96"/>
  <c r="D97"/>
  <c r="D92"/>
  <c r="D99"/>
  <c r="D100"/>
  <c r="D95"/>
  <c r="D102"/>
  <c r="D103"/>
  <c r="D98"/>
  <c r="D105"/>
  <c r="D106"/>
  <c r="D101"/>
  <c r="D108"/>
  <c r="D109"/>
  <c r="D104"/>
  <c r="D111"/>
  <c r="D112"/>
  <c r="D107"/>
  <c r="D114"/>
  <c r="D115"/>
  <c r="D116"/>
  <c r="D117"/>
  <c r="D110"/>
  <c r="D119"/>
  <c r="D120"/>
  <c r="D113"/>
  <c r="D122"/>
  <c r="D123"/>
  <c r="D118"/>
  <c r="D125"/>
  <c r="D126"/>
  <c r="D127"/>
  <c r="D469"/>
  <c r="D129"/>
  <c r="D130"/>
  <c r="D470"/>
  <c r="D132"/>
  <c r="D133"/>
  <c r="D471"/>
  <c r="D135"/>
  <c r="D136"/>
  <c r="D472"/>
  <c r="D138"/>
  <c r="D139"/>
  <c r="D473"/>
  <c r="D141"/>
  <c r="D142"/>
  <c r="D474"/>
  <c r="D144"/>
  <c r="D145"/>
  <c r="D475"/>
  <c r="D147"/>
  <c r="D148"/>
  <c r="D476"/>
  <c r="D150"/>
  <c r="D151"/>
  <c r="D477"/>
  <c r="D153"/>
  <c r="D154"/>
  <c r="D155"/>
  <c r="D156"/>
  <c r="D157"/>
  <c r="D158"/>
  <c r="D159"/>
  <c r="D160"/>
  <c r="D161"/>
  <c r="D162"/>
  <c r="D163"/>
  <c r="D164"/>
  <c r="D165"/>
  <c r="D166"/>
  <c r="D167"/>
  <c r="D168"/>
  <c r="D169"/>
  <c r="D170"/>
  <c r="D171"/>
  <c r="D172"/>
  <c r="D173"/>
  <c r="D174"/>
  <c r="D175"/>
  <c r="D176"/>
  <c r="D177"/>
  <c r="D178"/>
  <c r="D179"/>
  <c r="D180"/>
  <c r="D181"/>
  <c r="D182"/>
  <c r="D183"/>
  <c r="D184"/>
  <c r="D185"/>
  <c r="D186"/>
  <c r="D187"/>
  <c r="D188"/>
  <c r="D189"/>
  <c r="D190"/>
  <c r="D191"/>
  <c r="D192"/>
  <c r="D193"/>
  <c r="D194"/>
  <c r="D195"/>
  <c r="D196"/>
  <c r="D197"/>
  <c r="D198"/>
  <c r="D199"/>
  <c r="D200"/>
  <c r="D201"/>
  <c r="D202"/>
  <c r="D203"/>
  <c r="D204"/>
  <c r="D205"/>
  <c r="D206"/>
  <c r="D207"/>
  <c r="D208"/>
  <c r="D209"/>
  <c r="D210"/>
  <c r="D211"/>
  <c r="D212"/>
  <c r="D213"/>
  <c r="D214"/>
  <c r="D215"/>
  <c r="D216"/>
  <c r="D217"/>
  <c r="D218"/>
  <c r="D219"/>
  <c r="D220"/>
  <c r="D221"/>
  <c r="D222"/>
  <c r="D223"/>
  <c r="D447"/>
  <c r="D448"/>
  <c r="D449"/>
  <c r="D450"/>
  <c r="D451"/>
  <c r="D452"/>
  <c r="D453"/>
  <c r="D454"/>
  <c r="D455"/>
  <c r="D233"/>
  <c r="D234"/>
  <c r="D235"/>
  <c r="D236"/>
  <c r="D237"/>
  <c r="D238"/>
  <c r="D239"/>
  <c r="D240"/>
  <c r="D241"/>
  <c r="D242"/>
  <c r="D243"/>
  <c r="D244"/>
  <c r="D245"/>
  <c r="D246"/>
  <c r="D247"/>
  <c r="D248"/>
  <c r="D249"/>
  <c r="D250"/>
  <c r="D251"/>
  <c r="D252"/>
  <c r="D253"/>
  <c r="D254"/>
  <c r="D255"/>
  <c r="D256"/>
  <c r="D257"/>
  <c r="D258"/>
  <c r="D259"/>
  <c r="D260"/>
  <c r="D261"/>
  <c r="D262"/>
  <c r="D263"/>
  <c r="D264"/>
  <c r="D265"/>
  <c r="D266"/>
  <c r="D267"/>
  <c r="D268"/>
  <c r="D269"/>
  <c r="D270"/>
  <c r="D271"/>
  <c r="D272"/>
  <c r="D273"/>
  <c r="D274"/>
  <c r="D275"/>
  <c r="D276"/>
  <c r="D277"/>
  <c r="D278"/>
  <c r="D279"/>
  <c r="D280"/>
  <c r="D281"/>
  <c r="D282"/>
  <c r="D283"/>
  <c r="D284"/>
  <c r="D285"/>
  <c r="D286"/>
  <c r="D287"/>
  <c r="D288"/>
  <c r="D289"/>
  <c r="D290"/>
  <c r="D291"/>
  <c r="D292"/>
  <c r="D293"/>
  <c r="D294"/>
  <c r="D295"/>
  <c r="D296"/>
  <c r="D297"/>
  <c r="D298"/>
  <c r="D299"/>
  <c r="D300"/>
  <c r="D301"/>
  <c r="D302"/>
  <c r="D303"/>
  <c r="D304"/>
  <c r="D305"/>
  <c r="D306"/>
  <c r="D307"/>
  <c r="D308"/>
  <c r="D309"/>
  <c r="D310"/>
  <c r="D311"/>
  <c r="D312"/>
  <c r="D313"/>
  <c r="D314"/>
  <c r="D315"/>
  <c r="D316"/>
  <c r="D317"/>
  <c r="D318"/>
  <c r="D319"/>
  <c r="D320"/>
  <c r="D321"/>
  <c r="D322"/>
  <c r="D323"/>
  <c r="D324"/>
  <c r="D325"/>
  <c r="D326"/>
  <c r="D327"/>
  <c r="D328"/>
  <c r="D329"/>
  <c r="D330"/>
  <c r="D331"/>
  <c r="D332"/>
  <c r="D333"/>
  <c r="D334"/>
  <c r="D335"/>
  <c r="D336"/>
  <c r="D337"/>
  <c r="D338"/>
  <c r="D339"/>
  <c r="D340"/>
  <c r="D341"/>
  <c r="D342"/>
  <c r="D343"/>
  <c r="D344"/>
  <c r="D345"/>
  <c r="D346"/>
  <c r="D347"/>
  <c r="D348"/>
  <c r="D349"/>
  <c r="D350"/>
  <c r="D351"/>
  <c r="D352"/>
  <c r="D353"/>
  <c r="D354"/>
  <c r="D355"/>
  <c r="D356"/>
  <c r="D357"/>
  <c r="D358"/>
  <c r="D359"/>
  <c r="D360"/>
  <c r="D361"/>
  <c r="D362"/>
  <c r="D363"/>
  <c r="D364"/>
  <c r="D365"/>
  <c r="D366"/>
  <c r="D367"/>
  <c r="D368"/>
  <c r="D369"/>
  <c r="D370"/>
  <c r="D371"/>
  <c r="D372"/>
  <c r="D373"/>
  <c r="D374"/>
  <c r="D375"/>
  <c r="D376"/>
  <c r="D377"/>
  <c r="D378"/>
  <c r="D379"/>
  <c r="D380"/>
  <c r="D381"/>
  <c r="D382"/>
  <c r="D383"/>
  <c r="D384"/>
  <c r="D385"/>
  <c r="D386"/>
  <c r="D387"/>
  <c r="D388"/>
  <c r="D389"/>
  <c r="D390"/>
  <c r="D391"/>
  <c r="D392"/>
  <c r="D393"/>
  <c r="D394"/>
  <c r="D395"/>
  <c r="D396"/>
  <c r="D397"/>
  <c r="D398"/>
  <c r="D399"/>
  <c r="D400"/>
  <c r="D401"/>
  <c r="D402"/>
  <c r="D403"/>
  <c r="D224"/>
  <c r="D405"/>
  <c r="D406"/>
  <c r="D407"/>
  <c r="D408"/>
  <c r="D409"/>
  <c r="D410"/>
  <c r="D411"/>
  <c r="D412"/>
  <c r="D413"/>
  <c r="D414"/>
  <c r="D121"/>
  <c r="D124"/>
  <c r="D128"/>
  <c r="D131"/>
  <c r="D134"/>
  <c r="D137"/>
  <c r="D140"/>
  <c r="D422"/>
  <c r="D423"/>
  <c r="D424"/>
  <c r="D425"/>
  <c r="D426"/>
  <c r="D427"/>
  <c r="D428"/>
  <c r="D429"/>
  <c r="D430"/>
  <c r="D431"/>
  <c r="D432"/>
  <c r="D433"/>
  <c r="D434"/>
  <c r="H3" l="1"/>
  <c r="H4"/>
  <c r="H5"/>
  <c r="H6"/>
  <c r="H7"/>
  <c r="H8"/>
  <c r="H9"/>
  <c r="H10"/>
  <c r="H11"/>
  <c r="H12"/>
  <c r="H13"/>
  <c r="H14"/>
  <c r="H15"/>
  <c r="H16"/>
  <c r="H17"/>
  <c r="H18"/>
  <c r="H19"/>
  <c r="H20"/>
  <c r="H21"/>
  <c r="H22"/>
  <c r="H23"/>
  <c r="H24"/>
  <c r="H25"/>
  <c r="H26"/>
  <c r="H27"/>
  <c r="H28"/>
  <c r="H29"/>
  <c r="H30"/>
  <c r="H31"/>
  <c r="H32"/>
  <c r="H33"/>
  <c r="H34"/>
  <c r="H35"/>
  <c r="H36"/>
  <c r="H37"/>
  <c r="H38"/>
  <c r="H39"/>
  <c r="H40"/>
  <c r="H41"/>
  <c r="H42"/>
  <c r="H43"/>
  <c r="H44"/>
  <c r="H45"/>
  <c r="H46"/>
  <c r="H47"/>
  <c r="H48"/>
  <c r="H49"/>
  <c r="H50"/>
  <c r="H51"/>
  <c r="H52"/>
  <c r="H53"/>
  <c r="H54"/>
  <c r="H55"/>
  <c r="H56"/>
  <c r="H57"/>
  <c r="H58"/>
  <c r="H59"/>
  <c r="H60"/>
  <c r="H61"/>
  <c r="H62"/>
  <c r="H63"/>
  <c r="H64"/>
  <c r="H65"/>
  <c r="H66"/>
  <c r="H67"/>
  <c r="H68"/>
  <c r="H69"/>
  <c r="H70"/>
  <c r="H71"/>
  <c r="H72"/>
  <c r="H73"/>
  <c r="H74"/>
  <c r="H75"/>
  <c r="H76"/>
  <c r="H77"/>
  <c r="H78"/>
  <c r="H80"/>
  <c r="H467"/>
  <c r="H82"/>
  <c r="H83"/>
  <c r="H468"/>
  <c r="H85"/>
  <c r="H86"/>
  <c r="H87"/>
  <c r="H88"/>
  <c r="H81"/>
  <c r="H90"/>
  <c r="H91"/>
  <c r="H84"/>
  <c r="H93"/>
  <c r="H94"/>
  <c r="H89"/>
  <c r="H96"/>
  <c r="H97"/>
  <c r="H92"/>
  <c r="H99"/>
  <c r="H100"/>
  <c r="H95"/>
  <c r="H102"/>
  <c r="H103"/>
  <c r="H98"/>
  <c r="H105"/>
  <c r="H106"/>
  <c r="H101"/>
  <c r="H108"/>
  <c r="H109"/>
  <c r="H104"/>
  <c r="H111"/>
  <c r="H112"/>
  <c r="H107"/>
  <c r="H114"/>
  <c r="H115"/>
  <c r="H116"/>
  <c r="H117"/>
  <c r="H110"/>
  <c r="H119"/>
  <c r="H120"/>
  <c r="H113"/>
  <c r="H122"/>
  <c r="H123"/>
  <c r="H118"/>
  <c r="H125"/>
  <c r="H126"/>
  <c r="H127"/>
  <c r="H469"/>
  <c r="H129"/>
  <c r="H130"/>
  <c r="H470"/>
  <c r="H132"/>
  <c r="H133"/>
  <c r="H471"/>
  <c r="H135"/>
  <c r="H136"/>
  <c r="H472"/>
  <c r="H138"/>
  <c r="H139"/>
  <c r="H473"/>
  <c r="H141"/>
  <c r="H142"/>
  <c r="H474"/>
  <c r="H144"/>
  <c r="H145"/>
  <c r="H475"/>
  <c r="H147"/>
  <c r="H148"/>
  <c r="H476"/>
  <c r="H150"/>
  <c r="H151"/>
  <c r="H477"/>
  <c r="H153"/>
  <c r="H154"/>
  <c r="H155"/>
  <c r="H156"/>
  <c r="H157"/>
  <c r="H158"/>
  <c r="H159"/>
  <c r="H160"/>
  <c r="H161"/>
  <c r="H162"/>
  <c r="H163"/>
  <c r="H164"/>
  <c r="H165"/>
  <c r="H166"/>
  <c r="H167"/>
  <c r="H168"/>
  <c r="H169"/>
  <c r="H170"/>
  <c r="H171"/>
  <c r="H172"/>
  <c r="H173"/>
  <c r="H174"/>
  <c r="H175"/>
  <c r="H176"/>
  <c r="H177"/>
  <c r="H178"/>
  <c r="H179"/>
  <c r="H180"/>
  <c r="H181"/>
  <c r="H182"/>
  <c r="H183"/>
  <c r="H184"/>
  <c r="H185"/>
  <c r="H186"/>
  <c r="H187"/>
  <c r="H188"/>
  <c r="H189"/>
  <c r="H190"/>
  <c r="H191"/>
  <c r="H192"/>
  <c r="H193"/>
  <c r="H194"/>
  <c r="H195"/>
  <c r="H196"/>
  <c r="H197"/>
  <c r="H198"/>
  <c r="H199"/>
  <c r="H200"/>
  <c r="H201"/>
  <c r="H202"/>
  <c r="H203"/>
  <c r="H204"/>
  <c r="H205"/>
  <c r="H206"/>
  <c r="H207"/>
  <c r="H208"/>
  <c r="H209"/>
  <c r="H210"/>
  <c r="H211"/>
  <c r="H212"/>
  <c r="H213"/>
  <c r="H214"/>
  <c r="H215"/>
  <c r="H216"/>
  <c r="H217"/>
  <c r="H218"/>
  <c r="H219"/>
  <c r="H220"/>
  <c r="H221"/>
  <c r="H222"/>
  <c r="H223"/>
  <c r="H447"/>
  <c r="H448"/>
  <c r="H449"/>
  <c r="H450"/>
  <c r="H451"/>
  <c r="H452"/>
  <c r="H453"/>
  <c r="H454"/>
  <c r="H455"/>
  <c r="H233"/>
  <c r="H234"/>
  <c r="H235"/>
  <c r="H236"/>
  <c r="H237"/>
  <c r="H238"/>
  <c r="H239"/>
  <c r="H240"/>
  <c r="H241"/>
  <c r="H242"/>
  <c r="H243"/>
  <c r="H244"/>
  <c r="H245"/>
  <c r="H246"/>
  <c r="H247"/>
  <c r="H248"/>
  <c r="H249"/>
  <c r="H250"/>
  <c r="H251"/>
  <c r="H252"/>
  <c r="H253"/>
  <c r="H254"/>
  <c r="H255"/>
  <c r="H256"/>
  <c r="H257"/>
  <c r="H258"/>
  <c r="H259"/>
  <c r="H260"/>
  <c r="H261"/>
  <c r="H262"/>
  <c r="H263"/>
  <c r="H264"/>
  <c r="H265"/>
  <c r="H266"/>
  <c r="H267"/>
  <c r="H268"/>
  <c r="H269"/>
  <c r="H270"/>
  <c r="H271"/>
  <c r="H272"/>
  <c r="H273"/>
  <c r="H274"/>
  <c r="H275"/>
  <c r="H276"/>
  <c r="H277"/>
  <c r="H278"/>
  <c r="H279"/>
  <c r="H280"/>
  <c r="H281"/>
  <c r="H282"/>
  <c r="H283"/>
  <c r="H284"/>
  <c r="H285"/>
  <c r="H286"/>
  <c r="H287"/>
  <c r="H288"/>
  <c r="H289"/>
  <c r="H290"/>
  <c r="H291"/>
  <c r="H292"/>
  <c r="H293"/>
  <c r="H294"/>
  <c r="H295"/>
  <c r="H296"/>
  <c r="H297"/>
  <c r="H298"/>
  <c r="H299"/>
  <c r="H300"/>
  <c r="H301"/>
  <c r="H302"/>
  <c r="H303"/>
  <c r="H304"/>
  <c r="H305"/>
  <c r="H306"/>
  <c r="H307"/>
  <c r="H308"/>
  <c r="H309"/>
  <c r="H310"/>
  <c r="H311"/>
  <c r="H312"/>
  <c r="H313"/>
  <c r="H314"/>
  <c r="H315"/>
  <c r="H316"/>
  <c r="H317"/>
  <c r="H318"/>
  <c r="H319"/>
  <c r="H320"/>
  <c r="H321"/>
  <c r="H322"/>
  <c r="H323"/>
  <c r="H324"/>
  <c r="H325"/>
  <c r="H326"/>
  <c r="H327"/>
  <c r="H328"/>
  <c r="H329"/>
  <c r="H330"/>
  <c r="H331"/>
  <c r="H332"/>
  <c r="H333"/>
  <c r="H334"/>
  <c r="H335"/>
  <c r="H336"/>
  <c r="H337"/>
  <c r="H338"/>
  <c r="H339"/>
  <c r="H340"/>
  <c r="H341"/>
  <c r="H342"/>
  <c r="H343"/>
  <c r="H344"/>
  <c r="H345"/>
  <c r="H346"/>
  <c r="H347"/>
  <c r="H348"/>
  <c r="H349"/>
  <c r="H350"/>
  <c r="H351"/>
  <c r="H352"/>
  <c r="H353"/>
  <c r="H354"/>
  <c r="H355"/>
  <c r="H356"/>
  <c r="H357"/>
  <c r="H358"/>
  <c r="H359"/>
  <c r="H360"/>
  <c r="H361"/>
  <c r="H362"/>
  <c r="H363"/>
  <c r="H364"/>
  <c r="H365"/>
  <c r="H366"/>
  <c r="H367"/>
  <c r="H368"/>
  <c r="H369"/>
  <c r="H370"/>
  <c r="H371"/>
  <c r="H372"/>
  <c r="H373"/>
  <c r="H374"/>
  <c r="H375"/>
  <c r="H376"/>
  <c r="H377"/>
  <c r="H378"/>
  <c r="H379"/>
  <c r="H380"/>
  <c r="H381"/>
  <c r="H382"/>
  <c r="H383"/>
  <c r="H384"/>
  <c r="H385"/>
  <c r="H386"/>
  <c r="H387"/>
  <c r="H388"/>
  <c r="H389"/>
  <c r="H390"/>
  <c r="H391"/>
  <c r="H392"/>
  <c r="H393"/>
  <c r="H394"/>
  <c r="H395"/>
  <c r="H396"/>
  <c r="H397"/>
  <c r="H398"/>
  <c r="H399"/>
  <c r="H400"/>
  <c r="H401"/>
  <c r="H402"/>
  <c r="H403"/>
  <c r="H224"/>
  <c r="H405"/>
  <c r="H406"/>
  <c r="H407"/>
  <c r="H408"/>
  <c r="H409"/>
  <c r="H410"/>
  <c r="H411"/>
  <c r="H412"/>
  <c r="H413"/>
  <c r="H414"/>
  <c r="H121"/>
  <c r="H124"/>
  <c r="H128"/>
  <c r="H131"/>
  <c r="H134"/>
  <c r="H137"/>
  <c r="H140"/>
  <c r="H422"/>
  <c r="H423"/>
  <c r="H424"/>
  <c r="H425"/>
  <c r="H426"/>
  <c r="H427"/>
  <c r="H428"/>
  <c r="H429"/>
  <c r="H430"/>
  <c r="H431"/>
  <c r="H432"/>
  <c r="H433"/>
  <c r="H434"/>
  <c r="H435"/>
  <c r="H436"/>
  <c r="H437"/>
  <c r="H438"/>
  <c r="H439"/>
  <c r="H440"/>
  <c r="H441"/>
  <c r="H442"/>
  <c r="H443"/>
  <c r="H225"/>
  <c r="H444"/>
  <c r="H226"/>
  <c r="H227"/>
  <c r="H228"/>
  <c r="H445"/>
  <c r="H446"/>
  <c r="H229"/>
  <c r="H230"/>
  <c r="H231"/>
  <c r="H232"/>
  <c r="H404"/>
  <c r="H456"/>
  <c r="H457"/>
  <c r="H458"/>
  <c r="H459"/>
  <c r="H460"/>
  <c r="H461"/>
  <c r="H462"/>
  <c r="H463"/>
  <c r="H464"/>
  <c r="H465"/>
  <c r="H466"/>
  <c r="H143"/>
  <c r="H146"/>
  <c r="H149"/>
  <c r="H152"/>
  <c r="H415"/>
  <c r="H416"/>
  <c r="H417"/>
  <c r="H418"/>
  <c r="H419"/>
  <c r="H420"/>
  <c r="H421"/>
  <c r="K2"/>
  <c r="K3"/>
  <c r="K4"/>
  <c r="K5"/>
  <c r="K6"/>
  <c r="K7"/>
  <c r="K8"/>
  <c r="K9"/>
  <c r="K10"/>
  <c r="K11"/>
  <c r="K12"/>
  <c r="K13"/>
  <c r="K14"/>
  <c r="K15"/>
  <c r="K16"/>
  <c r="K17"/>
  <c r="K18"/>
  <c r="K19"/>
  <c r="K20"/>
  <c r="K21"/>
  <c r="K22"/>
  <c r="K23"/>
  <c r="K24"/>
  <c r="K25"/>
  <c r="K26"/>
  <c r="K27"/>
  <c r="K28"/>
  <c r="K29"/>
  <c r="K30"/>
  <c r="K31"/>
  <c r="K32"/>
  <c r="K33"/>
  <c r="K34"/>
  <c r="K35"/>
  <c r="K36"/>
  <c r="K37"/>
  <c r="K38"/>
  <c r="K39"/>
  <c r="K40"/>
  <c r="K41"/>
  <c r="K42"/>
  <c r="K43"/>
  <c r="K44"/>
  <c r="K45"/>
  <c r="K46"/>
  <c r="K47"/>
  <c r="K48"/>
  <c r="K49"/>
  <c r="K50"/>
  <c r="K51"/>
  <c r="K52"/>
  <c r="K53"/>
  <c r="K54"/>
  <c r="K55"/>
  <c r="K56"/>
  <c r="K57"/>
  <c r="K58"/>
  <c r="K59"/>
  <c r="K60"/>
  <c r="K61"/>
  <c r="K62"/>
  <c r="K63"/>
  <c r="K64"/>
  <c r="K65"/>
  <c r="K66"/>
  <c r="K67"/>
  <c r="K68"/>
  <c r="K69"/>
  <c r="K70"/>
  <c r="K71"/>
  <c r="K72"/>
  <c r="K73"/>
  <c r="K74"/>
  <c r="K75"/>
  <c r="K76"/>
  <c r="K77"/>
  <c r="K78"/>
  <c r="K79"/>
  <c r="K80"/>
  <c r="K467"/>
  <c r="K82"/>
  <c r="K83"/>
  <c r="K468"/>
  <c r="K85"/>
  <c r="K86"/>
  <c r="K87"/>
  <c r="K88"/>
  <c r="K81"/>
  <c r="K90"/>
  <c r="K91"/>
  <c r="K84"/>
  <c r="K93"/>
  <c r="K94"/>
  <c r="K89"/>
  <c r="K96"/>
  <c r="K97"/>
  <c r="K92"/>
  <c r="K99"/>
  <c r="K100"/>
  <c r="K95"/>
  <c r="K102"/>
  <c r="K103"/>
  <c r="K98"/>
  <c r="K105"/>
  <c r="K106"/>
  <c r="K101"/>
  <c r="K108"/>
  <c r="K109"/>
  <c r="K104"/>
  <c r="K111"/>
  <c r="K112"/>
  <c r="K107"/>
  <c r="K114"/>
  <c r="K115"/>
  <c r="K116"/>
  <c r="K117"/>
  <c r="K110"/>
  <c r="K119"/>
  <c r="K120"/>
  <c r="K113"/>
  <c r="K122"/>
  <c r="K123"/>
  <c r="K118"/>
  <c r="K125"/>
  <c r="K126"/>
  <c r="K127"/>
  <c r="K469"/>
  <c r="K129"/>
  <c r="K130"/>
  <c r="K470"/>
  <c r="K132"/>
  <c r="K133"/>
  <c r="K471"/>
  <c r="K135"/>
  <c r="K136"/>
  <c r="K472"/>
  <c r="K138"/>
  <c r="K139"/>
  <c r="K473"/>
  <c r="K141"/>
  <c r="K142"/>
  <c r="K474"/>
  <c r="K144"/>
  <c r="K145"/>
  <c r="K475"/>
  <c r="K147"/>
  <c r="K148"/>
  <c r="K476"/>
  <c r="K150"/>
  <c r="K151"/>
  <c r="K477"/>
  <c r="K153"/>
  <c r="K154"/>
  <c r="K155"/>
  <c r="K156"/>
  <c r="K157"/>
  <c r="K158"/>
  <c r="K159"/>
  <c r="K160"/>
  <c r="K161"/>
  <c r="K162"/>
  <c r="K163"/>
  <c r="K164"/>
  <c r="K165"/>
  <c r="K166"/>
  <c r="K167"/>
  <c r="K168"/>
  <c r="K169"/>
  <c r="K170"/>
  <c r="K171"/>
  <c r="K172"/>
  <c r="K173"/>
  <c r="K174"/>
  <c r="K175"/>
  <c r="K176"/>
  <c r="K177"/>
  <c r="K178"/>
  <c r="K179"/>
  <c r="K180"/>
  <c r="K181"/>
  <c r="K182"/>
  <c r="K183"/>
  <c r="K184"/>
  <c r="K185"/>
  <c r="K186"/>
  <c r="K187"/>
  <c r="K188"/>
  <c r="K189"/>
  <c r="K190"/>
  <c r="K191"/>
  <c r="K192"/>
  <c r="K193"/>
  <c r="K194"/>
  <c r="K195"/>
  <c r="K196"/>
  <c r="K197"/>
  <c r="K198"/>
  <c r="K199"/>
  <c r="K200"/>
  <c r="K201"/>
  <c r="K202"/>
  <c r="K203"/>
  <c r="K204"/>
  <c r="K205"/>
  <c r="K206"/>
  <c r="K207"/>
  <c r="K208"/>
  <c r="K209"/>
  <c r="K210"/>
  <c r="K211"/>
  <c r="K212"/>
  <c r="K213"/>
  <c r="K214"/>
  <c r="K215"/>
  <c r="K216"/>
  <c r="K217"/>
  <c r="K218"/>
  <c r="K219"/>
  <c r="K220"/>
  <c r="K221"/>
  <c r="K222"/>
  <c r="K223"/>
  <c r="K447"/>
  <c r="K448"/>
  <c r="K449"/>
  <c r="K450"/>
  <c r="K451"/>
  <c r="K452"/>
  <c r="K453"/>
  <c r="K454"/>
  <c r="K455"/>
  <c r="K233"/>
  <c r="K234"/>
  <c r="K235"/>
  <c r="K236"/>
  <c r="K237"/>
  <c r="K238"/>
  <c r="K239"/>
  <c r="K240"/>
  <c r="K241"/>
  <c r="K242"/>
  <c r="K243"/>
  <c r="K244"/>
  <c r="K245"/>
  <c r="K246"/>
  <c r="K247"/>
  <c r="K248"/>
  <c r="K249"/>
  <c r="K250"/>
  <c r="K251"/>
  <c r="K252"/>
  <c r="K253"/>
  <c r="K254"/>
  <c r="K255"/>
  <c r="K256"/>
  <c r="K257"/>
  <c r="K258"/>
  <c r="K259"/>
  <c r="K260"/>
  <c r="K261"/>
  <c r="K262"/>
  <c r="K263"/>
  <c r="K264"/>
  <c r="K265"/>
  <c r="K266"/>
  <c r="K267"/>
  <c r="K268"/>
  <c r="K269"/>
  <c r="K270"/>
  <c r="K271"/>
  <c r="K272"/>
  <c r="K273"/>
  <c r="K274"/>
  <c r="K275"/>
  <c r="K276"/>
  <c r="K277"/>
  <c r="K278"/>
  <c r="K279"/>
  <c r="K280"/>
  <c r="K281"/>
  <c r="K282"/>
  <c r="K283"/>
  <c r="K284"/>
  <c r="K285"/>
  <c r="K286"/>
  <c r="K287"/>
  <c r="K288"/>
  <c r="K289"/>
  <c r="K290"/>
  <c r="K291"/>
  <c r="K292"/>
  <c r="K293"/>
  <c r="K294"/>
  <c r="K295"/>
  <c r="K296"/>
  <c r="K297"/>
  <c r="K298"/>
  <c r="K299"/>
  <c r="K300"/>
  <c r="K301"/>
  <c r="K302"/>
  <c r="K303"/>
  <c r="K304"/>
  <c r="K305"/>
  <c r="K306"/>
  <c r="K307"/>
  <c r="K308"/>
  <c r="K309"/>
  <c r="K310"/>
  <c r="K311"/>
  <c r="K312"/>
  <c r="K313"/>
  <c r="K314"/>
  <c r="K315"/>
  <c r="K316"/>
  <c r="K317"/>
  <c r="K318"/>
  <c r="K319"/>
  <c r="K320"/>
  <c r="K321"/>
  <c r="K322"/>
  <c r="K323"/>
  <c r="K324"/>
  <c r="K325"/>
  <c r="K326"/>
  <c r="K327"/>
  <c r="K328"/>
  <c r="K329"/>
  <c r="K330"/>
  <c r="K331"/>
  <c r="K332"/>
  <c r="K333"/>
  <c r="K334"/>
  <c r="K335"/>
  <c r="K336"/>
  <c r="K337"/>
  <c r="K338"/>
  <c r="K339"/>
  <c r="K340"/>
  <c r="K341"/>
  <c r="K342"/>
  <c r="K343"/>
  <c r="K344"/>
  <c r="K345"/>
  <c r="K346"/>
  <c r="K347"/>
  <c r="K348"/>
  <c r="K349"/>
  <c r="K350"/>
  <c r="K351"/>
  <c r="K352"/>
  <c r="K353"/>
  <c r="K354"/>
  <c r="K355"/>
  <c r="K356"/>
  <c r="K357"/>
  <c r="K358"/>
  <c r="K359"/>
  <c r="K360"/>
  <c r="K361"/>
  <c r="K362"/>
  <c r="K363"/>
  <c r="K364"/>
  <c r="K365"/>
  <c r="K366"/>
  <c r="K367"/>
  <c r="K368"/>
  <c r="K369"/>
  <c r="K370"/>
  <c r="K371"/>
  <c r="K372"/>
  <c r="K373"/>
  <c r="K374"/>
  <c r="K375"/>
  <c r="K376"/>
  <c r="K377"/>
  <c r="K378"/>
  <c r="K379"/>
  <c r="K380"/>
  <c r="K381"/>
  <c r="K382"/>
  <c r="K383"/>
  <c r="K384"/>
  <c r="K385"/>
  <c r="K386"/>
  <c r="K387"/>
  <c r="K388"/>
  <c r="K389"/>
  <c r="K390"/>
  <c r="K391"/>
  <c r="K392"/>
  <c r="K393"/>
  <c r="K394"/>
  <c r="K395"/>
  <c r="K396"/>
  <c r="K397"/>
  <c r="K398"/>
  <c r="K399"/>
  <c r="K400"/>
  <c r="K401"/>
  <c r="K402"/>
  <c r="K403"/>
  <c r="K224"/>
  <c r="K405"/>
  <c r="K406"/>
  <c r="K407"/>
  <c r="K408"/>
  <c r="K409"/>
  <c r="K410"/>
  <c r="K411"/>
  <c r="K412"/>
  <c r="K413"/>
  <c r="K414"/>
  <c r="K121"/>
  <c r="K124"/>
  <c r="K128"/>
  <c r="K131"/>
  <c r="K134"/>
  <c r="K137"/>
  <c r="K140"/>
  <c r="K422"/>
  <c r="K423"/>
  <c r="K424"/>
  <c r="K425"/>
  <c r="K426"/>
  <c r="K427"/>
  <c r="K428"/>
  <c r="K429"/>
  <c r="K430"/>
  <c r="K431"/>
  <c r="K432"/>
  <c r="K433"/>
  <c r="K434"/>
  <c r="K435"/>
  <c r="K436"/>
  <c r="K437"/>
  <c r="K438"/>
  <c r="K439"/>
  <c r="K440"/>
  <c r="K441"/>
  <c r="K442"/>
  <c r="K443"/>
  <c r="K225"/>
  <c r="K444"/>
  <c r="K226"/>
  <c r="K227"/>
  <c r="K228"/>
  <c r="K445"/>
  <c r="K446"/>
  <c r="K229"/>
  <c r="K230"/>
  <c r="K231"/>
  <c r="K232"/>
  <c r="K404"/>
  <c r="K456"/>
  <c r="K457"/>
  <c r="K458"/>
  <c r="K459"/>
  <c r="K460"/>
  <c r="K461"/>
  <c r="K462"/>
  <c r="K463"/>
  <c r="K464"/>
  <c r="K465"/>
  <c r="K466"/>
  <c r="K143"/>
  <c r="K146"/>
  <c r="K149"/>
  <c r="K152"/>
  <c r="K415"/>
  <c r="K416"/>
  <c r="K417"/>
  <c r="K418"/>
  <c r="K419"/>
  <c r="K420"/>
  <c r="K421"/>
</calcChain>
</file>

<file path=xl/sharedStrings.xml><?xml version="1.0" encoding="utf-8"?>
<sst xmlns="http://schemas.openxmlformats.org/spreadsheetml/2006/main" count="2030" uniqueCount="236">
  <si>
    <t>Дата</t>
  </si>
  <si>
    <t>Источник</t>
  </si>
  <si>
    <t>Примечание</t>
  </si>
  <si>
    <t>численность ВС</t>
  </si>
  <si>
    <t>тыс. чел</t>
  </si>
  <si>
    <t>https://spartacus-educational.com/FWWarmies1914.htm</t>
  </si>
  <si>
    <t>Включая резервистов</t>
  </si>
  <si>
    <t>Россия</t>
  </si>
  <si>
    <t>http://militera.lib.ru/h/zayonchkovsky1/01.html</t>
  </si>
  <si>
    <t>Зайночковский</t>
  </si>
  <si>
    <t>Франция</t>
  </si>
  <si>
    <t>Вместе с индийской армией</t>
  </si>
  <si>
    <t>Бельгия</t>
  </si>
  <si>
    <t>Сербия</t>
  </si>
  <si>
    <t>Германия</t>
  </si>
  <si>
    <t>Австро-Венгрия</t>
  </si>
  <si>
    <t>http://www.protown.ru/information/hide/5370.html</t>
  </si>
  <si>
    <t>Япония</t>
  </si>
  <si>
    <t>https://ru.wikipedia.org/wiki/%D0%98%D0%BC%D0%BF%D0%B5%D1%80%D0%B0%D1%82%D0%BE%D1%80%D1%81%D0%BA%D0%B0%D1%8F_%D0%B0%D1%80%D0%BC%D0%B8%D1%8F_%D0%AF%D0%BF%D0%BE%D0%BD%D0%B8%D0%B8</t>
  </si>
  <si>
    <t>США</t>
  </si>
  <si>
    <t>СССР</t>
  </si>
  <si>
    <t>Китай</t>
  </si>
  <si>
    <t>https://infourok.ru/prezentaciya-na-temu-tehnika-velikoy-otechestvennoy-voyni-1333779.html</t>
  </si>
  <si>
    <t>Великобритания</t>
  </si>
  <si>
    <t>Численность сухопутных войск</t>
  </si>
  <si>
    <t>Польша</t>
  </si>
  <si>
    <t>http://www.awardrp.ru/history/info9.htm</t>
  </si>
  <si>
    <t>https://ru.wikipedia.org/wiki/%D0%A4%D1%80%D0%B0%D0%BD%D1%86%D0%B8%D1%8F_%D0%B2%D0%BE_%D0%92%D1%82%D0%BE%D1%80%D0%BE%D0%B9_%D0%BC%D0%B8%D1%80%D0%BE%D0%B2%D0%BE%D0%B9_%D0%B2%D0%BE%D0%B9%D0%BD%D0%B5</t>
  </si>
  <si>
    <t>Точнее - 1700 человек в 1941 г</t>
  </si>
  <si>
    <t>https://www.nationalww2museum.org/students-teachers/student-resources/research-starters/research-starters-us-military-numbers</t>
  </si>
  <si>
    <t>Б. Мюллер-Гиллебранд. Сухопутная армия Германии 1933—1945 гг. — М., «Изографус», 2002. стр. 718</t>
  </si>
  <si>
    <t>https://ru.wikipedia.org/wiki/%D0%92%D0%B5%D1%80%D0%BC%D0%B0%D1%85%D1%82#Численность</t>
  </si>
  <si>
    <t>Италия</t>
  </si>
  <si>
    <t>https://rg.ru/2016/06/16/rodina-sssr-germaniya.html</t>
  </si>
  <si>
    <t>https://spartacus-educational.com/2WWbritishA.htm</t>
  </si>
  <si>
    <t>https://ru.wikipedia.org/wiki/%D0%A1%D0%BF%D0%B8%D1%81%D0%BE%D0%BA_%D1%81%D1%82%D1%80%D0%B0%D0%BD_%D0%BF%D0%BE_%D1%87%D0%B8%D1%81%D0%BB%D0%B5%D0%BD%D0%BD%D0%BE%D1%81%D1%82%D0%B8_%D0%B2%D0%BE%D0%BE%D1%80%D1%83%D0%B6%D1%91%D0%BD%D0%BD%D1%8B%D1%85_%D1%81%D0%B8%D0%BB_%D0%B8_%D0%B2%D0%BE%D0%B5%D0%BD%D0%B8%D0%B7%D0%B8%D1%80%D0%BE%D0%B2%D0%B0%D0%BD%D0%BD%D1%8B%D1%85_%D1%84%D0%BE%D1%80%D0%BC%D0%B8%D1%80%D0%BE%D0%B2%D0%B0%D0%BD%D0%B8%D0%B9</t>
  </si>
  <si>
    <t>Численность кораблей</t>
  </si>
  <si>
    <t>ед</t>
  </si>
  <si>
    <t>https://www.britannica.com/event/World-War-I/Forces-and-resources-of-the-combatant-nations-in-1914</t>
  </si>
  <si>
    <t>Численность подводных лодок</t>
  </si>
  <si>
    <t>Численность крупных кораблей</t>
  </si>
  <si>
    <t>Линкоры+крейсеры+дредноут-крейсеры</t>
  </si>
  <si>
    <t>https://www.britannica.com/event/World-War-I/Forces-and-resources-of-the-combatant-nations-in-1915</t>
  </si>
  <si>
    <t>https://www.britannica.com/event/World-War-I/Forces-and-resources-of-the-combatant-nations-in-1916</t>
  </si>
  <si>
    <t>http://www.naval-history.net/WW1NavyFrench.htm</t>
  </si>
  <si>
    <t>1 авианосец, 10 дредноутов, 15 дредноуто-крейсеров</t>
  </si>
  <si>
    <t>http://www.naval-history.net/xGW-ItalianNavy1914-1918.htm#warships</t>
  </si>
  <si>
    <t>http://www.naval-history.net/xGW-United%20States%20Navy1917-1918.htm</t>
  </si>
  <si>
    <t>https://en.wikipedia.org/wiki/Polish_Navy</t>
  </si>
  <si>
    <t>https://flot.com/history/patriotwar/quantity.htm</t>
  </si>
  <si>
    <t>Линкоры+крейсеры+легкие крейсеры</t>
  </si>
  <si>
    <t>http://www.navalreview.ca/wp-content/uploads/public/vol5num3/vol5num3art2.pdf</t>
  </si>
  <si>
    <t>https://www.globalfirepower.com/navy-ships.asp</t>
  </si>
  <si>
    <t>Класс Destroyer</t>
  </si>
  <si>
    <t>Численность военных самолетов</t>
  </si>
  <si>
    <t>http://bse.sci-lib.com/article005953.html</t>
  </si>
  <si>
    <t>К.А.Вершинин "Военно-воздушные силы"</t>
  </si>
  <si>
    <t>https://ru.wikipedia.org/wiki/%D0%AF%D0%BF%D0%BE%D0%BD%D0%BE-%D0%BA%D0%B8%D1%82%D0%B0%D0%B9%D1%81%D0%BA%D0%B0%D1%8F_%D0%B2%D0%BE%D0%B9%D0%BD%D0%B0_(1937%E2%80%941945)#Силы_сторон</t>
  </si>
  <si>
    <t>https://en.wikipedia.org/wiki/Polish_Air_Force</t>
  </si>
  <si>
    <t>https://arsenal-info.ru/b/book/2323859703/11</t>
  </si>
  <si>
    <t>http://www.airpages.ru/dc/hist_1.shtml</t>
  </si>
  <si>
    <t>http://www.world-war-2.info/statistics/</t>
  </si>
  <si>
    <t>Численность истребителей</t>
  </si>
  <si>
    <t>https://www.globalfirepower.com/aircraft-total-fighters.asp</t>
  </si>
  <si>
    <t>Код страны в системе ISO3</t>
  </si>
  <si>
    <t>Код страны в системе ISO2</t>
  </si>
  <si>
    <t>Имя страны на русском</t>
  </si>
  <si>
    <t>Имя страны на английском</t>
  </si>
  <si>
    <t>Название города на русском</t>
  </si>
  <si>
    <t>Название города на английском</t>
  </si>
  <si>
    <t>Индикатор на руском</t>
  </si>
  <si>
    <t>Индикатор на английском</t>
  </si>
  <si>
    <t>Единицы измерения на русском</t>
  </si>
  <si>
    <t>Единицы измерения на английском</t>
  </si>
  <si>
    <t>Значение</t>
  </si>
  <si>
    <t>Болгария</t>
  </si>
  <si>
    <t>Греция</t>
  </si>
  <si>
    <t>Португалия</t>
  </si>
  <si>
    <t>Румыния</t>
  </si>
  <si>
    <t>Черногория</t>
  </si>
  <si>
    <t>http://www.naval-history.net/xGW-RussianNavy1914-1918.htm#5</t>
  </si>
  <si>
    <t>http://www.naval-history.net/xGW-RussianNavy1914-1918.htm#6</t>
  </si>
  <si>
    <t>http://www.naval-history.net/xGW-RussianNavy1914-1918.htm#7</t>
  </si>
  <si>
    <t>http://www.tanks-encyclopedia.com/ww1/germany/german_wwI_tanks.php</t>
  </si>
  <si>
    <t>https://en.wikipedia.org/wiki/Tanks_in_the_Japanese_Army</t>
  </si>
  <si>
    <t>http://www.tanks-encyclopedia.com/ww1/italy/Italian_ww1_AFV.php</t>
  </si>
  <si>
    <t>https://yandex.ru/turbo?text=https%3A%2F%2Fhistorical-fact.livejournal.com%2F94413.html</t>
  </si>
  <si>
    <t>http://www.tanks-encyclopedia.com/ww2/polish/ww2_Polish_Tanks.php</t>
  </si>
  <si>
    <t>https://ru.wikipedia.org/wiki/%D0%A1%D0%BE%D0%B2%D0%B5%D1%82%D1%81%D0%BA%D0%BE-%D1%8F%D0%BF%D0%BE%D0%BD%D1%81%D0%BA%D0%B0%D1%8F_%D0%B2%D0%BE%D0%B9%D0%BD%D0%B0</t>
  </si>
  <si>
    <t>https://www.nationmaster.com/country-info/stats/Military/Army/Main-battle-tanks#history</t>
  </si>
  <si>
    <t>https://en.wikipedia.org/wiki/World_War_I_casualties</t>
  </si>
  <si>
    <t>https://ru.wikipedia.org/wiki/%D0%9F%D0%BE%D1%82%D0%B5%D1%80%D0%B8_%D0%B2_%D0%9F%D0%B5%D1%80%D0%B2%D0%BE%D0%B9_%D0%BC%D0%B8%D1%80%D0%BE%D0%B2%D0%BE%D0%B9_%D0%B2%D0%BE%D0%B9%D0%BD%D0%B5</t>
  </si>
  <si>
    <t>https://ru.wikipedia.org/wiki/%D0%9F%D0%BE%D1%82%D0%B5%D1%80%D0%B8_%D0%B2%D0%BE_%D0%92%D1%82%D0%BE%D1%80%D0%BE%D0%B9_%D0%BC%D0%B8%D1%80%D0%BE%D0%B2%D0%BE%D0%B9_%D0%B2%D0%BE%D0%B9%D0%BD%D0%B5</t>
  </si>
  <si>
    <t>https://ru.wikipedia.org/wiki/%D0%9F%D0%BE%D1%82%D0%B5%D1%80%D0%B8_%D0%B2%D0%BE_%D0%92%D1%82%D0%BE%D1%80%D0%BE%D0%B9_%D0%BC%D0%B8%D1%80%D0%BE%D0%B2%D0%BE%D0%B9_%D0%B2%D0%BE%D0%B9%D0%BD%D0%B6</t>
  </si>
  <si>
    <t>https://ru.wikipedia.org/wiki/%D0%9F%D0%BE%D1%82%D0%B5%D1%80%D0%B8_%D0%B2%D0%BE_%D0%92%D1%82%D0%BE%D1%80%D0%BE%D0%B9_%D0%BC%D0%B8%D1%80%D0%BE%D0%B2%D0%BE%D0%B9_%D0%B2%D0%BE%D0%B9%D0%BD%D0%B7</t>
  </si>
  <si>
    <t>https://ru.wikipedia.org/wiki/%D0%9F%D0%BE%D1%82%D0%B5%D1%80%D0%B8_%D0%B2%D0%BE_%D0%92%D1%82%D0%BE%D1%80%D0%BE%D0%B9_%D0%BC%D0%B8%D1%80%D0%BE%D0%B2%D0%BE%D0%B9_%D0%B2%D0%BE%D0%B9%D0%BD%D0%B8</t>
  </si>
  <si>
    <t>https://ru.wikipedia.org/wiki/%D0%9F%D0%BE%D1%82%D0%B5%D1%80%D0%B8_%D0%B2%D0%BE_%D0%92%D1%82%D0%BE%D1%80%D0%BE%D0%B9_%D0%BC%D0%B8%D1%80%D0%BE%D0%B2%D0%BE%D0%B9_%D0%B2%D0%BE%D0%B9%D0%BD%D0%B9</t>
  </si>
  <si>
    <t>https://ru.wikipedia.org/wiki/%D0%9F%D0%BE%D1%82%D0%B5%D1%80%D0%B8_%D0%B2%D0%BE_%D0%92%D1%82%D0%BE%D1%80%D0%BE%D0%B9_%D0%BC%D0%B8%D1%80%D0%BE%D0%B2%D0%BE%D0%B9_%D0%B2%D0%BE%D0%B9%D0%BD%D0%B10</t>
  </si>
  <si>
    <t>https://ru.wikipedia.org/wiki/%D0%9F%D0%BE%D1%82%D0%B5%D1%80%D0%B8_%D0%B2%D0%BE_%D0%92%D1%82%D0%BE%D1%80%D0%BE%D0%B9_%D0%BC%D0%B8%D1%80%D0%BE%D0%B2%D0%BE%D0%B9_%D0%B2%D0%BE%D0%B9%D0%BD%D0%B11</t>
  </si>
  <si>
    <t>https://ru.wikipedia.org/wiki/%D0%9F%D0%BE%D1%82%D0%B5%D1%80%D0%B8_%D0%B2%D0%BE_%D0%92%D1%82%D0%BE%D1%80%D0%BE%D0%B9_%D0%BC%D0%B8%D1%80%D0%BE%D0%B2%D0%BE%D0%B9_%D0%B2%D0%BE%D0%B9%D0%BD%D0%B12</t>
  </si>
  <si>
    <t>https://ru.wikipedia.org/wiki/%D0%9F%D0%BE%D1%82%D0%B5%D1%80%D0%B8_%D0%B2%D0%BE_%D0%92%D1%82%D0%BE%D1%80%D0%BE%D0%B9_%D0%BC%D0%B8%D1%80%D0%BE%D0%B2%D0%BE%D0%B9_%D0%B2%D0%BE%D0%B9%D0%BD%D0%B13</t>
  </si>
  <si>
    <t>https://ru.wikipedia.org/wiki/%D0%9F%D0%BE%D1%82%D0%B5%D1%80%D0%B8_%D0%B2%D0%BE_%D0%92%D1%82%D0%BE%D1%80%D0%BE%D0%B9_%D0%BC%D0%B8%D1%80%D0%BE%D0%B2%D0%BE%D0%B9_%D0%B2%D0%BE%D0%B9%D0%BD%D0%B14</t>
  </si>
  <si>
    <t>https://ru.wikipedia.org/wiki/%D0%9F%D0%BE%D1%82%D0%B5%D1%80%D0%B8_%D0%B2%D0%BE_%D0%92%D1%82%D0%BE%D1%80%D0%BE%D0%B9_%D0%BC%D0%B8%D1%80%D0%BE%D0%B2%D0%BE%D0%B9_%D0%B2%D0%BE%D0%B9%D0%BD%D0%B15</t>
  </si>
  <si>
    <t>https://ru.wikipedia.org/wiki/%D0%9F%D0%BE%D1%82%D0%B5%D1%80%D0%B8_%D0%B2%D0%BE_%D0%92%D1%82%D0%BE%D1%80%D0%BE%D0%B9_%D0%BC%D0%B8%D1%80%D0%BE%D0%B2%D0%BE%D0%B9_%D0%B2%D0%BE%D0%B9%D0%BD%D0%B16</t>
  </si>
  <si>
    <t>https://ru.wikipedia.org/wiki/%D0%9F%D0%BE%D1%82%D0%B5%D1%80%D0%B8_%D0%B2%D0%BE_%D0%92%D1%82%D0%BE%D1%80%D0%BE%D0%B9_%D0%BC%D0%B8%D1%80%D0%BE%D0%B2%D0%BE%D0%B9_%D0%B2%D0%BE%D0%B9%D0%BD%D0%B17</t>
  </si>
  <si>
    <t>https://en.wikipedia.org/wiki/World_War_II_casualties</t>
  </si>
  <si>
    <t>https://ru.wikipedia.org/wiki/%D0%9F%D0%BE%D1%82%D0%B5%D1%80%D0%B8_%D0%B2%D0%BE_%D0%92%D1%82%D0%BE%D1%80%D0%BE%D0%B9_%D0%BC%D0%B8%D1%80%D0%BE%D0%B2%D0%BE%D0%B9_%D0%B2%D0%BE%D0%B9%D0%BD%D0%B19</t>
  </si>
  <si>
    <t>https://ru.wikipedia.org/wiki/%D0%9F%D0%BE%D1%82%D0%B5%D1%80%D0%B8_%D0%B2%D0%BE_%D0%92%D1%82%D0%BE%D1%80%D0%BE%D0%B9_%D0%BC%D0%B8%D1%80%D0%BE%D0%B2%D0%BE%D0%B9_%D0%B2%D0%BE%D0%B9%D0%BD%D0%B20</t>
  </si>
  <si>
    <t>https://ru.wikipedia.org/wiki/%D0%9F%D0%BE%D1%82%D0%B5%D1%80%D0%B8_%D0%B2%D0%BE_%D0%92%D1%82%D0%BE%D1%80%D0%BE%D0%B9_%D0%BC%D0%B8%D1%80%D0%BE%D0%B2%D0%BE%D0%B9_%D0%B2%D0%BE%D0%B9%D0%BD%D0%B22</t>
  </si>
  <si>
    <t>https://ru.wikipedia.org/wiki/%D0%9F%D0%BE%D1%82%D0%B5%D1%80%D0%B8_%D0%B2%D0%BE_%D0%92%D1%82%D0%BE%D1%80%D0%BE%D0%B9_%D0%BC%D0%B8%D1%80%D0%BE%D0%B2%D0%BE%D0%B9_%D0%B2%D0%BE%D0%B9%D0%BD%D0%B23</t>
  </si>
  <si>
    <t>https://ru.wikipedia.org/wiki/%D0%9F%D0%BE%D1%82%D0%B5%D1%80%D0%B8_%D0%B2%D0%BE_%D0%92%D1%82%D0%BE%D1%80%D0%BE%D0%B9_%D0%BC%D0%B8%D1%80%D0%BE%D0%B2%D0%BE%D0%B9_%D0%B2%D0%BE%D0%B9%D0%BD%D0%B24</t>
  </si>
  <si>
    <t>https://ru.wikipedia.org/wiki/%D0%9F%D0%BE%D1%82%D0%B5%D1%80%D0%B8_%D0%B2%D0%BE_%D0%92%D1%82%D0%BE%D1%80%D0%BE%D0%B9_%D0%BC%D0%B8%D1%80%D0%BE%D0%B2%D0%BE%D0%B9_%D0%B2%D0%BE%D0%B9%D0%BD%D0%B25</t>
  </si>
  <si>
    <t>https://ru.wikipedia.org/wiki/%D0%9F%D0%BE%D1%82%D0%B5%D1%80%D0%B8_%D0%B2%D0%BE_%D0%92%D1%82%D0%BE%D1%80%D0%BE%D0%B9_%D0%BC%D0%B8%D1%80%D0%BE%D0%B2%D0%BE%D0%B9_%D0%B2%D0%BE%D0%B9%D0%BD%D0%B26</t>
  </si>
  <si>
    <t>https://ru.wikipedia.org/wiki/%D0%9F%D0%BE%D1%82%D0%B5%D1%80%D0%B8_%D0%B2%D0%BE_%D0%92%D1%82%D0%BE%D1%80%D0%BE%D0%B9_%D0%BC%D0%B8%D1%80%D0%BE%D0%B2%D0%BE%D0%B9_%D0%B2%D0%BE%D0%B9%D0%BD%D0%B27</t>
  </si>
  <si>
    <t>https://ru.wikipedia.org/wiki/%D0%9F%D0%BE%D1%82%D0%B5%D1%80%D0%B8_%D0%B2%D0%BE_%D0%92%D1%82%D0%BE%D1%80%D0%BE%D0%B9_%D0%BC%D0%B8%D1%80%D0%BE%D0%B2%D0%BE%D0%B9_%D0%B2%D0%BE%D0%B9%D0%BD%D0%B28</t>
  </si>
  <si>
    <t>https://ru.wikipedia.org/wiki/%D0%9F%D0%BE%D1%82%D0%B5%D1%80%D0%B8_%D0%B2%D0%BE_%D0%92%D1%82%D0%BE%D1%80%D0%BE%D0%B9_%D0%BC%D0%B8%D1%80%D0%BE%D0%B2%D0%BE%D0%B9_%D0%B2%D0%BE%D0%B9%D0%BD%D0%B29</t>
  </si>
  <si>
    <t>https://ru.wikipedia.org/wiki/%D0%9F%D0%BE%D1%82%D0%B5%D1%80%D0%B8_%D0%B2%D0%BE_%D0%92%D1%82%D0%BE%D1%80%D0%BE%D0%B9_%D0%BC%D0%B8%D1%80%D0%BE%D0%B2%D0%BE%D0%B9_%D0%B2%D0%BE%D0%B9%D0%BD%D0%B30</t>
  </si>
  <si>
    <t>https://ru.wikipedia.org/wiki/%D0%9F%D0%BE%D1%82%D0%B5%D1%80%D0%B8_%D0%B2%D0%BE_%D0%92%D1%82%D0%BE%D1%80%D0%BE%D0%B9_%D0%BC%D0%B8%D1%80%D0%BE%D0%B2%D0%BE%D0%B9_%D0%B2%D0%BE%D0%B9%D0%BD%D0%B31</t>
  </si>
  <si>
    <t>https://ru.wikipedia.org/wiki/%D0%9F%D0%BE%D1%82%D0%B5%D1%80%D0%B8_%D0%B2%D0%BE_%D0%92%D1%82%D0%BE%D1%80%D0%BE%D0%B9_%D0%BC%D0%B8%D1%80%D0%BE%D0%B2%D0%BE%D0%B9_%D0%B2%D0%BE%D0%B9%D0%BD%D0%B32</t>
  </si>
  <si>
    <t>https://ru.wikipedia.org/wiki/%D0%9F%D0%BE%D1%82%D0%B5%D1%80%D0%B8_%D0%B2%D0%BE_%D0%92%D1%82%D0%BE%D1%80%D0%BE%D0%B9_%D0%BC%D0%B8%D1%80%D0%BE%D0%B2%D0%BE%D0%B9_%D0%B2%D0%BE%D0%B9%D0%BD%D0%B33</t>
  </si>
  <si>
    <t>https://ru.wikipedia.org/wiki/%D0%9F%D0%BE%D1%82%D0%B5%D1%80%D0%B8_%D0%B2%D0%BE_%D0%92%D1%82%D0%BE%D1%80%D0%BE%D0%B9_%D0%BC%D0%B8%D1%80%D0%BE%D0%B2%D0%BE%D0%B9_%D0%B2%D0%BE%D0%B9%D0%BD%D0%B34</t>
  </si>
  <si>
    <t>https://ru.wikipedia.org/wiki/%D0%9F%D0%BE%D1%82%D0%B5%D1%80%D0%B8_%D0%B2%D0%BE_%D0%92%D1%82%D0%BE%D1%80%D0%BE%D0%B9_%D0%BC%D0%B8%D1%80%D0%BE%D0%B2%D0%BE%D0%B9_%D0%B2%D0%BE%D0%B9%D0%BD%D0%B35</t>
  </si>
  <si>
    <t>https://ru.wikipedia.org/wiki/%D0%9F%D0%BE%D1%82%D0%B5%D1%80%D0%B8_%D0%B2%D0%BE_%D0%92%D1%82%D0%BE%D1%80%D0%BE%D0%B9_%D0%BC%D0%B8%D1%80%D0%BE%D0%B2%D0%BE%D0%B9_%D0%B2%D0%BE%D0%B9%D0%BD%D0%B36</t>
  </si>
  <si>
    <t>https://ru.wikipedia.org/wiki/%D0%9F%D0%BE%D1%82%D0%B5%D1%80%D0%B8_%D0%B2%D0%BE_%D0%92%D1%82%D0%BE%D1%80%D0%BE%D0%B9_%D0%BC%D0%B8%D1%80%D0%BE%D0%B2%D0%BE%D0%B9_%D0%B2%D0%BE%D0%B9%D0%BD%D0%B40</t>
  </si>
  <si>
    <t>https://ru.wikipedia.org/wiki/%D0%9F%D0%BE%D1%82%D0%B5%D1%80%D0%B8_%D0%B2%D0%BE_%D0%92%D1%82%D0%BE%D1%80%D0%BE%D0%B9_%D0%BC%D0%B8%D1%80%D0%BE%D0%B2%D0%BE%D0%B9_%D0%B2%D0%BE%D0%B9%D0%BD%D0%B41</t>
  </si>
  <si>
    <t>https://ru.wikipedia.org/wiki/%D0%9F%D0%BE%D1%82%D0%B5%D1%80%D0%B8_%D0%B2%D0%BE_%D0%92%D1%82%D0%BE%D1%80%D0%BE%D0%B9_%D0%BC%D0%B8%D1%80%D0%BE%D0%B2%D0%BE%D0%B9_%D0%B2%D0%BE%D0%B9%D0%BD%D0%B50</t>
  </si>
  <si>
    <t>https://ru.wikipedia.org/wiki/%D0%9F%D0%BE%D1%82%D0%B5%D1%80%D0%B8_%D0%B2%D0%BE_%D0%92%D1%82%D0%BE%D1%80%D0%BE%D0%B9_%D0%BC%D0%B8%D1%80%D0%BE%D0%B2%D0%BE%D0%B9_%D0%B2%D0%BE%D0%B9%D0%BD%D0%B51</t>
  </si>
  <si>
    <t>https://ru.wikipedia.org/wiki/%D0%9F%D0%BE%D1%82%D0%B5%D1%80%D0%B8_%D0%B2%D0%BE_%D0%92%D1%82%D0%BE%D1%80%D0%BE%D0%B9_%D0%BC%D0%B8%D1%80%D0%BE%D0%B2%D0%BE%D0%B9_%D0%B2%D0%BE%D0%B9%D0%BD%D0%B55</t>
  </si>
  <si>
    <t>https://ru.wikipedia.org/wiki/%D0%9F%D0%BE%D1%82%D0%B5%D1%80%D0%B8_%D0%B2%D0%BE_%D0%92%D1%82%D0%BE%D1%80%D0%BE%D0%B9_%D0%BC%D0%B8%D1%80%D0%BE%D0%B2%D0%BE%D0%B9_%D0%B2%D0%BE%D0%B9%D0%BD%D0%B56</t>
  </si>
  <si>
    <t>https://ru.wikipedia.org/wiki/%D0%9F%D0%BE%D1%82%D0%B5%D1%80%D0%B8_%D0%B2%D0%BE_%D0%92%D1%82%D0%BE%D1%80%D0%BE%D0%B9_%D0%BC%D0%B8%D1%80%D0%BE%D0%B2%D0%BE%D0%B9_%D0%B2%D0%BE%D0%B9%D0%BD%D0%B57</t>
  </si>
  <si>
    <t>https://ru.wikipedia.org/wiki/%D0%9F%D0%BE%D1%82%D0%B5%D1%80%D0%B8_%D0%B2%D0%BE_%D0%92%D1%82%D0%BE%D1%80%D0%BE%D0%B9_%D0%BC%D0%B8%D1%80%D0%BE%D0%B2%D0%BE%D0%B9_%D0%B2%D0%BE%D0%B9%D0%BD%D0%B58</t>
  </si>
  <si>
    <t>https://ru.wikipedia.org/wiki/%D0%9F%D0%BE%D1%82%D0%B5%D1%80%D0%B8_%D0%B2%D0%BE_%D0%92%D1%82%D0%BE%D1%80%D0%BE%D0%B9_%D0%BC%D0%B8%D1%80%D0%BE%D0%B2%D0%BE%D0%B9_%D0%B2%D0%BE%D0%B9%D0%BD%D0%B59</t>
  </si>
  <si>
    <t>https://ru.wikipedia.org/wiki/%D0%9F%D0%BE%D1%82%D0%B5%D1%80%D0%B8_%D0%B2%D0%BE_%D0%92%D1%82%D0%BE%D1%80%D0%BE%D0%B9_%D0%BC%D0%B8%D1%80%D0%BE%D0%B2%D0%BE%D0%B9_%D0%B2%D0%BE%D0%B9%D0%BD%D0%B60</t>
  </si>
  <si>
    <t>https://ru.wikipedia.org/wiki/%D0%9F%D0%BE%D1%82%D0%B5%D1%80%D0%B8_%D0%B2%D0%BE_%D0%92%D1%82%D0%BE%D1%80%D0%BE%D0%B9_%D0%BC%D0%B8%D1%80%D0%BE%D0%B2%D0%BE%D0%B9_%D0%B2%D0%BE%D0%B9%D0%BD%D0%B61</t>
  </si>
  <si>
    <t>https://ru.wikipedia.org/wiki/%D0%9F%D0%BE%D1%82%D0%B5%D1%80%D0%B8_%D0%B2%D0%BE_%D0%92%D1%82%D0%BE%D1%80%D0%BE%D0%B9_%D0%BC%D0%B8%D1%80%D0%BE%D0%B2%D0%BE%D0%B9_%D0%B2%D0%BE%D0%B9%D0%BD%D0%B62</t>
  </si>
  <si>
    <t>https://ru.wikipedia.org/wiki/%D0%9F%D0%BE%D1%82%D0%B5%D1%80%D0%B8_%D0%B2%D0%BE_%D0%92%D1%82%D0%BE%D1%80%D0%BE%D0%B9_%D0%BC%D0%B8%D1%80%D0%BE%D0%B2%D0%BE%D0%B9_%D0%B2%D0%BE%D0%B9%D0%BD%D0%B63</t>
  </si>
  <si>
    <t>https://ru.wikipedia.org/wiki/%D0%9F%D0%BE%D1%82%D0%B5%D1%80%D0%B8_%D0%B2%D0%BE_%D0%92%D1%82%D0%BE%D1%80%D0%BE%D0%B9_%D0%BC%D0%B8%D1%80%D0%BE%D0%B2%D0%BE%D0%B9_%D0%B2%D0%BE%D0%B9%D0%BD%D0%B64</t>
  </si>
  <si>
    <t>https://ru.wikipedia.org/wiki/%D0%9F%D0%BE%D1%82%D0%B5%D1%80%D0%B8_%D0%B2%D0%BE_%D0%92%D1%82%D0%BE%D1%80%D0%BE%D0%B9_%D0%BC%D0%B8%D1%80%D0%BE%D0%B2%D0%BE%D0%B9_%D0%B2%D0%BE%D0%B9%D0%BD%D0%B65</t>
  </si>
  <si>
    <t>https://ru.wikipedia.org/wiki/%D0%9F%D0%BE%D1%82%D0%B5%D1%80%D0%B8_%D0%B2%D0%BE_%D0%92%D1%82%D0%BE%D1%80%D0%BE%D0%B9_%D0%BC%D0%B8%D1%80%D0%BE%D0%B2%D0%BE%D0%B9_%D0%B2%D0%BE%D0%B9%D0%BD%D0%B66</t>
  </si>
  <si>
    <t>https://ru.wikipedia.org/wiki/%D0%9F%D0%BE%D1%82%D0%B5%D1%80%D0%B8_%D0%B2%D0%BE_%D0%92%D1%82%D0%BE%D1%80%D0%BE%D0%B9_%D0%BC%D0%B8%D1%80%D0%BE%D0%B2%D0%BE%D0%B9_%D0%B2%D0%BE%D0%B9%D0%BD%D0%B67</t>
  </si>
  <si>
    <t>http://www.rus-sky.com/history/library/w/w02.htm#009</t>
  </si>
  <si>
    <t>http://www.rus-sky.com/history/library/w/w02.htm#010</t>
  </si>
  <si>
    <t>http://www.rus-sky.com/history/library/w/w02.htm#011</t>
  </si>
  <si>
    <t>http://www.rus-sky.com/history/library/w/w02.htm#012</t>
  </si>
  <si>
    <t>http://www.rus-sky.com/history/library/w/w02.htm#013</t>
  </si>
  <si>
    <t>http://www.rus-sky.com/history/library/w/w02.htm#014</t>
  </si>
  <si>
    <t>http://www.rus-sky.com/history/library/w/w02.htm#015</t>
  </si>
  <si>
    <t>http://www.rus-sky.com/history/library/w/w02.htm#016</t>
  </si>
  <si>
    <t>http://www.rus-sky.com/history/library/w/w02.htm#017</t>
  </si>
  <si>
    <t>http://www.rus-sky.com/history/library/w/w02.htm#018</t>
  </si>
  <si>
    <t>http://www.rus-sky.com/history/library/w/w02.htm#019</t>
  </si>
  <si>
    <t>http://www.rus-sky.com/history/library/w/w02.htm#020</t>
  </si>
  <si>
    <t>http://www.rus-sky.com/history/library/w/w02.htm#021</t>
  </si>
  <si>
    <t>http://www.rus-sky.com/history/library/w/w02.htm#022</t>
  </si>
  <si>
    <t>http://www.rus-sky.com/history/library/w/w02.htm#023</t>
  </si>
  <si>
    <t>http://www.rus-sky.com/history/library/w/w02.htm#024</t>
  </si>
  <si>
    <t>http://www.rus-sky.com/history/library/w/w02.htm#025</t>
  </si>
  <si>
    <t>http://www.rus-sky.com/history/library/w/w02.htm#026</t>
  </si>
  <si>
    <t>http://www.rus-sky.com/history/library/w/w02.htm#027</t>
  </si>
  <si>
    <t>http://www.rus-sky.com/history/library/w/w02.htm#028</t>
  </si>
  <si>
    <t>http://historic.ru/books/item/f00/s00/z0000169/st003.shtml</t>
  </si>
  <si>
    <t>https://www.secondworldwarhistory.com/invasion-of-france.php</t>
  </si>
  <si>
    <t>https://studbooks.net/1200554/bzhd/podgotovka_vtoroy_mirovoy_voyne</t>
  </si>
  <si>
    <t>http://historic.ru/books/item/f00/s00/z0000167/st034.shtml</t>
  </si>
  <si>
    <t>На сентябрь 1918</t>
  </si>
  <si>
    <t>на 01.11.1918</t>
  </si>
  <si>
    <t>Квантунская армия</t>
  </si>
  <si>
    <t>"Commonwealth War Graves Commission Annual Report 2014–2015 p. 38". Commonwealth War Graves Commission. Commonwealth War Graves Commission. Retrieved 24 May 2016.Figures include identified burials and those commemorated by name on memorials</t>
  </si>
  <si>
    <t>Commonwealth War Graves Commission Annual Report 2014–2015 p. 38. Commonwealth War Graves Commission. Commonwealth War Graves Commission. Retrieved 24 May 2016.Figures include identified burials and those commemorated by name on memorials</t>
  </si>
  <si>
    <t>Annuaire statistique de la Belgique et du Congo Belge 1915–1919. Bruxelles. 1922 p.100 Archived 4 March 2016 at the Wayback Machine Per Annuaire statistique de la Belgique et du Congo Belge 1915–1919 figure of 58,637 includes 2,620 colonial troops and 15,650 porters in Africa</t>
  </si>
  <si>
    <t>Huber, Michel (1931). La Population de la France pendant la guerre. Paris Page 414</t>
  </si>
  <si>
    <t>Urlanis, Boris (1971). Wars and Population. Moscow page 209</t>
  </si>
  <si>
    <t>Mortara, G (1925). La Salute pubblica in Italia durante e dopo la Guerra. New Haven: Yale University Press.P 28–29</t>
  </si>
  <si>
    <t>Military Casualties-World War-Estimated," Statistics Branch, GS, War Department, 25 February 1924; cited in World War I: People, Politics, and Power, published by Britannica Educational Publishing (2010) Page 219</t>
  </si>
  <si>
    <t>International Labour Office, Enquête sur la production. Rapport général. Paris [etc.] Berger-Levrault, 1923–25. Tom 4, II Les tués et les disparus p.29 OCLC 6445561</t>
  </si>
  <si>
    <t>Great Britain. War Office (14 April 2018). "Statistics of the military effort of the British Empire during the Great War, 1914–1920". London H.M. Stationery Off. Retrieved 14 April 2018 – via Internet Archive</t>
  </si>
  <si>
    <t>Great Britain. War Office (14 April 2018). "Statistics of the military effort of the British Empire during the Great War, 1914–1920". London H.M. Stationery Off. Retrieved 14 April 2018 – via Internet Archive.</t>
  </si>
  <si>
    <t>Frédéric Le Moal, La Serbie du martyre à la Victoire 1914–1918, 2008, éditions 14–18 (2013) (ISBN 978-2-916385-18-1), page 231</t>
  </si>
  <si>
    <t>"United States Coast Guard Coast Guard History". uscg.mil. Archived from the original on 5 August 2012. Retrieved 14 April 2018.</t>
  </si>
  <si>
    <t>Österreichischen Bundesministerium für Herrswesen (1938). Österreich-Ungarns letzer Kreig, 1914–1918 Vol. 7. Vienna.VII, Beilage 37</t>
  </si>
  <si>
    <t>Heeres-Sanitaetsinspektion im Reichskriegsministeriums (1934) (in German). Sanitaetsbericht über das deutsche Heer, (deutsches Feld- und Besatzungsheer), im Weltkriege 1914–1918. Volume 3, Sec 1. Berlin. Pages 12–14</t>
  </si>
  <si>
    <t>Erickson, Edward J., Ordered to Die: A History of the Ottoman Army in the First World War, Greenwood 2001. ISBN 978-0-313-31516-9 Page 211</t>
  </si>
  <si>
    <t>Vadim Erlikman. Poteri narodonaseleniia v XX veke: spravochnik. Moscow 2004; ISBN 5-93165-107-1, p. 20-21(10,600,000, including 2.6 million POW)</t>
  </si>
  <si>
    <t xml:space="preserve">Rüdiger Overmans. Deutsche militärische Verluste im Zweiten Weltkrieg. Oldenbourg 2000; ISBN 3-486-56531-1, pp 228-32. </t>
  </si>
  <si>
    <t xml:space="preserve">R. J. Rummel. China’s Bloody Century </t>
  </si>
  <si>
    <t>Japan Monograph No. 155 Record of Operations against Soviet Russia Northern and Western Fronts, August-September 1945. — Washington, DC: Department of the Army, 1954. — C. 280—281. — xii + 296 с. — URL: http://www.ibiblio.org/hyperwar/Japan/Monos/pdfs/JM-155/JM-155.pdf</t>
  </si>
  <si>
    <t>The A to Z of World War II The War Against Japan / Anne Sharp Wells. — Lanham: Scarecrow Press, 2009. — ISBN 978-0-8108-6863-2. — URL: http://load-books.com/history/44569-the-a-to-z-of-world-war-ii-the-war-against-japan.html</t>
  </si>
  <si>
    <t>Советская военная энциклопедия. - М., 1975. Т. 19, с. 342.</t>
  </si>
  <si>
    <t>Орудия и минометы</t>
  </si>
  <si>
    <t>вместе с союзниками</t>
  </si>
  <si>
    <t xml:space="preserve">Г.Кривошеев в своей книге (Кривошеев Г. Ф. Россия и СССР в войнах XX века. М., 2001 — Потери русской армии, табл. 52) базируется, как он сам пишет, на данных Б. Ц. Урланиса (Урланис Б. Ц. Войны и народонаселение Европы. — М.: 1960). Однако, Урланис вычислил базовые потери Русской армии (убито в боях и умерло на этапах санитарной эвакуации — 1 200 000) чисто теоретически — «простым» перерасчётом из известных военных потерь армий противника на Восточном фронте, исходя из спорного предположения, что на русском фронте российская армия потеряла убитыми во столько же раз больше противника, во сколько на Западном фронте армии союзников потеряли больше германской, то есть в 1,5 раза. Однако, Г.Кривошеин в своей книге приводит и другие данные, в частности, данные ЦСУ СССР 1925 г. (Россия в мировой войне 1914—1918 гг. (в цифрах). ЦСУ, М., 1925) — убито в боях и умерло на этапах санитарной эвакуации 626 440 чел. (а не 1 200 000). Ещё меньше были данные Ген. штаба Русской армии летом 1917 года. Б.Урланис в своей книге пишет (Урланис Б. Войны и народонаселение Европы. Ч. 3, гл. 2): «В отличие от некоторых других стран — участниц первой мировой войны в России в Главном штабе армии существовал регулярный учет потерь по отдельным их видам. Эти данные были сведены справочным отделом Главного штаба и опубликованы в „Трудах комиссии по обследованию санитарных последствий войны“. Согласно этим данным, число убитых солдат и офицеров русской армии составило 511068 человек. Позднее материалы Главного штаба были обработаны Центральным статистическим управлением (ЦСУ) и опубликованы впервые в 1924 г. в кратком справочнике „Народное хозяйство СССР в цифрах“. Затем эти же итоги были приведены в сборнике „Россия в мировой войне 1914—1918 года (в цифрах)“, изданном ЦСУ в 1925 г. Согласно этим итоговым данным, число убитых русских солдат и офицеров составило 626 440 человек. Это число подвергалось группировке по времени потерь, по чинам и по родам войск, но во всех таблицах фигурирует один и тот же итог: 626 440.». Таким образом, весьма вероятно, что суммарные цифры потерь на самом деле меньше примерно на 574 000 человек (1 200 000—626 440), и общие военные потери Русской армии составляют не 2 254 369 чел. (Кривошеев Г. Ф. Россия и СССР в войнах XX века. </t>
  </si>
  <si>
    <t>Michael Clodfelter. Warfare and Armed Conflicts – A Statistical Reference to Casualty and Other Figures, 1500–2000 (2nd ed.; 2002); ISBN 0-7864-1204-6, p. 491</t>
  </si>
  <si>
    <t>Vadim Erlikman. Poteri narodonaseleniia v XX veke: spravochnik. Moscow 2004; ISBN 5-93165-107-1, p. 54</t>
  </si>
  <si>
    <t>Ó Gráda, Cormac (2007). "Making Famine History". Journal of Economic Literature (Submitted manuscript). 45 (1): 5–38. doi:10.1257/jel.45.1.5. hdl:10197/492. JSTOR 27646746. – p. 19</t>
  </si>
  <si>
    <t>Eiji Murashima, "The Commemorative Character of Thai Historiography: The 1942–43 Thai Military Campaign in the Shan States Depicted as a Story of National Salvation and the Restoration of Thai Independence" Modern Asian Studies, v40, n4 (2006) pp. 1053–1096, p1057n</t>
  </si>
  <si>
    <t>Albania: a country study Federal Research Division, Library of Congress; edited by Raymond E. Zickel and Walter R. Iwaskiw. 2nd ed. 1994. ISBN 0-8444-0792-5. Available online at Federal Research Division of the U.S. Library of Congress. See section "On The Communist Takeover". Library of Congress Country Study</t>
  </si>
  <si>
    <t>Австралия</t>
  </si>
  <si>
    <t>Канада</t>
  </si>
  <si>
    <t>Индия</t>
  </si>
  <si>
    <t>Новая зеландия</t>
  </si>
  <si>
    <t>Османская Империя</t>
  </si>
  <si>
    <t>Венгрия</t>
  </si>
  <si>
    <t>Австрия</t>
  </si>
  <si>
    <t>Югославия</t>
  </si>
  <si>
    <t>Эфиопия</t>
  </si>
  <si>
    <t>Финляндия</t>
  </si>
  <si>
    <t>Филипины</t>
  </si>
  <si>
    <t>Голландия</t>
  </si>
  <si>
    <t>Тайланд</t>
  </si>
  <si>
    <t>Бирма</t>
  </si>
  <si>
    <t>Албания</t>
  </si>
  <si>
    <t>Испания</t>
  </si>
  <si>
    <t>ЮАР</t>
  </si>
  <si>
    <t>Куба</t>
  </si>
  <si>
    <t>Сингапур</t>
  </si>
  <si>
    <t>Чехословакия</t>
  </si>
  <si>
    <t>Дания</t>
  </si>
  <si>
    <t>Норвегия</t>
  </si>
  <si>
    <t>Новая Зеландия</t>
  </si>
  <si>
    <t>Ирак</t>
  </si>
  <si>
    <t>Люксембург</t>
  </si>
  <si>
    <t>Ливия</t>
  </si>
  <si>
    <t>Численность танков</t>
  </si>
  <si>
    <t>Потери погибшими солдатами в 1 мировой</t>
  </si>
  <si>
    <t>Общие потери в 1 мировой войне</t>
  </si>
  <si>
    <t>Потери погибшими солдатами во 2 мировой</t>
  </si>
  <si>
    <t>Общие потери во 2 мировой войне</t>
  </si>
  <si>
    <t>Артиллерия</t>
  </si>
  <si>
    <t>Тяжелая артиллерия</t>
  </si>
  <si>
    <t>Османская империя</t>
  </si>
  <si>
    <t>ГДР</t>
  </si>
  <si>
    <t>ФРГ</t>
  </si>
  <si>
    <t>КНР</t>
  </si>
  <si>
    <t>http://samlib.ru/t/temezhnikow_e_a/mb1961.shtml</t>
  </si>
  <si>
    <t>http://samlib.ru/t/temezhnikow_e_a/mb1971.shtml#Jap</t>
  </si>
  <si>
    <t>http://svop.ru/text/authors/shlykov/shlykov_bronya.pdf</t>
  </si>
</sst>
</file>

<file path=xl/styles.xml><?xml version="1.0" encoding="utf-8"?>
<styleSheet xmlns="http://schemas.openxmlformats.org/spreadsheetml/2006/main">
  <numFmts count="1">
    <numFmt numFmtId="43" formatCode="_-* #,##0.00\ _₽_-;\-* #,##0.00\ _₽_-;_-* &quot;-&quot;??\ _₽_-;_-@_-"/>
  </numFmts>
  <fonts count="5">
    <font>
      <sz val="11"/>
      <color theme="1"/>
      <name val="Calibri"/>
      <family val="2"/>
      <charset val="204"/>
      <scheme val="minor"/>
    </font>
    <font>
      <b/>
      <sz val="11"/>
      <color theme="1"/>
      <name val="Calibri"/>
      <family val="2"/>
      <charset val="204"/>
      <scheme val="minor"/>
    </font>
    <font>
      <sz val="11"/>
      <name val="Calibri"/>
      <family val="2"/>
      <charset val="204"/>
    </font>
    <font>
      <sz val="11"/>
      <color theme="1"/>
      <name val="Calibri"/>
      <family val="2"/>
      <scheme val="minor"/>
    </font>
    <font>
      <u/>
      <sz val="11"/>
      <color theme="10"/>
      <name val="Calibri"/>
      <family val="2"/>
      <scheme val="minor"/>
    </font>
  </fonts>
  <fills count="3">
    <fill>
      <patternFill patternType="none"/>
    </fill>
    <fill>
      <patternFill patternType="gray125"/>
    </fill>
    <fill>
      <patternFill patternType="solid">
        <fgColor rgb="FFFFFF00"/>
        <bgColor indexed="64"/>
      </patternFill>
    </fill>
  </fills>
  <borders count="4">
    <border>
      <left/>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5">
    <xf numFmtId="0" fontId="0" fillId="0" borderId="0"/>
    <xf numFmtId="0" fontId="2" fillId="0" borderId="0"/>
    <xf numFmtId="43" fontId="2" fillId="0" borderId="0" applyFont="0" applyFill="0" applyBorder="0" applyAlignment="0" applyProtection="0"/>
    <xf numFmtId="0" fontId="3" fillId="0" borderId="0"/>
    <xf numFmtId="0" fontId="4" fillId="0" borderId="0" applyNumberFormat="0" applyFill="0" applyBorder="0" applyAlignment="0" applyProtection="0"/>
  </cellStyleXfs>
  <cellXfs count="12">
    <xf numFmtId="0" fontId="0" fillId="0" borderId="0" xfId="0"/>
    <xf numFmtId="0" fontId="1" fillId="0" borderId="1" xfId="0" applyFont="1" applyBorder="1" applyAlignment="1">
      <alignment horizontal="left" vertical="center" wrapText="1"/>
    </xf>
    <xf numFmtId="0" fontId="1" fillId="0" borderId="2" xfId="0" applyFont="1" applyBorder="1" applyAlignment="1">
      <alignment horizontal="left" vertical="center" wrapText="1"/>
    </xf>
    <xf numFmtId="0" fontId="1" fillId="0" borderId="2" xfId="0" applyFont="1" applyFill="1" applyBorder="1" applyAlignment="1">
      <alignment horizontal="left" vertical="center" wrapText="1"/>
    </xf>
    <xf numFmtId="0" fontId="1" fillId="0" borderId="3" xfId="0" applyFont="1" applyFill="1" applyBorder="1" applyAlignment="1">
      <alignment horizontal="left" vertical="center" wrapText="1"/>
    </xf>
    <xf numFmtId="0" fontId="0" fillId="0" borderId="0" xfId="0" applyAlignment="1">
      <alignment horizontal="left" vertical="center" wrapText="1"/>
    </xf>
    <xf numFmtId="0" fontId="0" fillId="0" borderId="0" xfId="0"/>
    <xf numFmtId="0" fontId="0" fillId="0" borderId="0" xfId="0" applyAlignment="1">
      <alignment vertical="center" wrapText="1"/>
    </xf>
    <xf numFmtId="0" fontId="0" fillId="0" borderId="0" xfId="0"/>
    <xf numFmtId="0" fontId="0" fillId="0" borderId="0" xfId="0"/>
    <xf numFmtId="0" fontId="0" fillId="0" borderId="0" xfId="0" applyAlignment="1">
      <alignment vertical="center" wrapText="1"/>
    </xf>
    <xf numFmtId="0" fontId="0" fillId="2" borderId="0" xfId="0" applyFill="1"/>
  </cellXfs>
  <cellStyles count="5">
    <cellStyle name="Гиперссылка 2" xfId="4"/>
    <cellStyle name="Обычный" xfId="0" builtinId="0"/>
    <cellStyle name="Обычный 2" xfId="1"/>
    <cellStyle name="Обычный 2 2" xfId="3"/>
    <cellStyle name="Финансовый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codeName="Лист2"/>
  <dimension ref="A1:N478"/>
  <sheetViews>
    <sheetView tabSelected="1" workbookViewId="0">
      <selection activeCell="C4" sqref="C4"/>
    </sheetView>
  </sheetViews>
  <sheetFormatPr defaultRowHeight="15"/>
  <cols>
    <col min="1" max="1" width="15.28515625" customWidth="1"/>
    <col min="2" max="2" width="14.28515625" customWidth="1"/>
    <col min="3" max="3" width="22" customWidth="1"/>
    <col min="4" max="4" width="17" bestFit="1" customWidth="1"/>
    <col min="5" max="6" width="32" customWidth="1"/>
    <col min="7" max="7" width="42.5703125" bestFit="1" customWidth="1"/>
    <col min="8" max="8" width="34.140625" bestFit="1" customWidth="1"/>
    <col min="9" max="9" width="12.7109375" customWidth="1"/>
    <col min="10" max="10" width="18.85546875" customWidth="1"/>
    <col min="11" max="11" width="17.5703125" customWidth="1"/>
    <col min="12" max="12" width="10.7109375" customWidth="1"/>
    <col min="13" max="13" width="84.28515625" customWidth="1"/>
    <col min="14" max="14" width="96" bestFit="1" customWidth="1"/>
  </cols>
  <sheetData>
    <row r="1" spans="1:14" ht="45.75" thickBot="1">
      <c r="A1" s="1" t="s">
        <v>64</v>
      </c>
      <c r="B1" s="2" t="s">
        <v>65</v>
      </c>
      <c r="C1" s="2" t="s">
        <v>66</v>
      </c>
      <c r="D1" s="2" t="s">
        <v>67</v>
      </c>
      <c r="E1" s="3" t="s">
        <v>68</v>
      </c>
      <c r="F1" s="3" t="s">
        <v>69</v>
      </c>
      <c r="G1" s="3" t="s">
        <v>70</v>
      </c>
      <c r="H1" s="3" t="s">
        <v>71</v>
      </c>
      <c r="I1" s="3" t="s">
        <v>0</v>
      </c>
      <c r="J1" s="3" t="s">
        <v>72</v>
      </c>
      <c r="K1" s="3" t="s">
        <v>73</v>
      </c>
      <c r="L1" s="3" t="s">
        <v>74</v>
      </c>
      <c r="M1" s="3" t="s">
        <v>1</v>
      </c>
      <c r="N1" s="4" t="s">
        <v>2</v>
      </c>
    </row>
    <row r="2" spans="1:14">
      <c r="A2" s="5" t="str">
        <f t="shared" ref="A2:A65" si="0">IF(C2="Россия","RUS",IF(C2="Франция","FRA",IF(C2="Великобритания","GBR",IF(C2="Италия","ITA",IF(C2="США","USA",IF(C2="Германия","DEU",IF(C2="Китай","CHN",IF(C2="Япония","JPN",IF(C2="Польша","POL",IF(C2="СССР","SUN",IF(C2="Румыния","ROU",IF(C2="Сербия","SRB",IF(C2="Австро-Венгрия","AUT",IF(C2="Турция","TUR",IF(C2="Бельгия","BEL",IF(C2="Греция","GRC",IF(C2="Португалия","PRT",IF(C2="Черногория","MNE",IF(C2="Болгария","BGR",IF(C2="Австралия","AUS",IF(C2="Канада","CAN",IF(C2="Индия","IND",IF(C2="Новая Зеландия","NZL",IF(C2="Венгрия","HUN",IF(C2="Австрия","AUT",IF(C2="Османская Империя","TUR",IF(C2="Югославия","YUG",IF(C2="Эфиопия","ETH",IF(C2="Финляндия","FIN",IF(C2="Филипины","PHL",IF(C2="Бирма","MMR",IF(C2="Голландия","NLD",IF(C2="Тайланд","THA",IF(C2="Албания","ALB",IF(C2="Испания","ESP",IF(C2="ЮАР","ZAF",IF(C2="Куба","CUB",IF(C2="Сингапур","SGP",IF(C2="Чехословакия","CSHH",IF(C2="Дания","DNK",IF(C2="Норвегия","NOR",IF(C2="Ирак","IRQ",IF(C2="Люксембург","LUX",IF(C2="Ливия","LBY",IF(C2="ГДР","DDR",IF(C2="ФРГ","DEU",IF(C2="КНР","CHN",)))))))))))))))))))))))))))))))))))))))))))))))</f>
        <v>RUS</v>
      </c>
      <c r="B2" s="5" t="str">
        <f t="shared" ref="B2:B65" si="1">IF(C2="Россия","RU",IF(C2="Франция","FR",IF(C2="Великобритания","GB",IF(C2="Италия","IT",IF(C2="США","US",IF(C2="Германия","DE",IF(C2="Китай","CN",IF(C2="Япония","JP",IF(C2="Польша","PL",IF(C2="СССР","SU",IF(C2="Румыния","RO",IF(C2="Сербия","RS",IF(C2="Австро-Венгрия","AT",IF(C2="Турция","TR",IF(C2="Бельгия","BE",IF(C2="Греция","GR",IF(C2="Португалия","PT",IF(C2="Черногория","ME",IF(C2="Болгария","BG",IF(C2="Австралия","AU",IF(C2="Канада","CA",IF(C2="Индия","IN",IF(C2="Новая Зеландия","NZ",IF(C2="Венгрия","HU",IF(C2="Австрия","AT",IF(C2="Османская Империя","TR",IF(C2="Югославия","YU",IF(C2="Эфиопия","ET",IF(C2="Финляндия","FI",IF(C2="Филипины","PH",IF(C2="Бирма","MM",IF(C2="Голландия","NL",IF(C2="Тайланд","TH",IF(C2="Албания","AL",IF(C2="Испания","ES",IF(C2="ЮАР","ZA",IF(C2="Куба","CU",IF(C2="Сингапур","SG",IF(C2="Чехословакия","CSH",IF(C2="Дания","DK",IF(C2="Норвегия","NO",IF(C2="Ирак","IQ",IF(C2="Люксембург","LU",IF(C2="Ливия","LY",IF(C2="ГДР","DD",IF(C2="ФРГ","DE",IF(C2="КНР","CN",)))))))))))))))))))))))))))))))))))))))))))))))</f>
        <v>RU</v>
      </c>
      <c r="C2" s="7" t="s">
        <v>7</v>
      </c>
      <c r="D2" s="5" t="str">
        <f t="shared" ref="D2:D65" si="2">IF(C2="Россия","Russia",IF(C2="Франция","France",IF(C2="Великобритания","Great Britain",IF(C2="Италия","Italy",IF(C2="США","USA",IF(C2="Германия","Germany",IF(C2="Китай","China",IF(C2="Япония","Japan",IF(C2="Польша","Poland",IF(C2="СССР","USSR",IF(C2="Румыния","Romania",IF(C2="Сербия","Serbia",IF(C2="Австро-Венгрия","Austria-Hungary",IF(C2="Турция","Turkey",IF(C2="Бельгия","Belgium",IF(C2="Греция","Greece",IF(C2="Португалия","Portugal",IF(C2="Черногория","Montenegro",IF(C2="Болгария","Bulgaria",IF(C2="Австралия","Australia",IF(C2="Канада","Canada",IF(C2="Индия","India",IF(C2="Новая Зеландия","New Zealand",IF(C2="Венгрия","Hungary",IF(C2="Австрия","Austria",IF(C2="Османская Империя","Ottoman Empire",IF(C2="Югославия","Yugoslavia",IF(C2="Эфиопия","Ethiopia",IF(C2="Финляндия","Finland",IF(C2="Филипины","Philippines",IF(C2="Бирма","Burma",IF(C2="Голландия","Netherlands",IF(C2="Тайланд","Thailand",IF(C2="Албания","Albania",IF(C2="Испания","Spain",IF(C2="ЮАР","South Africa",IF(C2="Куба","Cuba",IF(C2="Сингапур","Singapore",IF(C2="Чехословакия","Czechoslovakia",IF(C2="Дания","Denmark",IF(C2="Норвегия","Norway",IF(C2="Ирак","Iraq",IF(C2="Люксембург","Luxembourg",IF(C2="Ливия","Libyan Arab Jamahiriya",IF(C2="ГДР","GDR",IF(C2="ФРГ","Germany",IF(C2="КНР","PRC",)))))))))))))))))))))))))))))))))))))))))))))))</f>
        <v>Russia</v>
      </c>
      <c r="G2" t="s">
        <v>3</v>
      </c>
      <c r="H2" s="9" t="str">
        <f t="shared" ref="H2:H65" si="3">IF(G2="численность ВС","military strength",IF(G2="Численность сухопутных войск","Ground Forces",IF(G2="Численность подводных лодок"," The number of submarines",IF(G2="Численность крупных кораблей","The number of large ships",IF(G2="Численность кораблей","The number of ships",IF(G2="Численность истребителей","The number of fighters",IF(G2="Численность военных самолетов","The number of military aircraft",IF(G2="Численность танков","The number of tanks",IF(G2="Потери погибшими солдатами в 1 мировой","Loss of dead soldiers in 1 world",IF(G2="Общие потери в 1 мировой войне","Total losses in World War 1",IF(G2="Потери погибшими солдатами во 2 мировой","The loss of dead soldiers in World 2",IF(G2="Общие потери во 2 мировой войне","Total losses in World War 2",IF(G2="Артиллерия","Artillery",IF(G2="Тяжелая артиллерия","Heavy artillery",))))))))))))))</f>
        <v>military strength</v>
      </c>
      <c r="I2" s="8">
        <v>1914</v>
      </c>
      <c r="J2" s="10" t="s">
        <v>4</v>
      </c>
      <c r="K2" s="9" t="str">
        <f t="shared" ref="K2:K65" si="4">IF(J2="тыс. чел","thousand people",IF(J2="ед","units",))</f>
        <v>thousand people</v>
      </c>
      <c r="L2">
        <v>5971</v>
      </c>
      <c r="M2" t="s">
        <v>5</v>
      </c>
      <c r="N2" t="s">
        <v>6</v>
      </c>
    </row>
    <row r="3" spans="1:14">
      <c r="A3" s="5" t="str">
        <f t="shared" si="0"/>
        <v>FRA</v>
      </c>
      <c r="B3" s="5" t="str">
        <f t="shared" si="1"/>
        <v>FR</v>
      </c>
      <c r="C3" s="7" t="s">
        <v>10</v>
      </c>
      <c r="D3" s="5" t="str">
        <f t="shared" si="2"/>
        <v>France</v>
      </c>
      <c r="G3" t="s">
        <v>3</v>
      </c>
      <c r="H3" s="9" t="str">
        <f t="shared" si="3"/>
        <v>military strength</v>
      </c>
      <c r="I3" s="8">
        <v>1914</v>
      </c>
      <c r="J3" s="10" t="s">
        <v>4</v>
      </c>
      <c r="K3" s="9" t="str">
        <f t="shared" si="4"/>
        <v>thousand people</v>
      </c>
      <c r="L3">
        <v>4017</v>
      </c>
      <c r="M3" t="s">
        <v>5</v>
      </c>
      <c r="N3" t="s">
        <v>6</v>
      </c>
    </row>
    <row r="4" spans="1:14">
      <c r="A4" s="5" t="str">
        <f t="shared" si="0"/>
        <v>GBR</v>
      </c>
      <c r="B4" s="5" t="str">
        <f t="shared" si="1"/>
        <v>GB</v>
      </c>
      <c r="C4" s="7" t="s">
        <v>23</v>
      </c>
      <c r="D4" s="5" t="str">
        <f t="shared" si="2"/>
        <v>Great Britain</v>
      </c>
      <c r="G4" t="s">
        <v>3</v>
      </c>
      <c r="H4" s="9" t="str">
        <f t="shared" si="3"/>
        <v>military strength</v>
      </c>
      <c r="I4" s="8">
        <v>1914</v>
      </c>
      <c r="J4" s="10" t="s">
        <v>4</v>
      </c>
      <c r="K4" s="9" t="str">
        <f t="shared" si="4"/>
        <v>thousand people</v>
      </c>
      <c r="L4">
        <v>975</v>
      </c>
      <c r="M4" t="s">
        <v>5</v>
      </c>
      <c r="N4" t="s">
        <v>6</v>
      </c>
    </row>
    <row r="5" spans="1:14">
      <c r="A5" s="5" t="str">
        <f t="shared" si="0"/>
        <v>ITA</v>
      </c>
      <c r="B5" s="5" t="str">
        <f t="shared" si="1"/>
        <v>IT</v>
      </c>
      <c r="C5" s="7" t="s">
        <v>32</v>
      </c>
      <c r="D5" s="5" t="str">
        <f t="shared" si="2"/>
        <v>Italy</v>
      </c>
      <c r="G5" t="s">
        <v>3</v>
      </c>
      <c r="H5" s="9" t="str">
        <f t="shared" si="3"/>
        <v>military strength</v>
      </c>
      <c r="I5" s="8">
        <v>1914</v>
      </c>
      <c r="J5" s="10" t="s">
        <v>4</v>
      </c>
      <c r="K5" s="9" t="str">
        <f t="shared" si="4"/>
        <v>thousand people</v>
      </c>
      <c r="L5">
        <v>1251</v>
      </c>
      <c r="M5" t="s">
        <v>5</v>
      </c>
      <c r="N5" t="s">
        <v>6</v>
      </c>
    </row>
    <row r="6" spans="1:14">
      <c r="A6" s="5" t="str">
        <f t="shared" si="0"/>
        <v>USA</v>
      </c>
      <c r="B6" s="5" t="str">
        <f t="shared" si="1"/>
        <v>US</v>
      </c>
      <c r="C6" s="7" t="s">
        <v>19</v>
      </c>
      <c r="D6" s="5" t="str">
        <f t="shared" si="2"/>
        <v>USA</v>
      </c>
      <c r="G6" t="s">
        <v>3</v>
      </c>
      <c r="H6" s="9" t="str">
        <f t="shared" si="3"/>
        <v>military strength</v>
      </c>
      <c r="I6" s="8">
        <v>1914</v>
      </c>
      <c r="J6" s="10" t="s">
        <v>4</v>
      </c>
      <c r="K6" s="9" t="str">
        <f t="shared" si="4"/>
        <v>thousand people</v>
      </c>
      <c r="L6">
        <v>200</v>
      </c>
      <c r="M6" t="s">
        <v>5</v>
      </c>
      <c r="N6" t="s">
        <v>6</v>
      </c>
    </row>
    <row r="7" spans="1:14">
      <c r="A7" s="5" t="str">
        <f t="shared" si="0"/>
        <v>JPN</v>
      </c>
      <c r="B7" s="5" t="str">
        <f t="shared" si="1"/>
        <v>JP</v>
      </c>
      <c r="C7" s="7" t="s">
        <v>17</v>
      </c>
      <c r="D7" s="5" t="str">
        <f t="shared" si="2"/>
        <v>Japan</v>
      </c>
      <c r="G7" t="s">
        <v>3</v>
      </c>
      <c r="H7" s="9" t="str">
        <f t="shared" si="3"/>
        <v>military strength</v>
      </c>
      <c r="I7" s="8">
        <v>1914</v>
      </c>
      <c r="J7" s="10" t="s">
        <v>4</v>
      </c>
      <c r="K7" s="9" t="str">
        <f t="shared" si="4"/>
        <v>thousand people</v>
      </c>
      <c r="L7">
        <v>800</v>
      </c>
      <c r="M7" t="s">
        <v>5</v>
      </c>
      <c r="N7" t="s">
        <v>6</v>
      </c>
    </row>
    <row r="8" spans="1:14">
      <c r="A8" s="5" t="str">
        <f t="shared" si="0"/>
        <v>ROU</v>
      </c>
      <c r="B8" s="5" t="str">
        <f t="shared" si="1"/>
        <v>RO</v>
      </c>
      <c r="C8" s="7" t="s">
        <v>78</v>
      </c>
      <c r="D8" s="5" t="str">
        <f t="shared" si="2"/>
        <v>Romania</v>
      </c>
      <c r="G8" t="s">
        <v>3</v>
      </c>
      <c r="H8" s="9" t="str">
        <f t="shared" si="3"/>
        <v>military strength</v>
      </c>
      <c r="I8" s="8">
        <v>1914</v>
      </c>
      <c r="J8" s="10" t="s">
        <v>4</v>
      </c>
      <c r="K8" s="9" t="str">
        <f t="shared" si="4"/>
        <v>thousand people</v>
      </c>
      <c r="L8">
        <v>290</v>
      </c>
      <c r="M8" t="s">
        <v>5</v>
      </c>
      <c r="N8" t="s">
        <v>6</v>
      </c>
    </row>
    <row r="9" spans="1:14">
      <c r="A9" s="5" t="str">
        <f t="shared" si="0"/>
        <v>SRB</v>
      </c>
      <c r="B9" s="5" t="str">
        <f t="shared" si="1"/>
        <v>RS</v>
      </c>
      <c r="C9" s="7" t="s">
        <v>13</v>
      </c>
      <c r="D9" s="5" t="str">
        <f t="shared" si="2"/>
        <v>Serbia</v>
      </c>
      <c r="G9" t="s">
        <v>3</v>
      </c>
      <c r="H9" s="9" t="str">
        <f t="shared" si="3"/>
        <v>military strength</v>
      </c>
      <c r="I9" s="8">
        <v>1914</v>
      </c>
      <c r="J9" s="10" t="s">
        <v>4</v>
      </c>
      <c r="K9" s="9" t="str">
        <f t="shared" si="4"/>
        <v>thousand people</v>
      </c>
      <c r="L9">
        <v>200</v>
      </c>
      <c r="M9" t="s">
        <v>5</v>
      </c>
      <c r="N9" t="s">
        <v>6</v>
      </c>
    </row>
    <row r="10" spans="1:14">
      <c r="A10" s="5" t="str">
        <f t="shared" si="0"/>
        <v>BEL</v>
      </c>
      <c r="B10" s="5" t="str">
        <f t="shared" si="1"/>
        <v>BE</v>
      </c>
      <c r="C10" s="7" t="s">
        <v>12</v>
      </c>
      <c r="D10" s="5" t="str">
        <f t="shared" si="2"/>
        <v>Belgium</v>
      </c>
      <c r="G10" t="s">
        <v>3</v>
      </c>
      <c r="H10" s="9" t="str">
        <f t="shared" si="3"/>
        <v>military strength</v>
      </c>
      <c r="I10" s="8">
        <v>1914</v>
      </c>
      <c r="J10" s="10" t="s">
        <v>4</v>
      </c>
      <c r="K10" s="9" t="str">
        <f t="shared" si="4"/>
        <v>thousand people</v>
      </c>
      <c r="L10">
        <v>117</v>
      </c>
      <c r="M10" t="s">
        <v>5</v>
      </c>
      <c r="N10" t="s">
        <v>6</v>
      </c>
    </row>
    <row r="11" spans="1:14">
      <c r="A11" s="5" t="str">
        <f t="shared" si="0"/>
        <v>GRC</v>
      </c>
      <c r="B11" s="5" t="str">
        <f t="shared" si="1"/>
        <v>GR</v>
      </c>
      <c r="C11" s="7" t="s">
        <v>76</v>
      </c>
      <c r="D11" s="5" t="str">
        <f t="shared" si="2"/>
        <v>Greece</v>
      </c>
      <c r="G11" t="s">
        <v>3</v>
      </c>
      <c r="H11" s="9" t="str">
        <f t="shared" si="3"/>
        <v>military strength</v>
      </c>
      <c r="I11" s="8">
        <v>1914</v>
      </c>
      <c r="J11" s="10" t="s">
        <v>4</v>
      </c>
      <c r="K11" s="9" t="str">
        <f t="shared" si="4"/>
        <v>thousand people</v>
      </c>
      <c r="L11">
        <v>230</v>
      </c>
      <c r="M11" t="s">
        <v>5</v>
      </c>
      <c r="N11" t="s">
        <v>6</v>
      </c>
    </row>
    <row r="12" spans="1:14">
      <c r="A12" s="5" t="str">
        <f t="shared" si="0"/>
        <v>PRT</v>
      </c>
      <c r="B12" s="5" t="str">
        <f t="shared" si="1"/>
        <v>PT</v>
      </c>
      <c r="C12" s="7" t="s">
        <v>77</v>
      </c>
      <c r="D12" s="5" t="str">
        <f t="shared" si="2"/>
        <v>Portugal</v>
      </c>
      <c r="G12" t="s">
        <v>3</v>
      </c>
      <c r="H12" s="9" t="str">
        <f t="shared" si="3"/>
        <v>military strength</v>
      </c>
      <c r="I12" s="8">
        <v>1914</v>
      </c>
      <c r="J12" s="10" t="s">
        <v>4</v>
      </c>
      <c r="K12" s="9" t="str">
        <f t="shared" si="4"/>
        <v>thousand people</v>
      </c>
      <c r="L12">
        <v>40</v>
      </c>
      <c r="M12" t="s">
        <v>5</v>
      </c>
      <c r="N12" t="s">
        <v>6</v>
      </c>
    </row>
    <row r="13" spans="1:14">
      <c r="A13" s="5" t="str">
        <f t="shared" si="0"/>
        <v>MNE</v>
      </c>
      <c r="B13" s="5" t="str">
        <f t="shared" si="1"/>
        <v>ME</v>
      </c>
      <c r="C13" s="7" t="s">
        <v>79</v>
      </c>
      <c r="D13" s="5" t="str">
        <f t="shared" si="2"/>
        <v>Montenegro</v>
      </c>
      <c r="G13" t="s">
        <v>3</v>
      </c>
      <c r="H13" s="9" t="str">
        <f t="shared" si="3"/>
        <v>military strength</v>
      </c>
      <c r="I13" s="8">
        <v>1914</v>
      </c>
      <c r="J13" s="10" t="s">
        <v>4</v>
      </c>
      <c r="K13" s="9" t="str">
        <f t="shared" si="4"/>
        <v>thousand people</v>
      </c>
      <c r="L13">
        <v>50</v>
      </c>
      <c r="M13" t="s">
        <v>5</v>
      </c>
      <c r="N13" t="s">
        <v>6</v>
      </c>
    </row>
    <row r="14" spans="1:14">
      <c r="A14" s="5" t="str">
        <f t="shared" si="0"/>
        <v>DEU</v>
      </c>
      <c r="B14" s="5" t="str">
        <f t="shared" si="1"/>
        <v>DE</v>
      </c>
      <c r="C14" s="7" t="s">
        <v>14</v>
      </c>
      <c r="D14" s="5" t="str">
        <f t="shared" si="2"/>
        <v>Germany</v>
      </c>
      <c r="G14" t="s">
        <v>3</v>
      </c>
      <c r="H14" s="9" t="str">
        <f t="shared" si="3"/>
        <v>military strength</v>
      </c>
      <c r="I14" s="8">
        <v>1914</v>
      </c>
      <c r="J14" s="10" t="s">
        <v>4</v>
      </c>
      <c r="K14" s="9" t="str">
        <f t="shared" si="4"/>
        <v>thousand people</v>
      </c>
      <c r="L14">
        <v>4500</v>
      </c>
      <c r="M14" t="s">
        <v>5</v>
      </c>
      <c r="N14" t="s">
        <v>6</v>
      </c>
    </row>
    <row r="15" spans="1:14">
      <c r="A15" s="5" t="str">
        <f t="shared" si="0"/>
        <v>AUT</v>
      </c>
      <c r="B15" s="5" t="str">
        <f t="shared" si="1"/>
        <v>AT</v>
      </c>
      <c r="C15" s="7" t="s">
        <v>15</v>
      </c>
      <c r="D15" s="5" t="str">
        <f t="shared" si="2"/>
        <v>Austria-Hungary</v>
      </c>
      <c r="G15" t="s">
        <v>3</v>
      </c>
      <c r="H15" s="9" t="str">
        <f t="shared" si="3"/>
        <v>military strength</v>
      </c>
      <c r="I15" s="8">
        <v>1914</v>
      </c>
      <c r="J15" s="10" t="s">
        <v>4</v>
      </c>
      <c r="K15" s="9" t="str">
        <f t="shared" si="4"/>
        <v>thousand people</v>
      </c>
      <c r="L15">
        <v>3000</v>
      </c>
      <c r="M15" t="s">
        <v>5</v>
      </c>
      <c r="N15" t="s">
        <v>6</v>
      </c>
    </row>
    <row r="16" spans="1:14">
      <c r="A16" s="5" t="str">
        <f t="shared" si="0"/>
        <v>TUR</v>
      </c>
      <c r="B16" s="5" t="str">
        <f t="shared" si="1"/>
        <v>TR</v>
      </c>
      <c r="C16" s="7" t="s">
        <v>229</v>
      </c>
      <c r="D16" s="5" t="str">
        <f t="shared" si="2"/>
        <v>Ottoman Empire</v>
      </c>
      <c r="G16" t="s">
        <v>3</v>
      </c>
      <c r="H16" s="9" t="str">
        <f t="shared" si="3"/>
        <v>military strength</v>
      </c>
      <c r="I16" s="8">
        <v>1914</v>
      </c>
      <c r="J16" s="10" t="s">
        <v>4</v>
      </c>
      <c r="K16" s="9" t="str">
        <f t="shared" si="4"/>
        <v>thousand people</v>
      </c>
      <c r="L16">
        <v>210</v>
      </c>
      <c r="M16" t="s">
        <v>5</v>
      </c>
      <c r="N16" t="s">
        <v>6</v>
      </c>
    </row>
    <row r="17" spans="1:14">
      <c r="A17" s="5" t="str">
        <f t="shared" si="0"/>
        <v>BGR</v>
      </c>
      <c r="B17" s="5" t="str">
        <f t="shared" si="1"/>
        <v>BG</v>
      </c>
      <c r="C17" s="7" t="s">
        <v>75</v>
      </c>
      <c r="D17" s="5" t="str">
        <f t="shared" si="2"/>
        <v>Bulgaria</v>
      </c>
      <c r="G17" t="s">
        <v>3</v>
      </c>
      <c r="H17" s="9" t="str">
        <f t="shared" si="3"/>
        <v>military strength</v>
      </c>
      <c r="I17" s="8">
        <v>1914</v>
      </c>
      <c r="J17" s="10" t="s">
        <v>4</v>
      </c>
      <c r="K17" s="9" t="str">
        <f t="shared" si="4"/>
        <v>thousand people</v>
      </c>
      <c r="L17">
        <v>280</v>
      </c>
      <c r="M17" t="s">
        <v>5</v>
      </c>
      <c r="N17" t="s">
        <v>6</v>
      </c>
    </row>
    <row r="18" spans="1:14">
      <c r="A18" s="5" t="str">
        <f t="shared" si="0"/>
        <v>RUS</v>
      </c>
      <c r="B18" s="5" t="str">
        <f t="shared" si="1"/>
        <v>RU</v>
      </c>
      <c r="C18" s="7" t="s">
        <v>7</v>
      </c>
      <c r="D18" s="5" t="str">
        <f t="shared" si="2"/>
        <v>Russia</v>
      </c>
      <c r="G18" t="s">
        <v>3</v>
      </c>
      <c r="H18" s="9" t="str">
        <f t="shared" si="3"/>
        <v>military strength</v>
      </c>
      <c r="I18" s="8">
        <v>1913</v>
      </c>
      <c r="J18" s="10" t="s">
        <v>4</v>
      </c>
      <c r="K18" s="9" t="str">
        <f t="shared" si="4"/>
        <v>thousand people</v>
      </c>
      <c r="L18">
        <v>1284.155</v>
      </c>
      <c r="M18" t="s">
        <v>8</v>
      </c>
      <c r="N18" t="s">
        <v>9</v>
      </c>
    </row>
    <row r="19" spans="1:14">
      <c r="A19" s="5" t="str">
        <f t="shared" si="0"/>
        <v>FRA</v>
      </c>
      <c r="B19" s="5" t="str">
        <f t="shared" si="1"/>
        <v>FR</v>
      </c>
      <c r="C19" s="7" t="s">
        <v>10</v>
      </c>
      <c r="D19" s="5" t="str">
        <f t="shared" si="2"/>
        <v>France</v>
      </c>
      <c r="G19" t="s">
        <v>3</v>
      </c>
      <c r="H19" s="9" t="str">
        <f t="shared" si="3"/>
        <v>military strength</v>
      </c>
      <c r="I19" s="8">
        <v>1913</v>
      </c>
      <c r="J19" s="10" t="s">
        <v>4</v>
      </c>
      <c r="K19" s="9" t="str">
        <f t="shared" si="4"/>
        <v>thousand people</v>
      </c>
      <c r="L19">
        <v>884</v>
      </c>
      <c r="M19" t="s">
        <v>8</v>
      </c>
    </row>
    <row r="20" spans="1:14">
      <c r="A20" s="5" t="str">
        <f t="shared" si="0"/>
        <v>GBR</v>
      </c>
      <c r="B20" s="5" t="str">
        <f t="shared" si="1"/>
        <v>GB</v>
      </c>
      <c r="C20" s="7" t="s">
        <v>23</v>
      </c>
      <c r="D20" s="5" t="str">
        <f t="shared" si="2"/>
        <v>Great Britain</v>
      </c>
      <c r="G20" t="s">
        <v>3</v>
      </c>
      <c r="H20" s="9" t="str">
        <f t="shared" si="3"/>
        <v>military strength</v>
      </c>
      <c r="I20" s="8">
        <v>1913</v>
      </c>
      <c r="J20" s="10" t="s">
        <v>4</v>
      </c>
      <c r="K20" s="9" t="str">
        <f t="shared" si="4"/>
        <v>thousand people</v>
      </c>
      <c r="L20">
        <v>411.4</v>
      </c>
      <c r="M20" t="s">
        <v>8</v>
      </c>
      <c r="N20" t="s">
        <v>11</v>
      </c>
    </row>
    <row r="21" spans="1:14">
      <c r="A21" s="5" t="str">
        <f t="shared" si="0"/>
        <v>BEL</v>
      </c>
      <c r="B21" s="5" t="str">
        <f t="shared" si="1"/>
        <v>BE</v>
      </c>
      <c r="C21" s="7" t="s">
        <v>12</v>
      </c>
      <c r="D21" s="5" t="str">
        <f t="shared" si="2"/>
        <v>Belgium</v>
      </c>
      <c r="G21" t="s">
        <v>3</v>
      </c>
      <c r="H21" s="9" t="str">
        <f t="shared" si="3"/>
        <v>military strength</v>
      </c>
      <c r="I21" s="8">
        <v>1913</v>
      </c>
      <c r="J21" s="10" t="s">
        <v>4</v>
      </c>
      <c r="K21" s="9" t="str">
        <f t="shared" si="4"/>
        <v>thousand people</v>
      </c>
      <c r="L21">
        <v>100</v>
      </c>
      <c r="M21" t="s">
        <v>8</v>
      </c>
    </row>
    <row r="22" spans="1:14">
      <c r="A22" s="5" t="str">
        <f t="shared" si="0"/>
        <v>SRB</v>
      </c>
      <c r="B22" s="5" t="str">
        <f t="shared" si="1"/>
        <v>RS</v>
      </c>
      <c r="C22" s="7" t="s">
        <v>13</v>
      </c>
      <c r="D22" s="5" t="str">
        <f t="shared" si="2"/>
        <v>Serbia</v>
      </c>
      <c r="G22" t="s">
        <v>3</v>
      </c>
      <c r="H22" s="9" t="str">
        <f t="shared" si="3"/>
        <v>military strength</v>
      </c>
      <c r="I22" s="8">
        <v>1913</v>
      </c>
      <c r="J22" s="10" t="s">
        <v>4</v>
      </c>
      <c r="K22" s="9" t="str">
        <f t="shared" si="4"/>
        <v>thousand people</v>
      </c>
      <c r="L22">
        <v>52</v>
      </c>
      <c r="M22" t="s">
        <v>8</v>
      </c>
    </row>
    <row r="23" spans="1:14">
      <c r="A23" s="5" t="str">
        <f t="shared" si="0"/>
        <v>DEU</v>
      </c>
      <c r="B23" s="5" t="str">
        <f t="shared" si="1"/>
        <v>DE</v>
      </c>
      <c r="C23" s="7" t="s">
        <v>14</v>
      </c>
      <c r="D23" s="5" t="str">
        <f t="shared" si="2"/>
        <v>Germany</v>
      </c>
      <c r="G23" t="s">
        <v>3</v>
      </c>
      <c r="H23" s="9" t="str">
        <f t="shared" si="3"/>
        <v>military strength</v>
      </c>
      <c r="I23" s="8">
        <v>1913</v>
      </c>
      <c r="J23" s="10" t="s">
        <v>4</v>
      </c>
      <c r="K23" s="9" t="str">
        <f t="shared" si="4"/>
        <v>thousand people</v>
      </c>
      <c r="L23">
        <v>768</v>
      </c>
      <c r="M23" t="s">
        <v>8</v>
      </c>
    </row>
    <row r="24" spans="1:14">
      <c r="A24" s="5" t="str">
        <f t="shared" si="0"/>
        <v>AUT</v>
      </c>
      <c r="B24" s="5" t="str">
        <f t="shared" si="1"/>
        <v>AT</v>
      </c>
      <c r="C24" s="7" t="s">
        <v>15</v>
      </c>
      <c r="D24" s="5" t="str">
        <f t="shared" si="2"/>
        <v>Austria-Hungary</v>
      </c>
      <c r="G24" t="s">
        <v>3</v>
      </c>
      <c r="H24" s="9" t="str">
        <f t="shared" si="3"/>
        <v>military strength</v>
      </c>
      <c r="I24" s="8">
        <v>1913</v>
      </c>
      <c r="J24" s="10" t="s">
        <v>4</v>
      </c>
      <c r="K24" s="9" t="str">
        <f t="shared" si="4"/>
        <v>thousand people</v>
      </c>
      <c r="L24">
        <v>478</v>
      </c>
      <c r="M24" t="s">
        <v>8</v>
      </c>
    </row>
    <row r="25" spans="1:14">
      <c r="A25" s="5" t="str">
        <f t="shared" si="0"/>
        <v>DEU</v>
      </c>
      <c r="B25" s="5" t="str">
        <f t="shared" si="1"/>
        <v>DE</v>
      </c>
      <c r="C25" s="7" t="s">
        <v>14</v>
      </c>
      <c r="D25" s="5" t="str">
        <f t="shared" si="2"/>
        <v>Germany</v>
      </c>
      <c r="G25" t="s">
        <v>3</v>
      </c>
      <c r="H25" s="9" t="str">
        <f t="shared" si="3"/>
        <v>military strength</v>
      </c>
      <c r="I25" s="8">
        <v>1945</v>
      </c>
      <c r="J25" s="10" t="s">
        <v>4</v>
      </c>
      <c r="K25" s="9" t="str">
        <f t="shared" si="4"/>
        <v>thousand people</v>
      </c>
      <c r="L25">
        <v>9420</v>
      </c>
      <c r="M25" t="s">
        <v>16</v>
      </c>
    </row>
    <row r="26" spans="1:14">
      <c r="A26" s="5" t="str">
        <f t="shared" si="0"/>
        <v>FRA</v>
      </c>
      <c r="B26" s="5" t="str">
        <f t="shared" si="1"/>
        <v>FR</v>
      </c>
      <c r="C26" s="7" t="s">
        <v>10</v>
      </c>
      <c r="D26" s="5" t="str">
        <f t="shared" si="2"/>
        <v>France</v>
      </c>
      <c r="G26" t="s">
        <v>3</v>
      </c>
      <c r="H26" s="9" t="str">
        <f t="shared" si="3"/>
        <v>military strength</v>
      </c>
      <c r="I26" s="8">
        <v>1945</v>
      </c>
      <c r="J26" s="10" t="s">
        <v>4</v>
      </c>
      <c r="K26" s="9" t="str">
        <f t="shared" si="4"/>
        <v>thousand people</v>
      </c>
      <c r="L26">
        <v>560</v>
      </c>
      <c r="M26" t="s">
        <v>16</v>
      </c>
    </row>
    <row r="27" spans="1:14">
      <c r="A27" s="5" t="str">
        <f t="shared" si="0"/>
        <v>JPN</v>
      </c>
      <c r="B27" s="5" t="str">
        <f t="shared" si="1"/>
        <v>JP</v>
      </c>
      <c r="C27" s="7" t="s">
        <v>17</v>
      </c>
      <c r="D27" s="5" t="str">
        <f t="shared" si="2"/>
        <v>Japan</v>
      </c>
      <c r="G27" t="s">
        <v>3</v>
      </c>
      <c r="H27" s="9" t="str">
        <f t="shared" si="3"/>
        <v>military strength</v>
      </c>
      <c r="I27" s="8">
        <v>1945</v>
      </c>
      <c r="J27" s="10" t="s">
        <v>4</v>
      </c>
      <c r="K27" s="9" t="str">
        <f t="shared" si="4"/>
        <v>thousand people</v>
      </c>
      <c r="L27">
        <v>6100</v>
      </c>
      <c r="M27" t="s">
        <v>18</v>
      </c>
    </row>
    <row r="28" spans="1:14">
      <c r="A28" s="5" t="str">
        <f t="shared" si="0"/>
        <v>USA</v>
      </c>
      <c r="B28" s="5" t="str">
        <f t="shared" si="1"/>
        <v>US</v>
      </c>
      <c r="C28" s="7" t="s">
        <v>19</v>
      </c>
      <c r="D28" s="5" t="str">
        <f t="shared" si="2"/>
        <v>USA</v>
      </c>
      <c r="G28" t="s">
        <v>3</v>
      </c>
      <c r="H28" s="9" t="str">
        <f t="shared" si="3"/>
        <v>military strength</v>
      </c>
      <c r="I28" s="8">
        <v>1945</v>
      </c>
      <c r="J28" s="10" t="s">
        <v>4</v>
      </c>
      <c r="K28" s="9" t="str">
        <f t="shared" si="4"/>
        <v>thousand people</v>
      </c>
      <c r="L28">
        <v>11923</v>
      </c>
      <c r="M28" t="s">
        <v>16</v>
      </c>
    </row>
    <row r="29" spans="1:14">
      <c r="A29" s="5" t="str">
        <f t="shared" si="0"/>
        <v>SUN</v>
      </c>
      <c r="B29" s="5" t="str">
        <f t="shared" si="1"/>
        <v>SU</v>
      </c>
      <c r="C29" s="7" t="s">
        <v>20</v>
      </c>
      <c r="D29" s="5" t="str">
        <f t="shared" si="2"/>
        <v>USSR</v>
      </c>
      <c r="G29" t="s">
        <v>3</v>
      </c>
      <c r="H29" s="9" t="str">
        <f t="shared" si="3"/>
        <v>military strength</v>
      </c>
      <c r="I29" s="8">
        <v>1945</v>
      </c>
      <c r="J29" s="10" t="s">
        <v>4</v>
      </c>
      <c r="K29" s="9" t="str">
        <f t="shared" si="4"/>
        <v>thousand people</v>
      </c>
      <c r="L29">
        <v>9412</v>
      </c>
      <c r="M29" t="s">
        <v>16</v>
      </c>
    </row>
    <row r="30" spans="1:14">
      <c r="A30" s="5" t="str">
        <f t="shared" si="0"/>
        <v>CHN</v>
      </c>
      <c r="B30" s="5" t="str">
        <f t="shared" si="1"/>
        <v>CN</v>
      </c>
      <c r="C30" s="7" t="s">
        <v>21</v>
      </c>
      <c r="D30" s="5" t="str">
        <f t="shared" si="2"/>
        <v>China</v>
      </c>
      <c r="G30" t="s">
        <v>3</v>
      </c>
      <c r="H30" s="9" t="str">
        <f t="shared" si="3"/>
        <v>military strength</v>
      </c>
      <c r="I30" s="8">
        <v>1945</v>
      </c>
      <c r="J30" s="10" t="s">
        <v>4</v>
      </c>
      <c r="K30" s="9" t="str">
        <f t="shared" si="4"/>
        <v>thousand people</v>
      </c>
      <c r="L30">
        <v>4900</v>
      </c>
      <c r="M30" t="s">
        <v>22</v>
      </c>
    </row>
    <row r="31" spans="1:14">
      <c r="A31" s="5" t="str">
        <f t="shared" si="0"/>
        <v>GBR</v>
      </c>
      <c r="B31" s="5" t="str">
        <f t="shared" si="1"/>
        <v>GB</v>
      </c>
      <c r="C31" s="7" t="s">
        <v>23</v>
      </c>
      <c r="D31" s="5" t="str">
        <f t="shared" si="2"/>
        <v>Great Britain</v>
      </c>
      <c r="G31" t="s">
        <v>3</v>
      </c>
      <c r="H31" s="9" t="str">
        <f t="shared" si="3"/>
        <v>military strength</v>
      </c>
      <c r="I31" s="8">
        <v>1945</v>
      </c>
      <c r="J31" s="10" t="s">
        <v>4</v>
      </c>
      <c r="K31" s="9" t="str">
        <f t="shared" si="4"/>
        <v>thousand people</v>
      </c>
      <c r="L31">
        <v>4525</v>
      </c>
      <c r="M31" t="s">
        <v>16</v>
      </c>
    </row>
    <row r="32" spans="1:14">
      <c r="A32" s="5" t="str">
        <f t="shared" si="0"/>
        <v>DEU</v>
      </c>
      <c r="B32" s="5" t="str">
        <f t="shared" si="1"/>
        <v>DE</v>
      </c>
      <c r="C32" s="7" t="s">
        <v>14</v>
      </c>
      <c r="D32" s="5" t="str">
        <f t="shared" si="2"/>
        <v>Germany</v>
      </c>
      <c r="G32" t="s">
        <v>24</v>
      </c>
      <c r="H32" s="9" t="str">
        <f t="shared" si="3"/>
        <v>Ground Forces</v>
      </c>
      <c r="I32" s="8">
        <v>1945</v>
      </c>
      <c r="J32" s="10" t="s">
        <v>4</v>
      </c>
      <c r="K32" s="9" t="str">
        <f t="shared" si="4"/>
        <v>thousand people</v>
      </c>
      <c r="L32">
        <v>7112</v>
      </c>
      <c r="M32" t="s">
        <v>16</v>
      </c>
    </row>
    <row r="33" spans="1:14">
      <c r="A33" s="5" t="str">
        <f t="shared" si="0"/>
        <v>USA</v>
      </c>
      <c r="B33" s="5" t="str">
        <f t="shared" si="1"/>
        <v>US</v>
      </c>
      <c r="C33" s="7" t="s">
        <v>19</v>
      </c>
      <c r="D33" s="5" t="str">
        <f t="shared" si="2"/>
        <v>USA</v>
      </c>
      <c r="G33" t="s">
        <v>24</v>
      </c>
      <c r="H33" s="9" t="str">
        <f t="shared" si="3"/>
        <v>Ground Forces</v>
      </c>
      <c r="I33" s="8">
        <v>1945</v>
      </c>
      <c r="J33" s="10" t="s">
        <v>4</v>
      </c>
      <c r="K33" s="9" t="str">
        <f t="shared" si="4"/>
        <v>thousand people</v>
      </c>
      <c r="L33">
        <v>8053</v>
      </c>
      <c r="M33" t="s">
        <v>16</v>
      </c>
    </row>
    <row r="34" spans="1:14">
      <c r="A34" s="5" t="str">
        <f t="shared" si="0"/>
        <v>SUN</v>
      </c>
      <c r="B34" s="5" t="str">
        <f t="shared" si="1"/>
        <v>SU</v>
      </c>
      <c r="C34" s="7" t="s">
        <v>20</v>
      </c>
      <c r="D34" s="5" t="str">
        <f t="shared" si="2"/>
        <v>USSR</v>
      </c>
      <c r="G34" t="s">
        <v>24</v>
      </c>
      <c r="H34" s="9" t="str">
        <f t="shared" si="3"/>
        <v>Ground Forces</v>
      </c>
      <c r="I34" s="8">
        <v>1945</v>
      </c>
      <c r="J34" s="10" t="s">
        <v>4</v>
      </c>
      <c r="K34" s="9" t="str">
        <f t="shared" si="4"/>
        <v>thousand people</v>
      </c>
      <c r="L34">
        <v>8118</v>
      </c>
      <c r="M34" t="s">
        <v>16</v>
      </c>
    </row>
    <row r="35" spans="1:14">
      <c r="A35" s="5" t="str">
        <f t="shared" si="0"/>
        <v>GBR</v>
      </c>
      <c r="B35" s="5" t="str">
        <f t="shared" si="1"/>
        <v>GB</v>
      </c>
      <c r="C35" s="7" t="s">
        <v>23</v>
      </c>
      <c r="D35" s="5" t="str">
        <f t="shared" si="2"/>
        <v>Great Britain</v>
      </c>
      <c r="G35" t="s">
        <v>24</v>
      </c>
      <c r="H35" s="9" t="str">
        <f t="shared" si="3"/>
        <v>Ground Forces</v>
      </c>
      <c r="I35" s="8">
        <v>1945</v>
      </c>
      <c r="J35" s="10" t="s">
        <v>4</v>
      </c>
      <c r="K35" s="9" t="str">
        <f t="shared" si="4"/>
        <v>thousand people</v>
      </c>
      <c r="L35">
        <v>2760.25</v>
      </c>
      <c r="M35" t="s">
        <v>16</v>
      </c>
    </row>
    <row r="36" spans="1:14">
      <c r="A36" s="5" t="str">
        <f t="shared" si="0"/>
        <v>POL</v>
      </c>
      <c r="B36" s="5" t="str">
        <f t="shared" si="1"/>
        <v>PL</v>
      </c>
      <c r="C36" s="7" t="s">
        <v>25</v>
      </c>
      <c r="D36" s="5" t="str">
        <f t="shared" si="2"/>
        <v>Poland</v>
      </c>
      <c r="G36" t="s">
        <v>3</v>
      </c>
      <c r="H36" s="9" t="str">
        <f t="shared" si="3"/>
        <v>military strength</v>
      </c>
      <c r="I36" s="8">
        <v>1939</v>
      </c>
      <c r="J36" s="10" t="s">
        <v>4</v>
      </c>
      <c r="K36" s="9" t="str">
        <f t="shared" si="4"/>
        <v>thousand people</v>
      </c>
      <c r="L36">
        <v>440</v>
      </c>
      <c r="M36" t="s">
        <v>26</v>
      </c>
    </row>
    <row r="37" spans="1:14">
      <c r="A37" s="5" t="str">
        <f t="shared" si="0"/>
        <v>FRA</v>
      </c>
      <c r="B37" s="5" t="str">
        <f t="shared" si="1"/>
        <v>FR</v>
      </c>
      <c r="C37" s="7" t="s">
        <v>10</v>
      </c>
      <c r="D37" s="5" t="str">
        <f t="shared" si="2"/>
        <v>France</v>
      </c>
      <c r="G37" t="s">
        <v>3</v>
      </c>
      <c r="H37" s="9" t="str">
        <f t="shared" si="3"/>
        <v>military strength</v>
      </c>
      <c r="I37" s="8">
        <v>1939</v>
      </c>
      <c r="J37" s="10" t="s">
        <v>4</v>
      </c>
      <c r="K37" s="9" t="str">
        <f t="shared" si="4"/>
        <v>thousand people</v>
      </c>
      <c r="L37">
        <v>2000</v>
      </c>
      <c r="M37" t="s">
        <v>27</v>
      </c>
    </row>
    <row r="38" spans="1:14">
      <c r="A38" s="5" t="str">
        <f t="shared" si="0"/>
        <v>JPN</v>
      </c>
      <c r="B38" s="5" t="str">
        <f t="shared" si="1"/>
        <v>JP</v>
      </c>
      <c r="C38" s="7" t="s">
        <v>17</v>
      </c>
      <c r="D38" s="5" t="str">
        <f t="shared" si="2"/>
        <v>Japan</v>
      </c>
      <c r="G38" t="s">
        <v>3</v>
      </c>
      <c r="H38" s="9" t="str">
        <f t="shared" si="3"/>
        <v>military strength</v>
      </c>
      <c r="I38" s="8">
        <v>1939</v>
      </c>
      <c r="J38" s="10" t="s">
        <v>4</v>
      </c>
      <c r="K38" s="9" t="str">
        <f t="shared" si="4"/>
        <v>thousand people</v>
      </c>
      <c r="L38">
        <v>1500</v>
      </c>
      <c r="M38" t="s">
        <v>18</v>
      </c>
      <c r="N38" t="s">
        <v>28</v>
      </c>
    </row>
    <row r="39" spans="1:14">
      <c r="A39" s="5" t="str">
        <f t="shared" si="0"/>
        <v>USA</v>
      </c>
      <c r="B39" s="5" t="str">
        <f t="shared" si="1"/>
        <v>US</v>
      </c>
      <c r="C39" s="7" t="s">
        <v>19</v>
      </c>
      <c r="D39" s="5" t="str">
        <f t="shared" si="2"/>
        <v>USA</v>
      </c>
      <c r="G39" t="s">
        <v>3</v>
      </c>
      <c r="H39" s="9" t="str">
        <f t="shared" si="3"/>
        <v>military strength</v>
      </c>
      <c r="I39" s="8">
        <v>1939</v>
      </c>
      <c r="J39" s="10" t="s">
        <v>4</v>
      </c>
      <c r="K39" s="9" t="str">
        <f t="shared" si="4"/>
        <v>thousand people</v>
      </c>
      <c r="L39">
        <v>334</v>
      </c>
      <c r="M39" t="s">
        <v>29</v>
      </c>
    </row>
    <row r="40" spans="1:14">
      <c r="A40" s="5" t="str">
        <f t="shared" si="0"/>
        <v>DEU</v>
      </c>
      <c r="B40" s="5" t="str">
        <f t="shared" si="1"/>
        <v>DE</v>
      </c>
      <c r="C40" s="7" t="s">
        <v>14</v>
      </c>
      <c r="D40" s="5" t="str">
        <f t="shared" si="2"/>
        <v>Germany</v>
      </c>
      <c r="G40" t="s">
        <v>3</v>
      </c>
      <c r="H40" s="9" t="str">
        <f t="shared" si="3"/>
        <v>military strength</v>
      </c>
      <c r="I40" s="8">
        <v>1939</v>
      </c>
      <c r="J40" s="10" t="s">
        <v>4</v>
      </c>
      <c r="K40" s="9" t="str">
        <f t="shared" si="4"/>
        <v>thousand people</v>
      </c>
      <c r="L40">
        <v>4222</v>
      </c>
      <c r="M40" t="s">
        <v>30</v>
      </c>
      <c r="N40" t="s">
        <v>31</v>
      </c>
    </row>
    <row r="41" spans="1:14">
      <c r="A41" s="5" t="str">
        <f t="shared" si="0"/>
        <v>DEU</v>
      </c>
      <c r="B41" s="5" t="str">
        <f t="shared" si="1"/>
        <v>DE</v>
      </c>
      <c r="C41" s="7" t="s">
        <v>14</v>
      </c>
      <c r="D41" s="5" t="str">
        <f t="shared" si="2"/>
        <v>Germany</v>
      </c>
      <c r="G41" t="s">
        <v>3</v>
      </c>
      <c r="H41" s="9" t="str">
        <f t="shared" si="3"/>
        <v>military strength</v>
      </c>
      <c r="I41" s="8">
        <v>1940</v>
      </c>
      <c r="J41" s="10" t="s">
        <v>4</v>
      </c>
      <c r="K41" s="9" t="str">
        <f t="shared" si="4"/>
        <v>thousand people</v>
      </c>
      <c r="L41">
        <v>6050</v>
      </c>
      <c r="M41" t="s">
        <v>30</v>
      </c>
      <c r="N41" t="s">
        <v>31</v>
      </c>
    </row>
    <row r="42" spans="1:14">
      <c r="A42" s="5" t="str">
        <f t="shared" si="0"/>
        <v>DEU</v>
      </c>
      <c r="B42" s="5" t="str">
        <f t="shared" si="1"/>
        <v>DE</v>
      </c>
      <c r="C42" s="7" t="s">
        <v>14</v>
      </c>
      <c r="D42" s="5" t="str">
        <f t="shared" si="2"/>
        <v>Germany</v>
      </c>
      <c r="G42" t="s">
        <v>3</v>
      </c>
      <c r="H42" s="9" t="str">
        <f t="shared" si="3"/>
        <v>military strength</v>
      </c>
      <c r="I42" s="8">
        <v>1941</v>
      </c>
      <c r="J42" s="10" t="s">
        <v>4</v>
      </c>
      <c r="K42" s="9" t="str">
        <f t="shared" si="4"/>
        <v>thousand people</v>
      </c>
      <c r="L42">
        <v>7234</v>
      </c>
      <c r="M42" t="s">
        <v>30</v>
      </c>
      <c r="N42" t="s">
        <v>31</v>
      </c>
    </row>
    <row r="43" spans="1:14">
      <c r="A43" s="5" t="str">
        <f t="shared" si="0"/>
        <v>DEU</v>
      </c>
      <c r="B43" s="5" t="str">
        <f t="shared" si="1"/>
        <v>DE</v>
      </c>
      <c r="C43" s="7" t="s">
        <v>14</v>
      </c>
      <c r="D43" s="5" t="str">
        <f t="shared" si="2"/>
        <v>Germany</v>
      </c>
      <c r="G43" t="s">
        <v>3</v>
      </c>
      <c r="H43" s="9" t="str">
        <f t="shared" si="3"/>
        <v>military strength</v>
      </c>
      <c r="I43" s="8">
        <v>1942</v>
      </c>
      <c r="J43" s="10" t="s">
        <v>4</v>
      </c>
      <c r="K43" s="9" t="str">
        <f t="shared" si="4"/>
        <v>thousand people</v>
      </c>
      <c r="L43">
        <v>8310</v>
      </c>
      <c r="M43" t="s">
        <v>30</v>
      </c>
      <c r="N43" t="s">
        <v>31</v>
      </c>
    </row>
    <row r="44" spans="1:14">
      <c r="A44" s="5" t="str">
        <f t="shared" si="0"/>
        <v>DEU</v>
      </c>
      <c r="B44" s="5" t="str">
        <f t="shared" si="1"/>
        <v>DE</v>
      </c>
      <c r="C44" s="7" t="s">
        <v>14</v>
      </c>
      <c r="D44" s="5" t="str">
        <f t="shared" si="2"/>
        <v>Germany</v>
      </c>
      <c r="G44" t="s">
        <v>3</v>
      </c>
      <c r="H44" s="9" t="str">
        <f t="shared" si="3"/>
        <v>military strength</v>
      </c>
      <c r="I44" s="8">
        <v>1943</v>
      </c>
      <c r="J44" s="10" t="s">
        <v>4</v>
      </c>
      <c r="K44" s="9" t="str">
        <f t="shared" si="4"/>
        <v>thousand people</v>
      </c>
      <c r="L44">
        <v>9480</v>
      </c>
      <c r="M44" t="s">
        <v>30</v>
      </c>
      <c r="N44" t="s">
        <v>31</v>
      </c>
    </row>
    <row r="45" spans="1:14">
      <c r="A45" s="5" t="str">
        <f t="shared" si="0"/>
        <v>DEU</v>
      </c>
      <c r="B45" s="5" t="str">
        <f t="shared" si="1"/>
        <v>DE</v>
      </c>
      <c r="C45" s="7" t="s">
        <v>14</v>
      </c>
      <c r="D45" s="5" t="str">
        <f t="shared" si="2"/>
        <v>Germany</v>
      </c>
      <c r="G45" t="s">
        <v>3</v>
      </c>
      <c r="H45" s="9" t="str">
        <f t="shared" si="3"/>
        <v>military strength</v>
      </c>
      <c r="I45" s="8">
        <v>1944</v>
      </c>
      <c r="J45" s="10" t="s">
        <v>4</v>
      </c>
      <c r="K45" s="9" t="str">
        <f t="shared" si="4"/>
        <v>thousand people</v>
      </c>
      <c r="L45">
        <v>9420</v>
      </c>
      <c r="M45" t="s">
        <v>30</v>
      </c>
      <c r="N45" t="s">
        <v>31</v>
      </c>
    </row>
    <row r="46" spans="1:14">
      <c r="A46" s="5" t="str">
        <f t="shared" si="0"/>
        <v>DEU</v>
      </c>
      <c r="B46" s="5" t="str">
        <f t="shared" si="1"/>
        <v>DE</v>
      </c>
      <c r="C46" s="7" t="s">
        <v>14</v>
      </c>
      <c r="D46" s="5" t="str">
        <f t="shared" si="2"/>
        <v>Germany</v>
      </c>
      <c r="G46" t="s">
        <v>24</v>
      </c>
      <c r="H46" s="9" t="str">
        <f t="shared" si="3"/>
        <v>Ground Forces</v>
      </c>
      <c r="I46" s="8">
        <v>1939</v>
      </c>
      <c r="J46" s="10" t="s">
        <v>4</v>
      </c>
      <c r="K46" s="9" t="str">
        <f t="shared" si="4"/>
        <v>thousand people</v>
      </c>
      <c r="L46">
        <v>3737</v>
      </c>
      <c r="M46" t="s">
        <v>30</v>
      </c>
      <c r="N46" t="s">
        <v>31</v>
      </c>
    </row>
    <row r="47" spans="1:14">
      <c r="A47" s="5" t="str">
        <f t="shared" si="0"/>
        <v>DEU</v>
      </c>
      <c r="B47" s="5" t="str">
        <f t="shared" si="1"/>
        <v>DE</v>
      </c>
      <c r="C47" s="7" t="s">
        <v>14</v>
      </c>
      <c r="D47" s="5" t="str">
        <f t="shared" si="2"/>
        <v>Germany</v>
      </c>
      <c r="G47" t="s">
        <v>24</v>
      </c>
      <c r="H47" s="9" t="str">
        <f t="shared" si="3"/>
        <v>Ground Forces</v>
      </c>
      <c r="I47" s="8">
        <v>1940</v>
      </c>
      <c r="J47" s="10" t="s">
        <v>4</v>
      </c>
      <c r="K47" s="9" t="str">
        <f t="shared" si="4"/>
        <v>thousand people</v>
      </c>
      <c r="L47">
        <v>4550</v>
      </c>
      <c r="M47" t="s">
        <v>30</v>
      </c>
      <c r="N47" t="s">
        <v>31</v>
      </c>
    </row>
    <row r="48" spans="1:14">
      <c r="A48" s="5" t="str">
        <f t="shared" si="0"/>
        <v>DEU</v>
      </c>
      <c r="B48" s="5" t="str">
        <f t="shared" si="1"/>
        <v>DE</v>
      </c>
      <c r="C48" s="7" t="s">
        <v>14</v>
      </c>
      <c r="D48" s="5" t="str">
        <f t="shared" si="2"/>
        <v>Germany</v>
      </c>
      <c r="G48" t="s">
        <v>24</v>
      </c>
      <c r="H48" s="9" t="str">
        <f t="shared" si="3"/>
        <v>Ground Forces</v>
      </c>
      <c r="I48" s="8">
        <v>1941</v>
      </c>
      <c r="J48" s="10" t="s">
        <v>4</v>
      </c>
      <c r="K48" s="9" t="str">
        <f t="shared" si="4"/>
        <v>thousand people</v>
      </c>
      <c r="L48">
        <v>5000</v>
      </c>
      <c r="M48" t="s">
        <v>30</v>
      </c>
      <c r="N48" t="s">
        <v>31</v>
      </c>
    </row>
    <row r="49" spans="1:14">
      <c r="A49" s="5" t="str">
        <f t="shared" si="0"/>
        <v>DEU</v>
      </c>
      <c r="B49" s="5" t="str">
        <f t="shared" si="1"/>
        <v>DE</v>
      </c>
      <c r="C49" s="7" t="s">
        <v>14</v>
      </c>
      <c r="D49" s="5" t="str">
        <f t="shared" si="2"/>
        <v>Germany</v>
      </c>
      <c r="G49" t="s">
        <v>24</v>
      </c>
      <c r="H49" s="9" t="str">
        <f t="shared" si="3"/>
        <v>Ground Forces</v>
      </c>
      <c r="I49" s="8">
        <v>1942</v>
      </c>
      <c r="J49" s="10" t="s">
        <v>4</v>
      </c>
      <c r="K49" s="9" t="str">
        <f t="shared" si="4"/>
        <v>thousand people</v>
      </c>
      <c r="L49">
        <v>5800</v>
      </c>
      <c r="M49" t="s">
        <v>30</v>
      </c>
      <c r="N49" t="s">
        <v>31</v>
      </c>
    </row>
    <row r="50" spans="1:14">
      <c r="A50" s="5" t="str">
        <f t="shared" si="0"/>
        <v>DEU</v>
      </c>
      <c r="B50" s="5" t="str">
        <f t="shared" si="1"/>
        <v>DE</v>
      </c>
      <c r="C50" s="7" t="s">
        <v>14</v>
      </c>
      <c r="D50" s="5" t="str">
        <f t="shared" si="2"/>
        <v>Germany</v>
      </c>
      <c r="G50" t="s">
        <v>24</v>
      </c>
      <c r="H50" s="9" t="str">
        <f t="shared" si="3"/>
        <v>Ground Forces</v>
      </c>
      <c r="I50" s="8">
        <v>1943</v>
      </c>
      <c r="J50" s="10" t="s">
        <v>4</v>
      </c>
      <c r="K50" s="9" t="str">
        <f t="shared" si="4"/>
        <v>thousand people</v>
      </c>
      <c r="L50">
        <v>6550</v>
      </c>
      <c r="M50" t="s">
        <v>30</v>
      </c>
      <c r="N50" t="s">
        <v>31</v>
      </c>
    </row>
    <row r="51" spans="1:14">
      <c r="A51" s="5" t="str">
        <f t="shared" si="0"/>
        <v>DEU</v>
      </c>
      <c r="B51" s="5" t="str">
        <f t="shared" si="1"/>
        <v>DE</v>
      </c>
      <c r="C51" s="7" t="s">
        <v>14</v>
      </c>
      <c r="D51" s="5" t="str">
        <f t="shared" si="2"/>
        <v>Germany</v>
      </c>
      <c r="G51" t="s">
        <v>24</v>
      </c>
      <c r="H51" s="9" t="str">
        <f t="shared" si="3"/>
        <v>Ground Forces</v>
      </c>
      <c r="I51" s="8">
        <v>1944</v>
      </c>
      <c r="J51" s="10" t="s">
        <v>4</v>
      </c>
      <c r="K51" s="9" t="str">
        <f t="shared" si="4"/>
        <v>thousand people</v>
      </c>
      <c r="L51">
        <v>6510</v>
      </c>
      <c r="M51" t="s">
        <v>30</v>
      </c>
      <c r="N51" t="s">
        <v>31</v>
      </c>
    </row>
    <row r="52" spans="1:14">
      <c r="A52" s="5" t="str">
        <f t="shared" si="0"/>
        <v>DEU</v>
      </c>
      <c r="B52" s="5" t="str">
        <f t="shared" si="1"/>
        <v>DE</v>
      </c>
      <c r="C52" s="7" t="s">
        <v>14</v>
      </c>
      <c r="D52" s="5" t="str">
        <f t="shared" si="2"/>
        <v>Germany</v>
      </c>
      <c r="G52" t="s">
        <v>24</v>
      </c>
      <c r="H52" s="9" t="str">
        <f t="shared" si="3"/>
        <v>Ground Forces</v>
      </c>
      <c r="I52" s="8">
        <v>1945</v>
      </c>
      <c r="J52" s="10" t="s">
        <v>4</v>
      </c>
      <c r="K52" s="9" t="str">
        <f t="shared" si="4"/>
        <v>thousand people</v>
      </c>
      <c r="L52">
        <v>5300</v>
      </c>
      <c r="M52" t="s">
        <v>30</v>
      </c>
      <c r="N52" t="s">
        <v>31</v>
      </c>
    </row>
    <row r="53" spans="1:14">
      <c r="A53" s="5" t="str">
        <f t="shared" si="0"/>
        <v>ITA</v>
      </c>
      <c r="B53" s="5" t="str">
        <f t="shared" si="1"/>
        <v>IT</v>
      </c>
      <c r="C53" s="7" t="s">
        <v>32</v>
      </c>
      <c r="D53" s="5" t="str">
        <f t="shared" si="2"/>
        <v>Italy</v>
      </c>
      <c r="G53" t="s">
        <v>3</v>
      </c>
      <c r="H53" s="9" t="str">
        <f t="shared" si="3"/>
        <v>military strength</v>
      </c>
      <c r="I53" s="8">
        <v>1941</v>
      </c>
      <c r="J53" s="10" t="s">
        <v>4</v>
      </c>
      <c r="K53" s="9" t="str">
        <f t="shared" si="4"/>
        <v>thousand people</v>
      </c>
      <c r="L53">
        <v>1500</v>
      </c>
      <c r="M53" t="s">
        <v>22</v>
      </c>
    </row>
    <row r="54" spans="1:14">
      <c r="A54" s="5" t="str">
        <f t="shared" si="0"/>
        <v>USA</v>
      </c>
      <c r="B54" s="5" t="str">
        <f t="shared" si="1"/>
        <v>US</v>
      </c>
      <c r="C54" s="7" t="s">
        <v>19</v>
      </c>
      <c r="D54" s="5" t="str">
        <f t="shared" si="2"/>
        <v>USA</v>
      </c>
      <c r="G54" t="s">
        <v>3</v>
      </c>
      <c r="H54" s="9" t="str">
        <f t="shared" si="3"/>
        <v>military strength</v>
      </c>
      <c r="I54" s="8">
        <v>1941</v>
      </c>
      <c r="J54" s="10" t="s">
        <v>4</v>
      </c>
      <c r="K54" s="9" t="str">
        <f t="shared" si="4"/>
        <v>thousand people</v>
      </c>
      <c r="L54">
        <v>1800</v>
      </c>
      <c r="M54" t="s">
        <v>22</v>
      </c>
    </row>
    <row r="55" spans="1:14">
      <c r="A55" s="5" t="str">
        <f t="shared" si="0"/>
        <v>CHN</v>
      </c>
      <c r="B55" s="5" t="str">
        <f t="shared" si="1"/>
        <v>CN</v>
      </c>
      <c r="C55" s="7" t="s">
        <v>21</v>
      </c>
      <c r="D55" s="5" t="str">
        <f t="shared" si="2"/>
        <v>China</v>
      </c>
      <c r="G55" t="s">
        <v>3</v>
      </c>
      <c r="H55" s="9" t="str">
        <f t="shared" si="3"/>
        <v>military strength</v>
      </c>
      <c r="I55" s="8">
        <v>1941</v>
      </c>
      <c r="J55" s="10" t="s">
        <v>4</v>
      </c>
      <c r="K55" s="9" t="str">
        <f t="shared" si="4"/>
        <v>thousand people</v>
      </c>
      <c r="L55">
        <v>2900</v>
      </c>
      <c r="M55" t="s">
        <v>22</v>
      </c>
    </row>
    <row r="56" spans="1:14">
      <c r="A56" s="5" t="str">
        <f t="shared" si="0"/>
        <v>SUN</v>
      </c>
      <c r="B56" s="5" t="str">
        <f t="shared" si="1"/>
        <v>SU</v>
      </c>
      <c r="C56" s="7" t="s">
        <v>20</v>
      </c>
      <c r="D56" s="5" t="str">
        <f t="shared" si="2"/>
        <v>USSR</v>
      </c>
      <c r="G56" t="s">
        <v>3</v>
      </c>
      <c r="H56" s="9" t="str">
        <f t="shared" si="3"/>
        <v>military strength</v>
      </c>
      <c r="I56" s="8">
        <v>1941</v>
      </c>
      <c r="J56" s="10" t="s">
        <v>4</v>
      </c>
      <c r="K56" s="9" t="str">
        <f t="shared" si="4"/>
        <v>thousand people</v>
      </c>
      <c r="L56">
        <v>5774</v>
      </c>
      <c r="M56" t="s">
        <v>33</v>
      </c>
    </row>
    <row r="57" spans="1:14">
      <c r="A57" s="5" t="str">
        <f t="shared" si="0"/>
        <v>SUN</v>
      </c>
      <c r="B57" s="5" t="str">
        <f t="shared" si="1"/>
        <v>SU</v>
      </c>
      <c r="C57" s="7" t="s">
        <v>20</v>
      </c>
      <c r="D57" s="5" t="str">
        <f t="shared" si="2"/>
        <v>USSR</v>
      </c>
      <c r="G57" t="s">
        <v>24</v>
      </c>
      <c r="H57" s="9" t="str">
        <f t="shared" si="3"/>
        <v>Ground Forces</v>
      </c>
      <c r="I57" s="8">
        <v>1941</v>
      </c>
      <c r="J57" s="10" t="s">
        <v>4</v>
      </c>
      <c r="K57" s="9" t="str">
        <f t="shared" si="4"/>
        <v>thousand people</v>
      </c>
      <c r="L57">
        <v>4605</v>
      </c>
      <c r="M57" t="s">
        <v>33</v>
      </c>
    </row>
    <row r="58" spans="1:14">
      <c r="A58" s="5" t="str">
        <f t="shared" si="0"/>
        <v>GBR</v>
      </c>
      <c r="B58" s="5" t="str">
        <f t="shared" si="1"/>
        <v>GB</v>
      </c>
      <c r="C58" s="7" t="s">
        <v>23</v>
      </c>
      <c r="D58" s="5" t="str">
        <f t="shared" si="2"/>
        <v>Great Britain</v>
      </c>
      <c r="G58" t="s">
        <v>3</v>
      </c>
      <c r="H58" s="9" t="str">
        <f t="shared" si="3"/>
        <v>military strength</v>
      </c>
      <c r="I58" s="8">
        <v>1941</v>
      </c>
      <c r="J58" s="10" t="s">
        <v>4</v>
      </c>
      <c r="K58" s="9" t="str">
        <f t="shared" si="4"/>
        <v>thousand people</v>
      </c>
      <c r="L58">
        <v>1650</v>
      </c>
      <c r="M58" t="s">
        <v>34</v>
      </c>
    </row>
    <row r="59" spans="1:14">
      <c r="A59" s="5" t="str">
        <f t="shared" si="0"/>
        <v>DEU</v>
      </c>
      <c r="B59" s="5" t="str">
        <f t="shared" si="1"/>
        <v>DE</v>
      </c>
      <c r="C59" s="7" t="s">
        <v>14</v>
      </c>
      <c r="D59" s="5" t="str">
        <f t="shared" si="2"/>
        <v>Germany</v>
      </c>
      <c r="G59" t="s">
        <v>3</v>
      </c>
      <c r="H59" s="9" t="str">
        <f t="shared" si="3"/>
        <v>military strength</v>
      </c>
      <c r="I59" s="8">
        <v>2018</v>
      </c>
      <c r="J59" s="10" t="s">
        <v>4</v>
      </c>
      <c r="K59" s="9" t="str">
        <f t="shared" si="4"/>
        <v>thousand people</v>
      </c>
      <c r="L59">
        <v>186</v>
      </c>
      <c r="M59" t="s">
        <v>35</v>
      </c>
    </row>
    <row r="60" spans="1:14">
      <c r="A60" s="5" t="str">
        <f t="shared" si="0"/>
        <v>FRA</v>
      </c>
      <c r="B60" s="5" t="str">
        <f t="shared" si="1"/>
        <v>FR</v>
      </c>
      <c r="C60" s="7" t="s">
        <v>10</v>
      </c>
      <c r="D60" s="5" t="str">
        <f t="shared" si="2"/>
        <v>France</v>
      </c>
      <c r="G60" t="s">
        <v>3</v>
      </c>
      <c r="H60" s="9" t="str">
        <f t="shared" si="3"/>
        <v>military strength</v>
      </c>
      <c r="I60" s="8">
        <v>2018</v>
      </c>
      <c r="J60" s="10" t="s">
        <v>4</v>
      </c>
      <c r="K60" s="9" t="str">
        <f t="shared" si="4"/>
        <v>thousand people</v>
      </c>
      <c r="L60">
        <v>222</v>
      </c>
      <c r="M60" t="s">
        <v>35</v>
      </c>
    </row>
    <row r="61" spans="1:14">
      <c r="A61" s="5" t="str">
        <f t="shared" si="0"/>
        <v>JPN</v>
      </c>
      <c r="B61" s="5" t="str">
        <f t="shared" si="1"/>
        <v>JP</v>
      </c>
      <c r="C61" s="7" t="s">
        <v>17</v>
      </c>
      <c r="D61" s="5" t="str">
        <f t="shared" si="2"/>
        <v>Japan</v>
      </c>
      <c r="G61" t="s">
        <v>3</v>
      </c>
      <c r="H61" s="9" t="str">
        <f t="shared" si="3"/>
        <v>military strength</v>
      </c>
      <c r="I61" s="8">
        <v>2018</v>
      </c>
      <c r="J61" s="10" t="s">
        <v>4</v>
      </c>
      <c r="K61" s="9" t="str">
        <f t="shared" si="4"/>
        <v>thousand people</v>
      </c>
      <c r="L61">
        <v>247</v>
      </c>
      <c r="M61" t="s">
        <v>35</v>
      </c>
    </row>
    <row r="62" spans="1:14">
      <c r="A62" s="5" t="str">
        <f t="shared" si="0"/>
        <v>ITA</v>
      </c>
      <c r="B62" s="5" t="str">
        <f t="shared" si="1"/>
        <v>IT</v>
      </c>
      <c r="C62" s="7" t="s">
        <v>32</v>
      </c>
      <c r="D62" s="5" t="str">
        <f t="shared" si="2"/>
        <v>Italy</v>
      </c>
      <c r="G62" t="s">
        <v>3</v>
      </c>
      <c r="H62" s="9" t="str">
        <f t="shared" si="3"/>
        <v>military strength</v>
      </c>
      <c r="I62" s="8">
        <v>2018</v>
      </c>
      <c r="J62" s="10" t="s">
        <v>4</v>
      </c>
      <c r="K62" s="9" t="str">
        <f t="shared" si="4"/>
        <v>thousand people</v>
      </c>
      <c r="L62">
        <v>176</v>
      </c>
      <c r="M62" t="s">
        <v>35</v>
      </c>
    </row>
    <row r="63" spans="1:14">
      <c r="A63" s="5" t="str">
        <f t="shared" si="0"/>
        <v>USA</v>
      </c>
      <c r="B63" s="5" t="str">
        <f t="shared" si="1"/>
        <v>US</v>
      </c>
      <c r="C63" s="7" t="s">
        <v>19</v>
      </c>
      <c r="D63" s="5" t="str">
        <f t="shared" si="2"/>
        <v>USA</v>
      </c>
      <c r="G63" t="s">
        <v>3</v>
      </c>
      <c r="H63" s="9" t="str">
        <f t="shared" si="3"/>
        <v>military strength</v>
      </c>
      <c r="I63" s="8">
        <v>2018</v>
      </c>
      <c r="J63" s="10" t="s">
        <v>4</v>
      </c>
      <c r="K63" s="9" t="str">
        <f t="shared" si="4"/>
        <v>thousand people</v>
      </c>
      <c r="L63">
        <v>1348</v>
      </c>
      <c r="M63" t="s">
        <v>35</v>
      </c>
    </row>
    <row r="64" spans="1:14">
      <c r="A64" s="5" t="str">
        <f t="shared" si="0"/>
        <v>RUS</v>
      </c>
      <c r="B64" s="5" t="str">
        <f t="shared" si="1"/>
        <v>RU</v>
      </c>
      <c r="C64" s="7" t="s">
        <v>7</v>
      </c>
      <c r="D64" s="5" t="str">
        <f t="shared" si="2"/>
        <v>Russia</v>
      </c>
      <c r="G64" t="s">
        <v>3</v>
      </c>
      <c r="H64" s="9" t="str">
        <f t="shared" si="3"/>
        <v>military strength</v>
      </c>
      <c r="I64" s="8">
        <v>2018</v>
      </c>
      <c r="J64" s="10" t="s">
        <v>4</v>
      </c>
      <c r="K64" s="9" t="str">
        <f t="shared" si="4"/>
        <v>thousand people</v>
      </c>
      <c r="L64">
        <v>900</v>
      </c>
      <c r="M64" t="s">
        <v>35</v>
      </c>
    </row>
    <row r="65" spans="1:14">
      <c r="A65" s="5" t="str">
        <f t="shared" si="0"/>
        <v>CHN</v>
      </c>
      <c r="B65" s="5" t="str">
        <f t="shared" si="1"/>
        <v>CN</v>
      </c>
      <c r="C65" s="7" t="s">
        <v>21</v>
      </c>
      <c r="D65" s="5" t="str">
        <f t="shared" si="2"/>
        <v>China</v>
      </c>
      <c r="G65" t="s">
        <v>3</v>
      </c>
      <c r="H65" s="9" t="str">
        <f t="shared" si="3"/>
        <v>military strength</v>
      </c>
      <c r="I65" s="8">
        <v>2018</v>
      </c>
      <c r="J65" s="10" t="s">
        <v>4</v>
      </c>
      <c r="K65" s="9" t="str">
        <f t="shared" si="4"/>
        <v>thousand people</v>
      </c>
      <c r="L65">
        <v>2035</v>
      </c>
      <c r="M65" t="s">
        <v>35</v>
      </c>
    </row>
    <row r="66" spans="1:14">
      <c r="A66" s="5" t="str">
        <f t="shared" ref="A66:A67" si="5">IF(C66="Россия","RUS",IF(C66="Франция","FRA",IF(C66="Великобритания","GBR",IF(C66="Италия","ITA",IF(C66="США","USA",IF(C66="Германия","DEU",IF(C66="Китай","CHN",IF(C66="Япония","JPN",IF(C66="Польша","POL",IF(C66="СССР","SUN",IF(C66="Румыния","ROU",IF(C66="Сербия","SRB",IF(C66="Австро-Венгрия","AUT",IF(C66="Турция","TUR",IF(C66="Бельгия","BEL",IF(C66="Греция","GRC",IF(C66="Португалия","PRT",IF(C66="Черногория","MNE",IF(C66="Болгария","BGR",IF(C66="Австралия","AUS",IF(C66="Канада","CAN",IF(C66="Индия","IND",IF(C66="Новая Зеландия","NZL",IF(C66="Венгрия","HUN",IF(C66="Австрия","AUT",IF(C66="Османская Империя","TUR",IF(C66="Югославия","YUG",IF(C66="Эфиопия","ETH",IF(C66="Финляндия","FIN",IF(C66="Филипины","PHL",IF(C66="Бирма","MMR",IF(C66="Голландия","NLD",IF(C66="Тайланд","THA",IF(C66="Албания","ALB",IF(C66="Испания","ESP",IF(C66="ЮАР","ZAF",IF(C66="Куба","CUB",IF(C66="Сингапур","SGP",IF(C66="Чехословакия","CSHH",IF(C66="Дания","DNK",IF(C66="Норвегия","NOR",IF(C66="Ирак","IRQ",IF(C66="Люксембург","LUX",IF(C66="Ливия","LBY",IF(C66="ГДР","DDR",IF(C66="ФРГ","DEU",IF(C66="КНР","CHN",)))))))))))))))))))))))))))))))))))))))))))))))</f>
        <v>POL</v>
      </c>
      <c r="B66" s="5" t="str">
        <f t="shared" ref="B66:B68" si="6">IF(C66="Россия","RU",IF(C66="Франция","FR",IF(C66="Великобритания","GB",IF(C66="Италия","IT",IF(C66="США","US",IF(C66="Германия","DE",IF(C66="Китай","CN",IF(C66="Япония","JP",IF(C66="Польша","PL",IF(C66="СССР","SU",IF(C66="Румыния","RO",IF(C66="Сербия","RS",IF(C66="Австро-Венгрия","AT",IF(C66="Турция","TR",IF(C66="Бельгия","BE",IF(C66="Греция","GR",IF(C66="Португалия","PT",IF(C66="Черногория","ME",IF(C66="Болгария","BG",IF(C66="Австралия","AU",IF(C66="Канада","CA",IF(C66="Индия","IN",IF(C66="Новая Зеландия","NZ",IF(C66="Венгрия","HU",IF(C66="Австрия","AT",IF(C66="Османская Империя","TR",IF(C66="Югославия","YU",IF(C66="Эфиопия","ET",IF(C66="Финляндия","FI",IF(C66="Филипины","PH",IF(C66="Бирма","MM",IF(C66="Голландия","NL",IF(C66="Тайланд","TH",IF(C66="Албания","AL",IF(C66="Испания","ES",IF(C66="ЮАР","ZA",IF(C66="Куба","CU",IF(C66="Сингапур","SG",IF(C66="Чехословакия","CSH",IF(C66="Дания","DK",IF(C66="Норвегия","NO",IF(C66="Ирак","IQ",IF(C66="Люксембург","LU",IF(C66="Ливия","LY",IF(C66="ГДР","DD",IF(C66="ФРГ","DE",IF(C66="КНР","CN",)))))))))))))))))))))))))))))))))))))))))))))))</f>
        <v>PL</v>
      </c>
      <c r="C66" s="7" t="s">
        <v>25</v>
      </c>
      <c r="D66" s="5" t="str">
        <f t="shared" ref="D66:D68" si="7">IF(C66="Россия","Russia",IF(C66="Франция","France",IF(C66="Великобритания","Great Britain",IF(C66="Италия","Italy",IF(C66="США","USA",IF(C66="Германия","Germany",IF(C66="Китай","China",IF(C66="Япония","Japan",IF(C66="Польша","Poland",IF(C66="СССР","USSR",IF(C66="Румыния","Romania",IF(C66="Сербия","Serbia",IF(C66="Австро-Венгрия","Austria-Hungary",IF(C66="Турция","Turkey",IF(C66="Бельгия","Belgium",IF(C66="Греция","Greece",IF(C66="Португалия","Portugal",IF(C66="Черногория","Montenegro",IF(C66="Болгария","Bulgaria",IF(C66="Австралия","Australia",IF(C66="Канада","Canada",IF(C66="Индия","India",IF(C66="Новая Зеландия","New Zealand",IF(C66="Венгрия","Hungary",IF(C66="Австрия","Austria",IF(C66="Османская Империя","Ottoman Empire",IF(C66="Югославия","Yugoslavia",IF(C66="Эфиопия","Ethiopia",IF(C66="Финляндия","Finland",IF(C66="Филипины","Philippines",IF(C66="Бирма","Burma",IF(C66="Голландия","Netherlands",IF(C66="Тайланд","Thailand",IF(C66="Албания","Albania",IF(C66="Испания","Spain",IF(C66="ЮАР","South Africa",IF(C66="Куба","Cuba",IF(C66="Сингапур","Singapore",IF(C66="Чехословакия","Czechoslovakia",IF(C66="Дания","Denmark",IF(C66="Норвегия","Norway",IF(C66="Ирак","Iraq",IF(C66="Люксембург","Luxembourg",IF(C66="Ливия","Libyan Arab Jamahiriya",IF(C66="ГДР","GDR",IF(C66="ФРГ","Germany",IF(C66="КНР","PRC",)))))))))))))))))))))))))))))))))))))))))))))))</f>
        <v>Poland</v>
      </c>
      <c r="G66" t="s">
        <v>3</v>
      </c>
      <c r="H66" s="9" t="str">
        <f t="shared" ref="H66:H68" si="8">IF(G66="численность ВС","military strength",IF(G66="Численность сухопутных войск","Ground Forces",IF(G66="Численность подводных лодок"," The number of submarines",IF(G66="Численность крупных кораблей","The number of large ships",IF(G66="Численность кораблей","The number of ships",IF(G66="Численность истребителей","The number of fighters",IF(G66="Численность военных самолетов","The number of military aircraft",IF(G66="Численность танков","The number of tanks",IF(G66="Потери погибшими солдатами в 1 мировой","Loss of dead soldiers in 1 world",IF(G66="Общие потери в 1 мировой войне","Total losses in World War 1",IF(G66="Потери погибшими солдатами во 2 мировой","The loss of dead soldiers in World 2",IF(G66="Общие потери во 2 мировой войне","Total losses in World War 2",IF(G66="Артиллерия","Artillery",IF(G66="Тяжелая артиллерия","Heavy artillery",))))))))))))))</f>
        <v>military strength</v>
      </c>
      <c r="I66" s="8">
        <v>2018</v>
      </c>
      <c r="J66" s="10" t="s">
        <v>4</v>
      </c>
      <c r="K66" s="9" t="str">
        <f t="shared" ref="K66:K68" si="9">IF(J66="тыс. чел","thousand people",IF(J66="ед","units",))</f>
        <v>thousand people</v>
      </c>
      <c r="L66">
        <v>105</v>
      </c>
      <c r="M66" t="s">
        <v>35</v>
      </c>
    </row>
    <row r="67" spans="1:14">
      <c r="A67" s="5" t="str">
        <f t="shared" si="5"/>
        <v>GBR</v>
      </c>
      <c r="B67" s="5" t="str">
        <f t="shared" si="6"/>
        <v>GB</v>
      </c>
      <c r="C67" s="7" t="s">
        <v>23</v>
      </c>
      <c r="D67" s="5" t="str">
        <f t="shared" si="7"/>
        <v>Great Britain</v>
      </c>
      <c r="G67" t="s">
        <v>3</v>
      </c>
      <c r="H67" s="9" t="str">
        <f t="shared" si="8"/>
        <v>military strength</v>
      </c>
      <c r="I67" s="8">
        <v>2018</v>
      </c>
      <c r="J67" s="10" t="s">
        <v>4</v>
      </c>
      <c r="K67" s="9" t="str">
        <f t="shared" si="9"/>
        <v>thousand people</v>
      </c>
      <c r="L67">
        <v>188</v>
      </c>
      <c r="M67" t="s">
        <v>35</v>
      </c>
    </row>
    <row r="68" spans="1:14">
      <c r="A68" s="5" t="str">
        <f t="shared" ref="A68:A131" si="10">IF(C68="Россия","RUS",IF(C68="Франция","FRA",IF(C68="Великобритания","GBR",IF(C68="Италия","ITA",IF(C68="США","USA",IF(C68="Германия","DEU",IF(C68="Китай","CHN",IF(C68="Япония","JPN",IF(C68="Польша","POL",IF(C68="СССР","SUN",IF(C68="Румыния","ROU",IF(C68="Сербия","SRB",IF(C68="Австро-Венгрия","AUT",IF(C68="Турция","TUR",IF(C68="Бельгия","BEL",IF(C68="Греция","GRC",IF(C68="Португалия","PRT",IF(C68="Черногория","MNE",IF(C68="Болгария","BGR",IF(C68="Австралия","AUS",IF(C68="Канада","CAN",IF(C68="Индия","IND",IF(C68="Новая Зеландия","NZL",IF(C68="Венгрия","HUN",IF(C68="Австрия","AUT",IF(C68="Османская Империя","TUR",IF(C68="Югославия","YUG",IF(C68="Эфиопия","ETH",IF(C68="Финляндия","FIN",IF(C68="Филипины","PHL",IF(C68="Бирма","MMR",IF(C68="Голландия","NLD",IF(C68="Тайланд","THA",IF(C68="Албания","ALB",IF(C68="Испания","ESP",IF(C68="ЮАР","ZAF",IF(C68="Куба","CUB",IF(C68="Сингапур","SGP",IF(C68="Чехословакия","CSHH",IF(C68="Дания","DNK",IF(C68="Норвегия","NOR",IF(C68="Ирак","IRQ",IF(C68="Люксембург","LUX",IF(C68="Ливия","LBY",IF(C68="ГДР","DDR",IF(C68="ФРГ","DEU",IF(C68="КНР","CHN",)))))))))))))))))))))))))))))))))))))))))))))))</f>
        <v>DEU</v>
      </c>
      <c r="B68" s="5" t="str">
        <f t="shared" si="6"/>
        <v>DE</v>
      </c>
      <c r="C68" s="7" t="s">
        <v>14</v>
      </c>
      <c r="D68" s="5" t="str">
        <f t="shared" si="7"/>
        <v>Germany</v>
      </c>
      <c r="G68" t="s">
        <v>36</v>
      </c>
      <c r="H68" s="9" t="str">
        <f t="shared" si="8"/>
        <v>The number of ships</v>
      </c>
      <c r="I68" s="8">
        <v>1914</v>
      </c>
      <c r="J68" s="10" t="s">
        <v>37</v>
      </c>
      <c r="K68" s="9" t="str">
        <f t="shared" si="9"/>
        <v>units</v>
      </c>
      <c r="L68">
        <v>262</v>
      </c>
      <c r="M68" t="s">
        <v>38</v>
      </c>
    </row>
    <row r="69" spans="1:14">
      <c r="A69" s="5" t="str">
        <f t="shared" si="10"/>
        <v>DEU</v>
      </c>
      <c r="B69" s="5" t="str">
        <f t="shared" ref="B69:B132" si="11">IF(C69="Россия","RU",IF(C69="Франция","FR",IF(C69="Великобритания","GB",IF(C69="Италия","IT",IF(C69="США","US",IF(C69="Германия","DE",IF(C69="Китай","CN",IF(C69="Япония","JP",IF(C69="Польша","PL",IF(C69="СССР","SU",IF(C69="Румыния","RO",IF(C69="Сербия","RS",IF(C69="Австро-Венгрия","AT",IF(C69="Турция","TR",IF(C69="Бельгия","BE",IF(C69="Греция","GR",IF(C69="Португалия","PT",IF(C69="Черногория","ME",IF(C69="Болгария","BG",IF(C69="Австралия","AU",IF(C69="Канада","CA",IF(C69="Индия","IN",IF(C69="Новая Зеландия","NZ",IF(C69="Венгрия","HU",IF(C69="Австрия","AT",IF(C69="Османская Империя","TR",IF(C69="Югославия","YU",IF(C69="Эфиопия","ET",IF(C69="Финляндия","FI",IF(C69="Филипины","PH",IF(C69="Бирма","MM",IF(C69="Голландия","NL",IF(C69="Тайланд","TH",IF(C69="Албания","AL",IF(C69="Испания","ES",IF(C69="ЮАР","ZA",IF(C69="Куба","CU",IF(C69="Сингапур","SG",IF(C69="Чехословакия","CSH",IF(C69="Дания","DK",IF(C69="Норвегия","NO",IF(C69="Ирак","IQ",IF(C69="Люксембург","LU",IF(C69="Ливия","LY",IF(C69="ГДР","DD",IF(C69="ФРГ","DE",IF(C69="КНР","CN",)))))))))))))))))))))))))))))))))))))))))))))))</f>
        <v>DE</v>
      </c>
      <c r="C69" s="7" t="s">
        <v>14</v>
      </c>
      <c r="D69" s="5" t="str">
        <f t="shared" ref="D69:D132" si="12">IF(C69="Россия","Russia",IF(C69="Франция","France",IF(C69="Великобритания","Great Britain",IF(C69="Италия","Italy",IF(C69="США","USA",IF(C69="Германия","Germany",IF(C69="Китай","China",IF(C69="Япония","Japan",IF(C69="Польша","Poland",IF(C69="СССР","USSR",IF(C69="Румыния","Romania",IF(C69="Сербия","Serbia",IF(C69="Австро-Венгрия","Austria-Hungary",IF(C69="Турция","Turkey",IF(C69="Бельгия","Belgium",IF(C69="Греция","Greece",IF(C69="Португалия","Portugal",IF(C69="Черногория","Montenegro",IF(C69="Болгария","Bulgaria",IF(C69="Австралия","Australia",IF(C69="Канада","Canada",IF(C69="Индия","India",IF(C69="Новая Зеландия","New Zealand",IF(C69="Венгрия","Hungary",IF(C69="Австрия","Austria",IF(C69="Османская Империя","Ottoman Empire",IF(C69="Югославия","Yugoslavia",IF(C69="Эфиопия","Ethiopia",IF(C69="Финляндия","Finland",IF(C69="Филипины","Philippines",IF(C69="Бирма","Burma",IF(C69="Голландия","Netherlands",IF(C69="Тайланд","Thailand",IF(C69="Албания","Albania",IF(C69="Испания","Spain",IF(C69="ЮАР","South Africa",IF(C69="Куба","Cuba",IF(C69="Сингапур","Singapore",IF(C69="Чехословакия","Czechoslovakia",IF(C69="Дания","Denmark",IF(C69="Норвегия","Norway",IF(C69="Ирак","Iraq",IF(C69="Люксембург","Luxembourg",IF(C69="Ливия","Libyan Arab Jamahiriya",IF(C69="ГДР","GDR",IF(C69="ФРГ","Germany",IF(C69="КНР","PRC",)))))))))))))))))))))))))))))))))))))))))))))))</f>
        <v>Germany</v>
      </c>
      <c r="G69" t="s">
        <v>39</v>
      </c>
      <c r="H69" s="9" t="str">
        <f t="shared" ref="H69:H132" si="13">IF(G69="численность ВС","military strength",IF(G69="Численность сухопутных войск","Ground Forces",IF(G69="Численность подводных лодок"," The number of submarines",IF(G69="Численность крупных кораблей","The number of large ships",IF(G69="Численность кораблей","The number of ships",IF(G69="Численность истребителей","The number of fighters",IF(G69="Численность военных самолетов","The number of military aircraft",IF(G69="Численность танков","The number of tanks",IF(G69="Потери погибшими солдатами в 1 мировой","Loss of dead soldiers in 1 world",IF(G69="Общие потери в 1 мировой войне","Total losses in World War 1",IF(G69="Потери погибшими солдатами во 2 мировой","The loss of dead soldiers in World 2",IF(G69="Общие потери во 2 мировой войне","Total losses in World War 2",IF(G69="Артиллерия","Artillery",IF(G69="Тяжелая артиллерия","Heavy artillery",))))))))))))))</f>
        <v xml:space="preserve"> The number of submarines</v>
      </c>
      <c r="I69" s="8">
        <v>1914</v>
      </c>
      <c r="J69" s="10" t="s">
        <v>37</v>
      </c>
      <c r="K69" s="9" t="str">
        <f t="shared" ref="K69:K132" si="14">IF(J69="тыс. чел","thousand people",IF(J69="ед","units",))</f>
        <v>units</v>
      </c>
      <c r="L69">
        <v>28</v>
      </c>
      <c r="M69" t="s">
        <v>38</v>
      </c>
    </row>
    <row r="70" spans="1:14">
      <c r="A70" s="5" t="str">
        <f t="shared" si="10"/>
        <v>DEU</v>
      </c>
      <c r="B70" s="5" t="str">
        <f t="shared" si="11"/>
        <v>DE</v>
      </c>
      <c r="C70" s="7" t="s">
        <v>14</v>
      </c>
      <c r="D70" s="5" t="str">
        <f t="shared" si="12"/>
        <v>Germany</v>
      </c>
      <c r="G70" t="s">
        <v>40</v>
      </c>
      <c r="H70" s="9" t="str">
        <f t="shared" si="13"/>
        <v>The number of large ships</v>
      </c>
      <c r="I70" s="8">
        <v>1914</v>
      </c>
      <c r="J70" s="10" t="s">
        <v>37</v>
      </c>
      <c r="K70" s="9" t="str">
        <f t="shared" si="14"/>
        <v>units</v>
      </c>
      <c r="L70">
        <v>40</v>
      </c>
      <c r="M70" t="s">
        <v>38</v>
      </c>
      <c r="N70" t="s">
        <v>41</v>
      </c>
    </row>
    <row r="71" spans="1:14">
      <c r="A71" s="5" t="str">
        <f t="shared" si="10"/>
        <v>GBR</v>
      </c>
      <c r="B71" s="5" t="str">
        <f t="shared" si="11"/>
        <v>GB</v>
      </c>
      <c r="C71" s="7" t="s">
        <v>23</v>
      </c>
      <c r="D71" s="5" t="str">
        <f t="shared" si="12"/>
        <v>Great Britain</v>
      </c>
      <c r="G71" t="s">
        <v>36</v>
      </c>
      <c r="H71" s="9" t="str">
        <f t="shared" si="13"/>
        <v>The number of ships</v>
      </c>
      <c r="I71" s="8">
        <v>1914</v>
      </c>
      <c r="J71" s="10" t="s">
        <v>37</v>
      </c>
      <c r="K71" s="9" t="str">
        <f t="shared" si="14"/>
        <v>units</v>
      </c>
      <c r="L71">
        <v>520</v>
      </c>
      <c r="M71" t="s">
        <v>38</v>
      </c>
    </row>
    <row r="72" spans="1:14">
      <c r="A72" s="5" t="str">
        <f t="shared" si="10"/>
        <v>GBR</v>
      </c>
      <c r="B72" s="5" t="str">
        <f t="shared" si="11"/>
        <v>GB</v>
      </c>
      <c r="C72" s="7" t="s">
        <v>23</v>
      </c>
      <c r="D72" s="5" t="str">
        <f t="shared" si="12"/>
        <v>Great Britain</v>
      </c>
      <c r="G72" t="s">
        <v>39</v>
      </c>
      <c r="H72" s="9" t="str">
        <f t="shared" si="13"/>
        <v xml:space="preserve"> The number of submarines</v>
      </c>
      <c r="I72" s="8">
        <v>1914</v>
      </c>
      <c r="J72" s="10" t="s">
        <v>37</v>
      </c>
      <c r="K72" s="9" t="str">
        <f t="shared" si="14"/>
        <v>units</v>
      </c>
      <c r="L72">
        <v>80</v>
      </c>
      <c r="M72" t="s">
        <v>42</v>
      </c>
    </row>
    <row r="73" spans="1:14">
      <c r="A73" s="5" t="str">
        <f t="shared" si="10"/>
        <v>GBR</v>
      </c>
      <c r="B73" s="5" t="str">
        <f t="shared" si="11"/>
        <v>GB</v>
      </c>
      <c r="C73" s="7" t="s">
        <v>23</v>
      </c>
      <c r="D73" s="5" t="str">
        <f t="shared" si="12"/>
        <v>Great Britain</v>
      </c>
      <c r="G73" t="s">
        <v>40</v>
      </c>
      <c r="H73" s="9" t="str">
        <f t="shared" si="13"/>
        <v>The number of large ships</v>
      </c>
      <c r="I73" s="8">
        <v>1914</v>
      </c>
      <c r="J73" s="10" t="s">
        <v>37</v>
      </c>
      <c r="K73" s="9" t="str">
        <f t="shared" si="14"/>
        <v>units</v>
      </c>
      <c r="L73">
        <v>82</v>
      </c>
      <c r="M73" t="s">
        <v>43</v>
      </c>
      <c r="N73" t="s">
        <v>41</v>
      </c>
    </row>
    <row r="74" spans="1:14">
      <c r="A74" s="5" t="str">
        <f t="shared" si="10"/>
        <v>FRA</v>
      </c>
      <c r="B74" s="5" t="str">
        <f t="shared" si="11"/>
        <v>FR</v>
      </c>
      <c r="C74" s="7" t="s">
        <v>10</v>
      </c>
      <c r="D74" s="5" t="str">
        <f t="shared" si="12"/>
        <v>France</v>
      </c>
      <c r="G74" t="s">
        <v>36</v>
      </c>
      <c r="H74" s="9" t="str">
        <f t="shared" si="13"/>
        <v>The number of ships</v>
      </c>
      <c r="I74" s="8">
        <v>1914</v>
      </c>
      <c r="J74" s="10" t="s">
        <v>37</v>
      </c>
      <c r="K74" s="9" t="str">
        <f t="shared" si="14"/>
        <v>units</v>
      </c>
      <c r="L74">
        <v>202</v>
      </c>
      <c r="M74" t="s">
        <v>44</v>
      </c>
    </row>
    <row r="75" spans="1:14">
      <c r="A75" s="5" t="str">
        <f t="shared" si="10"/>
        <v>FRA</v>
      </c>
      <c r="B75" s="5" t="str">
        <f t="shared" si="11"/>
        <v>FR</v>
      </c>
      <c r="C75" s="7" t="s">
        <v>10</v>
      </c>
      <c r="D75" s="5" t="str">
        <f t="shared" si="12"/>
        <v>France</v>
      </c>
      <c r="G75" t="s">
        <v>39</v>
      </c>
      <c r="H75" s="9" t="str">
        <f t="shared" si="13"/>
        <v xml:space="preserve"> The number of submarines</v>
      </c>
      <c r="I75" s="8">
        <v>1914</v>
      </c>
      <c r="J75" s="10" t="s">
        <v>37</v>
      </c>
      <c r="K75" s="9" t="str">
        <f t="shared" si="14"/>
        <v>units</v>
      </c>
      <c r="L75">
        <v>55</v>
      </c>
      <c r="M75" t="s">
        <v>44</v>
      </c>
    </row>
    <row r="76" spans="1:14">
      <c r="A76" s="5" t="str">
        <f t="shared" si="10"/>
        <v>FRA</v>
      </c>
      <c r="B76" s="5" t="str">
        <f t="shared" si="11"/>
        <v>FR</v>
      </c>
      <c r="C76" s="7" t="s">
        <v>10</v>
      </c>
      <c r="D76" s="5" t="str">
        <f t="shared" si="12"/>
        <v>France</v>
      </c>
      <c r="G76" t="s">
        <v>40</v>
      </c>
      <c r="H76" s="9" t="str">
        <f t="shared" si="13"/>
        <v>The number of large ships</v>
      </c>
      <c r="I76" s="8">
        <v>1914</v>
      </c>
      <c r="J76" s="10" t="s">
        <v>37</v>
      </c>
      <c r="K76" s="9" t="str">
        <f t="shared" si="14"/>
        <v>units</v>
      </c>
      <c r="L76">
        <v>26</v>
      </c>
      <c r="M76" t="s">
        <v>44</v>
      </c>
      <c r="N76" t="s">
        <v>45</v>
      </c>
    </row>
    <row r="77" spans="1:14">
      <c r="A77" s="5" t="str">
        <f t="shared" si="10"/>
        <v>ITA</v>
      </c>
      <c r="B77" s="5" t="str">
        <f t="shared" si="11"/>
        <v>IT</v>
      </c>
      <c r="C77" s="7" t="s">
        <v>32</v>
      </c>
      <c r="D77" s="5" t="str">
        <f t="shared" si="12"/>
        <v>Italy</v>
      </c>
      <c r="G77" t="s">
        <v>36</v>
      </c>
      <c r="H77" s="9" t="str">
        <f t="shared" si="13"/>
        <v>The number of ships</v>
      </c>
      <c r="I77" s="8">
        <v>1915</v>
      </c>
      <c r="J77" s="10" t="s">
        <v>37</v>
      </c>
      <c r="K77" s="9" t="str">
        <f t="shared" si="14"/>
        <v>units</v>
      </c>
      <c r="L77">
        <v>87</v>
      </c>
      <c r="M77" t="s">
        <v>46</v>
      </c>
    </row>
    <row r="78" spans="1:14">
      <c r="A78" s="5" t="str">
        <f t="shared" si="10"/>
        <v>ITA</v>
      </c>
      <c r="B78" s="5" t="str">
        <f t="shared" si="11"/>
        <v>IT</v>
      </c>
      <c r="C78" s="7" t="s">
        <v>32</v>
      </c>
      <c r="D78" s="5" t="str">
        <f t="shared" si="12"/>
        <v>Italy</v>
      </c>
      <c r="G78" t="s">
        <v>39</v>
      </c>
      <c r="H78" s="9" t="str">
        <f t="shared" si="13"/>
        <v xml:space="preserve"> The number of submarines</v>
      </c>
      <c r="I78" s="8">
        <v>1915</v>
      </c>
      <c r="J78" s="10" t="s">
        <v>37</v>
      </c>
      <c r="K78" s="9" t="str">
        <f t="shared" si="14"/>
        <v>units</v>
      </c>
      <c r="L78">
        <v>19</v>
      </c>
      <c r="M78" t="s">
        <v>46</v>
      </c>
    </row>
    <row r="79" spans="1:14">
      <c r="A79" s="5" t="str">
        <f t="shared" si="10"/>
        <v>ITA</v>
      </c>
      <c r="B79" s="5" t="str">
        <f t="shared" si="11"/>
        <v>IT</v>
      </c>
      <c r="C79" s="7" t="s">
        <v>32</v>
      </c>
      <c r="D79" s="5" t="str">
        <f t="shared" si="12"/>
        <v>Italy</v>
      </c>
      <c r="G79" t="s">
        <v>40</v>
      </c>
      <c r="H79" s="9" t="str">
        <f t="shared" si="13"/>
        <v>The number of large ships</v>
      </c>
      <c r="I79" s="8">
        <v>2015</v>
      </c>
      <c r="J79" s="10" t="s">
        <v>37</v>
      </c>
      <c r="K79" s="9" t="str">
        <f t="shared" si="14"/>
        <v>units</v>
      </c>
      <c r="L79">
        <v>6</v>
      </c>
      <c r="M79" t="s">
        <v>46</v>
      </c>
    </row>
    <row r="80" spans="1:14">
      <c r="A80" s="5" t="str">
        <f t="shared" si="10"/>
        <v>USA</v>
      </c>
      <c r="B80" s="5" t="str">
        <f t="shared" si="11"/>
        <v>US</v>
      </c>
      <c r="C80" s="7" t="s">
        <v>19</v>
      </c>
      <c r="D80" s="5" t="str">
        <f t="shared" si="12"/>
        <v>USA</v>
      </c>
      <c r="G80" t="s">
        <v>36</v>
      </c>
      <c r="H80" s="9" t="str">
        <f t="shared" si="13"/>
        <v>The number of ships</v>
      </c>
      <c r="I80" s="8">
        <v>2018</v>
      </c>
      <c r="J80" s="10" t="s">
        <v>37</v>
      </c>
      <c r="K80" s="9" t="str">
        <f t="shared" si="14"/>
        <v>units</v>
      </c>
      <c r="L80">
        <v>78</v>
      </c>
      <c r="M80" t="s">
        <v>47</v>
      </c>
    </row>
    <row r="81" spans="1:14">
      <c r="A81" s="5" t="str">
        <f t="shared" si="10"/>
        <v>DEU</v>
      </c>
      <c r="B81" s="5" t="str">
        <f t="shared" si="11"/>
        <v>DE</v>
      </c>
      <c r="C81" s="7" t="s">
        <v>14</v>
      </c>
      <c r="D81" s="5" t="str">
        <f t="shared" si="12"/>
        <v>Germany</v>
      </c>
      <c r="G81" t="s">
        <v>39</v>
      </c>
      <c r="H81" s="9" t="str">
        <f t="shared" si="13"/>
        <v xml:space="preserve"> The number of submarines</v>
      </c>
      <c r="I81" s="8">
        <v>1939</v>
      </c>
      <c r="J81" s="10" t="s">
        <v>37</v>
      </c>
      <c r="K81" s="9" t="str">
        <f t="shared" si="14"/>
        <v>units</v>
      </c>
      <c r="L81">
        <v>57</v>
      </c>
      <c r="M81" t="s">
        <v>49</v>
      </c>
    </row>
    <row r="82" spans="1:14">
      <c r="A82" s="5" t="str">
        <f t="shared" si="10"/>
        <v>USA</v>
      </c>
      <c r="B82" s="5" t="str">
        <f t="shared" si="11"/>
        <v>US</v>
      </c>
      <c r="C82" s="7" t="s">
        <v>19</v>
      </c>
      <c r="D82" s="5" t="str">
        <f t="shared" si="12"/>
        <v>USA</v>
      </c>
      <c r="G82" t="s">
        <v>40</v>
      </c>
      <c r="H82" s="9" t="str">
        <f t="shared" si="13"/>
        <v>The number of large ships</v>
      </c>
      <c r="I82" s="8">
        <v>2018</v>
      </c>
      <c r="J82" s="10" t="s">
        <v>37</v>
      </c>
      <c r="K82" s="9" t="str">
        <f t="shared" si="14"/>
        <v>units</v>
      </c>
      <c r="L82">
        <v>23</v>
      </c>
      <c r="M82" t="s">
        <v>47</v>
      </c>
    </row>
    <row r="83" spans="1:14">
      <c r="A83" s="5" t="str">
        <f t="shared" si="10"/>
        <v>RUS</v>
      </c>
      <c r="B83" s="5" t="str">
        <f t="shared" si="11"/>
        <v>RU</v>
      </c>
      <c r="C83" s="7" t="s">
        <v>7</v>
      </c>
      <c r="D83" s="5" t="str">
        <f t="shared" si="12"/>
        <v>Russia</v>
      </c>
      <c r="G83" t="s">
        <v>36</v>
      </c>
      <c r="H83" s="9" t="str">
        <f t="shared" si="13"/>
        <v>The number of ships</v>
      </c>
      <c r="I83" s="8">
        <v>2018</v>
      </c>
      <c r="J83" s="10" t="s">
        <v>37</v>
      </c>
      <c r="K83" s="9" t="str">
        <f t="shared" si="14"/>
        <v>units</v>
      </c>
      <c r="L83">
        <v>37</v>
      </c>
      <c r="M83" t="s">
        <v>80</v>
      </c>
    </row>
    <row r="84" spans="1:14">
      <c r="A84" s="5" t="str">
        <f t="shared" si="10"/>
        <v>FRA</v>
      </c>
      <c r="B84" s="5" t="str">
        <f t="shared" si="11"/>
        <v>FR</v>
      </c>
      <c r="C84" s="7" t="s">
        <v>10</v>
      </c>
      <c r="D84" s="5" t="str">
        <f t="shared" si="12"/>
        <v>France</v>
      </c>
      <c r="G84" t="s">
        <v>39</v>
      </c>
      <c r="H84" s="9" t="str">
        <f t="shared" si="13"/>
        <v xml:space="preserve"> The number of submarines</v>
      </c>
      <c r="I84" s="8">
        <v>1939</v>
      </c>
      <c r="J84" s="10" t="s">
        <v>37</v>
      </c>
      <c r="K84" s="9" t="str">
        <f t="shared" si="14"/>
        <v>units</v>
      </c>
      <c r="L84">
        <v>26</v>
      </c>
      <c r="M84" t="s">
        <v>49</v>
      </c>
    </row>
    <row r="85" spans="1:14">
      <c r="A85" s="5" t="str">
        <f t="shared" si="10"/>
        <v>RUS</v>
      </c>
      <c r="B85" s="5" t="str">
        <f t="shared" si="11"/>
        <v>RU</v>
      </c>
      <c r="C85" s="7" t="s">
        <v>7</v>
      </c>
      <c r="D85" s="5" t="str">
        <f t="shared" si="12"/>
        <v>Russia</v>
      </c>
      <c r="G85" t="s">
        <v>40</v>
      </c>
      <c r="H85" s="9" t="str">
        <f t="shared" si="13"/>
        <v>The number of large ships</v>
      </c>
      <c r="I85" s="8">
        <v>2018</v>
      </c>
      <c r="J85" s="10" t="s">
        <v>37</v>
      </c>
      <c r="K85" s="9" t="str">
        <f t="shared" si="14"/>
        <v>units</v>
      </c>
      <c r="L85">
        <v>105</v>
      </c>
      <c r="M85" t="s">
        <v>82</v>
      </c>
    </row>
    <row r="86" spans="1:14">
      <c r="A86" s="5" t="str">
        <f t="shared" si="10"/>
        <v>CHN</v>
      </c>
      <c r="B86" s="5" t="str">
        <f t="shared" si="11"/>
        <v>CN</v>
      </c>
      <c r="C86" s="7" t="s">
        <v>21</v>
      </c>
      <c r="D86" s="5" t="str">
        <f t="shared" si="12"/>
        <v>China</v>
      </c>
      <c r="G86" t="s">
        <v>40</v>
      </c>
      <c r="H86" s="9" t="str">
        <f t="shared" si="13"/>
        <v>The number of large ships</v>
      </c>
      <c r="I86" s="8">
        <v>2014</v>
      </c>
      <c r="J86" s="10" t="s">
        <v>37</v>
      </c>
      <c r="K86" s="9" t="str">
        <f t="shared" si="14"/>
        <v>units</v>
      </c>
      <c r="L86">
        <v>0</v>
      </c>
    </row>
    <row r="87" spans="1:14">
      <c r="A87" s="5" t="str">
        <f t="shared" si="10"/>
        <v>POL</v>
      </c>
      <c r="B87" s="5" t="str">
        <f t="shared" si="11"/>
        <v>PL</v>
      </c>
      <c r="C87" s="7" t="s">
        <v>25</v>
      </c>
      <c r="D87" s="5" t="str">
        <f t="shared" si="12"/>
        <v>Poland</v>
      </c>
      <c r="G87" t="s">
        <v>36</v>
      </c>
      <c r="H87" s="9" t="str">
        <f t="shared" si="13"/>
        <v>The number of ships</v>
      </c>
      <c r="I87" s="8">
        <v>2018</v>
      </c>
      <c r="J87" s="10" t="s">
        <v>37</v>
      </c>
      <c r="K87" s="9" t="str">
        <f t="shared" si="14"/>
        <v>units</v>
      </c>
      <c r="L87">
        <v>6</v>
      </c>
      <c r="M87" t="s">
        <v>48</v>
      </c>
    </row>
    <row r="88" spans="1:14">
      <c r="A88" s="5" t="str">
        <f t="shared" si="10"/>
        <v>DEU</v>
      </c>
      <c r="B88" s="5" t="str">
        <f t="shared" si="11"/>
        <v>DE</v>
      </c>
      <c r="C88" s="7" t="s">
        <v>14</v>
      </c>
      <c r="D88" s="5" t="str">
        <f t="shared" si="12"/>
        <v>Germany</v>
      </c>
      <c r="G88" t="s">
        <v>36</v>
      </c>
      <c r="H88" s="9" t="str">
        <f t="shared" si="13"/>
        <v>The number of ships</v>
      </c>
      <c r="I88" s="8">
        <v>1939</v>
      </c>
      <c r="J88" s="10" t="s">
        <v>37</v>
      </c>
      <c r="K88" s="9" t="str">
        <f t="shared" si="14"/>
        <v>units</v>
      </c>
      <c r="L88">
        <v>212</v>
      </c>
      <c r="M88" t="s">
        <v>49</v>
      </c>
    </row>
    <row r="89" spans="1:14">
      <c r="A89" s="5" t="str">
        <f t="shared" si="10"/>
        <v>JPN</v>
      </c>
      <c r="B89" s="5" t="str">
        <f t="shared" si="11"/>
        <v>JP</v>
      </c>
      <c r="C89" s="7" t="s">
        <v>17</v>
      </c>
      <c r="D89" s="5" t="str">
        <f t="shared" si="12"/>
        <v>Japan</v>
      </c>
      <c r="G89" t="s">
        <v>39</v>
      </c>
      <c r="H89" s="9" t="str">
        <f t="shared" si="13"/>
        <v xml:space="preserve"> The number of submarines</v>
      </c>
      <c r="I89" s="8">
        <v>1939</v>
      </c>
      <c r="J89" s="10" t="s">
        <v>37</v>
      </c>
      <c r="K89" s="9" t="str">
        <f t="shared" si="14"/>
        <v>units</v>
      </c>
      <c r="L89">
        <v>11</v>
      </c>
      <c r="M89" t="s">
        <v>49</v>
      </c>
    </row>
    <row r="90" spans="1:14">
      <c r="A90" s="5" t="str">
        <f t="shared" si="10"/>
        <v>DEU</v>
      </c>
      <c r="B90" s="5" t="str">
        <f t="shared" si="11"/>
        <v>DE</v>
      </c>
      <c r="C90" s="7" t="s">
        <v>14</v>
      </c>
      <c r="D90" s="5" t="str">
        <f t="shared" si="12"/>
        <v>Germany</v>
      </c>
      <c r="G90" t="s">
        <v>40</v>
      </c>
      <c r="H90" s="9" t="str">
        <f t="shared" si="13"/>
        <v>The number of large ships</v>
      </c>
      <c r="I90" s="8">
        <v>1939</v>
      </c>
      <c r="J90" s="10" t="s">
        <v>37</v>
      </c>
      <c r="K90" s="9" t="str">
        <f t="shared" si="14"/>
        <v>units</v>
      </c>
      <c r="L90">
        <v>13</v>
      </c>
      <c r="M90" t="s">
        <v>49</v>
      </c>
      <c r="N90" t="s">
        <v>50</v>
      </c>
    </row>
    <row r="91" spans="1:14">
      <c r="A91" s="5" t="str">
        <f t="shared" si="10"/>
        <v>FRA</v>
      </c>
      <c r="B91" s="5" t="str">
        <f t="shared" si="11"/>
        <v>FR</v>
      </c>
      <c r="C91" s="7" t="s">
        <v>10</v>
      </c>
      <c r="D91" s="5" t="str">
        <f t="shared" si="12"/>
        <v>France</v>
      </c>
      <c r="G91" t="s">
        <v>36</v>
      </c>
      <c r="H91" s="9" t="str">
        <f t="shared" si="13"/>
        <v>The number of ships</v>
      </c>
      <c r="I91" s="8">
        <v>1939</v>
      </c>
      <c r="J91" s="10" t="s">
        <v>37</v>
      </c>
      <c r="K91" s="9" t="str">
        <f t="shared" si="14"/>
        <v>units</v>
      </c>
      <c r="L91">
        <v>218</v>
      </c>
      <c r="M91" t="s">
        <v>49</v>
      </c>
    </row>
    <row r="92" spans="1:14">
      <c r="A92" s="5" t="str">
        <f t="shared" si="10"/>
        <v>ITA</v>
      </c>
      <c r="B92" s="5" t="str">
        <f t="shared" si="11"/>
        <v>IT</v>
      </c>
      <c r="C92" s="9" t="s">
        <v>32</v>
      </c>
      <c r="D92" s="5" t="str">
        <f t="shared" si="12"/>
        <v>Italy</v>
      </c>
      <c r="G92" t="s">
        <v>39</v>
      </c>
      <c r="H92" s="9" t="str">
        <f t="shared" si="13"/>
        <v xml:space="preserve"> The number of submarines</v>
      </c>
      <c r="I92" s="8">
        <v>1939</v>
      </c>
      <c r="J92" s="10" t="s">
        <v>37</v>
      </c>
      <c r="K92" s="9" t="str">
        <f t="shared" si="14"/>
        <v>units</v>
      </c>
      <c r="L92">
        <v>104</v>
      </c>
      <c r="M92" t="s">
        <v>49</v>
      </c>
    </row>
    <row r="93" spans="1:14">
      <c r="A93" s="5" t="str">
        <f t="shared" si="10"/>
        <v>FRA</v>
      </c>
      <c r="B93" s="5" t="str">
        <f t="shared" si="11"/>
        <v>FR</v>
      </c>
      <c r="C93" s="7" t="s">
        <v>10</v>
      </c>
      <c r="D93" s="5" t="str">
        <f t="shared" si="12"/>
        <v>France</v>
      </c>
      <c r="G93" t="s">
        <v>40</v>
      </c>
      <c r="H93" s="9" t="str">
        <f t="shared" si="13"/>
        <v>The number of large ships</v>
      </c>
      <c r="I93" s="8">
        <v>1939</v>
      </c>
      <c r="J93" s="10" t="s">
        <v>37</v>
      </c>
      <c r="K93" s="9" t="str">
        <f t="shared" si="14"/>
        <v>units</v>
      </c>
      <c r="L93">
        <v>77</v>
      </c>
      <c r="M93" t="s">
        <v>49</v>
      </c>
    </row>
    <row r="94" spans="1:14">
      <c r="A94" s="5" t="str">
        <f t="shared" si="10"/>
        <v>JPN</v>
      </c>
      <c r="B94" s="5" t="str">
        <f t="shared" si="11"/>
        <v>JP</v>
      </c>
      <c r="C94" s="7" t="s">
        <v>17</v>
      </c>
      <c r="D94" s="5" t="str">
        <f t="shared" si="12"/>
        <v>Japan</v>
      </c>
      <c r="G94" t="s">
        <v>36</v>
      </c>
      <c r="H94" s="9" t="str">
        <f t="shared" si="13"/>
        <v>The number of ships</v>
      </c>
      <c r="I94" s="8">
        <v>1939</v>
      </c>
      <c r="J94" s="10" t="s">
        <v>37</v>
      </c>
      <c r="K94" s="9" t="str">
        <f t="shared" si="14"/>
        <v>units</v>
      </c>
      <c r="L94">
        <v>208</v>
      </c>
      <c r="M94" t="s">
        <v>49</v>
      </c>
    </row>
    <row r="95" spans="1:14">
      <c r="A95" s="5" t="str">
        <f t="shared" si="10"/>
        <v>USA</v>
      </c>
      <c r="B95" s="5" t="str">
        <f t="shared" si="11"/>
        <v>US</v>
      </c>
      <c r="C95" s="9" t="s">
        <v>19</v>
      </c>
      <c r="D95" s="5" t="str">
        <f t="shared" si="12"/>
        <v>USA</v>
      </c>
      <c r="G95" t="s">
        <v>39</v>
      </c>
      <c r="H95" s="9" t="str">
        <f t="shared" si="13"/>
        <v xml:space="preserve"> The number of submarines</v>
      </c>
      <c r="I95" s="8">
        <v>1939</v>
      </c>
      <c r="J95" s="10" t="s">
        <v>37</v>
      </c>
      <c r="K95" s="9" t="str">
        <f t="shared" si="14"/>
        <v>units</v>
      </c>
      <c r="L95">
        <v>92</v>
      </c>
      <c r="M95" t="s">
        <v>49</v>
      </c>
    </row>
    <row r="96" spans="1:14">
      <c r="A96" s="5" t="str">
        <f t="shared" si="10"/>
        <v>JPN</v>
      </c>
      <c r="B96" s="5" t="str">
        <f t="shared" si="11"/>
        <v>JP</v>
      </c>
      <c r="C96" s="7" t="s">
        <v>17</v>
      </c>
      <c r="D96" s="5" t="str">
        <f t="shared" si="12"/>
        <v>Japan</v>
      </c>
      <c r="G96" t="s">
        <v>40</v>
      </c>
      <c r="H96" s="9" t="str">
        <f t="shared" si="13"/>
        <v>The number of large ships</v>
      </c>
      <c r="I96" s="8">
        <v>1939</v>
      </c>
      <c r="J96" s="10" t="s">
        <v>37</v>
      </c>
      <c r="K96" s="9" t="str">
        <f t="shared" si="14"/>
        <v>units</v>
      </c>
      <c r="L96">
        <v>25</v>
      </c>
      <c r="M96" t="s">
        <v>49</v>
      </c>
    </row>
    <row r="97" spans="1:13">
      <c r="A97" s="5" t="str">
        <f t="shared" si="10"/>
        <v>ITA</v>
      </c>
      <c r="B97" s="5" t="str">
        <f t="shared" si="11"/>
        <v>IT</v>
      </c>
      <c r="C97" s="6" t="s">
        <v>32</v>
      </c>
      <c r="D97" s="5" t="str">
        <f t="shared" si="12"/>
        <v>Italy</v>
      </c>
      <c r="G97" t="s">
        <v>36</v>
      </c>
      <c r="H97" s="9" t="str">
        <f t="shared" si="13"/>
        <v>The number of ships</v>
      </c>
      <c r="I97" s="8">
        <v>1939</v>
      </c>
      <c r="J97" s="10" t="s">
        <v>37</v>
      </c>
      <c r="K97" s="9" t="str">
        <f t="shared" si="14"/>
        <v>units</v>
      </c>
      <c r="L97">
        <v>395</v>
      </c>
      <c r="M97" t="s">
        <v>49</v>
      </c>
    </row>
    <row r="98" spans="1:13">
      <c r="A98" s="5" t="str">
        <f t="shared" si="10"/>
        <v>SUN</v>
      </c>
      <c r="B98" s="5" t="str">
        <f t="shared" si="11"/>
        <v>SU</v>
      </c>
      <c r="C98" s="6" t="s">
        <v>20</v>
      </c>
      <c r="D98" s="5" t="str">
        <f t="shared" si="12"/>
        <v>USSR</v>
      </c>
      <c r="G98" t="s">
        <v>39</v>
      </c>
      <c r="H98" s="9" t="str">
        <f t="shared" si="13"/>
        <v xml:space="preserve"> The number of submarines</v>
      </c>
      <c r="I98" s="8">
        <v>1939</v>
      </c>
      <c r="J98" s="10" t="s">
        <v>37</v>
      </c>
      <c r="K98" s="9" t="str">
        <f t="shared" si="14"/>
        <v>units</v>
      </c>
      <c r="L98">
        <v>211</v>
      </c>
      <c r="M98" t="s">
        <v>49</v>
      </c>
    </row>
    <row r="99" spans="1:13">
      <c r="A99" s="5" t="str">
        <f t="shared" si="10"/>
        <v>ITA</v>
      </c>
      <c r="B99" s="5" t="str">
        <f t="shared" si="11"/>
        <v>IT</v>
      </c>
      <c r="C99" s="6" t="s">
        <v>32</v>
      </c>
      <c r="D99" s="5" t="str">
        <f t="shared" si="12"/>
        <v>Italy</v>
      </c>
      <c r="G99" t="s">
        <v>40</v>
      </c>
      <c r="H99" s="9" t="str">
        <f t="shared" si="13"/>
        <v>The number of large ships</v>
      </c>
      <c r="I99" s="8">
        <v>1939</v>
      </c>
      <c r="J99" s="10" t="s">
        <v>37</v>
      </c>
      <c r="K99" s="9" t="str">
        <f t="shared" si="14"/>
        <v>units</v>
      </c>
      <c r="L99">
        <v>25</v>
      </c>
      <c r="M99" t="s">
        <v>49</v>
      </c>
    </row>
    <row r="100" spans="1:13">
      <c r="A100" s="5" t="str">
        <f t="shared" si="10"/>
        <v>USA</v>
      </c>
      <c r="B100" s="5" t="str">
        <f t="shared" si="11"/>
        <v>US</v>
      </c>
      <c r="C100" s="6" t="s">
        <v>19</v>
      </c>
      <c r="D100" s="5" t="str">
        <f t="shared" si="12"/>
        <v>USA</v>
      </c>
      <c r="G100" t="s">
        <v>36</v>
      </c>
      <c r="H100" s="9" t="str">
        <f t="shared" si="13"/>
        <v>The number of ships</v>
      </c>
      <c r="I100" s="8">
        <v>1939</v>
      </c>
      <c r="J100" s="10" t="s">
        <v>37</v>
      </c>
      <c r="K100" s="9" t="str">
        <f t="shared" si="14"/>
        <v>units</v>
      </c>
      <c r="L100">
        <v>421</v>
      </c>
      <c r="M100" t="s">
        <v>49</v>
      </c>
    </row>
    <row r="101" spans="1:13">
      <c r="A101" s="5" t="str">
        <f t="shared" si="10"/>
        <v>CHN</v>
      </c>
      <c r="B101" s="5" t="str">
        <f t="shared" si="11"/>
        <v>CN</v>
      </c>
      <c r="C101" s="6" t="s">
        <v>21</v>
      </c>
      <c r="D101" s="5" t="str">
        <f t="shared" si="12"/>
        <v>China</v>
      </c>
      <c r="G101" t="s">
        <v>39</v>
      </c>
      <c r="H101" s="9" t="str">
        <f t="shared" si="13"/>
        <v xml:space="preserve"> The number of submarines</v>
      </c>
      <c r="I101" s="8">
        <v>1939</v>
      </c>
      <c r="J101" s="10" t="s">
        <v>37</v>
      </c>
      <c r="K101" s="9" t="str">
        <f t="shared" si="14"/>
        <v>units</v>
      </c>
      <c r="L101">
        <v>0</v>
      </c>
      <c r="M101" t="s">
        <v>49</v>
      </c>
    </row>
    <row r="102" spans="1:13">
      <c r="A102" s="5" t="str">
        <f t="shared" si="10"/>
        <v>USA</v>
      </c>
      <c r="B102" s="5" t="str">
        <f t="shared" si="11"/>
        <v>US</v>
      </c>
      <c r="C102" s="6" t="s">
        <v>19</v>
      </c>
      <c r="D102" s="5" t="str">
        <f t="shared" si="12"/>
        <v>USA</v>
      </c>
      <c r="G102" t="s">
        <v>40</v>
      </c>
      <c r="H102" s="9" t="str">
        <f t="shared" si="13"/>
        <v>The number of large ships</v>
      </c>
      <c r="I102" s="8">
        <v>1939</v>
      </c>
      <c r="J102" s="10" t="s">
        <v>37</v>
      </c>
      <c r="K102" s="9" t="str">
        <f t="shared" si="14"/>
        <v>units</v>
      </c>
      <c r="L102">
        <v>50</v>
      </c>
      <c r="M102" t="s">
        <v>49</v>
      </c>
    </row>
    <row r="103" spans="1:13">
      <c r="A103" s="5" t="str">
        <f t="shared" si="10"/>
        <v>SUN</v>
      </c>
      <c r="B103" s="5" t="str">
        <f t="shared" si="11"/>
        <v>SU</v>
      </c>
      <c r="C103" s="6" t="s">
        <v>20</v>
      </c>
      <c r="D103" s="5" t="str">
        <f t="shared" si="12"/>
        <v>USSR</v>
      </c>
      <c r="G103" t="s">
        <v>36</v>
      </c>
      <c r="H103" s="9" t="str">
        <f t="shared" si="13"/>
        <v>The number of ships</v>
      </c>
      <c r="I103" s="8">
        <v>1939</v>
      </c>
      <c r="J103" s="10" t="s">
        <v>37</v>
      </c>
      <c r="K103" s="9" t="str">
        <f t="shared" si="14"/>
        <v>units</v>
      </c>
      <c r="L103">
        <v>751</v>
      </c>
      <c r="M103" t="s">
        <v>49</v>
      </c>
    </row>
    <row r="104" spans="1:13">
      <c r="A104" s="5" t="str">
        <f t="shared" si="10"/>
        <v>POL</v>
      </c>
      <c r="B104" s="5" t="str">
        <f t="shared" si="11"/>
        <v>PL</v>
      </c>
      <c r="C104" s="6" t="s">
        <v>25</v>
      </c>
      <c r="D104" s="5" t="str">
        <f t="shared" si="12"/>
        <v>Poland</v>
      </c>
      <c r="G104" t="s">
        <v>39</v>
      </c>
      <c r="H104" s="9" t="str">
        <f t="shared" si="13"/>
        <v xml:space="preserve"> The number of submarines</v>
      </c>
      <c r="I104" s="8">
        <v>1939</v>
      </c>
      <c r="J104" s="10" t="s">
        <v>37</v>
      </c>
      <c r="K104" s="9" t="str">
        <f t="shared" si="14"/>
        <v>units</v>
      </c>
      <c r="L104">
        <v>5</v>
      </c>
      <c r="M104" t="s">
        <v>49</v>
      </c>
    </row>
    <row r="105" spans="1:13">
      <c r="A105" s="5" t="str">
        <f t="shared" si="10"/>
        <v>SUN</v>
      </c>
      <c r="B105" s="5" t="str">
        <f t="shared" si="11"/>
        <v>SU</v>
      </c>
      <c r="C105" s="6" t="s">
        <v>20</v>
      </c>
      <c r="D105" s="5" t="str">
        <f t="shared" si="12"/>
        <v>USSR</v>
      </c>
      <c r="G105" t="s">
        <v>40</v>
      </c>
      <c r="H105" s="9" t="str">
        <f t="shared" si="13"/>
        <v>The number of large ships</v>
      </c>
      <c r="I105" s="8">
        <v>1939</v>
      </c>
      <c r="J105" s="10" t="s">
        <v>37</v>
      </c>
      <c r="K105" s="9" t="str">
        <f t="shared" si="14"/>
        <v>units</v>
      </c>
      <c r="L105">
        <v>10</v>
      </c>
      <c r="M105" t="s">
        <v>49</v>
      </c>
    </row>
    <row r="106" spans="1:13">
      <c r="A106" s="5" t="str">
        <f t="shared" si="10"/>
        <v>CHN</v>
      </c>
      <c r="B106" s="5" t="str">
        <f t="shared" si="11"/>
        <v>CN</v>
      </c>
      <c r="C106" s="6" t="s">
        <v>21</v>
      </c>
      <c r="D106" s="5" t="str">
        <f t="shared" si="12"/>
        <v>China</v>
      </c>
      <c r="G106" t="s">
        <v>36</v>
      </c>
      <c r="H106" s="9" t="str">
        <f t="shared" si="13"/>
        <v>The number of ships</v>
      </c>
      <c r="I106" s="8">
        <v>1939</v>
      </c>
      <c r="J106" s="10" t="s">
        <v>37</v>
      </c>
      <c r="K106" s="9" t="str">
        <f t="shared" si="14"/>
        <v>units</v>
      </c>
      <c r="L106">
        <v>0</v>
      </c>
      <c r="M106" t="s">
        <v>49</v>
      </c>
    </row>
    <row r="107" spans="1:13">
      <c r="A107" s="5" t="str">
        <f t="shared" si="10"/>
        <v>GBR</v>
      </c>
      <c r="B107" s="5" t="str">
        <f t="shared" si="11"/>
        <v>GB</v>
      </c>
      <c r="C107" s="6" t="s">
        <v>23</v>
      </c>
      <c r="D107" s="5" t="str">
        <f t="shared" si="12"/>
        <v>Great Britain</v>
      </c>
      <c r="G107" t="s">
        <v>39</v>
      </c>
      <c r="H107" s="9" t="str">
        <f t="shared" si="13"/>
        <v xml:space="preserve"> The number of submarines</v>
      </c>
      <c r="I107" s="8">
        <v>1939</v>
      </c>
      <c r="J107" s="10" t="s">
        <v>37</v>
      </c>
      <c r="K107" s="9" t="str">
        <f t="shared" si="14"/>
        <v>units</v>
      </c>
      <c r="L107">
        <v>58</v>
      </c>
      <c r="M107" t="s">
        <v>49</v>
      </c>
    </row>
    <row r="108" spans="1:13">
      <c r="A108" s="5" t="str">
        <f t="shared" si="10"/>
        <v>CHN</v>
      </c>
      <c r="B108" s="5" t="str">
        <f t="shared" si="11"/>
        <v>CN</v>
      </c>
      <c r="C108" s="6" t="s">
        <v>21</v>
      </c>
      <c r="D108" s="5" t="str">
        <f t="shared" si="12"/>
        <v>China</v>
      </c>
      <c r="G108" t="s">
        <v>40</v>
      </c>
      <c r="H108" s="9" t="str">
        <f t="shared" si="13"/>
        <v>The number of large ships</v>
      </c>
      <c r="I108" s="8">
        <v>1939</v>
      </c>
      <c r="J108" s="10" t="s">
        <v>37</v>
      </c>
      <c r="K108" s="9" t="str">
        <f t="shared" si="14"/>
        <v>units</v>
      </c>
      <c r="L108">
        <v>0</v>
      </c>
      <c r="M108" t="s">
        <v>49</v>
      </c>
    </row>
    <row r="109" spans="1:13">
      <c r="A109" s="5" t="str">
        <f t="shared" si="10"/>
        <v>POL</v>
      </c>
      <c r="B109" s="5" t="str">
        <f t="shared" si="11"/>
        <v>PL</v>
      </c>
      <c r="C109" s="6" t="s">
        <v>25</v>
      </c>
      <c r="D109" s="5" t="str">
        <f t="shared" si="12"/>
        <v>Poland</v>
      </c>
      <c r="G109" t="s">
        <v>36</v>
      </c>
      <c r="H109" s="9" t="str">
        <f t="shared" si="13"/>
        <v>The number of ships</v>
      </c>
      <c r="I109" s="8">
        <v>1939</v>
      </c>
      <c r="J109" s="10" t="s">
        <v>37</v>
      </c>
      <c r="K109" s="9" t="str">
        <f t="shared" si="14"/>
        <v>units</v>
      </c>
      <c r="L109">
        <v>9</v>
      </c>
      <c r="M109" t="s">
        <v>49</v>
      </c>
    </row>
    <row r="110" spans="1:13">
      <c r="A110" s="5" t="str">
        <f t="shared" si="10"/>
        <v>SUN</v>
      </c>
      <c r="B110" s="5" t="str">
        <f t="shared" si="11"/>
        <v>SU</v>
      </c>
      <c r="C110" s="6" t="s">
        <v>20</v>
      </c>
      <c r="D110" s="5" t="str">
        <f t="shared" si="12"/>
        <v>USSR</v>
      </c>
      <c r="G110" t="s">
        <v>39</v>
      </c>
      <c r="H110" s="9" t="str">
        <f t="shared" si="13"/>
        <v xml:space="preserve"> The number of submarines</v>
      </c>
      <c r="I110" s="8">
        <v>1945</v>
      </c>
      <c r="J110" s="10" t="s">
        <v>37</v>
      </c>
      <c r="K110" s="9" t="str">
        <f t="shared" si="14"/>
        <v>units</v>
      </c>
      <c r="L110">
        <v>173</v>
      </c>
      <c r="M110" t="s">
        <v>51</v>
      </c>
    </row>
    <row r="111" spans="1:13">
      <c r="A111" s="5" t="str">
        <f t="shared" si="10"/>
        <v>POL</v>
      </c>
      <c r="B111" s="5" t="str">
        <f t="shared" si="11"/>
        <v>PL</v>
      </c>
      <c r="C111" s="6" t="s">
        <v>25</v>
      </c>
      <c r="D111" s="5" t="str">
        <f t="shared" si="12"/>
        <v>Poland</v>
      </c>
      <c r="G111" t="s">
        <v>40</v>
      </c>
      <c r="H111" s="9" t="str">
        <f t="shared" si="13"/>
        <v>The number of large ships</v>
      </c>
      <c r="I111" s="8">
        <v>1939</v>
      </c>
      <c r="J111" s="10" t="s">
        <v>37</v>
      </c>
      <c r="K111" s="9" t="str">
        <f t="shared" si="14"/>
        <v>units</v>
      </c>
      <c r="L111">
        <v>4</v>
      </c>
      <c r="M111" t="s">
        <v>49</v>
      </c>
    </row>
    <row r="112" spans="1:13">
      <c r="A112" s="5" t="str">
        <f t="shared" si="10"/>
        <v>GBR</v>
      </c>
      <c r="B112" s="5" t="str">
        <f t="shared" si="11"/>
        <v>GB</v>
      </c>
      <c r="C112" s="6" t="s">
        <v>23</v>
      </c>
      <c r="D112" s="5" t="str">
        <f t="shared" si="12"/>
        <v>Great Britain</v>
      </c>
      <c r="G112" t="s">
        <v>36</v>
      </c>
      <c r="H112" s="9" t="str">
        <f t="shared" si="13"/>
        <v>The number of ships</v>
      </c>
      <c r="I112" s="8">
        <v>1939</v>
      </c>
      <c r="J112" s="10" t="s">
        <v>37</v>
      </c>
      <c r="K112" s="9" t="str">
        <f t="shared" si="14"/>
        <v>units</v>
      </c>
      <c r="L112">
        <v>443</v>
      </c>
      <c r="M112" t="s">
        <v>49</v>
      </c>
    </row>
    <row r="113" spans="1:14">
      <c r="A113" s="5" t="str">
        <f t="shared" si="10"/>
        <v>FRA</v>
      </c>
      <c r="B113" s="5" t="str">
        <f t="shared" si="11"/>
        <v>FR</v>
      </c>
      <c r="C113" s="6" t="s">
        <v>10</v>
      </c>
      <c r="D113" s="5" t="str">
        <f t="shared" si="12"/>
        <v>France</v>
      </c>
      <c r="G113" t="s">
        <v>39</v>
      </c>
      <c r="H113" s="9" t="str">
        <f t="shared" si="13"/>
        <v xml:space="preserve"> The number of submarines</v>
      </c>
      <c r="I113" s="8">
        <v>1945</v>
      </c>
      <c r="J113" s="10" t="s">
        <v>37</v>
      </c>
      <c r="K113" s="9" t="str">
        <f t="shared" si="14"/>
        <v>units</v>
      </c>
      <c r="L113">
        <v>22</v>
      </c>
      <c r="M113" t="s">
        <v>51</v>
      </c>
    </row>
    <row r="114" spans="1:14">
      <c r="A114" s="5" t="str">
        <f t="shared" si="10"/>
        <v>GBR</v>
      </c>
      <c r="B114" s="5" t="str">
        <f t="shared" si="11"/>
        <v>GB</v>
      </c>
      <c r="C114" s="6" t="s">
        <v>23</v>
      </c>
      <c r="D114" s="5" t="str">
        <f t="shared" si="12"/>
        <v>Great Britain</v>
      </c>
      <c r="G114" t="s">
        <v>40</v>
      </c>
      <c r="H114" s="9" t="str">
        <f t="shared" si="13"/>
        <v>The number of large ships</v>
      </c>
      <c r="I114" s="8">
        <v>1939</v>
      </c>
      <c r="J114" s="10" t="s">
        <v>37</v>
      </c>
      <c r="K114" s="9" t="str">
        <f t="shared" si="14"/>
        <v>units</v>
      </c>
      <c r="L114">
        <v>79</v>
      </c>
      <c r="M114" t="s">
        <v>49</v>
      </c>
    </row>
    <row r="115" spans="1:14">
      <c r="A115" s="5" t="str">
        <f t="shared" si="10"/>
        <v>GBR</v>
      </c>
      <c r="B115" s="5" t="str">
        <f t="shared" si="11"/>
        <v>GB</v>
      </c>
      <c r="C115" s="6" t="s">
        <v>23</v>
      </c>
      <c r="D115" s="5" t="str">
        <f t="shared" si="12"/>
        <v>Great Britain</v>
      </c>
      <c r="G115" t="s">
        <v>36</v>
      </c>
      <c r="H115" s="9" t="str">
        <f t="shared" si="13"/>
        <v>The number of ships</v>
      </c>
      <c r="I115" s="8">
        <v>1945</v>
      </c>
      <c r="J115" s="10" t="s">
        <v>37</v>
      </c>
      <c r="K115" s="9" t="str">
        <f t="shared" si="14"/>
        <v>units</v>
      </c>
      <c r="L115">
        <v>404</v>
      </c>
      <c r="M115" t="s">
        <v>16</v>
      </c>
    </row>
    <row r="116" spans="1:14">
      <c r="A116" s="5" t="str">
        <f t="shared" si="10"/>
        <v>USA</v>
      </c>
      <c r="B116" s="5" t="str">
        <f t="shared" si="11"/>
        <v>US</v>
      </c>
      <c r="C116" s="6" t="s">
        <v>19</v>
      </c>
      <c r="D116" s="5" t="str">
        <f t="shared" si="12"/>
        <v>USA</v>
      </c>
      <c r="G116" t="s">
        <v>36</v>
      </c>
      <c r="H116" s="9" t="str">
        <f t="shared" si="13"/>
        <v>The number of ships</v>
      </c>
      <c r="I116" s="8">
        <v>1945</v>
      </c>
      <c r="J116" s="10" t="s">
        <v>37</v>
      </c>
      <c r="K116" s="9" t="str">
        <f t="shared" si="14"/>
        <v>units</v>
      </c>
      <c r="L116">
        <v>762</v>
      </c>
      <c r="M116" t="s">
        <v>16</v>
      </c>
    </row>
    <row r="117" spans="1:14">
      <c r="A117" s="5" t="str">
        <f t="shared" si="10"/>
        <v>SUN</v>
      </c>
      <c r="B117" s="5" t="str">
        <f t="shared" si="11"/>
        <v>SU</v>
      </c>
      <c r="C117" s="6" t="s">
        <v>20</v>
      </c>
      <c r="D117" s="5" t="str">
        <f t="shared" si="12"/>
        <v>USSR</v>
      </c>
      <c r="G117" t="s">
        <v>36</v>
      </c>
      <c r="H117" s="9" t="str">
        <f t="shared" si="13"/>
        <v>The number of ships</v>
      </c>
      <c r="I117" s="8">
        <v>1945</v>
      </c>
      <c r="J117" s="10" t="s">
        <v>37</v>
      </c>
      <c r="K117" s="9" t="str">
        <f t="shared" si="14"/>
        <v>units</v>
      </c>
      <c r="L117">
        <v>337</v>
      </c>
      <c r="M117" t="s">
        <v>51</v>
      </c>
    </row>
    <row r="118" spans="1:14">
      <c r="A118" s="5" t="str">
        <f t="shared" si="10"/>
        <v>JPN</v>
      </c>
      <c r="B118" s="5" t="str">
        <f t="shared" si="11"/>
        <v>JP</v>
      </c>
      <c r="C118" s="6" t="s">
        <v>17</v>
      </c>
      <c r="D118" s="5" t="str">
        <f t="shared" si="12"/>
        <v>Japan</v>
      </c>
      <c r="G118" t="s">
        <v>39</v>
      </c>
      <c r="H118" s="9" t="str">
        <f t="shared" si="13"/>
        <v xml:space="preserve"> The number of submarines</v>
      </c>
      <c r="I118" s="8">
        <v>1945</v>
      </c>
      <c r="J118" s="10" t="s">
        <v>37</v>
      </c>
      <c r="K118" s="9" t="str">
        <f t="shared" si="14"/>
        <v>units</v>
      </c>
      <c r="L118">
        <v>56</v>
      </c>
      <c r="M118" t="s">
        <v>51</v>
      </c>
    </row>
    <row r="119" spans="1:14">
      <c r="A119" s="5" t="str">
        <f t="shared" si="10"/>
        <v>SUN</v>
      </c>
      <c r="B119" s="5" t="str">
        <f t="shared" si="11"/>
        <v>SU</v>
      </c>
      <c r="C119" s="6" t="s">
        <v>20</v>
      </c>
      <c r="D119" s="5" t="str">
        <f t="shared" si="12"/>
        <v>USSR</v>
      </c>
      <c r="G119" t="s">
        <v>40</v>
      </c>
      <c r="H119" s="9" t="str">
        <f t="shared" si="13"/>
        <v>The number of large ships</v>
      </c>
      <c r="I119" s="8">
        <v>1945</v>
      </c>
      <c r="J119" s="10" t="s">
        <v>37</v>
      </c>
      <c r="K119" s="9" t="str">
        <f t="shared" si="14"/>
        <v>units</v>
      </c>
      <c r="L119">
        <v>9</v>
      </c>
      <c r="M119" t="s">
        <v>51</v>
      </c>
    </row>
    <row r="120" spans="1:14">
      <c r="A120" s="5" t="str">
        <f t="shared" si="10"/>
        <v>FRA</v>
      </c>
      <c r="B120" s="5" t="str">
        <f t="shared" si="11"/>
        <v>FR</v>
      </c>
      <c r="C120" s="6" t="s">
        <v>10</v>
      </c>
      <c r="D120" s="5" t="str">
        <f t="shared" si="12"/>
        <v>France</v>
      </c>
      <c r="G120" t="s">
        <v>36</v>
      </c>
      <c r="H120" s="9" t="str">
        <f t="shared" si="13"/>
        <v>The number of ships</v>
      </c>
      <c r="I120" s="8">
        <v>1945</v>
      </c>
      <c r="J120" s="10" t="s">
        <v>37</v>
      </c>
      <c r="K120" s="9" t="str">
        <f t="shared" si="14"/>
        <v>units</v>
      </c>
      <c r="L120">
        <v>50</v>
      </c>
      <c r="M120" t="s">
        <v>51</v>
      </c>
    </row>
    <row r="121" spans="1:14">
      <c r="A121" s="5" t="str">
        <f t="shared" si="10"/>
        <v>SUN</v>
      </c>
      <c r="B121" s="5" t="str">
        <f t="shared" si="11"/>
        <v>SU</v>
      </c>
      <c r="C121" s="10" t="s">
        <v>20</v>
      </c>
      <c r="D121" s="5" t="str">
        <f t="shared" si="12"/>
        <v>USSR</v>
      </c>
      <c r="G121" t="s">
        <v>39</v>
      </c>
      <c r="H121" s="9" t="str">
        <f t="shared" si="13"/>
        <v xml:space="preserve"> The number of submarines</v>
      </c>
      <c r="I121" s="8">
        <v>1961</v>
      </c>
      <c r="J121" s="10" t="s">
        <v>37</v>
      </c>
      <c r="K121" s="9" t="str">
        <f t="shared" si="14"/>
        <v>units</v>
      </c>
      <c r="L121">
        <v>430</v>
      </c>
      <c r="M121" t="s">
        <v>233</v>
      </c>
    </row>
    <row r="122" spans="1:14">
      <c r="A122" s="5" t="str">
        <f t="shared" si="10"/>
        <v>FRA</v>
      </c>
      <c r="B122" s="5" t="str">
        <f t="shared" si="11"/>
        <v>FR</v>
      </c>
      <c r="C122" s="6" t="s">
        <v>10</v>
      </c>
      <c r="D122" s="5" t="str">
        <f t="shared" si="12"/>
        <v>France</v>
      </c>
      <c r="G122" t="s">
        <v>40</v>
      </c>
      <c r="H122" s="9" t="str">
        <f t="shared" si="13"/>
        <v>The number of large ships</v>
      </c>
      <c r="I122" s="8">
        <v>1945</v>
      </c>
      <c r="J122" s="10" t="s">
        <v>37</v>
      </c>
      <c r="K122" s="9" t="str">
        <f t="shared" si="14"/>
        <v>units</v>
      </c>
      <c r="L122">
        <v>7</v>
      </c>
      <c r="M122" t="s">
        <v>51</v>
      </c>
    </row>
    <row r="123" spans="1:14">
      <c r="A123" s="5" t="str">
        <f t="shared" si="10"/>
        <v>JPN</v>
      </c>
      <c r="B123" s="5" t="str">
        <f t="shared" si="11"/>
        <v>JP</v>
      </c>
      <c r="C123" s="6" t="s">
        <v>17</v>
      </c>
      <c r="D123" s="5" t="str">
        <f t="shared" si="12"/>
        <v>Japan</v>
      </c>
      <c r="G123" t="s">
        <v>36</v>
      </c>
      <c r="H123" s="9" t="str">
        <f t="shared" si="13"/>
        <v>The number of ships</v>
      </c>
      <c r="I123" s="8">
        <v>1945</v>
      </c>
      <c r="J123" s="10" t="s">
        <v>37</v>
      </c>
      <c r="K123" s="9" t="str">
        <f t="shared" si="14"/>
        <v>units</v>
      </c>
      <c r="L123">
        <v>246</v>
      </c>
      <c r="M123" t="s">
        <v>51</v>
      </c>
    </row>
    <row r="124" spans="1:14">
      <c r="A124" s="5" t="str">
        <f t="shared" si="10"/>
        <v>CHN</v>
      </c>
      <c r="B124" s="5" t="str">
        <f t="shared" si="11"/>
        <v>CN</v>
      </c>
      <c r="C124" s="10" t="s">
        <v>232</v>
      </c>
      <c r="D124" s="5" t="str">
        <f t="shared" si="12"/>
        <v>PRC</v>
      </c>
      <c r="G124" t="s">
        <v>39</v>
      </c>
      <c r="H124" s="9" t="str">
        <f t="shared" si="13"/>
        <v xml:space="preserve"> The number of submarines</v>
      </c>
      <c r="I124" s="8">
        <v>1961</v>
      </c>
      <c r="J124" s="10" t="s">
        <v>37</v>
      </c>
      <c r="K124" s="9" t="str">
        <f t="shared" si="14"/>
        <v>units</v>
      </c>
      <c r="L124">
        <v>26</v>
      </c>
      <c r="M124" t="s">
        <v>233</v>
      </c>
    </row>
    <row r="125" spans="1:14">
      <c r="A125" s="5" t="str">
        <f t="shared" si="10"/>
        <v>JPN</v>
      </c>
      <c r="B125" s="5" t="str">
        <f t="shared" si="11"/>
        <v>JP</v>
      </c>
      <c r="C125" s="6" t="s">
        <v>17</v>
      </c>
      <c r="D125" s="5" t="str">
        <f t="shared" si="12"/>
        <v>Japan</v>
      </c>
      <c r="G125" t="s">
        <v>40</v>
      </c>
      <c r="H125" s="9" t="str">
        <f t="shared" si="13"/>
        <v>The number of large ships</v>
      </c>
      <c r="I125" s="8">
        <v>1945</v>
      </c>
      <c r="J125" s="10" t="s">
        <v>37</v>
      </c>
      <c r="K125" s="9" t="str">
        <f t="shared" si="14"/>
        <v>units</v>
      </c>
      <c r="L125">
        <v>0</v>
      </c>
      <c r="M125" t="s">
        <v>51</v>
      </c>
    </row>
    <row r="126" spans="1:14">
      <c r="A126" s="5" t="str">
        <f t="shared" si="10"/>
        <v>DEU</v>
      </c>
      <c r="B126" s="5" t="str">
        <f t="shared" si="11"/>
        <v>DE</v>
      </c>
      <c r="C126" s="6" t="s">
        <v>14</v>
      </c>
      <c r="D126" s="5" t="str">
        <f t="shared" si="12"/>
        <v>Germany</v>
      </c>
      <c r="G126" t="s">
        <v>36</v>
      </c>
      <c r="H126" s="9" t="str">
        <f t="shared" si="13"/>
        <v>The number of ships</v>
      </c>
      <c r="I126" s="8">
        <v>1945</v>
      </c>
      <c r="J126" s="10" t="s">
        <v>37</v>
      </c>
      <c r="K126" s="9" t="str">
        <f t="shared" si="14"/>
        <v>units</v>
      </c>
      <c r="L126">
        <v>434</v>
      </c>
      <c r="M126" t="s">
        <v>16</v>
      </c>
    </row>
    <row r="127" spans="1:14">
      <c r="A127" s="5" t="str">
        <f t="shared" si="10"/>
        <v>DEU</v>
      </c>
      <c r="B127" s="5" t="str">
        <f t="shared" si="11"/>
        <v>DE</v>
      </c>
      <c r="C127" s="6" t="s">
        <v>14</v>
      </c>
      <c r="D127" s="5" t="str">
        <f t="shared" si="12"/>
        <v>Germany</v>
      </c>
      <c r="G127" t="s">
        <v>36</v>
      </c>
      <c r="H127" s="9" t="str">
        <f t="shared" si="13"/>
        <v>The number of ships</v>
      </c>
      <c r="I127" s="8">
        <v>2018</v>
      </c>
      <c r="J127" s="10" t="s">
        <v>37</v>
      </c>
      <c r="K127" s="9" t="str">
        <f t="shared" si="14"/>
        <v>units</v>
      </c>
      <c r="L127">
        <v>81</v>
      </c>
      <c r="M127" t="s">
        <v>16</v>
      </c>
      <c r="N127" t="s">
        <v>52</v>
      </c>
    </row>
    <row r="128" spans="1:14">
      <c r="A128" s="5" t="str">
        <f t="shared" si="10"/>
        <v>USA</v>
      </c>
      <c r="B128" s="5" t="str">
        <f t="shared" si="11"/>
        <v>US</v>
      </c>
      <c r="C128" s="10" t="s">
        <v>19</v>
      </c>
      <c r="D128" s="5" t="str">
        <f t="shared" si="12"/>
        <v>USA</v>
      </c>
      <c r="G128" t="s">
        <v>39</v>
      </c>
      <c r="H128" s="9" t="str">
        <f t="shared" si="13"/>
        <v xml:space="preserve"> The number of submarines</v>
      </c>
      <c r="I128" s="8">
        <v>1961</v>
      </c>
      <c r="J128" s="10" t="s">
        <v>37</v>
      </c>
      <c r="K128" s="9" t="str">
        <f t="shared" si="14"/>
        <v>units</v>
      </c>
      <c r="L128">
        <v>21</v>
      </c>
      <c r="M128" t="s">
        <v>233</v>
      </c>
    </row>
    <row r="129" spans="1:14">
      <c r="A129" s="5" t="str">
        <f t="shared" si="10"/>
        <v>DEU</v>
      </c>
      <c r="B129" s="5" t="str">
        <f t="shared" si="11"/>
        <v>DE</v>
      </c>
      <c r="C129" s="6" t="s">
        <v>14</v>
      </c>
      <c r="D129" s="5" t="str">
        <f t="shared" si="12"/>
        <v>Germany</v>
      </c>
      <c r="G129" t="s">
        <v>40</v>
      </c>
      <c r="H129" s="9" t="str">
        <f t="shared" si="13"/>
        <v>The number of large ships</v>
      </c>
      <c r="I129" s="8">
        <v>2018</v>
      </c>
      <c r="J129" s="10" t="s">
        <v>37</v>
      </c>
      <c r="K129" s="9" t="str">
        <f t="shared" si="14"/>
        <v>units</v>
      </c>
      <c r="L129">
        <v>10</v>
      </c>
      <c r="M129" t="s">
        <v>16</v>
      </c>
    </row>
    <row r="130" spans="1:14">
      <c r="A130" s="5" t="str">
        <f t="shared" si="10"/>
        <v>FRA</v>
      </c>
      <c r="B130" s="5" t="str">
        <f t="shared" si="11"/>
        <v>FR</v>
      </c>
      <c r="C130" s="6" t="s">
        <v>10</v>
      </c>
      <c r="D130" s="5" t="str">
        <f t="shared" si="12"/>
        <v>France</v>
      </c>
      <c r="G130" t="s">
        <v>36</v>
      </c>
      <c r="H130" s="9" t="str">
        <f t="shared" si="13"/>
        <v>The number of ships</v>
      </c>
      <c r="I130" s="8">
        <v>2018</v>
      </c>
      <c r="J130" s="10" t="s">
        <v>37</v>
      </c>
      <c r="K130" s="9" t="str">
        <f t="shared" si="14"/>
        <v>units</v>
      </c>
      <c r="L130">
        <v>118</v>
      </c>
      <c r="M130" t="s">
        <v>16</v>
      </c>
    </row>
    <row r="131" spans="1:14">
      <c r="A131" s="5" t="str">
        <f t="shared" si="10"/>
        <v>GBR</v>
      </c>
      <c r="B131" s="5" t="str">
        <f t="shared" si="11"/>
        <v>GB</v>
      </c>
      <c r="C131" s="10" t="s">
        <v>23</v>
      </c>
      <c r="D131" s="5" t="str">
        <f t="shared" si="12"/>
        <v>Great Britain</v>
      </c>
      <c r="G131" t="s">
        <v>39</v>
      </c>
      <c r="H131" s="9" t="str">
        <f t="shared" si="13"/>
        <v xml:space="preserve"> The number of submarines</v>
      </c>
      <c r="I131" s="8">
        <v>1961</v>
      </c>
      <c r="J131" s="10" t="s">
        <v>37</v>
      </c>
      <c r="K131" s="9" t="str">
        <f t="shared" si="14"/>
        <v>units</v>
      </c>
      <c r="L131">
        <v>31</v>
      </c>
      <c r="M131" t="s">
        <v>233</v>
      </c>
    </row>
    <row r="132" spans="1:14">
      <c r="A132" s="5" t="str">
        <f t="shared" ref="A132:A195" si="15">IF(C132="Россия","RUS",IF(C132="Франция","FRA",IF(C132="Великобритания","GBR",IF(C132="Италия","ITA",IF(C132="США","USA",IF(C132="Германия","DEU",IF(C132="Китай","CHN",IF(C132="Япония","JPN",IF(C132="Польша","POL",IF(C132="СССР","SUN",IF(C132="Румыния","ROU",IF(C132="Сербия","SRB",IF(C132="Австро-Венгрия","AUT",IF(C132="Турция","TUR",IF(C132="Бельгия","BEL",IF(C132="Греция","GRC",IF(C132="Португалия","PRT",IF(C132="Черногория","MNE",IF(C132="Болгария","BGR",IF(C132="Австралия","AUS",IF(C132="Канада","CAN",IF(C132="Индия","IND",IF(C132="Новая Зеландия","NZL",IF(C132="Венгрия","HUN",IF(C132="Австрия","AUT",IF(C132="Османская Империя","TUR",IF(C132="Югославия","YUG",IF(C132="Эфиопия","ETH",IF(C132="Финляндия","FIN",IF(C132="Филипины","PHL",IF(C132="Бирма","MMR",IF(C132="Голландия","NLD",IF(C132="Тайланд","THA",IF(C132="Албания","ALB",IF(C132="Испания","ESP",IF(C132="ЮАР","ZAF",IF(C132="Куба","CUB",IF(C132="Сингапур","SGP",IF(C132="Чехословакия","CSHH",IF(C132="Дания","DNK",IF(C132="Норвегия","NOR",IF(C132="Ирак","IRQ",IF(C132="Люксембург","LUX",IF(C132="Ливия","LBY",IF(C132="ГДР","DDR",IF(C132="ФРГ","DEU",IF(C132="КНР","CHN",)))))))))))))))))))))))))))))))))))))))))))))))</f>
        <v>FRA</v>
      </c>
      <c r="B132" s="5" t="str">
        <f t="shared" si="11"/>
        <v>FR</v>
      </c>
      <c r="C132" s="6" t="s">
        <v>10</v>
      </c>
      <c r="D132" s="5" t="str">
        <f t="shared" si="12"/>
        <v>France</v>
      </c>
      <c r="G132" t="s">
        <v>40</v>
      </c>
      <c r="H132" s="9" t="str">
        <f t="shared" si="13"/>
        <v>The number of large ships</v>
      </c>
      <c r="I132" s="8">
        <v>2018</v>
      </c>
      <c r="J132" s="10" t="s">
        <v>37</v>
      </c>
      <c r="K132" s="9" t="str">
        <f t="shared" si="14"/>
        <v>units</v>
      </c>
      <c r="L132">
        <v>11</v>
      </c>
      <c r="M132" t="s">
        <v>16</v>
      </c>
    </row>
    <row r="133" spans="1:14">
      <c r="A133" s="5" t="str">
        <f t="shared" si="15"/>
        <v>JPN</v>
      </c>
      <c r="B133" s="5" t="str">
        <f t="shared" ref="B133:B196" si="16">IF(C133="Россия","RU",IF(C133="Франция","FR",IF(C133="Великобритания","GB",IF(C133="Италия","IT",IF(C133="США","US",IF(C133="Германия","DE",IF(C133="Китай","CN",IF(C133="Япония","JP",IF(C133="Польша","PL",IF(C133="СССР","SU",IF(C133="Румыния","RO",IF(C133="Сербия","RS",IF(C133="Австро-Венгрия","AT",IF(C133="Турция","TR",IF(C133="Бельгия","BE",IF(C133="Греция","GR",IF(C133="Португалия","PT",IF(C133="Черногория","ME",IF(C133="Болгария","BG",IF(C133="Австралия","AU",IF(C133="Канада","CA",IF(C133="Индия","IN",IF(C133="Новая Зеландия","NZ",IF(C133="Венгрия","HU",IF(C133="Австрия","AT",IF(C133="Османская Империя","TR",IF(C133="Югославия","YU",IF(C133="Эфиопия","ET",IF(C133="Финляндия","FI",IF(C133="Филипины","PH",IF(C133="Бирма","MM",IF(C133="Голландия","NL",IF(C133="Тайланд","TH",IF(C133="Албания","AL",IF(C133="Испания","ES",IF(C133="ЮАР","ZA",IF(C133="Куба","CU",IF(C133="Сингапур","SG",IF(C133="Чехословакия","CSH",IF(C133="Дания","DK",IF(C133="Норвегия","NO",IF(C133="Ирак","IQ",IF(C133="Люксембург","LU",IF(C133="Ливия","LY",IF(C133="ГДР","DD",IF(C133="ФРГ","DE",IF(C133="КНР","CN",)))))))))))))))))))))))))))))))))))))))))))))))</f>
        <v>JP</v>
      </c>
      <c r="C133" s="6" t="s">
        <v>17</v>
      </c>
      <c r="D133" s="5" t="str">
        <f t="shared" ref="D133:D196" si="17">IF(C133="Россия","Russia",IF(C133="Франция","France",IF(C133="Великобритания","Great Britain",IF(C133="Италия","Italy",IF(C133="США","USA",IF(C133="Германия","Germany",IF(C133="Китай","China",IF(C133="Япония","Japan",IF(C133="Польша","Poland",IF(C133="СССР","USSR",IF(C133="Румыния","Romania",IF(C133="Сербия","Serbia",IF(C133="Австро-Венгрия","Austria-Hungary",IF(C133="Турция","Turkey",IF(C133="Бельгия","Belgium",IF(C133="Греция","Greece",IF(C133="Португалия","Portugal",IF(C133="Черногория","Montenegro",IF(C133="Болгария","Bulgaria",IF(C133="Австралия","Australia",IF(C133="Канада","Canada",IF(C133="Индия","India",IF(C133="Новая Зеландия","New Zealand",IF(C133="Венгрия","Hungary",IF(C133="Австрия","Austria",IF(C133="Османская Империя","Ottoman Empire",IF(C133="Югославия","Yugoslavia",IF(C133="Эфиопия","Ethiopia",IF(C133="Финляндия","Finland",IF(C133="Филипины","Philippines",IF(C133="Бирма","Burma",IF(C133="Голландия","Netherlands",IF(C133="Тайланд","Thailand",IF(C133="Албания","Albania",IF(C133="Испания","Spain",IF(C133="ЮАР","South Africa",IF(C133="Куба","Cuba",IF(C133="Сингапур","Singapore",IF(C133="Чехословакия","Czechoslovakia",IF(C133="Дания","Denmark",IF(C133="Норвегия","Norway",IF(C133="Ирак","Iraq",IF(C133="Люксембург","Luxembourg",IF(C133="Ливия","Libyan Arab Jamahiriya",IF(C133="ГДР","GDR",IF(C133="ФРГ","Germany",IF(C133="КНР","PRC",)))))))))))))))))))))))))))))))))))))))))))))))</f>
        <v>Japan</v>
      </c>
      <c r="G133" t="s">
        <v>36</v>
      </c>
      <c r="H133" s="9" t="str">
        <f t="shared" ref="H133:H196" si="18">IF(G133="численность ВС","military strength",IF(G133="Численность сухопутных войск","Ground Forces",IF(G133="Численность подводных лодок"," The number of submarines",IF(G133="Численность крупных кораблей","The number of large ships",IF(G133="Численность кораблей","The number of ships",IF(G133="Численность истребителей","The number of fighters",IF(G133="Численность военных самолетов","The number of military aircraft",IF(G133="Численность танков","The number of tanks",IF(G133="Потери погибшими солдатами в 1 мировой","Loss of dead soldiers in 1 world",IF(G133="Общие потери в 1 мировой войне","Total losses in World War 1",IF(G133="Потери погибшими солдатами во 2 мировой","The loss of dead soldiers in World 2",IF(G133="Общие потери во 2 мировой войне","Total losses in World War 2",IF(G133="Артиллерия","Artillery",IF(G133="Тяжелая артиллерия","Heavy artillery",))))))))))))))</f>
        <v>The number of ships</v>
      </c>
      <c r="I133" s="8">
        <v>2018</v>
      </c>
      <c r="J133" s="10" t="s">
        <v>37</v>
      </c>
      <c r="K133" s="9" t="str">
        <f t="shared" ref="K133:K196" si="19">IF(J133="тыс. чел","thousand people",IF(J133="ед","units",))</f>
        <v>units</v>
      </c>
      <c r="L133">
        <v>131</v>
      </c>
      <c r="M133" t="s">
        <v>16</v>
      </c>
    </row>
    <row r="134" spans="1:14">
      <c r="A134" s="5" t="str">
        <f t="shared" si="15"/>
        <v>FRA</v>
      </c>
      <c r="B134" s="5" t="str">
        <f t="shared" si="16"/>
        <v>FR</v>
      </c>
      <c r="C134" s="10" t="s">
        <v>10</v>
      </c>
      <c r="D134" s="5" t="str">
        <f t="shared" si="17"/>
        <v>France</v>
      </c>
      <c r="G134" t="s">
        <v>39</v>
      </c>
      <c r="H134" s="9" t="str">
        <f t="shared" si="18"/>
        <v xml:space="preserve"> The number of submarines</v>
      </c>
      <c r="I134" s="8">
        <v>1961</v>
      </c>
      <c r="J134" s="10" t="s">
        <v>37</v>
      </c>
      <c r="K134" s="9" t="str">
        <f t="shared" si="19"/>
        <v>units</v>
      </c>
      <c r="L134">
        <v>21</v>
      </c>
      <c r="M134" t="s">
        <v>233</v>
      </c>
    </row>
    <row r="135" spans="1:14">
      <c r="A135" s="5" t="str">
        <f t="shared" si="15"/>
        <v>JPN</v>
      </c>
      <c r="B135" s="5" t="str">
        <f t="shared" si="16"/>
        <v>JP</v>
      </c>
      <c r="C135" s="6" t="s">
        <v>17</v>
      </c>
      <c r="D135" s="5" t="str">
        <f t="shared" si="17"/>
        <v>Japan</v>
      </c>
      <c r="G135" t="s">
        <v>40</v>
      </c>
      <c r="H135" s="9" t="str">
        <f t="shared" si="18"/>
        <v>The number of large ships</v>
      </c>
      <c r="I135" s="8">
        <v>2018</v>
      </c>
      <c r="J135" s="10" t="s">
        <v>37</v>
      </c>
      <c r="K135" s="9" t="str">
        <f t="shared" si="19"/>
        <v>units</v>
      </c>
      <c r="L135">
        <v>36</v>
      </c>
      <c r="M135" t="s">
        <v>16</v>
      </c>
      <c r="N135" t="s">
        <v>53</v>
      </c>
    </row>
    <row r="136" spans="1:14">
      <c r="A136" s="5" t="str">
        <f t="shared" si="15"/>
        <v>ITA</v>
      </c>
      <c r="B136" s="5" t="str">
        <f t="shared" si="16"/>
        <v>IT</v>
      </c>
      <c r="C136" s="6" t="s">
        <v>32</v>
      </c>
      <c r="D136" s="5" t="str">
        <f t="shared" si="17"/>
        <v>Italy</v>
      </c>
      <c r="G136" t="s">
        <v>36</v>
      </c>
      <c r="H136" s="9" t="str">
        <f t="shared" si="18"/>
        <v>The number of ships</v>
      </c>
      <c r="I136" s="8">
        <v>2018</v>
      </c>
      <c r="J136" s="10" t="s">
        <v>37</v>
      </c>
      <c r="K136" s="9" t="str">
        <f t="shared" si="19"/>
        <v>units</v>
      </c>
      <c r="L136">
        <v>143</v>
      </c>
      <c r="M136" t="s">
        <v>16</v>
      </c>
    </row>
    <row r="137" spans="1:14">
      <c r="A137" s="5" t="str">
        <f t="shared" si="15"/>
        <v>ITA</v>
      </c>
      <c r="B137" s="5" t="str">
        <f t="shared" si="16"/>
        <v>IT</v>
      </c>
      <c r="C137" s="10" t="s">
        <v>32</v>
      </c>
      <c r="D137" s="5" t="str">
        <f t="shared" si="17"/>
        <v>Italy</v>
      </c>
      <c r="G137" t="s">
        <v>39</v>
      </c>
      <c r="H137" s="9" t="str">
        <f t="shared" si="18"/>
        <v xml:space="preserve"> The number of submarines</v>
      </c>
      <c r="I137" s="8">
        <v>1961</v>
      </c>
      <c r="J137" s="10" t="s">
        <v>37</v>
      </c>
      <c r="K137" s="9" t="str">
        <f t="shared" si="19"/>
        <v>units</v>
      </c>
      <c r="L137">
        <v>6</v>
      </c>
      <c r="M137" t="s">
        <v>233</v>
      </c>
    </row>
    <row r="138" spans="1:14">
      <c r="A138" s="5" t="str">
        <f t="shared" si="15"/>
        <v>ITA</v>
      </c>
      <c r="B138" s="5" t="str">
        <f t="shared" si="16"/>
        <v>IT</v>
      </c>
      <c r="C138" s="6" t="s">
        <v>32</v>
      </c>
      <c r="D138" s="5" t="str">
        <f t="shared" si="17"/>
        <v>Italy</v>
      </c>
      <c r="G138" t="s">
        <v>40</v>
      </c>
      <c r="H138" s="9" t="str">
        <f t="shared" si="18"/>
        <v>The number of large ships</v>
      </c>
      <c r="I138" s="8">
        <v>2018</v>
      </c>
      <c r="J138" s="10" t="s">
        <v>37</v>
      </c>
      <c r="K138" s="9" t="str">
        <f t="shared" si="19"/>
        <v>units</v>
      </c>
      <c r="L138">
        <v>14</v>
      </c>
      <c r="M138" t="s">
        <v>16</v>
      </c>
    </row>
    <row r="139" spans="1:14">
      <c r="A139" s="5" t="str">
        <f t="shared" si="15"/>
        <v>USA</v>
      </c>
      <c r="B139" s="5" t="str">
        <f t="shared" si="16"/>
        <v>US</v>
      </c>
      <c r="C139" s="6" t="s">
        <v>19</v>
      </c>
      <c r="D139" s="5" t="str">
        <f t="shared" si="17"/>
        <v>USA</v>
      </c>
      <c r="G139" t="s">
        <v>36</v>
      </c>
      <c r="H139" s="9" t="str">
        <f t="shared" si="18"/>
        <v>The number of ships</v>
      </c>
      <c r="I139" s="8">
        <v>2018</v>
      </c>
      <c r="J139" s="10" t="s">
        <v>37</v>
      </c>
      <c r="K139" s="9" t="str">
        <f t="shared" si="19"/>
        <v>units</v>
      </c>
      <c r="L139">
        <v>415</v>
      </c>
      <c r="M139" t="s">
        <v>16</v>
      </c>
    </row>
    <row r="140" spans="1:14">
      <c r="A140" s="5" t="str">
        <f t="shared" si="15"/>
        <v>JPN</v>
      </c>
      <c r="B140" s="5" t="str">
        <f t="shared" si="16"/>
        <v>JP</v>
      </c>
      <c r="C140" s="10" t="s">
        <v>17</v>
      </c>
      <c r="D140" s="5" t="str">
        <f t="shared" si="17"/>
        <v>Japan</v>
      </c>
      <c r="G140" t="s">
        <v>39</v>
      </c>
      <c r="H140" s="9" t="str">
        <f t="shared" si="18"/>
        <v xml:space="preserve"> The number of submarines</v>
      </c>
      <c r="I140" s="8">
        <v>1961</v>
      </c>
      <c r="J140" s="10" t="s">
        <v>37</v>
      </c>
      <c r="K140" s="9" t="str">
        <f t="shared" si="19"/>
        <v>units</v>
      </c>
      <c r="L140">
        <v>5</v>
      </c>
      <c r="M140" t="s">
        <v>233</v>
      </c>
    </row>
    <row r="141" spans="1:14">
      <c r="A141" s="5" t="str">
        <f t="shared" si="15"/>
        <v>USA</v>
      </c>
      <c r="B141" s="5" t="str">
        <f t="shared" si="16"/>
        <v>US</v>
      </c>
      <c r="C141" s="6" t="s">
        <v>19</v>
      </c>
      <c r="D141" s="5" t="str">
        <f t="shared" si="17"/>
        <v>USA</v>
      </c>
      <c r="G141" t="s">
        <v>40</v>
      </c>
      <c r="H141" s="9" t="str">
        <f t="shared" si="18"/>
        <v>The number of large ships</v>
      </c>
      <c r="I141" s="8">
        <v>2018</v>
      </c>
      <c r="J141" s="10" t="s">
        <v>37</v>
      </c>
      <c r="K141" s="9" t="str">
        <f t="shared" si="19"/>
        <v>units</v>
      </c>
      <c r="L141">
        <v>10</v>
      </c>
      <c r="M141" t="s">
        <v>16</v>
      </c>
    </row>
    <row r="142" spans="1:14">
      <c r="A142" s="5" t="str">
        <f t="shared" si="15"/>
        <v>RUS</v>
      </c>
      <c r="B142" s="5" t="str">
        <f t="shared" si="16"/>
        <v>RU</v>
      </c>
      <c r="C142" s="6" t="s">
        <v>7</v>
      </c>
      <c r="D142" s="5" t="str">
        <f t="shared" si="17"/>
        <v>Russia</v>
      </c>
      <c r="G142" t="s">
        <v>36</v>
      </c>
      <c r="H142" s="9" t="str">
        <f t="shared" si="18"/>
        <v>The number of ships</v>
      </c>
      <c r="I142" s="8">
        <v>2018</v>
      </c>
      <c r="J142" s="10" t="s">
        <v>37</v>
      </c>
      <c r="K142" s="9" t="str">
        <f t="shared" si="19"/>
        <v>units</v>
      </c>
      <c r="L142">
        <v>352</v>
      </c>
      <c r="M142" t="s">
        <v>16</v>
      </c>
    </row>
    <row r="143" spans="1:14">
      <c r="A143" s="5" t="str">
        <f t="shared" si="15"/>
        <v>SUN</v>
      </c>
      <c r="B143" s="5" t="str">
        <f t="shared" si="16"/>
        <v>SU</v>
      </c>
      <c r="C143" s="10" t="s">
        <v>20</v>
      </c>
      <c r="D143" s="5" t="str">
        <f t="shared" si="17"/>
        <v>USSR</v>
      </c>
      <c r="G143" t="s">
        <v>39</v>
      </c>
      <c r="H143" s="9" t="str">
        <f t="shared" si="18"/>
        <v xml:space="preserve"> The number of submarines</v>
      </c>
      <c r="I143" s="8">
        <v>1971</v>
      </c>
      <c r="J143" s="10" t="s">
        <v>37</v>
      </c>
      <c r="K143" s="9" t="str">
        <f t="shared" si="19"/>
        <v>units</v>
      </c>
      <c r="L143">
        <v>235</v>
      </c>
      <c r="M143" t="s">
        <v>233</v>
      </c>
    </row>
    <row r="144" spans="1:14">
      <c r="A144" s="5" t="str">
        <f t="shared" si="15"/>
        <v>RUS</v>
      </c>
      <c r="B144" s="5" t="str">
        <f t="shared" si="16"/>
        <v>RU</v>
      </c>
      <c r="C144" s="6" t="s">
        <v>7</v>
      </c>
      <c r="D144" s="5" t="str">
        <f t="shared" si="17"/>
        <v>Russia</v>
      </c>
      <c r="G144" t="s">
        <v>40</v>
      </c>
      <c r="H144" s="9" t="str">
        <f t="shared" si="18"/>
        <v>The number of large ships</v>
      </c>
      <c r="I144" s="8">
        <v>2018</v>
      </c>
      <c r="J144" s="10" t="s">
        <v>37</v>
      </c>
      <c r="K144" s="9" t="str">
        <f t="shared" si="19"/>
        <v>units</v>
      </c>
      <c r="L144">
        <v>9</v>
      </c>
      <c r="M144" t="s">
        <v>16</v>
      </c>
    </row>
    <row r="145" spans="1:14">
      <c r="A145" s="5" t="str">
        <f t="shared" si="15"/>
        <v>CHN</v>
      </c>
      <c r="B145" s="5" t="str">
        <f t="shared" si="16"/>
        <v>CN</v>
      </c>
      <c r="C145" s="6" t="s">
        <v>21</v>
      </c>
      <c r="D145" s="5" t="str">
        <f t="shared" si="17"/>
        <v>China</v>
      </c>
      <c r="G145" t="s">
        <v>36</v>
      </c>
      <c r="H145" s="9" t="str">
        <f t="shared" si="18"/>
        <v>The number of ships</v>
      </c>
      <c r="I145" s="8">
        <v>2018</v>
      </c>
      <c r="J145" s="10" t="s">
        <v>37</v>
      </c>
      <c r="K145" s="9" t="str">
        <f t="shared" si="19"/>
        <v>units</v>
      </c>
      <c r="L145">
        <v>714</v>
      </c>
      <c r="M145" t="s">
        <v>16</v>
      </c>
    </row>
    <row r="146" spans="1:14">
      <c r="A146" s="5" t="str">
        <f t="shared" si="15"/>
        <v>CHN</v>
      </c>
      <c r="B146" s="5" t="str">
        <f t="shared" si="16"/>
        <v>CN</v>
      </c>
      <c r="C146" s="10" t="s">
        <v>232</v>
      </c>
      <c r="D146" s="5" t="str">
        <f t="shared" si="17"/>
        <v>PRC</v>
      </c>
      <c r="G146" t="s">
        <v>39</v>
      </c>
      <c r="H146" s="9" t="str">
        <f t="shared" si="18"/>
        <v xml:space="preserve"> The number of submarines</v>
      </c>
      <c r="I146" s="8">
        <v>1971</v>
      </c>
      <c r="J146" s="10" t="s">
        <v>37</v>
      </c>
      <c r="K146" s="9" t="str">
        <f t="shared" si="19"/>
        <v>units</v>
      </c>
      <c r="L146">
        <v>36</v>
      </c>
      <c r="M146" t="s">
        <v>233</v>
      </c>
    </row>
    <row r="147" spans="1:14">
      <c r="A147" s="5" t="str">
        <f t="shared" si="15"/>
        <v>CHN</v>
      </c>
      <c r="B147" s="5" t="str">
        <f t="shared" si="16"/>
        <v>CN</v>
      </c>
      <c r="C147" s="6" t="s">
        <v>21</v>
      </c>
      <c r="D147" s="5" t="str">
        <f t="shared" si="17"/>
        <v>China</v>
      </c>
      <c r="G147" t="s">
        <v>40</v>
      </c>
      <c r="H147" s="9" t="str">
        <f t="shared" si="18"/>
        <v>The number of large ships</v>
      </c>
      <c r="I147" s="8">
        <v>2018</v>
      </c>
      <c r="J147" s="10" t="s">
        <v>37</v>
      </c>
      <c r="K147" s="9" t="str">
        <f t="shared" si="19"/>
        <v>units</v>
      </c>
      <c r="L147">
        <v>50</v>
      </c>
      <c r="M147" t="s">
        <v>16</v>
      </c>
    </row>
    <row r="148" spans="1:14">
      <c r="A148" s="5" t="str">
        <f t="shared" si="15"/>
        <v>POL</v>
      </c>
      <c r="B148" s="5" t="str">
        <f t="shared" si="16"/>
        <v>PL</v>
      </c>
      <c r="C148" s="6" t="s">
        <v>25</v>
      </c>
      <c r="D148" s="5" t="str">
        <f t="shared" si="17"/>
        <v>Poland</v>
      </c>
      <c r="G148" t="s">
        <v>36</v>
      </c>
      <c r="H148" s="9" t="str">
        <f t="shared" si="18"/>
        <v>The number of ships</v>
      </c>
      <c r="I148" s="8">
        <v>2018</v>
      </c>
      <c r="J148" s="10" t="s">
        <v>37</v>
      </c>
      <c r="K148" s="9" t="str">
        <f t="shared" si="19"/>
        <v>units</v>
      </c>
      <c r="L148">
        <v>83</v>
      </c>
      <c r="M148" t="s">
        <v>16</v>
      </c>
    </row>
    <row r="149" spans="1:14">
      <c r="A149" s="5" t="str">
        <f t="shared" si="15"/>
        <v>DDR</v>
      </c>
      <c r="B149" s="5" t="str">
        <f t="shared" si="16"/>
        <v>DD</v>
      </c>
      <c r="C149" s="10" t="s">
        <v>230</v>
      </c>
      <c r="D149" s="5" t="str">
        <f t="shared" si="17"/>
        <v>GDR</v>
      </c>
      <c r="G149" t="s">
        <v>39</v>
      </c>
      <c r="H149" s="9" t="str">
        <f t="shared" si="18"/>
        <v xml:space="preserve"> The number of submarines</v>
      </c>
      <c r="I149" s="8">
        <v>1971</v>
      </c>
      <c r="J149" s="10" t="s">
        <v>37</v>
      </c>
      <c r="K149" s="9" t="str">
        <f t="shared" si="19"/>
        <v>units</v>
      </c>
      <c r="L149">
        <v>0</v>
      </c>
      <c r="M149" t="s">
        <v>233</v>
      </c>
    </row>
    <row r="150" spans="1:14">
      <c r="A150" s="5" t="str">
        <f t="shared" si="15"/>
        <v>POL</v>
      </c>
      <c r="B150" s="5" t="str">
        <f t="shared" si="16"/>
        <v>PL</v>
      </c>
      <c r="C150" s="6" t="s">
        <v>25</v>
      </c>
      <c r="D150" s="5" t="str">
        <f t="shared" si="17"/>
        <v>Poland</v>
      </c>
      <c r="G150" t="s">
        <v>40</v>
      </c>
      <c r="H150" s="9" t="str">
        <f t="shared" si="18"/>
        <v>The number of large ships</v>
      </c>
      <c r="I150" s="8">
        <v>2018</v>
      </c>
      <c r="J150" s="10" t="s">
        <v>37</v>
      </c>
      <c r="K150" s="9" t="str">
        <f t="shared" si="19"/>
        <v>units</v>
      </c>
      <c r="L150">
        <v>2</v>
      </c>
      <c r="M150" t="s">
        <v>16</v>
      </c>
    </row>
    <row r="151" spans="1:14">
      <c r="A151" s="5" t="str">
        <f t="shared" si="15"/>
        <v>GBR</v>
      </c>
      <c r="B151" s="5" t="str">
        <f t="shared" si="16"/>
        <v>GB</v>
      </c>
      <c r="C151" s="6" t="s">
        <v>23</v>
      </c>
      <c r="D151" s="5" t="str">
        <f t="shared" si="17"/>
        <v>Great Britain</v>
      </c>
      <c r="G151" t="s">
        <v>36</v>
      </c>
      <c r="H151" s="9" t="str">
        <f t="shared" si="18"/>
        <v>The number of ships</v>
      </c>
      <c r="I151" s="8">
        <v>2018</v>
      </c>
      <c r="J151" s="10" t="s">
        <v>37</v>
      </c>
      <c r="K151" s="9" t="str">
        <f t="shared" si="19"/>
        <v>units</v>
      </c>
      <c r="L151">
        <v>76</v>
      </c>
      <c r="M151" t="s">
        <v>16</v>
      </c>
    </row>
    <row r="152" spans="1:14">
      <c r="A152" s="5" t="str">
        <f t="shared" si="15"/>
        <v>POL</v>
      </c>
      <c r="B152" s="5" t="str">
        <f t="shared" si="16"/>
        <v>PL</v>
      </c>
      <c r="C152" s="10" t="s">
        <v>25</v>
      </c>
      <c r="D152" s="5" t="str">
        <f t="shared" si="17"/>
        <v>Poland</v>
      </c>
      <c r="G152" t="s">
        <v>39</v>
      </c>
      <c r="H152" s="9" t="str">
        <f t="shared" si="18"/>
        <v xml:space="preserve"> The number of submarines</v>
      </c>
      <c r="I152" s="8">
        <v>1971</v>
      </c>
      <c r="J152" s="10" t="s">
        <v>37</v>
      </c>
      <c r="K152" s="9" t="str">
        <f t="shared" si="19"/>
        <v>units</v>
      </c>
      <c r="L152">
        <v>5</v>
      </c>
      <c r="M152" t="s">
        <v>233</v>
      </c>
    </row>
    <row r="153" spans="1:14">
      <c r="A153" s="5" t="str">
        <f t="shared" si="15"/>
        <v>GBR</v>
      </c>
      <c r="B153" s="5" t="str">
        <f t="shared" si="16"/>
        <v>GB</v>
      </c>
      <c r="C153" s="6" t="s">
        <v>23</v>
      </c>
      <c r="D153" s="5" t="str">
        <f t="shared" si="17"/>
        <v>Great Britain</v>
      </c>
      <c r="G153" t="s">
        <v>40</v>
      </c>
      <c r="H153" s="9" t="str">
        <f t="shared" si="18"/>
        <v>The number of large ships</v>
      </c>
      <c r="I153" s="8">
        <v>2018</v>
      </c>
      <c r="J153" s="10" t="s">
        <v>37</v>
      </c>
      <c r="K153" s="9" t="str">
        <f t="shared" si="19"/>
        <v>units</v>
      </c>
      <c r="L153">
        <v>13</v>
      </c>
      <c r="M153" t="s">
        <v>16</v>
      </c>
    </row>
    <row r="154" spans="1:14">
      <c r="A154" s="5" t="str">
        <f t="shared" si="15"/>
        <v>DEU</v>
      </c>
      <c r="B154" s="5" t="str">
        <f t="shared" si="16"/>
        <v>DE</v>
      </c>
      <c r="C154" s="6" t="s">
        <v>14</v>
      </c>
      <c r="D154" s="5" t="str">
        <f t="shared" si="17"/>
        <v>Germany</v>
      </c>
      <c r="G154" t="s">
        <v>54</v>
      </c>
      <c r="H154" s="9" t="str">
        <f t="shared" si="18"/>
        <v>The number of military aircraft</v>
      </c>
      <c r="I154" s="8">
        <v>2014</v>
      </c>
      <c r="J154" s="10" t="s">
        <v>37</v>
      </c>
      <c r="K154" s="9" t="str">
        <f t="shared" si="19"/>
        <v>units</v>
      </c>
      <c r="L154">
        <v>232</v>
      </c>
      <c r="M154" t="s">
        <v>55</v>
      </c>
      <c r="N154" t="s">
        <v>56</v>
      </c>
    </row>
    <row r="155" spans="1:14">
      <c r="A155" s="5" t="str">
        <f t="shared" si="15"/>
        <v>FRA</v>
      </c>
      <c r="B155" s="5" t="str">
        <f t="shared" si="16"/>
        <v>FR</v>
      </c>
      <c r="C155" s="6" t="s">
        <v>10</v>
      </c>
      <c r="D155" s="5" t="str">
        <f t="shared" si="17"/>
        <v>France</v>
      </c>
      <c r="G155" t="s">
        <v>54</v>
      </c>
      <c r="H155" s="9" t="str">
        <f t="shared" si="18"/>
        <v>The number of military aircraft</v>
      </c>
      <c r="I155" s="8">
        <v>2014</v>
      </c>
      <c r="J155" s="10" t="s">
        <v>37</v>
      </c>
      <c r="K155" s="9" t="str">
        <f t="shared" si="19"/>
        <v>units</v>
      </c>
      <c r="L155">
        <v>156</v>
      </c>
      <c r="M155" t="s">
        <v>55</v>
      </c>
      <c r="N155" t="s">
        <v>56</v>
      </c>
    </row>
    <row r="156" spans="1:14">
      <c r="A156" s="5" t="str">
        <f t="shared" si="15"/>
        <v>ITA</v>
      </c>
      <c r="B156" s="5" t="str">
        <f t="shared" si="16"/>
        <v>IT</v>
      </c>
      <c r="C156" s="6" t="s">
        <v>32</v>
      </c>
      <c r="D156" s="5" t="str">
        <f t="shared" si="17"/>
        <v>Italy</v>
      </c>
      <c r="G156" t="s">
        <v>54</v>
      </c>
      <c r="H156" s="9" t="str">
        <f t="shared" si="18"/>
        <v>The number of military aircraft</v>
      </c>
      <c r="I156" s="8">
        <v>2014</v>
      </c>
      <c r="J156" s="10" t="s">
        <v>37</v>
      </c>
      <c r="K156" s="9" t="str">
        <f t="shared" si="19"/>
        <v>units</v>
      </c>
      <c r="L156">
        <v>30</v>
      </c>
      <c r="M156" t="s">
        <v>55</v>
      </c>
      <c r="N156" t="s">
        <v>56</v>
      </c>
    </row>
    <row r="157" spans="1:14">
      <c r="A157" s="5" t="str">
        <f t="shared" si="15"/>
        <v>USA</v>
      </c>
      <c r="B157" s="5" t="str">
        <f t="shared" si="16"/>
        <v>US</v>
      </c>
      <c r="C157" s="6" t="s">
        <v>19</v>
      </c>
      <c r="D157" s="5" t="str">
        <f t="shared" si="17"/>
        <v>USA</v>
      </c>
      <c r="G157" t="s">
        <v>54</v>
      </c>
      <c r="H157" s="9" t="str">
        <f t="shared" si="18"/>
        <v>The number of military aircraft</v>
      </c>
      <c r="I157" s="8">
        <v>2014</v>
      </c>
      <c r="J157" s="10" t="s">
        <v>37</v>
      </c>
      <c r="K157" s="9" t="str">
        <f t="shared" si="19"/>
        <v>units</v>
      </c>
      <c r="L157">
        <v>30</v>
      </c>
      <c r="M157" t="s">
        <v>55</v>
      </c>
      <c r="N157" t="s">
        <v>56</v>
      </c>
    </row>
    <row r="158" spans="1:14">
      <c r="A158" s="5" t="str">
        <f t="shared" si="15"/>
        <v>RUS</v>
      </c>
      <c r="B158" s="5" t="str">
        <f t="shared" si="16"/>
        <v>RU</v>
      </c>
      <c r="C158" s="6" t="s">
        <v>7</v>
      </c>
      <c r="D158" s="5" t="str">
        <f t="shared" si="17"/>
        <v>Russia</v>
      </c>
      <c r="G158" t="s">
        <v>54</v>
      </c>
      <c r="H158" s="9" t="str">
        <f t="shared" si="18"/>
        <v>The number of military aircraft</v>
      </c>
      <c r="I158" s="8">
        <v>2014</v>
      </c>
      <c r="J158" s="10" t="s">
        <v>37</v>
      </c>
      <c r="K158" s="9" t="str">
        <f t="shared" si="19"/>
        <v>units</v>
      </c>
      <c r="L158">
        <v>253</v>
      </c>
      <c r="M158" t="s">
        <v>55</v>
      </c>
      <c r="N158" t="s">
        <v>56</v>
      </c>
    </row>
    <row r="159" spans="1:14">
      <c r="A159" s="5" t="str">
        <f t="shared" si="15"/>
        <v>GBR</v>
      </c>
      <c r="B159" s="5" t="str">
        <f t="shared" si="16"/>
        <v>GB</v>
      </c>
      <c r="C159" s="6" t="s">
        <v>23</v>
      </c>
      <c r="D159" s="5" t="str">
        <f t="shared" si="17"/>
        <v>Great Britain</v>
      </c>
      <c r="G159" t="s">
        <v>54</v>
      </c>
      <c r="H159" s="9" t="str">
        <f t="shared" si="18"/>
        <v>The number of military aircraft</v>
      </c>
      <c r="I159" s="8">
        <v>2014</v>
      </c>
      <c r="J159" s="10" t="s">
        <v>37</v>
      </c>
      <c r="K159" s="9" t="str">
        <f t="shared" si="19"/>
        <v>units</v>
      </c>
      <c r="L159">
        <v>30</v>
      </c>
      <c r="M159" t="s">
        <v>55</v>
      </c>
      <c r="N159" t="s">
        <v>56</v>
      </c>
    </row>
    <row r="160" spans="1:14">
      <c r="A160" s="5" t="str">
        <f t="shared" si="15"/>
        <v>DEU</v>
      </c>
      <c r="B160" s="5" t="str">
        <f t="shared" si="16"/>
        <v>DE</v>
      </c>
      <c r="C160" s="6" t="s">
        <v>14</v>
      </c>
      <c r="D160" s="5" t="str">
        <f t="shared" si="17"/>
        <v>Germany</v>
      </c>
      <c r="G160" t="s">
        <v>54</v>
      </c>
      <c r="H160" s="9" t="str">
        <f t="shared" si="18"/>
        <v>The number of military aircraft</v>
      </c>
      <c r="I160" s="8">
        <v>2018</v>
      </c>
      <c r="J160" s="10" t="s">
        <v>37</v>
      </c>
      <c r="K160" s="9" t="str">
        <f t="shared" si="19"/>
        <v>units</v>
      </c>
      <c r="L160">
        <v>2730</v>
      </c>
      <c r="M160" t="s">
        <v>55</v>
      </c>
      <c r="N160" t="s">
        <v>56</v>
      </c>
    </row>
    <row r="161" spans="1:14">
      <c r="A161" s="5" t="str">
        <f t="shared" si="15"/>
        <v>FRA</v>
      </c>
      <c r="B161" s="5" t="str">
        <f t="shared" si="16"/>
        <v>FR</v>
      </c>
      <c r="C161" s="6" t="s">
        <v>10</v>
      </c>
      <c r="D161" s="5" t="str">
        <f t="shared" si="17"/>
        <v>France</v>
      </c>
      <c r="G161" t="s">
        <v>54</v>
      </c>
      <c r="H161" s="9" t="str">
        <f t="shared" si="18"/>
        <v>The number of military aircraft</v>
      </c>
      <c r="I161" s="8">
        <v>2018</v>
      </c>
      <c r="J161" s="10" t="s">
        <v>37</v>
      </c>
      <c r="K161" s="9" t="str">
        <f t="shared" si="19"/>
        <v>units</v>
      </c>
      <c r="L161">
        <v>3321</v>
      </c>
      <c r="M161" t="s">
        <v>55</v>
      </c>
      <c r="N161" t="s">
        <v>56</v>
      </c>
    </row>
    <row r="162" spans="1:14">
      <c r="A162" s="5" t="str">
        <f t="shared" si="15"/>
        <v>ITA</v>
      </c>
      <c r="B162" s="5" t="str">
        <f t="shared" si="16"/>
        <v>IT</v>
      </c>
      <c r="C162" s="6" t="s">
        <v>32</v>
      </c>
      <c r="D162" s="5" t="str">
        <f t="shared" si="17"/>
        <v>Italy</v>
      </c>
      <c r="G162" t="s">
        <v>54</v>
      </c>
      <c r="H162" s="9" t="str">
        <f t="shared" si="18"/>
        <v>The number of military aircraft</v>
      </c>
      <c r="I162" s="8">
        <v>2018</v>
      </c>
      <c r="J162" s="10" t="s">
        <v>37</v>
      </c>
      <c r="K162" s="9" t="str">
        <f t="shared" si="19"/>
        <v>units</v>
      </c>
      <c r="L162">
        <v>842</v>
      </c>
      <c r="M162" t="s">
        <v>55</v>
      </c>
      <c r="N162" t="s">
        <v>56</v>
      </c>
    </row>
    <row r="163" spans="1:14">
      <c r="A163" s="5" t="str">
        <f t="shared" si="15"/>
        <v>USA</v>
      </c>
      <c r="B163" s="5" t="str">
        <f t="shared" si="16"/>
        <v>US</v>
      </c>
      <c r="C163" s="6" t="s">
        <v>19</v>
      </c>
      <c r="D163" s="5" t="str">
        <f t="shared" si="17"/>
        <v>USA</v>
      </c>
      <c r="G163" t="s">
        <v>54</v>
      </c>
      <c r="H163" s="9" t="str">
        <f t="shared" si="18"/>
        <v>The number of military aircraft</v>
      </c>
      <c r="I163" s="8">
        <v>2018</v>
      </c>
      <c r="J163" s="10" t="s">
        <v>37</v>
      </c>
      <c r="K163" s="9" t="str">
        <f t="shared" si="19"/>
        <v>units</v>
      </c>
      <c r="L163">
        <v>740</v>
      </c>
      <c r="M163" t="s">
        <v>55</v>
      </c>
      <c r="N163" t="s">
        <v>56</v>
      </c>
    </row>
    <row r="164" spans="1:14">
      <c r="A164" s="5" t="str">
        <f t="shared" si="15"/>
        <v>RUS</v>
      </c>
      <c r="B164" s="5" t="str">
        <f t="shared" si="16"/>
        <v>RU</v>
      </c>
      <c r="C164" s="6" t="s">
        <v>7</v>
      </c>
      <c r="D164" s="5" t="str">
        <f t="shared" si="17"/>
        <v>Russia</v>
      </c>
      <c r="G164" t="s">
        <v>54</v>
      </c>
      <c r="H164" s="9" t="str">
        <f t="shared" si="18"/>
        <v>The number of military aircraft</v>
      </c>
      <c r="I164" s="8">
        <v>2018</v>
      </c>
      <c r="J164" s="10" t="s">
        <v>37</v>
      </c>
      <c r="K164" s="9" t="str">
        <f t="shared" si="19"/>
        <v>units</v>
      </c>
      <c r="L164">
        <v>590</v>
      </c>
      <c r="M164" t="s">
        <v>55</v>
      </c>
      <c r="N164" t="s">
        <v>56</v>
      </c>
    </row>
    <row r="165" spans="1:14">
      <c r="A165" s="5" t="str">
        <f t="shared" si="15"/>
        <v>CHN</v>
      </c>
      <c r="B165" s="5" t="str">
        <f t="shared" si="16"/>
        <v>CN</v>
      </c>
      <c r="C165" s="6" t="s">
        <v>21</v>
      </c>
      <c r="D165" s="5" t="str">
        <f t="shared" si="17"/>
        <v>China</v>
      </c>
      <c r="G165" t="s">
        <v>54</v>
      </c>
      <c r="H165" s="9" t="str">
        <f t="shared" si="18"/>
        <v>The number of military aircraft</v>
      </c>
      <c r="I165" s="8">
        <v>1939</v>
      </c>
      <c r="J165" s="10" t="s">
        <v>37</v>
      </c>
      <c r="K165" s="9" t="str">
        <f t="shared" si="19"/>
        <v>units</v>
      </c>
      <c r="L165">
        <v>500</v>
      </c>
      <c r="M165" t="s">
        <v>57</v>
      </c>
    </row>
    <row r="166" spans="1:14">
      <c r="A166" s="5" t="str">
        <f t="shared" si="15"/>
        <v>DEU</v>
      </c>
      <c r="B166" s="5" t="str">
        <f t="shared" si="16"/>
        <v>DE</v>
      </c>
      <c r="C166" s="6" t="s">
        <v>14</v>
      </c>
      <c r="D166" s="5" t="str">
        <f t="shared" si="17"/>
        <v>Germany</v>
      </c>
      <c r="G166" t="s">
        <v>54</v>
      </c>
      <c r="H166" s="9" t="str">
        <f t="shared" si="18"/>
        <v>The number of military aircraft</v>
      </c>
      <c r="I166" s="8">
        <v>1939</v>
      </c>
      <c r="J166" s="10" t="s">
        <v>37</v>
      </c>
      <c r="K166" s="9" t="str">
        <f t="shared" si="19"/>
        <v>units</v>
      </c>
      <c r="L166">
        <v>4400</v>
      </c>
      <c r="M166" t="s">
        <v>55</v>
      </c>
    </row>
    <row r="167" spans="1:14">
      <c r="A167" s="5" t="str">
        <f t="shared" si="15"/>
        <v>FRA</v>
      </c>
      <c r="B167" s="5" t="str">
        <f t="shared" si="16"/>
        <v>FR</v>
      </c>
      <c r="C167" s="6" t="s">
        <v>10</v>
      </c>
      <c r="D167" s="5" t="str">
        <f t="shared" si="17"/>
        <v>France</v>
      </c>
      <c r="G167" t="s">
        <v>54</v>
      </c>
      <c r="H167" s="9" t="str">
        <f t="shared" si="18"/>
        <v>The number of military aircraft</v>
      </c>
      <c r="I167" s="8">
        <v>1939</v>
      </c>
      <c r="J167" s="10" t="s">
        <v>37</v>
      </c>
      <c r="K167" s="9" t="str">
        <f t="shared" si="19"/>
        <v>units</v>
      </c>
      <c r="L167">
        <v>3330</v>
      </c>
      <c r="M167" t="s">
        <v>55</v>
      </c>
    </row>
    <row r="168" spans="1:14">
      <c r="A168" s="5" t="str">
        <f t="shared" si="15"/>
        <v>JPN</v>
      </c>
      <c r="B168" s="5" t="str">
        <f t="shared" si="16"/>
        <v>JP</v>
      </c>
      <c r="C168" s="6" t="s">
        <v>17</v>
      </c>
      <c r="D168" s="5" t="str">
        <f t="shared" si="17"/>
        <v>Japan</v>
      </c>
      <c r="G168" t="s">
        <v>54</v>
      </c>
      <c r="H168" s="9" t="str">
        <f t="shared" si="18"/>
        <v>The number of military aircraft</v>
      </c>
      <c r="I168" s="8">
        <v>1939</v>
      </c>
      <c r="J168" s="10" t="s">
        <v>37</v>
      </c>
      <c r="K168" s="9" t="str">
        <f t="shared" si="19"/>
        <v>units</v>
      </c>
      <c r="L168">
        <v>4500</v>
      </c>
      <c r="M168" t="s">
        <v>55</v>
      </c>
    </row>
    <row r="169" spans="1:14">
      <c r="A169" s="5" t="str">
        <f t="shared" si="15"/>
        <v>ITA</v>
      </c>
      <c r="B169" s="5" t="str">
        <f t="shared" si="16"/>
        <v>IT</v>
      </c>
      <c r="C169" s="6" t="s">
        <v>32</v>
      </c>
      <c r="D169" s="5" t="str">
        <f t="shared" si="17"/>
        <v>Italy</v>
      </c>
      <c r="G169" t="s">
        <v>54</v>
      </c>
      <c r="H169" s="9" t="str">
        <f t="shared" si="18"/>
        <v>The number of military aircraft</v>
      </c>
      <c r="I169" s="8">
        <v>1939</v>
      </c>
      <c r="J169" s="10" t="s">
        <v>37</v>
      </c>
      <c r="K169" s="9" t="str">
        <f t="shared" si="19"/>
        <v>units</v>
      </c>
      <c r="L169">
        <v>2950</v>
      </c>
      <c r="M169" t="s">
        <v>55</v>
      </c>
    </row>
    <row r="170" spans="1:14">
      <c r="A170" s="5" t="str">
        <f t="shared" si="15"/>
        <v>USA</v>
      </c>
      <c r="B170" s="5" t="str">
        <f t="shared" si="16"/>
        <v>US</v>
      </c>
      <c r="C170" s="6" t="s">
        <v>19</v>
      </c>
      <c r="D170" s="5" t="str">
        <f t="shared" si="17"/>
        <v>USA</v>
      </c>
      <c r="G170" t="s">
        <v>54</v>
      </c>
      <c r="H170" s="9" t="str">
        <f t="shared" si="18"/>
        <v>The number of military aircraft</v>
      </c>
      <c r="I170" s="8">
        <v>1939</v>
      </c>
      <c r="J170" s="10" t="s">
        <v>37</v>
      </c>
      <c r="K170" s="9" t="str">
        <f t="shared" si="19"/>
        <v>units</v>
      </c>
      <c r="L170">
        <v>8000</v>
      </c>
      <c r="M170" t="s">
        <v>55</v>
      </c>
    </row>
    <row r="171" spans="1:14">
      <c r="A171" s="5" t="str">
        <f t="shared" si="15"/>
        <v>POL</v>
      </c>
      <c r="B171" s="5" t="str">
        <f t="shared" si="16"/>
        <v>PL</v>
      </c>
      <c r="C171" s="6" t="s">
        <v>25</v>
      </c>
      <c r="D171" s="5" t="str">
        <f t="shared" si="17"/>
        <v>Poland</v>
      </c>
      <c r="G171" t="s">
        <v>54</v>
      </c>
      <c r="H171" s="9" t="str">
        <f t="shared" si="18"/>
        <v>The number of military aircraft</v>
      </c>
      <c r="I171" s="8">
        <v>1939</v>
      </c>
      <c r="J171" s="10" t="s">
        <v>37</v>
      </c>
      <c r="K171" s="9" t="str">
        <f t="shared" si="19"/>
        <v>units</v>
      </c>
      <c r="L171">
        <v>1369</v>
      </c>
      <c r="M171" t="s">
        <v>58</v>
      </c>
    </row>
    <row r="172" spans="1:14">
      <c r="A172" s="5" t="str">
        <f t="shared" si="15"/>
        <v>SUN</v>
      </c>
      <c r="B172" s="5" t="str">
        <f t="shared" si="16"/>
        <v>SU</v>
      </c>
      <c r="C172" s="6" t="s">
        <v>20</v>
      </c>
      <c r="D172" s="5" t="str">
        <f t="shared" si="17"/>
        <v>USSR</v>
      </c>
      <c r="G172" t="s">
        <v>54</v>
      </c>
      <c r="H172" s="9" t="str">
        <f t="shared" si="18"/>
        <v>The number of military aircraft</v>
      </c>
      <c r="I172" s="8">
        <v>1939</v>
      </c>
      <c r="J172" s="10" t="s">
        <v>37</v>
      </c>
      <c r="K172" s="9" t="str">
        <f t="shared" si="19"/>
        <v>units</v>
      </c>
      <c r="L172">
        <v>10039</v>
      </c>
      <c r="M172" t="s">
        <v>59</v>
      </c>
    </row>
    <row r="173" spans="1:14">
      <c r="A173" s="5" t="str">
        <f t="shared" si="15"/>
        <v>SUN</v>
      </c>
      <c r="B173" s="5" t="str">
        <f t="shared" si="16"/>
        <v>SU</v>
      </c>
      <c r="C173" s="6" t="s">
        <v>20</v>
      </c>
      <c r="D173" s="5" t="str">
        <f t="shared" si="17"/>
        <v>USSR</v>
      </c>
      <c r="G173" t="s">
        <v>54</v>
      </c>
      <c r="H173" s="9" t="str">
        <f t="shared" si="18"/>
        <v>The number of military aircraft</v>
      </c>
      <c r="I173" s="8">
        <v>1941</v>
      </c>
      <c r="J173" s="10" t="s">
        <v>37</v>
      </c>
      <c r="K173" s="9" t="str">
        <f t="shared" si="19"/>
        <v>units</v>
      </c>
      <c r="L173">
        <v>14954</v>
      </c>
      <c r="M173" t="s">
        <v>60</v>
      </c>
    </row>
    <row r="174" spans="1:14">
      <c r="A174" s="5" t="str">
        <f t="shared" si="15"/>
        <v>DEU</v>
      </c>
      <c r="B174" s="5" t="str">
        <f t="shared" si="16"/>
        <v>DE</v>
      </c>
      <c r="C174" s="6" t="s">
        <v>14</v>
      </c>
      <c r="D174" s="5" t="str">
        <f t="shared" si="17"/>
        <v>Germany</v>
      </c>
      <c r="G174" t="s">
        <v>54</v>
      </c>
      <c r="H174" s="9" t="str">
        <f t="shared" si="18"/>
        <v>The number of military aircraft</v>
      </c>
      <c r="I174" s="8">
        <v>1942</v>
      </c>
      <c r="J174" s="10" t="s">
        <v>37</v>
      </c>
      <c r="K174" s="9" t="str">
        <f t="shared" si="19"/>
        <v>units</v>
      </c>
      <c r="L174">
        <v>3700</v>
      </c>
      <c r="M174" t="s">
        <v>61</v>
      </c>
    </row>
    <row r="175" spans="1:14">
      <c r="A175" s="5" t="str">
        <f t="shared" si="15"/>
        <v>SUN</v>
      </c>
      <c r="B175" s="5" t="str">
        <f t="shared" si="16"/>
        <v>SU</v>
      </c>
      <c r="C175" s="6" t="s">
        <v>20</v>
      </c>
      <c r="D175" s="5" t="str">
        <f t="shared" si="17"/>
        <v>USSR</v>
      </c>
      <c r="G175" t="s">
        <v>54</v>
      </c>
      <c r="H175" s="9" t="str">
        <f t="shared" si="18"/>
        <v>The number of military aircraft</v>
      </c>
      <c r="I175" s="8">
        <v>1942</v>
      </c>
      <c r="J175" s="10" t="s">
        <v>37</v>
      </c>
      <c r="K175" s="9" t="str">
        <f t="shared" si="19"/>
        <v>units</v>
      </c>
      <c r="L175">
        <v>2100</v>
      </c>
      <c r="M175" t="s">
        <v>61</v>
      </c>
    </row>
    <row r="176" spans="1:14">
      <c r="A176" s="5" t="str">
        <f t="shared" si="15"/>
        <v>GBR</v>
      </c>
      <c r="B176" s="5" t="str">
        <f t="shared" si="16"/>
        <v>GB</v>
      </c>
      <c r="C176" s="6" t="s">
        <v>23</v>
      </c>
      <c r="D176" s="5" t="str">
        <f t="shared" si="17"/>
        <v>Great Britain</v>
      </c>
      <c r="G176" t="s">
        <v>54</v>
      </c>
      <c r="H176" s="9" t="str">
        <f t="shared" si="18"/>
        <v>The number of military aircraft</v>
      </c>
      <c r="I176" s="8">
        <v>1942</v>
      </c>
      <c r="J176" s="10" t="s">
        <v>37</v>
      </c>
      <c r="K176" s="9" t="str">
        <f t="shared" si="19"/>
        <v>units</v>
      </c>
      <c r="L176">
        <v>9500</v>
      </c>
      <c r="M176" t="s">
        <v>61</v>
      </c>
    </row>
    <row r="177" spans="1:13">
      <c r="A177" s="5" t="str">
        <f t="shared" si="15"/>
        <v>DEU</v>
      </c>
      <c r="B177" s="5" t="str">
        <f t="shared" si="16"/>
        <v>DE</v>
      </c>
      <c r="C177" s="6" t="s">
        <v>14</v>
      </c>
      <c r="D177" s="5" t="str">
        <f t="shared" si="17"/>
        <v>Germany</v>
      </c>
      <c r="G177" t="s">
        <v>54</v>
      </c>
      <c r="H177" s="9" t="str">
        <f t="shared" si="18"/>
        <v>The number of military aircraft</v>
      </c>
      <c r="I177" s="8">
        <v>1944</v>
      </c>
      <c r="J177" s="10" t="s">
        <v>37</v>
      </c>
      <c r="K177" s="9" t="str">
        <f t="shared" si="19"/>
        <v>units</v>
      </c>
      <c r="L177">
        <v>4600</v>
      </c>
      <c r="M177" t="s">
        <v>61</v>
      </c>
    </row>
    <row r="178" spans="1:13">
      <c r="A178" s="5" t="str">
        <f t="shared" si="15"/>
        <v>USA</v>
      </c>
      <c r="B178" s="5" t="str">
        <f t="shared" si="16"/>
        <v>US</v>
      </c>
      <c r="C178" s="6" t="s">
        <v>19</v>
      </c>
      <c r="D178" s="5" t="str">
        <f t="shared" si="17"/>
        <v>USA</v>
      </c>
      <c r="G178" t="s">
        <v>54</v>
      </c>
      <c r="H178" s="9" t="str">
        <f t="shared" si="18"/>
        <v>The number of military aircraft</v>
      </c>
      <c r="I178" s="8">
        <v>1944</v>
      </c>
      <c r="J178" s="10" t="s">
        <v>37</v>
      </c>
      <c r="K178" s="9" t="str">
        <f t="shared" si="19"/>
        <v>units</v>
      </c>
      <c r="L178">
        <v>11800</v>
      </c>
      <c r="M178" t="s">
        <v>61</v>
      </c>
    </row>
    <row r="179" spans="1:13">
      <c r="A179" s="5" t="str">
        <f t="shared" si="15"/>
        <v>SUN</v>
      </c>
      <c r="B179" s="5" t="str">
        <f t="shared" si="16"/>
        <v>SU</v>
      </c>
      <c r="C179" s="6" t="s">
        <v>20</v>
      </c>
      <c r="D179" s="5" t="str">
        <f t="shared" si="17"/>
        <v>USSR</v>
      </c>
      <c r="G179" t="s">
        <v>54</v>
      </c>
      <c r="H179" s="9" t="str">
        <f t="shared" si="18"/>
        <v>The number of military aircraft</v>
      </c>
      <c r="I179" s="8">
        <v>1944</v>
      </c>
      <c r="J179" s="10" t="s">
        <v>37</v>
      </c>
      <c r="K179" s="9" t="str">
        <f t="shared" si="19"/>
        <v>units</v>
      </c>
      <c r="L179">
        <v>14700</v>
      </c>
      <c r="M179" t="s">
        <v>61</v>
      </c>
    </row>
    <row r="180" spans="1:13">
      <c r="A180" s="5" t="str">
        <f t="shared" si="15"/>
        <v>GBR</v>
      </c>
      <c r="B180" s="5" t="str">
        <f t="shared" si="16"/>
        <v>GB</v>
      </c>
      <c r="C180" s="6" t="s">
        <v>23</v>
      </c>
      <c r="D180" s="5" t="str">
        <f t="shared" si="17"/>
        <v>Great Britain</v>
      </c>
      <c r="G180" t="s">
        <v>54</v>
      </c>
      <c r="H180" s="9" t="str">
        <f t="shared" si="18"/>
        <v>The number of military aircraft</v>
      </c>
      <c r="I180" s="8">
        <v>1944</v>
      </c>
      <c r="J180" s="10" t="s">
        <v>37</v>
      </c>
      <c r="K180" s="9" t="str">
        <f t="shared" si="19"/>
        <v>units</v>
      </c>
      <c r="L180">
        <v>13200</v>
      </c>
      <c r="M180" t="s">
        <v>61</v>
      </c>
    </row>
    <row r="181" spans="1:13">
      <c r="A181" s="5" t="str">
        <f t="shared" si="15"/>
        <v>DEU</v>
      </c>
      <c r="B181" s="5" t="str">
        <f t="shared" si="16"/>
        <v>DE</v>
      </c>
      <c r="C181" s="6" t="s">
        <v>14</v>
      </c>
      <c r="D181" s="5" t="str">
        <f t="shared" si="17"/>
        <v>Germany</v>
      </c>
      <c r="G181" t="s">
        <v>62</v>
      </c>
      <c r="H181" s="9" t="str">
        <f t="shared" si="18"/>
        <v>The number of fighters</v>
      </c>
      <c r="I181" s="8">
        <v>2018</v>
      </c>
      <c r="J181" s="10" t="s">
        <v>37</v>
      </c>
      <c r="K181" s="9" t="str">
        <f t="shared" si="19"/>
        <v>units</v>
      </c>
      <c r="L181">
        <v>94</v>
      </c>
      <c r="M181" t="s">
        <v>63</v>
      </c>
    </row>
    <row r="182" spans="1:13">
      <c r="A182" s="5" t="str">
        <f t="shared" si="15"/>
        <v>DEU</v>
      </c>
      <c r="B182" s="5" t="str">
        <f t="shared" si="16"/>
        <v>DE</v>
      </c>
      <c r="C182" s="6" t="s">
        <v>14</v>
      </c>
      <c r="D182" s="5" t="str">
        <f t="shared" si="17"/>
        <v>Germany</v>
      </c>
      <c r="G182" t="s">
        <v>54</v>
      </c>
      <c r="H182" s="9" t="str">
        <f t="shared" si="18"/>
        <v>The number of military aircraft</v>
      </c>
      <c r="I182" s="8">
        <v>2018</v>
      </c>
      <c r="J182" s="10" t="s">
        <v>37</v>
      </c>
      <c r="K182" s="9" t="str">
        <f t="shared" si="19"/>
        <v>units</v>
      </c>
      <c r="L182">
        <v>714</v>
      </c>
      <c r="M182" t="s">
        <v>63</v>
      </c>
    </row>
    <row r="183" spans="1:13">
      <c r="A183" s="5" t="str">
        <f t="shared" si="15"/>
        <v>FRA</v>
      </c>
      <c r="B183" s="5" t="str">
        <f t="shared" si="16"/>
        <v>FR</v>
      </c>
      <c r="C183" s="6" t="s">
        <v>10</v>
      </c>
      <c r="D183" s="5" t="str">
        <f t="shared" si="17"/>
        <v>France</v>
      </c>
      <c r="G183" t="s">
        <v>62</v>
      </c>
      <c r="H183" s="9" t="str">
        <f t="shared" si="18"/>
        <v>The number of fighters</v>
      </c>
      <c r="I183" s="8">
        <v>2018</v>
      </c>
      <c r="J183" s="10" t="s">
        <v>37</v>
      </c>
      <c r="K183" s="9" t="str">
        <f t="shared" si="19"/>
        <v>units</v>
      </c>
      <c r="L183">
        <v>299</v>
      </c>
      <c r="M183" t="s">
        <v>63</v>
      </c>
    </row>
    <row r="184" spans="1:13">
      <c r="A184" s="5" t="str">
        <f t="shared" si="15"/>
        <v>FRA</v>
      </c>
      <c r="B184" s="5" t="str">
        <f t="shared" si="16"/>
        <v>FR</v>
      </c>
      <c r="C184" s="6" t="s">
        <v>10</v>
      </c>
      <c r="D184" s="5" t="str">
        <f t="shared" si="17"/>
        <v>France</v>
      </c>
      <c r="G184" t="s">
        <v>54</v>
      </c>
      <c r="H184" s="9" t="str">
        <f t="shared" si="18"/>
        <v>The number of military aircraft</v>
      </c>
      <c r="I184" s="8">
        <v>2018</v>
      </c>
      <c r="J184" s="10" t="s">
        <v>37</v>
      </c>
      <c r="K184" s="9" t="str">
        <f t="shared" si="19"/>
        <v>units</v>
      </c>
      <c r="L184">
        <v>1262</v>
      </c>
      <c r="M184" t="s">
        <v>63</v>
      </c>
    </row>
    <row r="185" spans="1:13">
      <c r="A185" s="5" t="str">
        <f t="shared" si="15"/>
        <v>JPN</v>
      </c>
      <c r="B185" s="5" t="str">
        <f t="shared" si="16"/>
        <v>JP</v>
      </c>
      <c r="C185" s="6" t="s">
        <v>17</v>
      </c>
      <c r="D185" s="5" t="str">
        <f t="shared" si="17"/>
        <v>Japan</v>
      </c>
      <c r="G185" t="s">
        <v>62</v>
      </c>
      <c r="H185" s="9" t="str">
        <f t="shared" si="18"/>
        <v>The number of fighters</v>
      </c>
      <c r="I185" s="8">
        <v>2018</v>
      </c>
      <c r="J185" s="10" t="s">
        <v>37</v>
      </c>
      <c r="K185" s="9" t="str">
        <f t="shared" si="19"/>
        <v>units</v>
      </c>
      <c r="L185">
        <v>290</v>
      </c>
      <c r="M185" t="s">
        <v>63</v>
      </c>
    </row>
    <row r="186" spans="1:13">
      <c r="A186" s="5" t="str">
        <f t="shared" si="15"/>
        <v>JPN</v>
      </c>
      <c r="B186" s="5" t="str">
        <f t="shared" si="16"/>
        <v>JP</v>
      </c>
      <c r="C186" s="6" t="s">
        <v>17</v>
      </c>
      <c r="D186" s="5" t="str">
        <f t="shared" si="17"/>
        <v>Japan</v>
      </c>
      <c r="G186" t="s">
        <v>54</v>
      </c>
      <c r="H186" s="9" t="str">
        <f t="shared" si="18"/>
        <v>The number of military aircraft</v>
      </c>
      <c r="I186" s="8">
        <v>2018</v>
      </c>
      <c r="J186" s="10" t="s">
        <v>37</v>
      </c>
      <c r="K186" s="9" t="str">
        <f t="shared" si="19"/>
        <v>units</v>
      </c>
      <c r="L186">
        <v>1508</v>
      </c>
      <c r="M186" t="s">
        <v>63</v>
      </c>
    </row>
    <row r="187" spans="1:13">
      <c r="A187" s="5" t="str">
        <f t="shared" si="15"/>
        <v>ITA</v>
      </c>
      <c r="B187" s="5" t="str">
        <f t="shared" si="16"/>
        <v>IT</v>
      </c>
      <c r="C187" s="6" t="s">
        <v>32</v>
      </c>
      <c r="D187" s="5" t="str">
        <f t="shared" si="17"/>
        <v>Italy</v>
      </c>
      <c r="G187" t="s">
        <v>62</v>
      </c>
      <c r="H187" s="9" t="str">
        <f t="shared" si="18"/>
        <v>The number of fighters</v>
      </c>
      <c r="I187" s="8">
        <v>2018</v>
      </c>
      <c r="J187" s="10" t="s">
        <v>37</v>
      </c>
      <c r="K187" s="9" t="str">
        <f t="shared" si="19"/>
        <v>units</v>
      </c>
      <c r="L187">
        <v>90</v>
      </c>
      <c r="M187" t="s">
        <v>63</v>
      </c>
    </row>
    <row r="188" spans="1:13">
      <c r="A188" s="5" t="str">
        <f t="shared" si="15"/>
        <v>ITA</v>
      </c>
      <c r="B188" s="5" t="str">
        <f t="shared" si="16"/>
        <v>IT</v>
      </c>
      <c r="C188" s="6" t="s">
        <v>32</v>
      </c>
      <c r="D188" s="5" t="str">
        <f t="shared" si="17"/>
        <v>Italy</v>
      </c>
      <c r="G188" t="s">
        <v>54</v>
      </c>
      <c r="H188" s="9" t="str">
        <f t="shared" si="18"/>
        <v>The number of military aircraft</v>
      </c>
      <c r="I188" s="8">
        <v>2018</v>
      </c>
      <c r="J188" s="10" t="s">
        <v>37</v>
      </c>
      <c r="K188" s="9" t="str">
        <f t="shared" si="19"/>
        <v>units</v>
      </c>
      <c r="L188">
        <v>828</v>
      </c>
      <c r="M188" t="s">
        <v>63</v>
      </c>
    </row>
    <row r="189" spans="1:13">
      <c r="A189" s="5" t="str">
        <f t="shared" si="15"/>
        <v>USA</v>
      </c>
      <c r="B189" s="5" t="str">
        <f t="shared" si="16"/>
        <v>US</v>
      </c>
      <c r="C189" s="6" t="s">
        <v>19</v>
      </c>
      <c r="D189" s="5" t="str">
        <f t="shared" si="17"/>
        <v>USA</v>
      </c>
      <c r="G189" t="s">
        <v>62</v>
      </c>
      <c r="H189" s="9" t="str">
        <f t="shared" si="18"/>
        <v>The number of fighters</v>
      </c>
      <c r="I189" s="8">
        <v>2018</v>
      </c>
      <c r="J189" s="10" t="s">
        <v>37</v>
      </c>
      <c r="K189" s="9" t="str">
        <f t="shared" si="19"/>
        <v>units</v>
      </c>
      <c r="L189">
        <v>1962</v>
      </c>
      <c r="M189" t="s">
        <v>63</v>
      </c>
    </row>
    <row r="190" spans="1:13">
      <c r="A190" s="5" t="str">
        <f t="shared" si="15"/>
        <v>USA</v>
      </c>
      <c r="B190" s="5" t="str">
        <f t="shared" si="16"/>
        <v>US</v>
      </c>
      <c r="C190" s="6" t="s">
        <v>19</v>
      </c>
      <c r="D190" s="5" t="str">
        <f t="shared" si="17"/>
        <v>USA</v>
      </c>
      <c r="G190" t="s">
        <v>54</v>
      </c>
      <c r="H190" s="9" t="str">
        <f t="shared" si="18"/>
        <v>The number of military aircraft</v>
      </c>
      <c r="I190" s="8">
        <v>2018</v>
      </c>
      <c r="J190" s="10" t="s">
        <v>37</v>
      </c>
      <c r="K190" s="9" t="str">
        <f t="shared" si="19"/>
        <v>units</v>
      </c>
      <c r="L190">
        <v>13362</v>
      </c>
      <c r="M190" t="s">
        <v>63</v>
      </c>
    </row>
    <row r="191" spans="1:13">
      <c r="A191" s="5" t="str">
        <f t="shared" si="15"/>
        <v>RUS</v>
      </c>
      <c r="B191" s="5" t="str">
        <f t="shared" si="16"/>
        <v>RU</v>
      </c>
      <c r="C191" s="6" t="s">
        <v>7</v>
      </c>
      <c r="D191" s="5" t="str">
        <f t="shared" si="17"/>
        <v>Russia</v>
      </c>
      <c r="G191" t="s">
        <v>62</v>
      </c>
      <c r="H191" s="9" t="str">
        <f t="shared" si="18"/>
        <v>The number of fighters</v>
      </c>
      <c r="I191" s="8">
        <v>2018</v>
      </c>
      <c r="J191" s="10" t="s">
        <v>37</v>
      </c>
      <c r="K191" s="9" t="str">
        <f t="shared" si="19"/>
        <v>units</v>
      </c>
      <c r="L191">
        <v>818</v>
      </c>
      <c r="M191" t="s">
        <v>63</v>
      </c>
    </row>
    <row r="192" spans="1:13">
      <c r="A192" s="5" t="str">
        <f t="shared" si="15"/>
        <v>RUS</v>
      </c>
      <c r="B192" s="5" t="str">
        <f t="shared" si="16"/>
        <v>RU</v>
      </c>
      <c r="C192" s="6" t="s">
        <v>7</v>
      </c>
      <c r="D192" s="5" t="str">
        <f t="shared" si="17"/>
        <v>Russia</v>
      </c>
      <c r="G192" t="s">
        <v>54</v>
      </c>
      <c r="H192" s="9" t="str">
        <f t="shared" si="18"/>
        <v>The number of military aircraft</v>
      </c>
      <c r="I192" s="8">
        <v>2018</v>
      </c>
      <c r="J192" s="10" t="s">
        <v>37</v>
      </c>
      <c r="K192" s="9" t="str">
        <f t="shared" si="19"/>
        <v>units</v>
      </c>
      <c r="L192">
        <v>3914</v>
      </c>
      <c r="M192" t="s">
        <v>63</v>
      </c>
    </row>
    <row r="193" spans="1:14">
      <c r="A193" s="5" t="str">
        <f t="shared" si="15"/>
        <v>CHN</v>
      </c>
      <c r="B193" s="5" t="str">
        <f t="shared" si="16"/>
        <v>CN</v>
      </c>
      <c r="C193" s="6" t="s">
        <v>21</v>
      </c>
      <c r="D193" s="5" t="str">
        <f t="shared" si="17"/>
        <v>China</v>
      </c>
      <c r="G193" t="s">
        <v>62</v>
      </c>
      <c r="H193" s="9" t="str">
        <f t="shared" si="18"/>
        <v>The number of fighters</v>
      </c>
      <c r="I193" s="8">
        <v>2018</v>
      </c>
      <c r="J193" s="10" t="s">
        <v>37</v>
      </c>
      <c r="K193" s="9" t="str">
        <f t="shared" si="19"/>
        <v>units</v>
      </c>
      <c r="L193">
        <v>1125</v>
      </c>
      <c r="M193" t="s">
        <v>63</v>
      </c>
    </row>
    <row r="194" spans="1:14">
      <c r="A194" s="5" t="str">
        <f t="shared" si="15"/>
        <v>CHN</v>
      </c>
      <c r="B194" s="5" t="str">
        <f t="shared" si="16"/>
        <v>CN</v>
      </c>
      <c r="C194" s="6" t="s">
        <v>21</v>
      </c>
      <c r="D194" s="5" t="str">
        <f t="shared" si="17"/>
        <v>China</v>
      </c>
      <c r="G194" t="s">
        <v>54</v>
      </c>
      <c r="H194" s="9" t="str">
        <f t="shared" si="18"/>
        <v>The number of military aircraft</v>
      </c>
      <c r="I194" s="8">
        <v>2018</v>
      </c>
      <c r="J194" s="10" t="s">
        <v>37</v>
      </c>
      <c r="K194" s="9" t="str">
        <f t="shared" si="19"/>
        <v>units</v>
      </c>
      <c r="L194">
        <v>3035</v>
      </c>
      <c r="M194" t="s">
        <v>63</v>
      </c>
    </row>
    <row r="195" spans="1:14">
      <c r="A195" s="5" t="str">
        <f t="shared" si="15"/>
        <v>POL</v>
      </c>
      <c r="B195" s="5" t="str">
        <f t="shared" si="16"/>
        <v>PL</v>
      </c>
      <c r="C195" s="6" t="s">
        <v>25</v>
      </c>
      <c r="D195" s="5" t="str">
        <f t="shared" si="17"/>
        <v>Poland</v>
      </c>
      <c r="G195" t="s">
        <v>62</v>
      </c>
      <c r="H195" s="9" t="str">
        <f t="shared" si="18"/>
        <v>The number of fighters</v>
      </c>
      <c r="I195" s="8">
        <v>2018</v>
      </c>
      <c r="J195" s="10" t="s">
        <v>37</v>
      </c>
      <c r="K195" s="9" t="str">
        <f t="shared" si="19"/>
        <v>units</v>
      </c>
      <c r="L195">
        <v>99</v>
      </c>
      <c r="M195" t="s">
        <v>63</v>
      </c>
    </row>
    <row r="196" spans="1:14">
      <c r="A196" s="5" t="str">
        <f t="shared" ref="A196:A259" si="20">IF(C196="Россия","RUS",IF(C196="Франция","FRA",IF(C196="Великобритания","GBR",IF(C196="Италия","ITA",IF(C196="США","USA",IF(C196="Германия","DEU",IF(C196="Китай","CHN",IF(C196="Япония","JPN",IF(C196="Польша","POL",IF(C196="СССР","SUN",IF(C196="Румыния","ROU",IF(C196="Сербия","SRB",IF(C196="Австро-Венгрия","AUT",IF(C196="Турция","TUR",IF(C196="Бельгия","BEL",IF(C196="Греция","GRC",IF(C196="Португалия","PRT",IF(C196="Черногория","MNE",IF(C196="Болгария","BGR",IF(C196="Австралия","AUS",IF(C196="Канада","CAN",IF(C196="Индия","IND",IF(C196="Новая Зеландия","NZL",IF(C196="Венгрия","HUN",IF(C196="Австрия","AUT",IF(C196="Османская Империя","TUR",IF(C196="Югославия","YUG",IF(C196="Эфиопия","ETH",IF(C196="Финляндия","FIN",IF(C196="Филипины","PHL",IF(C196="Бирма","MMR",IF(C196="Голландия","NLD",IF(C196="Тайланд","THA",IF(C196="Албания","ALB",IF(C196="Испания","ESP",IF(C196="ЮАР","ZAF",IF(C196="Куба","CUB",IF(C196="Сингапур","SGP",IF(C196="Чехословакия","CSHH",IF(C196="Дания","DNK",IF(C196="Норвегия","NOR",IF(C196="Ирак","IRQ",IF(C196="Люксембург","LUX",IF(C196="Ливия","LBY",IF(C196="ГДР","DDR",IF(C196="ФРГ","DEU",IF(C196="КНР","CHN",)))))))))))))))))))))))))))))))))))))))))))))))</f>
        <v>POL</v>
      </c>
      <c r="B196" s="5" t="str">
        <f t="shared" si="16"/>
        <v>PL</v>
      </c>
      <c r="C196" s="6" t="s">
        <v>25</v>
      </c>
      <c r="D196" s="5" t="str">
        <f t="shared" si="17"/>
        <v>Poland</v>
      </c>
      <c r="G196" t="s">
        <v>54</v>
      </c>
      <c r="H196" s="9" t="str">
        <f t="shared" si="18"/>
        <v>The number of military aircraft</v>
      </c>
      <c r="I196" s="8">
        <v>2018</v>
      </c>
      <c r="J196" s="10" t="s">
        <v>37</v>
      </c>
      <c r="K196" s="9" t="str">
        <f t="shared" si="19"/>
        <v>units</v>
      </c>
      <c r="L196">
        <v>466</v>
      </c>
      <c r="M196" t="s">
        <v>63</v>
      </c>
    </row>
    <row r="197" spans="1:14">
      <c r="A197" s="5" t="str">
        <f t="shared" si="20"/>
        <v>GBR</v>
      </c>
      <c r="B197" s="5" t="str">
        <f t="shared" ref="B197:B260" si="21">IF(C197="Россия","RU",IF(C197="Франция","FR",IF(C197="Великобритания","GB",IF(C197="Италия","IT",IF(C197="США","US",IF(C197="Германия","DE",IF(C197="Китай","CN",IF(C197="Япония","JP",IF(C197="Польша","PL",IF(C197="СССР","SU",IF(C197="Румыния","RO",IF(C197="Сербия","RS",IF(C197="Австро-Венгрия","AT",IF(C197="Турция","TR",IF(C197="Бельгия","BE",IF(C197="Греция","GR",IF(C197="Португалия","PT",IF(C197="Черногория","ME",IF(C197="Болгария","BG",IF(C197="Австралия","AU",IF(C197="Канада","CA",IF(C197="Индия","IN",IF(C197="Новая Зеландия","NZ",IF(C197="Венгрия","HU",IF(C197="Австрия","AT",IF(C197="Османская Империя","TR",IF(C197="Югославия","YU",IF(C197="Эфиопия","ET",IF(C197="Финляндия","FI",IF(C197="Филипины","PH",IF(C197="Бирма","MM",IF(C197="Голландия","NL",IF(C197="Тайланд","TH",IF(C197="Албания","AL",IF(C197="Испания","ES",IF(C197="ЮАР","ZA",IF(C197="Куба","CU",IF(C197="Сингапур","SG",IF(C197="Чехословакия","CSH",IF(C197="Дания","DK",IF(C197="Норвегия","NO",IF(C197="Ирак","IQ",IF(C197="Люксембург","LU",IF(C197="Ливия","LY",IF(C197="ГДР","DD",IF(C197="ФРГ","DE",IF(C197="КНР","CN",)))))))))))))))))))))))))))))))))))))))))))))))</f>
        <v>GB</v>
      </c>
      <c r="C197" s="6" t="s">
        <v>23</v>
      </c>
      <c r="D197" s="5" t="str">
        <f t="shared" ref="D197:D260" si="22">IF(C197="Россия","Russia",IF(C197="Франция","France",IF(C197="Великобритания","Great Britain",IF(C197="Италия","Italy",IF(C197="США","USA",IF(C197="Германия","Germany",IF(C197="Китай","China",IF(C197="Япония","Japan",IF(C197="Польша","Poland",IF(C197="СССР","USSR",IF(C197="Румыния","Romania",IF(C197="Сербия","Serbia",IF(C197="Австро-Венгрия","Austria-Hungary",IF(C197="Турция","Turkey",IF(C197="Бельгия","Belgium",IF(C197="Греция","Greece",IF(C197="Португалия","Portugal",IF(C197="Черногория","Montenegro",IF(C197="Болгария","Bulgaria",IF(C197="Австралия","Australia",IF(C197="Канада","Canada",IF(C197="Индия","India",IF(C197="Новая Зеландия","New Zealand",IF(C197="Венгрия","Hungary",IF(C197="Австрия","Austria",IF(C197="Османская Империя","Ottoman Empire",IF(C197="Югославия","Yugoslavia",IF(C197="Эфиопия","Ethiopia",IF(C197="Финляндия","Finland",IF(C197="Филипины","Philippines",IF(C197="Бирма","Burma",IF(C197="Голландия","Netherlands",IF(C197="Тайланд","Thailand",IF(C197="Албания","Albania",IF(C197="Испания","Spain",IF(C197="ЮАР","South Africa",IF(C197="Куба","Cuba",IF(C197="Сингапур","Singapore",IF(C197="Чехословакия","Czechoslovakia",IF(C197="Дания","Denmark",IF(C197="Норвегия","Norway",IF(C197="Ирак","Iraq",IF(C197="Люксембург","Luxembourg",IF(C197="Ливия","Libyan Arab Jamahiriya",IF(C197="ГДР","GDR",IF(C197="ФРГ","Germany",IF(C197="КНР","PRC",)))))))))))))))))))))))))))))))))))))))))))))))</f>
        <v>Great Britain</v>
      </c>
      <c r="G197" t="s">
        <v>62</v>
      </c>
      <c r="H197" s="9" t="str">
        <f t="shared" ref="H197:H260" si="23">IF(G197="численность ВС","military strength",IF(G197="Численность сухопутных войск","Ground Forces",IF(G197="Численность подводных лодок"," The number of submarines",IF(G197="Численность крупных кораблей","The number of large ships",IF(G197="Численность кораблей","The number of ships",IF(G197="Численность истребителей","The number of fighters",IF(G197="Численность военных самолетов","The number of military aircraft",IF(G197="Численность танков","The number of tanks",IF(G197="Потери погибшими солдатами в 1 мировой","Loss of dead soldiers in 1 world",IF(G197="Общие потери в 1 мировой войне","Total losses in World War 1",IF(G197="Потери погибшими солдатами во 2 мировой","The loss of dead soldiers in World 2",IF(G197="Общие потери во 2 мировой войне","Total losses in World War 2",IF(G197="Артиллерия","Artillery",IF(G197="Тяжелая артиллерия","Heavy artillery",))))))))))))))</f>
        <v>The number of fighters</v>
      </c>
      <c r="I197" s="8">
        <v>2018</v>
      </c>
      <c r="J197" s="10" t="s">
        <v>37</v>
      </c>
      <c r="K197" s="9" t="str">
        <f t="shared" ref="K197:K260" si="24">IF(J197="тыс. чел","thousand people",IF(J197="ед","units",))</f>
        <v>units</v>
      </c>
      <c r="L197">
        <v>103</v>
      </c>
      <c r="M197" t="s">
        <v>63</v>
      </c>
    </row>
    <row r="198" spans="1:14">
      <c r="A198" s="5" t="str">
        <f t="shared" si="20"/>
        <v>GBR</v>
      </c>
      <c r="B198" s="5" t="str">
        <f t="shared" si="21"/>
        <v>GB</v>
      </c>
      <c r="C198" s="6" t="s">
        <v>23</v>
      </c>
      <c r="D198" s="5" t="str">
        <f t="shared" si="22"/>
        <v>Great Britain</v>
      </c>
      <c r="G198" t="s">
        <v>54</v>
      </c>
      <c r="H198" s="9" t="str">
        <f t="shared" si="23"/>
        <v>The number of military aircraft</v>
      </c>
      <c r="I198" s="8">
        <v>2018</v>
      </c>
      <c r="J198" s="10" t="s">
        <v>37</v>
      </c>
      <c r="K198" s="9" t="str">
        <f t="shared" si="24"/>
        <v>units</v>
      </c>
      <c r="L198">
        <v>832</v>
      </c>
      <c r="M198" t="s">
        <v>63</v>
      </c>
    </row>
    <row r="199" spans="1:14">
      <c r="A199" s="5" t="str">
        <f t="shared" si="20"/>
        <v>DEU</v>
      </c>
      <c r="B199" s="5" t="str">
        <f t="shared" si="21"/>
        <v>DE</v>
      </c>
      <c r="C199" s="6" t="s">
        <v>14</v>
      </c>
      <c r="D199" s="5" t="str">
        <f t="shared" si="22"/>
        <v>Germany</v>
      </c>
      <c r="G199" t="s">
        <v>222</v>
      </c>
      <c r="H199" s="9" t="str">
        <f t="shared" si="23"/>
        <v>The number of tanks</v>
      </c>
      <c r="I199" s="8">
        <v>1918</v>
      </c>
      <c r="J199" s="10" t="s">
        <v>37</v>
      </c>
      <c r="K199" s="9" t="str">
        <f t="shared" si="24"/>
        <v>units</v>
      </c>
      <c r="L199">
        <v>250</v>
      </c>
      <c r="M199" t="s">
        <v>83</v>
      </c>
      <c r="N199" t="s">
        <v>164</v>
      </c>
    </row>
    <row r="200" spans="1:14">
      <c r="A200" s="5" t="str">
        <f t="shared" si="20"/>
        <v>FRA</v>
      </c>
      <c r="B200" s="5" t="str">
        <f t="shared" si="21"/>
        <v>FR</v>
      </c>
      <c r="C200" s="6" t="s">
        <v>10</v>
      </c>
      <c r="D200" s="5" t="str">
        <f t="shared" si="22"/>
        <v>France</v>
      </c>
      <c r="G200" t="s">
        <v>222</v>
      </c>
      <c r="H200" s="9" t="str">
        <f t="shared" si="23"/>
        <v>The number of tanks</v>
      </c>
      <c r="I200" s="8">
        <v>1918</v>
      </c>
      <c r="J200" s="10" t="s">
        <v>37</v>
      </c>
      <c r="K200" s="9" t="str">
        <f t="shared" si="24"/>
        <v>units</v>
      </c>
      <c r="L200">
        <v>4000</v>
      </c>
      <c r="M200" t="s">
        <v>83</v>
      </c>
    </row>
    <row r="201" spans="1:14">
      <c r="A201" s="5" t="str">
        <f t="shared" si="20"/>
        <v>JPN</v>
      </c>
      <c r="B201" s="5" t="str">
        <f t="shared" si="21"/>
        <v>JP</v>
      </c>
      <c r="C201" s="6" t="s">
        <v>17</v>
      </c>
      <c r="D201" s="5" t="str">
        <f t="shared" si="22"/>
        <v>Japan</v>
      </c>
      <c r="G201" t="s">
        <v>222</v>
      </c>
      <c r="H201" s="9" t="str">
        <f t="shared" si="23"/>
        <v>The number of tanks</v>
      </c>
      <c r="I201" s="8">
        <v>1918</v>
      </c>
      <c r="J201" s="10" t="s">
        <v>37</v>
      </c>
      <c r="K201" s="9" t="str">
        <f t="shared" si="24"/>
        <v>units</v>
      </c>
      <c r="L201">
        <v>20</v>
      </c>
      <c r="M201" t="s">
        <v>84</v>
      </c>
    </row>
    <row r="202" spans="1:14">
      <c r="A202" s="5" t="str">
        <f t="shared" si="20"/>
        <v>ITA</v>
      </c>
      <c r="B202" s="5" t="str">
        <f t="shared" si="21"/>
        <v>IT</v>
      </c>
      <c r="C202" s="6" t="s">
        <v>32</v>
      </c>
      <c r="D202" s="5" t="str">
        <f t="shared" si="22"/>
        <v>Italy</v>
      </c>
      <c r="G202" t="s">
        <v>222</v>
      </c>
      <c r="H202" s="9" t="str">
        <f t="shared" si="23"/>
        <v>The number of tanks</v>
      </c>
      <c r="I202" s="8">
        <v>1918</v>
      </c>
      <c r="J202" s="10" t="s">
        <v>37</v>
      </c>
      <c r="K202" s="9" t="str">
        <f t="shared" si="24"/>
        <v>units</v>
      </c>
      <c r="L202">
        <v>200</v>
      </c>
      <c r="M202" t="s">
        <v>85</v>
      </c>
      <c r="N202" t="s">
        <v>165</v>
      </c>
    </row>
    <row r="203" spans="1:14">
      <c r="A203" s="5" t="str">
        <f t="shared" si="20"/>
        <v>USA</v>
      </c>
      <c r="B203" s="5" t="str">
        <f t="shared" si="21"/>
        <v>US</v>
      </c>
      <c r="C203" s="6" t="s">
        <v>19</v>
      </c>
      <c r="D203" s="5" t="str">
        <f t="shared" si="22"/>
        <v>USA</v>
      </c>
      <c r="G203" t="s">
        <v>222</v>
      </c>
      <c r="H203" s="9" t="str">
        <f t="shared" si="23"/>
        <v>The number of tanks</v>
      </c>
      <c r="I203" s="8">
        <v>1918</v>
      </c>
      <c r="J203" s="10" t="s">
        <v>37</v>
      </c>
      <c r="K203" s="9" t="str">
        <f t="shared" si="24"/>
        <v>units</v>
      </c>
      <c r="L203">
        <v>1600</v>
      </c>
      <c r="M203" t="s">
        <v>85</v>
      </c>
    </row>
    <row r="204" spans="1:14">
      <c r="A204" s="5" t="str">
        <f t="shared" si="20"/>
        <v>RUS</v>
      </c>
      <c r="B204" s="5" t="str">
        <f t="shared" si="21"/>
        <v>RU</v>
      </c>
      <c r="C204" s="6" t="s">
        <v>7</v>
      </c>
      <c r="D204" s="5" t="str">
        <f t="shared" si="22"/>
        <v>Russia</v>
      </c>
      <c r="G204" t="s">
        <v>222</v>
      </c>
      <c r="H204" s="9" t="str">
        <f t="shared" si="23"/>
        <v>The number of tanks</v>
      </c>
      <c r="I204" s="8">
        <v>1918</v>
      </c>
      <c r="J204" s="10" t="s">
        <v>37</v>
      </c>
      <c r="K204" s="9" t="str">
        <f t="shared" si="24"/>
        <v>units</v>
      </c>
      <c r="L204">
        <v>1000</v>
      </c>
      <c r="M204" t="s">
        <v>85</v>
      </c>
    </row>
    <row r="205" spans="1:14">
      <c r="A205" s="5" t="str">
        <f t="shared" si="20"/>
        <v>GBR</v>
      </c>
      <c r="B205" s="5" t="str">
        <f t="shared" si="21"/>
        <v>GB</v>
      </c>
      <c r="C205" s="6" t="s">
        <v>23</v>
      </c>
      <c r="D205" s="5" t="str">
        <f t="shared" si="22"/>
        <v>Great Britain</v>
      </c>
      <c r="G205" t="s">
        <v>222</v>
      </c>
      <c r="H205" s="9" t="str">
        <f t="shared" si="23"/>
        <v>The number of tanks</v>
      </c>
      <c r="I205" s="8">
        <v>1918</v>
      </c>
      <c r="J205" s="10" t="s">
        <v>37</v>
      </c>
      <c r="K205" s="9" t="str">
        <f t="shared" si="24"/>
        <v>units</v>
      </c>
      <c r="L205">
        <v>1496</v>
      </c>
      <c r="M205" t="s">
        <v>85</v>
      </c>
    </row>
    <row r="206" spans="1:14">
      <c r="A206" s="5" t="str">
        <f t="shared" si="20"/>
        <v>DEU</v>
      </c>
      <c r="B206" s="5" t="str">
        <f t="shared" si="21"/>
        <v>DE</v>
      </c>
      <c r="C206" s="6" t="s">
        <v>14</v>
      </c>
      <c r="D206" s="5" t="str">
        <f t="shared" si="22"/>
        <v>Germany</v>
      </c>
      <c r="G206" t="s">
        <v>222</v>
      </c>
      <c r="H206" s="9" t="str">
        <f t="shared" si="23"/>
        <v>The number of tanks</v>
      </c>
      <c r="I206" s="8">
        <v>1939</v>
      </c>
      <c r="J206" s="10" t="s">
        <v>37</v>
      </c>
      <c r="K206" s="9" t="str">
        <f t="shared" si="24"/>
        <v>units</v>
      </c>
      <c r="L206">
        <v>4500</v>
      </c>
      <c r="M206" t="s">
        <v>86</v>
      </c>
    </row>
    <row r="207" spans="1:14">
      <c r="A207" s="5" t="str">
        <f t="shared" si="20"/>
        <v>POL</v>
      </c>
      <c r="B207" s="5" t="str">
        <f t="shared" si="21"/>
        <v>PL</v>
      </c>
      <c r="C207" s="6" t="s">
        <v>25</v>
      </c>
      <c r="D207" s="5" t="str">
        <f t="shared" si="22"/>
        <v>Poland</v>
      </c>
      <c r="G207" t="s">
        <v>222</v>
      </c>
      <c r="H207" s="9" t="str">
        <f t="shared" si="23"/>
        <v>The number of tanks</v>
      </c>
      <c r="I207" s="8">
        <v>1939</v>
      </c>
      <c r="J207" s="10" t="s">
        <v>37</v>
      </c>
      <c r="K207" s="9" t="str">
        <f t="shared" si="24"/>
        <v>units</v>
      </c>
      <c r="L207">
        <v>1200</v>
      </c>
      <c r="M207" t="s">
        <v>87</v>
      </c>
    </row>
    <row r="208" spans="1:14">
      <c r="A208" s="5" t="str">
        <f t="shared" si="20"/>
        <v>FRA</v>
      </c>
      <c r="B208" s="5" t="str">
        <f t="shared" si="21"/>
        <v>FR</v>
      </c>
      <c r="C208" s="6" t="s">
        <v>10</v>
      </c>
      <c r="D208" s="5" t="str">
        <f t="shared" si="22"/>
        <v>France</v>
      </c>
      <c r="G208" t="s">
        <v>222</v>
      </c>
      <c r="H208" s="9" t="str">
        <f t="shared" si="23"/>
        <v>The number of tanks</v>
      </c>
      <c r="I208" s="8">
        <v>1939</v>
      </c>
      <c r="J208" s="10" t="s">
        <v>37</v>
      </c>
      <c r="K208" s="9" t="str">
        <f t="shared" si="24"/>
        <v>units</v>
      </c>
      <c r="L208">
        <v>4000</v>
      </c>
      <c r="M208" t="s">
        <v>87</v>
      </c>
    </row>
    <row r="209" spans="1:14">
      <c r="A209" s="5" t="str">
        <f t="shared" si="20"/>
        <v>JPN</v>
      </c>
      <c r="B209" s="5" t="str">
        <f t="shared" si="21"/>
        <v>JP</v>
      </c>
      <c r="C209" s="6" t="s">
        <v>17</v>
      </c>
      <c r="D209" s="5" t="str">
        <f t="shared" si="22"/>
        <v>Japan</v>
      </c>
      <c r="G209" t="s">
        <v>222</v>
      </c>
      <c r="H209" s="9" t="str">
        <f t="shared" si="23"/>
        <v>The number of tanks</v>
      </c>
      <c r="I209" s="8">
        <v>1939</v>
      </c>
      <c r="J209" s="10" t="s">
        <v>37</v>
      </c>
      <c r="K209" s="9" t="str">
        <f t="shared" si="24"/>
        <v>units</v>
      </c>
      <c r="L209">
        <v>1600</v>
      </c>
      <c r="M209" t="s">
        <v>84</v>
      </c>
    </row>
    <row r="210" spans="1:14">
      <c r="A210" s="5" t="str">
        <f t="shared" si="20"/>
        <v>ITA</v>
      </c>
      <c r="B210" s="5" t="str">
        <f t="shared" si="21"/>
        <v>IT</v>
      </c>
      <c r="C210" s="6" t="s">
        <v>32</v>
      </c>
      <c r="D210" s="5" t="str">
        <f t="shared" si="22"/>
        <v>Italy</v>
      </c>
      <c r="G210" t="s">
        <v>222</v>
      </c>
      <c r="H210" s="9" t="str">
        <f t="shared" si="23"/>
        <v>The number of tanks</v>
      </c>
      <c r="I210" s="8">
        <v>1939</v>
      </c>
      <c r="J210" s="10" t="s">
        <v>37</v>
      </c>
      <c r="K210" s="9" t="str">
        <f t="shared" si="24"/>
        <v>units</v>
      </c>
      <c r="L210">
        <v>2000</v>
      </c>
      <c r="M210" t="s">
        <v>86</v>
      </c>
    </row>
    <row r="211" spans="1:14">
      <c r="A211" s="5" t="str">
        <f t="shared" si="20"/>
        <v>USA</v>
      </c>
      <c r="B211" s="5" t="str">
        <f t="shared" si="21"/>
        <v>US</v>
      </c>
      <c r="C211" s="6" t="s">
        <v>19</v>
      </c>
      <c r="D211" s="5" t="str">
        <f t="shared" si="22"/>
        <v>USA</v>
      </c>
      <c r="G211" t="s">
        <v>222</v>
      </c>
      <c r="H211" s="9" t="str">
        <f t="shared" si="23"/>
        <v>The number of tanks</v>
      </c>
      <c r="I211" s="8">
        <v>1939</v>
      </c>
      <c r="J211" s="10" t="s">
        <v>37</v>
      </c>
      <c r="K211" s="9" t="str">
        <f t="shared" si="24"/>
        <v>units</v>
      </c>
      <c r="L211">
        <v>320</v>
      </c>
      <c r="M211" t="s">
        <v>86</v>
      </c>
    </row>
    <row r="212" spans="1:14">
      <c r="A212" s="5" t="str">
        <f t="shared" si="20"/>
        <v>SUN</v>
      </c>
      <c r="B212" s="5" t="str">
        <f t="shared" si="21"/>
        <v>SU</v>
      </c>
      <c r="C212" s="6" t="s">
        <v>20</v>
      </c>
      <c r="D212" s="5" t="str">
        <f t="shared" si="22"/>
        <v>USSR</v>
      </c>
      <c r="G212" t="s">
        <v>222</v>
      </c>
      <c r="H212" s="9" t="str">
        <f t="shared" si="23"/>
        <v>The number of tanks</v>
      </c>
      <c r="I212" s="8">
        <v>1939</v>
      </c>
      <c r="J212" s="10" t="s">
        <v>37</v>
      </c>
      <c r="K212" s="9" t="str">
        <f t="shared" si="24"/>
        <v>units</v>
      </c>
      <c r="L212">
        <v>25000</v>
      </c>
      <c r="M212" t="s">
        <v>86</v>
      </c>
    </row>
    <row r="213" spans="1:14">
      <c r="A213" s="5" t="str">
        <f t="shared" si="20"/>
        <v>CHN</v>
      </c>
      <c r="B213" s="5" t="str">
        <f t="shared" si="21"/>
        <v>CN</v>
      </c>
      <c r="C213" s="6" t="s">
        <v>21</v>
      </c>
      <c r="D213" s="5" t="str">
        <f t="shared" si="22"/>
        <v>China</v>
      </c>
      <c r="G213" t="s">
        <v>222</v>
      </c>
      <c r="H213" s="9" t="str">
        <f t="shared" si="23"/>
        <v>The number of tanks</v>
      </c>
      <c r="I213" s="8">
        <v>1939</v>
      </c>
      <c r="J213" s="10" t="s">
        <v>37</v>
      </c>
      <c r="K213" s="9" t="str">
        <f t="shared" si="24"/>
        <v>units</v>
      </c>
      <c r="L213">
        <v>70</v>
      </c>
      <c r="M213" t="s">
        <v>57</v>
      </c>
    </row>
    <row r="214" spans="1:14">
      <c r="A214" s="5" t="str">
        <f t="shared" si="20"/>
        <v>POL</v>
      </c>
      <c r="B214" s="5" t="str">
        <f t="shared" si="21"/>
        <v>PL</v>
      </c>
      <c r="C214" s="6" t="s">
        <v>25</v>
      </c>
      <c r="D214" s="5" t="str">
        <f t="shared" si="22"/>
        <v>Poland</v>
      </c>
      <c r="G214" t="s">
        <v>222</v>
      </c>
      <c r="H214" s="9" t="str">
        <f t="shared" si="23"/>
        <v>The number of tanks</v>
      </c>
      <c r="I214" s="8">
        <v>1939</v>
      </c>
      <c r="J214" s="10" t="s">
        <v>37</v>
      </c>
      <c r="K214" s="9" t="str">
        <f t="shared" si="24"/>
        <v>units</v>
      </c>
      <c r="L214">
        <v>1200</v>
      </c>
      <c r="M214" t="s">
        <v>87</v>
      </c>
    </row>
    <row r="215" spans="1:14">
      <c r="A215" s="5" t="str">
        <f t="shared" si="20"/>
        <v>GBR</v>
      </c>
      <c r="B215" s="5" t="str">
        <f t="shared" si="21"/>
        <v>GB</v>
      </c>
      <c r="C215" s="6" t="s">
        <v>23</v>
      </c>
      <c r="D215" s="5" t="str">
        <f t="shared" si="22"/>
        <v>Great Britain</v>
      </c>
      <c r="G215" t="s">
        <v>222</v>
      </c>
      <c r="H215" s="9" t="str">
        <f t="shared" si="23"/>
        <v>The number of tanks</v>
      </c>
      <c r="I215" s="8">
        <v>1939</v>
      </c>
      <c r="J215" s="10" t="s">
        <v>37</v>
      </c>
      <c r="K215" s="9" t="str">
        <f t="shared" si="24"/>
        <v>units</v>
      </c>
      <c r="L215">
        <v>1010</v>
      </c>
      <c r="M215" t="s">
        <v>86</v>
      </c>
    </row>
    <row r="216" spans="1:14">
      <c r="A216" s="5" t="str">
        <f t="shared" si="20"/>
        <v>GBR</v>
      </c>
      <c r="B216" s="5" t="str">
        <f t="shared" si="21"/>
        <v>GB</v>
      </c>
      <c r="C216" s="6" t="s">
        <v>23</v>
      </c>
      <c r="D216" s="5" t="str">
        <f t="shared" si="22"/>
        <v>Great Britain</v>
      </c>
      <c r="G216" t="s">
        <v>222</v>
      </c>
      <c r="H216" s="9" t="str">
        <f t="shared" si="23"/>
        <v>The number of tanks</v>
      </c>
      <c r="I216" s="8">
        <v>1945</v>
      </c>
      <c r="J216" s="10" t="s">
        <v>37</v>
      </c>
      <c r="K216" s="9" t="str">
        <f t="shared" si="24"/>
        <v>units</v>
      </c>
      <c r="L216">
        <v>5400</v>
      </c>
      <c r="M216" t="s">
        <v>16</v>
      </c>
    </row>
    <row r="217" spans="1:14">
      <c r="A217" s="5" t="str">
        <f t="shared" si="20"/>
        <v>POL</v>
      </c>
      <c r="B217" s="5" t="str">
        <f t="shared" si="21"/>
        <v>PL</v>
      </c>
      <c r="C217" s="6" t="s">
        <v>25</v>
      </c>
      <c r="D217" s="5" t="str">
        <f t="shared" si="22"/>
        <v>Poland</v>
      </c>
      <c r="G217" t="s">
        <v>222</v>
      </c>
      <c r="H217" s="9" t="str">
        <f t="shared" si="23"/>
        <v>The number of tanks</v>
      </c>
      <c r="I217" s="8">
        <v>1945</v>
      </c>
      <c r="J217" s="10" t="s">
        <v>37</v>
      </c>
      <c r="K217" s="9" t="str">
        <f t="shared" si="24"/>
        <v>units</v>
      </c>
      <c r="L217">
        <v>0</v>
      </c>
    </row>
    <row r="218" spans="1:14">
      <c r="A218" s="5" t="str">
        <f t="shared" si="20"/>
        <v>CHN</v>
      </c>
      <c r="B218" s="5" t="str">
        <f t="shared" si="21"/>
        <v>CN</v>
      </c>
      <c r="C218" s="6" t="s">
        <v>21</v>
      </c>
      <c r="D218" s="5" t="str">
        <f t="shared" si="22"/>
        <v>China</v>
      </c>
      <c r="G218" t="s">
        <v>222</v>
      </c>
      <c r="H218" s="9" t="str">
        <f t="shared" si="23"/>
        <v>The number of tanks</v>
      </c>
      <c r="I218" s="8">
        <v>1945</v>
      </c>
      <c r="J218" s="10" t="s">
        <v>37</v>
      </c>
      <c r="K218" s="9" t="str">
        <f t="shared" si="24"/>
        <v>units</v>
      </c>
      <c r="L218">
        <v>0</v>
      </c>
    </row>
    <row r="219" spans="1:14">
      <c r="A219" s="5" t="str">
        <f t="shared" si="20"/>
        <v>SUN</v>
      </c>
      <c r="B219" s="5" t="str">
        <f t="shared" si="21"/>
        <v>SU</v>
      </c>
      <c r="C219" s="6" t="s">
        <v>20</v>
      </c>
      <c r="D219" s="5" t="str">
        <f t="shared" si="22"/>
        <v>USSR</v>
      </c>
      <c r="G219" t="s">
        <v>222</v>
      </c>
      <c r="H219" s="9" t="str">
        <f t="shared" si="23"/>
        <v>The number of tanks</v>
      </c>
      <c r="I219" s="8">
        <v>1945</v>
      </c>
      <c r="J219" s="10" t="s">
        <v>37</v>
      </c>
      <c r="K219" s="9" t="str">
        <f t="shared" si="24"/>
        <v>units</v>
      </c>
      <c r="L219">
        <v>15700</v>
      </c>
      <c r="M219" t="s">
        <v>16</v>
      </c>
    </row>
    <row r="220" spans="1:14">
      <c r="A220" s="5" t="str">
        <f t="shared" si="20"/>
        <v>DEU</v>
      </c>
      <c r="B220" s="5" t="str">
        <f t="shared" si="21"/>
        <v>DE</v>
      </c>
      <c r="C220" s="6" t="s">
        <v>14</v>
      </c>
      <c r="D220" s="5" t="str">
        <f t="shared" si="22"/>
        <v>Germany</v>
      </c>
      <c r="G220" t="s">
        <v>222</v>
      </c>
      <c r="H220" s="9" t="str">
        <f t="shared" si="23"/>
        <v>The number of tanks</v>
      </c>
      <c r="I220" s="8">
        <v>1945</v>
      </c>
      <c r="J220" s="10" t="s">
        <v>37</v>
      </c>
      <c r="K220" s="9" t="str">
        <f t="shared" si="24"/>
        <v>units</v>
      </c>
      <c r="L220">
        <v>13200</v>
      </c>
      <c r="M220" t="s">
        <v>16</v>
      </c>
    </row>
    <row r="221" spans="1:14">
      <c r="A221" s="5" t="str">
        <f t="shared" si="20"/>
        <v>USA</v>
      </c>
      <c r="B221" s="5" t="str">
        <f t="shared" si="21"/>
        <v>US</v>
      </c>
      <c r="C221" s="6" t="s">
        <v>19</v>
      </c>
      <c r="D221" s="5" t="str">
        <f t="shared" si="22"/>
        <v>USA</v>
      </c>
      <c r="G221" t="s">
        <v>222</v>
      </c>
      <c r="H221" s="9" t="str">
        <f t="shared" si="23"/>
        <v>The number of tanks</v>
      </c>
      <c r="I221" s="8">
        <v>1945</v>
      </c>
      <c r="J221" s="10" t="s">
        <v>37</v>
      </c>
      <c r="K221" s="9" t="str">
        <f t="shared" si="24"/>
        <v>units</v>
      </c>
      <c r="L221">
        <v>12800</v>
      </c>
      <c r="M221" t="s">
        <v>16</v>
      </c>
    </row>
    <row r="222" spans="1:14">
      <c r="A222" s="5" t="str">
        <f t="shared" si="20"/>
        <v>FRA</v>
      </c>
      <c r="B222" s="5" t="str">
        <f t="shared" si="21"/>
        <v>FR</v>
      </c>
      <c r="C222" s="6" t="s">
        <v>10</v>
      </c>
      <c r="D222" s="5" t="str">
        <f t="shared" si="22"/>
        <v>France</v>
      </c>
      <c r="G222" t="s">
        <v>222</v>
      </c>
      <c r="H222" s="9" t="str">
        <f t="shared" si="23"/>
        <v>The number of tanks</v>
      </c>
      <c r="I222" s="8">
        <v>1945</v>
      </c>
      <c r="J222" s="10" t="s">
        <v>37</v>
      </c>
      <c r="K222" s="9" t="str">
        <f t="shared" si="24"/>
        <v>units</v>
      </c>
      <c r="L222">
        <v>1260</v>
      </c>
      <c r="M222" t="s">
        <v>16</v>
      </c>
    </row>
    <row r="223" spans="1:14">
      <c r="A223" s="5" t="str">
        <f t="shared" si="20"/>
        <v>JPN</v>
      </c>
      <c r="B223" s="5" t="str">
        <f t="shared" si="21"/>
        <v>JP</v>
      </c>
      <c r="C223" s="6" t="s">
        <v>17</v>
      </c>
      <c r="D223" s="5" t="str">
        <f t="shared" si="22"/>
        <v>Japan</v>
      </c>
      <c r="G223" t="s">
        <v>222</v>
      </c>
      <c r="H223" s="9" t="str">
        <f t="shared" si="23"/>
        <v>The number of tanks</v>
      </c>
      <c r="I223" s="8">
        <v>1945</v>
      </c>
      <c r="J223" s="10" t="s">
        <v>37</v>
      </c>
      <c r="K223" s="9" t="str">
        <f t="shared" si="24"/>
        <v>units</v>
      </c>
      <c r="L223">
        <v>1150</v>
      </c>
      <c r="M223" t="s">
        <v>88</v>
      </c>
      <c r="N223" t="s">
        <v>166</v>
      </c>
    </row>
    <row r="224" spans="1:14">
      <c r="A224" s="5" t="str">
        <f t="shared" si="20"/>
        <v>SUN</v>
      </c>
      <c r="B224" s="5" t="str">
        <f t="shared" si="21"/>
        <v>SU</v>
      </c>
      <c r="C224" s="10" t="s">
        <v>20</v>
      </c>
      <c r="D224" s="5" t="str">
        <f t="shared" si="22"/>
        <v>USSR</v>
      </c>
      <c r="G224" t="s">
        <v>222</v>
      </c>
      <c r="H224" s="9" t="str">
        <f t="shared" si="23"/>
        <v>The number of tanks</v>
      </c>
      <c r="I224" s="8">
        <v>1961</v>
      </c>
      <c r="J224" s="10" t="s">
        <v>37</v>
      </c>
      <c r="K224" s="9" t="str">
        <f t="shared" si="24"/>
        <v>units</v>
      </c>
      <c r="L224">
        <v>35000</v>
      </c>
      <c r="M224" t="s">
        <v>233</v>
      </c>
    </row>
    <row r="225" spans="1:14">
      <c r="A225" s="5" t="str">
        <f t="shared" si="20"/>
        <v>SUN</v>
      </c>
      <c r="B225" s="5" t="str">
        <f t="shared" si="21"/>
        <v>SU</v>
      </c>
      <c r="C225" s="10" t="s">
        <v>20</v>
      </c>
      <c r="D225" s="5" t="str">
        <f t="shared" si="22"/>
        <v>USSR</v>
      </c>
      <c r="G225" t="s">
        <v>222</v>
      </c>
      <c r="H225" s="9" t="str">
        <f t="shared" si="23"/>
        <v>The number of tanks</v>
      </c>
      <c r="I225" s="8">
        <v>1971</v>
      </c>
      <c r="J225" s="10" t="s">
        <v>37</v>
      </c>
      <c r="K225" s="9" t="str">
        <f t="shared" si="24"/>
        <v>units</v>
      </c>
      <c r="L225">
        <v>36000</v>
      </c>
      <c r="M225" t="s">
        <v>235</v>
      </c>
    </row>
    <row r="226" spans="1:14">
      <c r="A226" s="5" t="str">
        <f t="shared" si="20"/>
        <v>DDR</v>
      </c>
      <c r="B226" s="5" t="str">
        <f t="shared" si="21"/>
        <v>DD</v>
      </c>
      <c r="C226" s="10" t="s">
        <v>230</v>
      </c>
      <c r="D226" s="5" t="str">
        <f t="shared" si="22"/>
        <v>GDR</v>
      </c>
      <c r="G226" t="s">
        <v>222</v>
      </c>
      <c r="H226" s="9" t="str">
        <f t="shared" si="23"/>
        <v>The number of tanks</v>
      </c>
      <c r="I226" s="8">
        <v>1971</v>
      </c>
      <c r="J226" s="10" t="s">
        <v>37</v>
      </c>
      <c r="K226" s="9" t="str">
        <f t="shared" si="24"/>
        <v>units</v>
      </c>
      <c r="L226">
        <v>2425</v>
      </c>
      <c r="M226" t="s">
        <v>233</v>
      </c>
    </row>
    <row r="227" spans="1:14">
      <c r="A227" s="5" t="str">
        <f t="shared" si="20"/>
        <v>POL</v>
      </c>
      <c r="B227" s="5" t="str">
        <f t="shared" si="21"/>
        <v>PL</v>
      </c>
      <c r="C227" s="10" t="s">
        <v>25</v>
      </c>
      <c r="D227" s="5" t="str">
        <f t="shared" si="22"/>
        <v>Poland</v>
      </c>
      <c r="G227" t="s">
        <v>222</v>
      </c>
      <c r="H227" s="9" t="str">
        <f t="shared" si="23"/>
        <v>The number of tanks</v>
      </c>
      <c r="I227" s="8">
        <v>1971</v>
      </c>
      <c r="J227" s="10" t="s">
        <v>37</v>
      </c>
      <c r="K227" s="9" t="str">
        <f t="shared" si="24"/>
        <v>units</v>
      </c>
      <c r="L227">
        <v>3550</v>
      </c>
      <c r="M227" t="s">
        <v>233</v>
      </c>
    </row>
    <row r="228" spans="1:14">
      <c r="A228" s="5" t="str">
        <f t="shared" si="20"/>
        <v>HUN</v>
      </c>
      <c r="B228" s="5" t="str">
        <f t="shared" si="21"/>
        <v>HU</v>
      </c>
      <c r="C228" s="10" t="s">
        <v>201</v>
      </c>
      <c r="D228" s="5" t="str">
        <f t="shared" si="22"/>
        <v>Hungary</v>
      </c>
      <c r="G228" t="s">
        <v>222</v>
      </c>
      <c r="H228" s="9" t="str">
        <f t="shared" si="23"/>
        <v>The number of tanks</v>
      </c>
      <c r="I228" s="8">
        <v>1971</v>
      </c>
      <c r="J228" s="10" t="s">
        <v>37</v>
      </c>
      <c r="K228" s="9" t="str">
        <f t="shared" si="24"/>
        <v>units</v>
      </c>
      <c r="L228">
        <v>1600</v>
      </c>
      <c r="M228" t="s">
        <v>233</v>
      </c>
    </row>
    <row r="229" spans="1:14">
      <c r="A229" s="5" t="str">
        <f t="shared" si="20"/>
        <v>GBR</v>
      </c>
      <c r="B229" s="5" t="str">
        <f t="shared" si="21"/>
        <v>GB</v>
      </c>
      <c r="C229" s="10" t="s">
        <v>23</v>
      </c>
      <c r="D229" s="5" t="str">
        <f t="shared" si="22"/>
        <v>Great Britain</v>
      </c>
      <c r="G229" t="s">
        <v>222</v>
      </c>
      <c r="H229" s="9" t="str">
        <f t="shared" si="23"/>
        <v>The number of tanks</v>
      </c>
      <c r="I229" s="8">
        <v>1971</v>
      </c>
      <c r="J229" s="10" t="s">
        <v>37</v>
      </c>
      <c r="K229" s="9" t="str">
        <f t="shared" si="24"/>
        <v>units</v>
      </c>
      <c r="L229">
        <v>900</v>
      </c>
      <c r="M229" t="s">
        <v>233</v>
      </c>
    </row>
    <row r="230" spans="1:14">
      <c r="A230" s="5" t="str">
        <f t="shared" si="20"/>
        <v>FRA</v>
      </c>
      <c r="B230" s="5" t="str">
        <f t="shared" si="21"/>
        <v>FR</v>
      </c>
      <c r="C230" s="10" t="s">
        <v>10</v>
      </c>
      <c r="D230" s="5" t="str">
        <f t="shared" si="22"/>
        <v>France</v>
      </c>
      <c r="G230" t="s">
        <v>222</v>
      </c>
      <c r="H230" s="9" t="str">
        <f t="shared" si="23"/>
        <v>The number of tanks</v>
      </c>
      <c r="I230" s="8">
        <v>1971</v>
      </c>
      <c r="J230" s="10" t="s">
        <v>37</v>
      </c>
      <c r="K230" s="9" t="str">
        <f t="shared" si="24"/>
        <v>units</v>
      </c>
      <c r="L230">
        <v>575</v>
      </c>
      <c r="M230" t="s">
        <v>233</v>
      </c>
    </row>
    <row r="231" spans="1:14">
      <c r="A231" s="5" t="str">
        <f t="shared" si="20"/>
        <v>DEU</v>
      </c>
      <c r="B231" s="5" t="str">
        <f t="shared" si="21"/>
        <v>DE</v>
      </c>
      <c r="C231" s="10" t="s">
        <v>231</v>
      </c>
      <c r="D231" s="5" t="str">
        <f t="shared" si="22"/>
        <v>Germany</v>
      </c>
      <c r="G231" t="s">
        <v>222</v>
      </c>
      <c r="H231" s="9" t="str">
        <f t="shared" si="23"/>
        <v>The number of tanks</v>
      </c>
      <c r="I231" s="8">
        <v>1971</v>
      </c>
      <c r="J231" s="10" t="s">
        <v>37</v>
      </c>
      <c r="K231" s="9" t="str">
        <f t="shared" si="24"/>
        <v>units</v>
      </c>
      <c r="L231">
        <v>3500</v>
      </c>
      <c r="M231" t="s">
        <v>233</v>
      </c>
    </row>
    <row r="232" spans="1:14">
      <c r="A232" s="5" t="str">
        <f t="shared" si="20"/>
        <v>ITA</v>
      </c>
      <c r="B232" s="5" t="str">
        <f t="shared" si="21"/>
        <v>IT</v>
      </c>
      <c r="C232" s="10" t="s">
        <v>32</v>
      </c>
      <c r="D232" s="5" t="str">
        <f t="shared" si="22"/>
        <v>Italy</v>
      </c>
      <c r="G232" t="s">
        <v>222</v>
      </c>
      <c r="H232" s="9" t="str">
        <f t="shared" si="23"/>
        <v>The number of tanks</v>
      </c>
      <c r="I232" s="8">
        <v>1971</v>
      </c>
      <c r="J232" s="10" t="s">
        <v>37</v>
      </c>
      <c r="K232" s="9" t="str">
        <f t="shared" si="24"/>
        <v>units</v>
      </c>
      <c r="L232">
        <v>1000</v>
      </c>
      <c r="M232" t="s">
        <v>233</v>
      </c>
    </row>
    <row r="233" spans="1:14">
      <c r="A233" s="5" t="str">
        <f t="shared" si="20"/>
        <v>AUS</v>
      </c>
      <c r="B233" s="5" t="str">
        <f t="shared" si="21"/>
        <v>AU</v>
      </c>
      <c r="C233" s="6" t="s">
        <v>196</v>
      </c>
      <c r="D233" s="5" t="str">
        <f t="shared" si="22"/>
        <v>Australia</v>
      </c>
      <c r="G233" t="s">
        <v>223</v>
      </c>
      <c r="H233" s="9" t="str">
        <f t="shared" si="23"/>
        <v>Loss of dead soldiers in 1 world</v>
      </c>
      <c r="I233" s="8">
        <v>1918</v>
      </c>
      <c r="J233" s="10" t="s">
        <v>4</v>
      </c>
      <c r="K233" s="9" t="str">
        <f t="shared" si="24"/>
        <v>thousand people</v>
      </c>
      <c r="L233">
        <v>62</v>
      </c>
      <c r="M233" t="s">
        <v>90</v>
      </c>
      <c r="N233" t="s">
        <v>167</v>
      </c>
    </row>
    <row r="234" spans="1:14">
      <c r="A234" s="5" t="str">
        <f t="shared" si="20"/>
        <v>CAN</v>
      </c>
      <c r="B234" s="5" t="str">
        <f t="shared" si="21"/>
        <v>CA</v>
      </c>
      <c r="C234" s="6" t="s">
        <v>197</v>
      </c>
      <c r="D234" s="5" t="str">
        <f t="shared" si="22"/>
        <v>Canada</v>
      </c>
      <c r="G234" t="s">
        <v>223</v>
      </c>
      <c r="H234" s="9" t="str">
        <f t="shared" si="23"/>
        <v>Loss of dead soldiers in 1 world</v>
      </c>
      <c r="I234" s="8">
        <v>1918</v>
      </c>
      <c r="J234" s="10" t="s">
        <v>4</v>
      </c>
      <c r="K234" s="9" t="str">
        <f t="shared" si="24"/>
        <v>thousand people</v>
      </c>
      <c r="L234">
        <v>65</v>
      </c>
      <c r="M234" t="s">
        <v>90</v>
      </c>
      <c r="N234" t="s">
        <v>168</v>
      </c>
    </row>
    <row r="235" spans="1:14">
      <c r="A235" s="5" t="str">
        <f t="shared" si="20"/>
        <v>IND</v>
      </c>
      <c r="B235" s="5" t="str">
        <f t="shared" si="21"/>
        <v>IN</v>
      </c>
      <c r="C235" s="6" t="s">
        <v>198</v>
      </c>
      <c r="D235" s="5" t="str">
        <f t="shared" si="22"/>
        <v>India</v>
      </c>
      <c r="G235" t="s">
        <v>223</v>
      </c>
      <c r="H235" s="9" t="str">
        <f t="shared" si="23"/>
        <v>Loss of dead soldiers in 1 world</v>
      </c>
      <c r="I235" s="8">
        <v>1918</v>
      </c>
      <c r="J235" s="10" t="s">
        <v>4</v>
      </c>
      <c r="K235" s="9" t="str">
        <f t="shared" si="24"/>
        <v>thousand people</v>
      </c>
      <c r="L235">
        <v>74</v>
      </c>
      <c r="M235" t="s">
        <v>90</v>
      </c>
      <c r="N235" t="s">
        <v>168</v>
      </c>
    </row>
    <row r="236" spans="1:14">
      <c r="A236" s="5" t="str">
        <f t="shared" si="20"/>
        <v>NZL</v>
      </c>
      <c r="B236" s="5" t="str">
        <f t="shared" si="21"/>
        <v>NZ</v>
      </c>
      <c r="C236" s="6" t="s">
        <v>199</v>
      </c>
      <c r="D236" s="5" t="str">
        <f t="shared" si="22"/>
        <v>New Zealand</v>
      </c>
      <c r="G236" t="s">
        <v>223</v>
      </c>
      <c r="H236" s="9" t="str">
        <f t="shared" si="23"/>
        <v>Loss of dead soldiers in 1 world</v>
      </c>
      <c r="I236" s="8">
        <v>1918</v>
      </c>
      <c r="J236" s="10" t="s">
        <v>4</v>
      </c>
      <c r="K236" s="9" t="str">
        <f t="shared" si="24"/>
        <v>thousand people</v>
      </c>
      <c r="L236">
        <v>18</v>
      </c>
      <c r="M236" t="s">
        <v>90</v>
      </c>
      <c r="N236" t="s">
        <v>168</v>
      </c>
    </row>
    <row r="237" spans="1:14">
      <c r="A237" s="5" t="str">
        <f t="shared" si="20"/>
        <v>GBR</v>
      </c>
      <c r="B237" s="5" t="str">
        <f t="shared" si="21"/>
        <v>GB</v>
      </c>
      <c r="C237" s="6" t="s">
        <v>23</v>
      </c>
      <c r="D237" s="5" t="str">
        <f t="shared" si="22"/>
        <v>Great Britain</v>
      </c>
      <c r="G237" t="s">
        <v>223</v>
      </c>
      <c r="H237" s="9" t="str">
        <f t="shared" si="23"/>
        <v>Loss of dead soldiers in 1 world</v>
      </c>
      <c r="I237" s="8">
        <v>1918</v>
      </c>
      <c r="J237" s="10" t="s">
        <v>4</v>
      </c>
      <c r="K237" s="9" t="str">
        <f t="shared" si="24"/>
        <v>thousand people</v>
      </c>
      <c r="L237">
        <v>888</v>
      </c>
      <c r="M237" t="s">
        <v>90</v>
      </c>
      <c r="N237" t="s">
        <v>168</v>
      </c>
    </row>
    <row r="238" spans="1:14">
      <c r="A238" s="5" t="str">
        <f t="shared" si="20"/>
        <v>BEL</v>
      </c>
      <c r="B238" s="5" t="str">
        <f t="shared" si="21"/>
        <v>BE</v>
      </c>
      <c r="C238" s="6" t="s">
        <v>12</v>
      </c>
      <c r="D238" s="5" t="str">
        <f t="shared" si="22"/>
        <v>Belgium</v>
      </c>
      <c r="G238" t="s">
        <v>223</v>
      </c>
      <c r="H238" s="9" t="str">
        <f t="shared" si="23"/>
        <v>Loss of dead soldiers in 1 world</v>
      </c>
      <c r="I238" s="8">
        <v>1918</v>
      </c>
      <c r="J238" s="10" t="s">
        <v>4</v>
      </c>
      <c r="K238" s="9" t="str">
        <f t="shared" si="24"/>
        <v>thousand people</v>
      </c>
      <c r="L238">
        <v>58.6</v>
      </c>
      <c r="M238" t="s">
        <v>90</v>
      </c>
      <c r="N238" t="s">
        <v>169</v>
      </c>
    </row>
    <row r="239" spans="1:14">
      <c r="A239" s="5" t="str">
        <f t="shared" si="20"/>
        <v>FRA</v>
      </c>
      <c r="B239" s="5" t="str">
        <f t="shared" si="21"/>
        <v>FR</v>
      </c>
      <c r="C239" s="6" t="s">
        <v>10</v>
      </c>
      <c r="D239" s="5" t="str">
        <f t="shared" si="22"/>
        <v>France</v>
      </c>
      <c r="G239" t="s">
        <v>223</v>
      </c>
      <c r="H239" s="9" t="str">
        <f t="shared" si="23"/>
        <v>Loss of dead soldiers in 1 world</v>
      </c>
      <c r="I239" s="8">
        <v>1918</v>
      </c>
      <c r="J239" s="10" t="s">
        <v>4</v>
      </c>
      <c r="K239" s="9" t="str">
        <f t="shared" si="24"/>
        <v>thousand people</v>
      </c>
      <c r="L239">
        <v>1397.8</v>
      </c>
      <c r="M239" t="s">
        <v>90</v>
      </c>
      <c r="N239" t="s">
        <v>170</v>
      </c>
    </row>
    <row r="240" spans="1:14">
      <c r="A240" s="5" t="str">
        <f t="shared" si="20"/>
        <v>GRC</v>
      </c>
      <c r="B240" s="5" t="str">
        <f t="shared" si="21"/>
        <v>GR</v>
      </c>
      <c r="C240" s="6" t="s">
        <v>76</v>
      </c>
      <c r="D240" s="5" t="str">
        <f t="shared" si="22"/>
        <v>Greece</v>
      </c>
      <c r="G240" t="s">
        <v>223</v>
      </c>
      <c r="H240" s="9" t="str">
        <f t="shared" si="23"/>
        <v>Loss of dead soldiers in 1 world</v>
      </c>
      <c r="I240" s="8">
        <v>1918</v>
      </c>
      <c r="J240" s="10" t="s">
        <v>4</v>
      </c>
      <c r="K240" s="9" t="str">
        <f t="shared" si="24"/>
        <v>thousand people</v>
      </c>
      <c r="L240">
        <v>26</v>
      </c>
      <c r="M240" t="s">
        <v>90</v>
      </c>
      <c r="N240" t="s">
        <v>171</v>
      </c>
    </row>
    <row r="241" spans="1:14">
      <c r="A241" s="5" t="str">
        <f t="shared" si="20"/>
        <v>ITA</v>
      </c>
      <c r="B241" s="5" t="str">
        <f t="shared" si="21"/>
        <v>IT</v>
      </c>
      <c r="C241" s="6" t="s">
        <v>32</v>
      </c>
      <c r="D241" s="5" t="str">
        <f t="shared" si="22"/>
        <v>Italy</v>
      </c>
      <c r="G241" t="s">
        <v>223</v>
      </c>
      <c r="H241" s="9" t="str">
        <f t="shared" si="23"/>
        <v>Loss of dead soldiers in 1 world</v>
      </c>
      <c r="I241" s="8">
        <v>1918</v>
      </c>
      <c r="J241" s="10" t="s">
        <v>4</v>
      </c>
      <c r="K241" s="9" t="str">
        <f t="shared" si="24"/>
        <v>thousand people</v>
      </c>
      <c r="L241">
        <v>651</v>
      </c>
      <c r="M241" t="s">
        <v>90</v>
      </c>
      <c r="N241" t="s">
        <v>172</v>
      </c>
    </row>
    <row r="242" spans="1:14">
      <c r="A242" s="5" t="str">
        <f t="shared" si="20"/>
        <v>JPN</v>
      </c>
      <c r="B242" s="5" t="str">
        <f t="shared" si="21"/>
        <v>JP</v>
      </c>
      <c r="C242" s="6" t="s">
        <v>17</v>
      </c>
      <c r="D242" s="5" t="str">
        <f t="shared" si="22"/>
        <v>Japan</v>
      </c>
      <c r="G242" t="s">
        <v>223</v>
      </c>
      <c r="H242" s="9" t="str">
        <f t="shared" si="23"/>
        <v>Loss of dead soldiers in 1 world</v>
      </c>
      <c r="I242" s="8">
        <v>1918</v>
      </c>
      <c r="J242" s="10" t="s">
        <v>4</v>
      </c>
      <c r="K242" s="9" t="str">
        <f t="shared" si="24"/>
        <v>thousand people</v>
      </c>
      <c r="L242">
        <v>0.3</v>
      </c>
      <c r="M242" t="s">
        <v>90</v>
      </c>
      <c r="N242" t="s">
        <v>173</v>
      </c>
    </row>
    <row r="243" spans="1:14">
      <c r="A243" s="5" t="str">
        <f t="shared" si="20"/>
        <v>MNE</v>
      </c>
      <c r="B243" s="5" t="str">
        <f t="shared" si="21"/>
        <v>ME</v>
      </c>
      <c r="C243" s="6" t="s">
        <v>79</v>
      </c>
      <c r="D243" s="5" t="str">
        <f t="shared" si="22"/>
        <v>Montenegro</v>
      </c>
      <c r="G243" t="s">
        <v>223</v>
      </c>
      <c r="H243" s="9" t="str">
        <f t="shared" si="23"/>
        <v>Loss of dead soldiers in 1 world</v>
      </c>
      <c r="I243" s="8">
        <v>1918</v>
      </c>
      <c r="J243" s="10" t="s">
        <v>4</v>
      </c>
      <c r="K243" s="9" t="str">
        <f t="shared" si="24"/>
        <v>thousand people</v>
      </c>
      <c r="L243">
        <v>13.3</v>
      </c>
      <c r="M243" t="s">
        <v>90</v>
      </c>
      <c r="N243" t="s">
        <v>174</v>
      </c>
    </row>
    <row r="244" spans="1:14">
      <c r="A244" s="5" t="str">
        <f t="shared" si="20"/>
        <v>PRT</v>
      </c>
      <c r="B244" s="5" t="str">
        <f t="shared" si="21"/>
        <v>PT</v>
      </c>
      <c r="C244" s="6" t="s">
        <v>77</v>
      </c>
      <c r="D244" s="5" t="str">
        <f t="shared" si="22"/>
        <v>Portugal</v>
      </c>
      <c r="G244" t="s">
        <v>223</v>
      </c>
      <c r="H244" s="9" t="str">
        <f t="shared" si="23"/>
        <v>Loss of dead soldiers in 1 world</v>
      </c>
      <c r="I244" s="8">
        <v>1918</v>
      </c>
      <c r="J244" s="10" t="s">
        <v>4</v>
      </c>
      <c r="K244" s="9" t="str">
        <f t="shared" si="24"/>
        <v>thousand people</v>
      </c>
      <c r="L244">
        <v>7.2</v>
      </c>
      <c r="M244" t="s">
        <v>90</v>
      </c>
      <c r="N244" t="s">
        <v>175</v>
      </c>
    </row>
    <row r="245" spans="1:14">
      <c r="A245" s="5" t="str">
        <f t="shared" si="20"/>
        <v>ROU</v>
      </c>
      <c r="B245" s="5" t="str">
        <f t="shared" si="21"/>
        <v>RO</v>
      </c>
      <c r="C245" s="6" t="s">
        <v>78</v>
      </c>
      <c r="D245" s="5" t="str">
        <f t="shared" si="22"/>
        <v>Romania</v>
      </c>
      <c r="G245" t="s">
        <v>223</v>
      </c>
      <c r="H245" s="9" t="str">
        <f t="shared" si="23"/>
        <v>Loss of dead soldiers in 1 world</v>
      </c>
      <c r="I245" s="8">
        <v>1918</v>
      </c>
      <c r="J245" s="10" t="s">
        <v>4</v>
      </c>
      <c r="K245" s="9" t="str">
        <f t="shared" si="24"/>
        <v>thousand people</v>
      </c>
      <c r="L245">
        <v>335.7</v>
      </c>
      <c r="M245" t="s">
        <v>90</v>
      </c>
      <c r="N245" t="s">
        <v>176</v>
      </c>
    </row>
    <row r="246" spans="1:14">
      <c r="A246" s="5" t="str">
        <f t="shared" si="20"/>
        <v>RUS</v>
      </c>
      <c r="B246" s="5" t="str">
        <f t="shared" si="21"/>
        <v>RU</v>
      </c>
      <c r="C246" s="6" t="s">
        <v>7</v>
      </c>
      <c r="D246" s="5" t="str">
        <f t="shared" si="22"/>
        <v>Russia</v>
      </c>
      <c r="G246" t="s">
        <v>223</v>
      </c>
      <c r="H246" s="9" t="str">
        <f t="shared" si="23"/>
        <v>Loss of dead soldiers in 1 world</v>
      </c>
      <c r="I246" s="8">
        <v>1918</v>
      </c>
      <c r="J246" s="10" t="s">
        <v>4</v>
      </c>
      <c r="K246" s="9" t="str">
        <f t="shared" si="24"/>
        <v>thousand people</v>
      </c>
      <c r="L246">
        <v>1670</v>
      </c>
      <c r="M246" t="s">
        <v>91</v>
      </c>
      <c r="N246" t="s">
        <v>190</v>
      </c>
    </row>
    <row r="247" spans="1:14">
      <c r="A247" s="5" t="str">
        <f t="shared" si="20"/>
        <v>SRB</v>
      </c>
      <c r="B247" s="5" t="str">
        <f t="shared" si="21"/>
        <v>RS</v>
      </c>
      <c r="C247" s="6" t="s">
        <v>13</v>
      </c>
      <c r="D247" s="5" t="str">
        <f t="shared" si="22"/>
        <v>Serbia</v>
      </c>
      <c r="G247" t="s">
        <v>223</v>
      </c>
      <c r="H247" s="9" t="str">
        <f t="shared" si="23"/>
        <v>Loss of dead soldiers in 1 world</v>
      </c>
      <c r="I247" s="8">
        <v>1918</v>
      </c>
      <c r="J247" s="10" t="s">
        <v>4</v>
      </c>
      <c r="K247" s="9" t="str">
        <f t="shared" si="24"/>
        <v>thousand people</v>
      </c>
      <c r="L247">
        <v>450</v>
      </c>
      <c r="M247" t="s">
        <v>90</v>
      </c>
      <c r="N247" t="s">
        <v>177</v>
      </c>
    </row>
    <row r="248" spans="1:14">
      <c r="A248" s="5" t="str">
        <f t="shared" si="20"/>
        <v>USA</v>
      </c>
      <c r="B248" s="5" t="str">
        <f t="shared" si="21"/>
        <v>US</v>
      </c>
      <c r="C248" s="6" t="s">
        <v>19</v>
      </c>
      <c r="D248" s="5" t="str">
        <f t="shared" si="22"/>
        <v>USA</v>
      </c>
      <c r="G248" t="s">
        <v>223</v>
      </c>
      <c r="H248" s="9" t="str">
        <f t="shared" si="23"/>
        <v>Loss of dead soldiers in 1 world</v>
      </c>
      <c r="I248" s="8">
        <v>1918</v>
      </c>
      <c r="J248" s="10" t="s">
        <v>4</v>
      </c>
      <c r="K248" s="9" t="str">
        <f t="shared" si="24"/>
        <v>thousand people</v>
      </c>
      <c r="L248">
        <v>116.7</v>
      </c>
      <c r="M248" t="s">
        <v>90</v>
      </c>
      <c r="N248" t="s">
        <v>178</v>
      </c>
    </row>
    <row r="249" spans="1:14">
      <c r="A249" s="5" t="str">
        <f t="shared" si="20"/>
        <v>AUT</v>
      </c>
      <c r="B249" s="5" t="str">
        <f t="shared" si="21"/>
        <v>AT</v>
      </c>
      <c r="C249" s="6" t="s">
        <v>15</v>
      </c>
      <c r="D249" s="5" t="str">
        <f t="shared" si="22"/>
        <v>Austria-Hungary</v>
      </c>
      <c r="G249" t="s">
        <v>223</v>
      </c>
      <c r="H249" s="9" t="str">
        <f t="shared" si="23"/>
        <v>Loss of dead soldiers in 1 world</v>
      </c>
      <c r="I249" s="8">
        <v>1918</v>
      </c>
      <c r="J249" s="10" t="s">
        <v>4</v>
      </c>
      <c r="K249" s="9" t="str">
        <f t="shared" si="24"/>
        <v>thousand people</v>
      </c>
      <c r="L249">
        <v>1494</v>
      </c>
      <c r="M249" t="s">
        <v>90</v>
      </c>
      <c r="N249" t="s">
        <v>179</v>
      </c>
    </row>
    <row r="250" spans="1:14">
      <c r="A250" s="5" t="str">
        <f t="shared" si="20"/>
        <v>BGR</v>
      </c>
      <c r="B250" s="5" t="str">
        <f t="shared" si="21"/>
        <v>BG</v>
      </c>
      <c r="C250" s="6" t="s">
        <v>75</v>
      </c>
      <c r="D250" s="5" t="str">
        <f t="shared" si="22"/>
        <v>Bulgaria</v>
      </c>
      <c r="G250" t="s">
        <v>223</v>
      </c>
      <c r="H250" s="9" t="str">
        <f t="shared" si="23"/>
        <v>Loss of dead soldiers in 1 world</v>
      </c>
      <c r="I250" s="8">
        <v>1918</v>
      </c>
      <c r="J250" s="10" t="s">
        <v>4</v>
      </c>
      <c r="K250" s="9" t="str">
        <f t="shared" si="24"/>
        <v>thousand people</v>
      </c>
      <c r="L250">
        <v>87.5</v>
      </c>
      <c r="M250" t="s">
        <v>90</v>
      </c>
      <c r="N250" t="s">
        <v>173</v>
      </c>
    </row>
    <row r="251" spans="1:14">
      <c r="A251" s="5" t="str">
        <f t="shared" si="20"/>
        <v>DEU</v>
      </c>
      <c r="B251" s="5" t="str">
        <f t="shared" si="21"/>
        <v>DE</v>
      </c>
      <c r="C251" s="6" t="s">
        <v>14</v>
      </c>
      <c r="D251" s="5" t="str">
        <f t="shared" si="22"/>
        <v>Germany</v>
      </c>
      <c r="G251" t="s">
        <v>223</v>
      </c>
      <c r="H251" s="9" t="str">
        <f t="shared" si="23"/>
        <v>Loss of dead soldiers in 1 world</v>
      </c>
      <c r="I251" s="8">
        <v>1918</v>
      </c>
      <c r="J251" s="10" t="s">
        <v>4</v>
      </c>
      <c r="K251" s="9" t="str">
        <f t="shared" si="24"/>
        <v>thousand people</v>
      </c>
      <c r="L251">
        <v>2037</v>
      </c>
      <c r="M251" t="s">
        <v>90</v>
      </c>
      <c r="N251" t="s">
        <v>180</v>
      </c>
    </row>
    <row r="252" spans="1:14">
      <c r="A252" s="5" t="str">
        <f t="shared" si="20"/>
        <v>TUR</v>
      </c>
      <c r="B252" s="5" t="str">
        <f t="shared" si="21"/>
        <v>TR</v>
      </c>
      <c r="C252" s="6" t="s">
        <v>200</v>
      </c>
      <c r="D252" s="5" t="str">
        <f t="shared" si="22"/>
        <v>Ottoman Empire</v>
      </c>
      <c r="G252" t="s">
        <v>223</v>
      </c>
      <c r="H252" s="9" t="str">
        <f t="shared" si="23"/>
        <v>Loss of dead soldiers in 1 world</v>
      </c>
      <c r="I252" s="8">
        <v>1918</v>
      </c>
      <c r="J252" s="10" t="s">
        <v>4</v>
      </c>
      <c r="K252" s="9" t="str">
        <f t="shared" si="24"/>
        <v>thousand people</v>
      </c>
      <c r="L252">
        <v>771.8</v>
      </c>
      <c r="M252" t="s">
        <v>90</v>
      </c>
      <c r="N252" t="s">
        <v>181</v>
      </c>
    </row>
    <row r="253" spans="1:14">
      <c r="A253" s="5" t="str">
        <f t="shared" si="20"/>
        <v>AUS</v>
      </c>
      <c r="B253" s="5" t="str">
        <f t="shared" si="21"/>
        <v>AU</v>
      </c>
      <c r="C253" s="6" t="s">
        <v>196</v>
      </c>
      <c r="D253" s="5" t="str">
        <f t="shared" si="22"/>
        <v>Australia</v>
      </c>
      <c r="G253" t="s">
        <v>224</v>
      </c>
      <c r="H253" s="9" t="str">
        <f t="shared" si="23"/>
        <v>Total losses in World War 1</v>
      </c>
      <c r="I253" s="8">
        <v>1918</v>
      </c>
      <c r="J253" s="10" t="s">
        <v>4</v>
      </c>
      <c r="K253" s="9" t="str">
        <f t="shared" si="24"/>
        <v>thousand people</v>
      </c>
      <c r="L253">
        <v>62</v>
      </c>
      <c r="M253" t="s">
        <v>90</v>
      </c>
    </row>
    <row r="254" spans="1:14">
      <c r="A254" s="5" t="str">
        <f t="shared" si="20"/>
        <v>CAN</v>
      </c>
      <c r="B254" s="5" t="str">
        <f t="shared" si="21"/>
        <v>CA</v>
      </c>
      <c r="C254" s="6" t="s">
        <v>197</v>
      </c>
      <c r="D254" s="5" t="str">
        <f t="shared" si="22"/>
        <v>Canada</v>
      </c>
      <c r="G254" t="s">
        <v>224</v>
      </c>
      <c r="H254" s="9" t="str">
        <f t="shared" si="23"/>
        <v>Total losses in World War 1</v>
      </c>
      <c r="I254" s="8">
        <v>1918</v>
      </c>
      <c r="J254" s="10" t="s">
        <v>4</v>
      </c>
      <c r="K254" s="9" t="str">
        <f t="shared" si="24"/>
        <v>thousand people</v>
      </c>
      <c r="L254">
        <v>67</v>
      </c>
      <c r="M254" t="s">
        <v>90</v>
      </c>
    </row>
    <row r="255" spans="1:14">
      <c r="A255" s="5" t="str">
        <f t="shared" si="20"/>
        <v>IND</v>
      </c>
      <c r="B255" s="5" t="str">
        <f t="shared" si="21"/>
        <v>IN</v>
      </c>
      <c r="C255" s="6" t="s">
        <v>198</v>
      </c>
      <c r="D255" s="5" t="str">
        <f t="shared" si="22"/>
        <v>India</v>
      </c>
      <c r="G255" t="s">
        <v>224</v>
      </c>
      <c r="H255" s="9" t="str">
        <f t="shared" si="23"/>
        <v>Total losses in World War 1</v>
      </c>
      <c r="I255" s="8">
        <v>1918</v>
      </c>
      <c r="J255" s="10" t="s">
        <v>4</v>
      </c>
      <c r="K255" s="9" t="str">
        <f t="shared" si="24"/>
        <v>thousand people</v>
      </c>
      <c r="L255">
        <v>74</v>
      </c>
      <c r="M255" t="s">
        <v>90</v>
      </c>
    </row>
    <row r="256" spans="1:14">
      <c r="A256" s="5" t="str">
        <f t="shared" si="20"/>
        <v>NZL</v>
      </c>
      <c r="B256" s="5" t="str">
        <f t="shared" si="21"/>
        <v>NZ</v>
      </c>
      <c r="C256" s="6" t="s">
        <v>199</v>
      </c>
      <c r="D256" s="5" t="str">
        <f t="shared" si="22"/>
        <v>New Zealand</v>
      </c>
      <c r="G256" t="s">
        <v>224</v>
      </c>
      <c r="H256" s="9" t="str">
        <f t="shared" si="23"/>
        <v>Total losses in World War 1</v>
      </c>
      <c r="I256" s="8">
        <v>1918</v>
      </c>
      <c r="J256" s="10" t="s">
        <v>4</v>
      </c>
      <c r="K256" s="9" t="str">
        <f t="shared" si="24"/>
        <v>thousand people</v>
      </c>
      <c r="L256">
        <v>18</v>
      </c>
      <c r="M256" t="s">
        <v>90</v>
      </c>
    </row>
    <row r="257" spans="1:13">
      <c r="A257" s="5" t="str">
        <f t="shared" si="20"/>
        <v>GBR</v>
      </c>
      <c r="B257" s="5" t="str">
        <f t="shared" si="21"/>
        <v>GB</v>
      </c>
      <c r="C257" s="6" t="s">
        <v>23</v>
      </c>
      <c r="D257" s="5" t="str">
        <f t="shared" si="22"/>
        <v>Great Britain</v>
      </c>
      <c r="G257" t="s">
        <v>224</v>
      </c>
      <c r="H257" s="9" t="str">
        <f t="shared" si="23"/>
        <v>Total losses in World War 1</v>
      </c>
      <c r="I257" s="8">
        <v>1918</v>
      </c>
      <c r="J257" s="10" t="s">
        <v>4</v>
      </c>
      <c r="K257" s="9" t="str">
        <f t="shared" si="24"/>
        <v>thousand people</v>
      </c>
      <c r="L257">
        <v>1012</v>
      </c>
      <c r="M257" t="s">
        <v>90</v>
      </c>
    </row>
    <row r="258" spans="1:13">
      <c r="A258" s="5" t="str">
        <f t="shared" si="20"/>
        <v>BEL</v>
      </c>
      <c r="B258" s="5" t="str">
        <f t="shared" si="21"/>
        <v>BE</v>
      </c>
      <c r="C258" s="6" t="s">
        <v>12</v>
      </c>
      <c r="D258" s="5" t="str">
        <f t="shared" si="22"/>
        <v>Belgium</v>
      </c>
      <c r="G258" t="s">
        <v>224</v>
      </c>
      <c r="H258" s="9" t="str">
        <f t="shared" si="23"/>
        <v>Total losses in World War 1</v>
      </c>
      <c r="I258" s="8">
        <v>1918</v>
      </c>
      <c r="J258" s="10" t="s">
        <v>4</v>
      </c>
      <c r="K258" s="9" t="str">
        <f t="shared" si="24"/>
        <v>thousand people</v>
      </c>
      <c r="L258">
        <v>144</v>
      </c>
      <c r="M258" t="s">
        <v>90</v>
      </c>
    </row>
    <row r="259" spans="1:13">
      <c r="A259" s="5" t="str">
        <f t="shared" si="20"/>
        <v>FRA</v>
      </c>
      <c r="B259" s="5" t="str">
        <f t="shared" si="21"/>
        <v>FR</v>
      </c>
      <c r="C259" s="6" t="s">
        <v>10</v>
      </c>
      <c r="D259" s="5" t="str">
        <f t="shared" si="22"/>
        <v>France</v>
      </c>
      <c r="G259" t="s">
        <v>224</v>
      </c>
      <c r="H259" s="9" t="str">
        <f t="shared" si="23"/>
        <v>Total losses in World War 1</v>
      </c>
      <c r="I259" s="8">
        <v>1918</v>
      </c>
      <c r="J259" s="10" t="s">
        <v>4</v>
      </c>
      <c r="K259" s="9" t="str">
        <f t="shared" si="24"/>
        <v>thousand people</v>
      </c>
      <c r="L259">
        <v>1737.8</v>
      </c>
      <c r="M259" t="s">
        <v>90</v>
      </c>
    </row>
    <row r="260" spans="1:13">
      <c r="A260" s="5" t="str">
        <f t="shared" ref="A260:A323" si="25">IF(C260="Россия","RUS",IF(C260="Франция","FRA",IF(C260="Великобритания","GBR",IF(C260="Италия","ITA",IF(C260="США","USA",IF(C260="Германия","DEU",IF(C260="Китай","CHN",IF(C260="Япония","JPN",IF(C260="Польша","POL",IF(C260="СССР","SUN",IF(C260="Румыния","ROU",IF(C260="Сербия","SRB",IF(C260="Австро-Венгрия","AUT",IF(C260="Турция","TUR",IF(C260="Бельгия","BEL",IF(C260="Греция","GRC",IF(C260="Португалия","PRT",IF(C260="Черногория","MNE",IF(C260="Болгария","BGR",IF(C260="Австралия","AUS",IF(C260="Канада","CAN",IF(C260="Индия","IND",IF(C260="Новая Зеландия","NZL",IF(C260="Венгрия","HUN",IF(C260="Австрия","AUT",IF(C260="Османская Империя","TUR",IF(C260="Югославия","YUG",IF(C260="Эфиопия","ETH",IF(C260="Финляндия","FIN",IF(C260="Филипины","PHL",IF(C260="Бирма","MMR",IF(C260="Голландия","NLD",IF(C260="Тайланд","THA",IF(C260="Албания","ALB",IF(C260="Испания","ESP",IF(C260="ЮАР","ZAF",IF(C260="Куба","CUB",IF(C260="Сингапур","SGP",IF(C260="Чехословакия","CSHH",IF(C260="Дания","DNK",IF(C260="Норвегия","NOR",IF(C260="Ирак","IRQ",IF(C260="Люксембург","LUX",IF(C260="Ливия","LBY",IF(C260="ГДР","DDR",IF(C260="ФРГ","DEU",IF(C260="КНР","CHN",)))))))))))))))))))))))))))))))))))))))))))))))</f>
        <v>GRC</v>
      </c>
      <c r="B260" s="5" t="str">
        <f t="shared" si="21"/>
        <v>GR</v>
      </c>
      <c r="C260" s="6" t="s">
        <v>76</v>
      </c>
      <c r="D260" s="5" t="str">
        <f t="shared" si="22"/>
        <v>Greece</v>
      </c>
      <c r="G260" t="s">
        <v>224</v>
      </c>
      <c r="H260" s="9" t="str">
        <f t="shared" si="23"/>
        <v>Total losses in World War 1</v>
      </c>
      <c r="I260" s="8">
        <v>1918</v>
      </c>
      <c r="J260" s="10" t="s">
        <v>4</v>
      </c>
      <c r="K260" s="9" t="str">
        <f t="shared" si="24"/>
        <v>thousand people</v>
      </c>
      <c r="L260">
        <v>176</v>
      </c>
      <c r="M260" t="s">
        <v>90</v>
      </c>
    </row>
    <row r="261" spans="1:13">
      <c r="A261" s="5" t="str">
        <f t="shared" si="25"/>
        <v>ITA</v>
      </c>
      <c r="B261" s="5" t="str">
        <f t="shared" ref="B261:B324" si="26">IF(C261="Россия","RU",IF(C261="Франция","FR",IF(C261="Великобритания","GB",IF(C261="Италия","IT",IF(C261="США","US",IF(C261="Германия","DE",IF(C261="Китай","CN",IF(C261="Япония","JP",IF(C261="Польша","PL",IF(C261="СССР","SU",IF(C261="Румыния","RO",IF(C261="Сербия","RS",IF(C261="Австро-Венгрия","AT",IF(C261="Турция","TR",IF(C261="Бельгия","BE",IF(C261="Греция","GR",IF(C261="Португалия","PT",IF(C261="Черногория","ME",IF(C261="Болгария","BG",IF(C261="Австралия","AU",IF(C261="Канада","CA",IF(C261="Индия","IN",IF(C261="Новая Зеландия","NZ",IF(C261="Венгрия","HU",IF(C261="Австрия","AT",IF(C261="Османская Империя","TR",IF(C261="Югославия","YU",IF(C261="Эфиопия","ET",IF(C261="Финляндия","FI",IF(C261="Филипины","PH",IF(C261="Бирма","MM",IF(C261="Голландия","NL",IF(C261="Тайланд","TH",IF(C261="Албания","AL",IF(C261="Испания","ES",IF(C261="ЮАР","ZA",IF(C261="Куба","CU",IF(C261="Сингапур","SG",IF(C261="Чехословакия","CSH",IF(C261="Дания","DK",IF(C261="Норвегия","NO",IF(C261="Ирак","IQ",IF(C261="Люксембург","LU",IF(C261="Ливия","LY",IF(C261="ГДР","DD",IF(C261="ФРГ","DE",IF(C261="КНР","CN",)))))))))))))))))))))))))))))))))))))))))))))))</f>
        <v>IT</v>
      </c>
      <c r="C261" s="6" t="s">
        <v>32</v>
      </c>
      <c r="D261" s="5" t="str">
        <f t="shared" ref="D261:D324" si="27">IF(C261="Россия","Russia",IF(C261="Франция","France",IF(C261="Великобритания","Great Britain",IF(C261="Италия","Italy",IF(C261="США","USA",IF(C261="Германия","Germany",IF(C261="Китай","China",IF(C261="Япония","Japan",IF(C261="Польша","Poland",IF(C261="СССР","USSR",IF(C261="Румыния","Romania",IF(C261="Сербия","Serbia",IF(C261="Австро-Венгрия","Austria-Hungary",IF(C261="Турция","Turkey",IF(C261="Бельгия","Belgium",IF(C261="Греция","Greece",IF(C261="Португалия","Portugal",IF(C261="Черногория","Montenegro",IF(C261="Болгария","Bulgaria",IF(C261="Австралия","Australia",IF(C261="Канада","Canada",IF(C261="Индия","India",IF(C261="Новая Зеландия","New Zealand",IF(C261="Венгрия","Hungary",IF(C261="Австрия","Austria",IF(C261="Османская Империя","Ottoman Empire",IF(C261="Югославия","Yugoslavia",IF(C261="Эфиопия","Ethiopia",IF(C261="Финляндия","Finland",IF(C261="Филипины","Philippines",IF(C261="Бирма","Burma",IF(C261="Голландия","Netherlands",IF(C261="Тайланд","Thailand",IF(C261="Албания","Albania",IF(C261="Испания","Spain",IF(C261="ЮАР","South Africa",IF(C261="Куба","Cuba",IF(C261="Сингапур","Singapore",IF(C261="Чехословакия","Czechoslovakia",IF(C261="Дания","Denmark",IF(C261="Норвегия","Norway",IF(C261="Ирак","Iraq",IF(C261="Люксембург","Luxembourg",IF(C261="Ливия","Libyan Arab Jamahiriya",IF(C261="ГДР","GDR",IF(C261="ФРГ","Germany",IF(C261="КНР","PRC",)))))))))))))))))))))))))))))))))))))))))))))))</f>
        <v>Italy</v>
      </c>
      <c r="G261" t="s">
        <v>224</v>
      </c>
      <c r="H261" s="9" t="str">
        <f t="shared" ref="H261:H324" si="28">IF(G261="численность ВС","military strength",IF(G261="Численность сухопутных войск","Ground Forces",IF(G261="Численность подводных лодок"," The number of submarines",IF(G261="Численность крупных кораблей","The number of large ships",IF(G261="Численность кораблей","The number of ships",IF(G261="Численность истребителей","The number of fighters",IF(G261="Численность военных самолетов","The number of military aircraft",IF(G261="Численность танков","The number of tanks",IF(G261="Потери погибшими солдатами в 1 мировой","Loss of dead soldiers in 1 world",IF(G261="Общие потери в 1 мировой войне","Total losses in World War 1",IF(G261="Потери погибшими солдатами во 2 мировой","The loss of dead soldiers in World 2",IF(G261="Общие потери во 2 мировой войне","Total losses in World War 2",IF(G261="Артиллерия","Artillery",IF(G261="Тяжелая артиллерия","Heavy artillery",))))))))))))))</f>
        <v>Total losses in World War 1</v>
      </c>
      <c r="I261" s="8">
        <v>1918</v>
      </c>
      <c r="J261" s="10" t="s">
        <v>4</v>
      </c>
      <c r="K261" s="9" t="str">
        <f t="shared" ref="K261:K324" si="29">IF(J261="тыс. чел","thousand people",IF(J261="ед","units",))</f>
        <v>thousand people</v>
      </c>
      <c r="L261">
        <v>1243</v>
      </c>
      <c r="M261" t="s">
        <v>90</v>
      </c>
    </row>
    <row r="262" spans="1:13">
      <c r="A262" s="5" t="str">
        <f t="shared" si="25"/>
        <v>JPN</v>
      </c>
      <c r="B262" s="5" t="str">
        <f t="shared" si="26"/>
        <v>JP</v>
      </c>
      <c r="C262" s="6" t="s">
        <v>17</v>
      </c>
      <c r="D262" s="5" t="str">
        <f t="shared" si="27"/>
        <v>Japan</v>
      </c>
      <c r="G262" t="s">
        <v>224</v>
      </c>
      <c r="H262" s="9" t="str">
        <f t="shared" si="28"/>
        <v>Total losses in World War 1</v>
      </c>
      <c r="I262" s="8">
        <v>1918</v>
      </c>
      <c r="J262" s="10" t="s">
        <v>4</v>
      </c>
      <c r="K262" s="9" t="str">
        <f t="shared" si="29"/>
        <v>thousand people</v>
      </c>
      <c r="L262">
        <v>4.7</v>
      </c>
      <c r="M262" t="s">
        <v>90</v>
      </c>
    </row>
    <row r="263" spans="1:13">
      <c r="A263" s="5" t="str">
        <f t="shared" si="25"/>
        <v>MNE</v>
      </c>
      <c r="B263" s="5" t="str">
        <f t="shared" si="26"/>
        <v>ME</v>
      </c>
      <c r="C263" s="6" t="s">
        <v>79</v>
      </c>
      <c r="D263" s="5" t="str">
        <f t="shared" si="27"/>
        <v>Montenegro</v>
      </c>
      <c r="G263" t="s">
        <v>224</v>
      </c>
      <c r="H263" s="9" t="str">
        <f t="shared" si="28"/>
        <v>Total losses in World War 1</v>
      </c>
      <c r="I263" s="8">
        <v>1918</v>
      </c>
      <c r="J263" s="10" t="s">
        <v>4</v>
      </c>
      <c r="K263" s="9" t="str">
        <f t="shared" si="29"/>
        <v>thousand people</v>
      </c>
      <c r="L263">
        <v>13.3</v>
      </c>
      <c r="M263" t="s">
        <v>90</v>
      </c>
    </row>
    <row r="264" spans="1:13">
      <c r="A264" s="5" t="str">
        <f t="shared" si="25"/>
        <v>PRT</v>
      </c>
      <c r="B264" s="5" t="str">
        <f t="shared" si="26"/>
        <v>PT</v>
      </c>
      <c r="C264" s="6" t="s">
        <v>77</v>
      </c>
      <c r="D264" s="5" t="str">
        <f t="shared" si="27"/>
        <v>Portugal</v>
      </c>
      <c r="G264" t="s">
        <v>224</v>
      </c>
      <c r="H264" s="9" t="str">
        <f t="shared" si="28"/>
        <v>Total losses in World War 1</v>
      </c>
      <c r="I264" s="8">
        <v>1918</v>
      </c>
      <c r="J264" s="10" t="s">
        <v>4</v>
      </c>
      <c r="K264" s="9" t="str">
        <f t="shared" si="29"/>
        <v>thousand people</v>
      </c>
      <c r="L264">
        <v>89</v>
      </c>
      <c r="M264" t="s">
        <v>90</v>
      </c>
    </row>
    <row r="265" spans="1:13">
      <c r="A265" s="5" t="str">
        <f t="shared" si="25"/>
        <v>ROU</v>
      </c>
      <c r="B265" s="5" t="str">
        <f t="shared" si="26"/>
        <v>RO</v>
      </c>
      <c r="C265" s="6" t="s">
        <v>78</v>
      </c>
      <c r="D265" s="5" t="str">
        <f t="shared" si="27"/>
        <v>Romania</v>
      </c>
      <c r="G265" t="s">
        <v>224</v>
      </c>
      <c r="H265" s="9" t="str">
        <f t="shared" si="28"/>
        <v>Total losses in World War 1</v>
      </c>
      <c r="I265" s="8">
        <v>1918</v>
      </c>
      <c r="J265" s="10" t="s">
        <v>4</v>
      </c>
      <c r="K265" s="9" t="str">
        <f t="shared" si="29"/>
        <v>thousand people</v>
      </c>
      <c r="L265">
        <v>665.7</v>
      </c>
      <c r="M265" t="s">
        <v>90</v>
      </c>
    </row>
    <row r="266" spans="1:13">
      <c r="A266" s="5" t="str">
        <f t="shared" si="25"/>
        <v>RUS</v>
      </c>
      <c r="B266" s="5" t="str">
        <f t="shared" si="26"/>
        <v>RU</v>
      </c>
      <c r="C266" s="6" t="s">
        <v>7</v>
      </c>
      <c r="D266" s="5" t="str">
        <f t="shared" si="27"/>
        <v>Russia</v>
      </c>
      <c r="G266" t="s">
        <v>224</v>
      </c>
      <c r="H266" s="9" t="str">
        <f t="shared" si="28"/>
        <v>Total losses in World War 1</v>
      </c>
      <c r="I266" s="8">
        <v>1918</v>
      </c>
      <c r="J266" s="10" t="s">
        <v>4</v>
      </c>
      <c r="K266" s="9" t="str">
        <f t="shared" si="29"/>
        <v>thousand people</v>
      </c>
      <c r="L266">
        <v>2840</v>
      </c>
      <c r="M266" t="s">
        <v>90</v>
      </c>
    </row>
    <row r="267" spans="1:13">
      <c r="A267" s="5" t="str">
        <f t="shared" si="25"/>
        <v>SRB</v>
      </c>
      <c r="B267" s="5" t="str">
        <f t="shared" si="26"/>
        <v>RS</v>
      </c>
      <c r="C267" s="6" t="s">
        <v>13</v>
      </c>
      <c r="D267" s="5" t="str">
        <f t="shared" si="27"/>
        <v>Serbia</v>
      </c>
      <c r="G267" t="s">
        <v>224</v>
      </c>
      <c r="H267" s="9" t="str">
        <f t="shared" si="28"/>
        <v>Total losses in World War 1</v>
      </c>
      <c r="I267" s="8">
        <v>1918</v>
      </c>
      <c r="J267" s="10" t="s">
        <v>4</v>
      </c>
      <c r="K267" s="9" t="str">
        <f t="shared" si="29"/>
        <v>thousand people</v>
      </c>
      <c r="L267">
        <v>1250</v>
      </c>
      <c r="M267" t="s">
        <v>90</v>
      </c>
    </row>
    <row r="268" spans="1:13">
      <c r="A268" s="5" t="str">
        <f t="shared" si="25"/>
        <v>USA</v>
      </c>
      <c r="B268" s="5" t="str">
        <f t="shared" si="26"/>
        <v>US</v>
      </c>
      <c r="C268" s="6" t="s">
        <v>19</v>
      </c>
      <c r="D268" s="5" t="str">
        <f t="shared" si="27"/>
        <v>USA</v>
      </c>
      <c r="G268" t="s">
        <v>224</v>
      </c>
      <c r="H268" s="9" t="str">
        <f t="shared" si="28"/>
        <v>Total losses in World War 1</v>
      </c>
      <c r="I268" s="8">
        <v>1918</v>
      </c>
      <c r="J268" s="10" t="s">
        <v>4</v>
      </c>
      <c r="K268" s="9" t="str">
        <f t="shared" si="29"/>
        <v>thousand people</v>
      </c>
      <c r="L268">
        <v>117</v>
      </c>
      <c r="M268" t="s">
        <v>90</v>
      </c>
    </row>
    <row r="269" spans="1:13">
      <c r="A269" s="5" t="str">
        <f t="shared" si="25"/>
        <v>AUT</v>
      </c>
      <c r="B269" s="5" t="str">
        <f t="shared" si="26"/>
        <v>AT</v>
      </c>
      <c r="C269" s="6" t="s">
        <v>15</v>
      </c>
      <c r="D269" s="5" t="str">
        <f t="shared" si="27"/>
        <v>Austria-Hungary</v>
      </c>
      <c r="G269" t="s">
        <v>224</v>
      </c>
      <c r="H269" s="9" t="str">
        <f t="shared" si="28"/>
        <v>Total losses in World War 1</v>
      </c>
      <c r="I269" s="8">
        <v>1918</v>
      </c>
      <c r="J269" s="10" t="s">
        <v>4</v>
      </c>
      <c r="K269" s="9" t="str">
        <f t="shared" si="29"/>
        <v>thousand people</v>
      </c>
      <c r="L269">
        <v>2081</v>
      </c>
      <c r="M269" t="s">
        <v>90</v>
      </c>
    </row>
    <row r="270" spans="1:13">
      <c r="A270" s="5" t="str">
        <f t="shared" si="25"/>
        <v>BGR</v>
      </c>
      <c r="B270" s="5" t="str">
        <f t="shared" si="26"/>
        <v>BG</v>
      </c>
      <c r="C270" s="6" t="s">
        <v>75</v>
      </c>
      <c r="D270" s="5" t="str">
        <f t="shared" si="27"/>
        <v>Bulgaria</v>
      </c>
      <c r="G270" t="s">
        <v>224</v>
      </c>
      <c r="H270" s="9" t="str">
        <f t="shared" si="28"/>
        <v>Total losses in World War 1</v>
      </c>
      <c r="I270" s="8">
        <v>1918</v>
      </c>
      <c r="J270" s="10" t="s">
        <v>4</v>
      </c>
      <c r="K270" s="9" t="str">
        <f t="shared" si="29"/>
        <v>thousand people</v>
      </c>
      <c r="L270">
        <v>187.5</v>
      </c>
      <c r="M270" t="s">
        <v>90</v>
      </c>
    </row>
    <row r="271" spans="1:13">
      <c r="A271" s="5" t="str">
        <f t="shared" si="25"/>
        <v>DEU</v>
      </c>
      <c r="B271" s="5" t="str">
        <f t="shared" si="26"/>
        <v>DE</v>
      </c>
      <c r="C271" s="6" t="s">
        <v>14</v>
      </c>
      <c r="D271" s="5" t="str">
        <f t="shared" si="27"/>
        <v>Germany</v>
      </c>
      <c r="G271" t="s">
        <v>224</v>
      </c>
      <c r="H271" s="9" t="str">
        <f t="shared" si="28"/>
        <v>Total losses in World War 1</v>
      </c>
      <c r="I271" s="8">
        <v>1918</v>
      </c>
      <c r="J271" s="10" t="s">
        <v>4</v>
      </c>
      <c r="K271" s="9" t="str">
        <f t="shared" si="29"/>
        <v>thousand people</v>
      </c>
      <c r="L271">
        <v>2801</v>
      </c>
      <c r="M271" t="s">
        <v>90</v>
      </c>
    </row>
    <row r="272" spans="1:13">
      <c r="A272" s="5" t="str">
        <f t="shared" si="25"/>
        <v>TUR</v>
      </c>
      <c r="B272" s="5" t="str">
        <f t="shared" si="26"/>
        <v>TR</v>
      </c>
      <c r="C272" s="6" t="s">
        <v>200</v>
      </c>
      <c r="D272" s="5" t="str">
        <f t="shared" si="27"/>
        <v>Ottoman Empire</v>
      </c>
      <c r="G272" t="s">
        <v>224</v>
      </c>
      <c r="H272" s="9" t="str">
        <f t="shared" si="28"/>
        <v>Total losses in World War 1</v>
      </c>
      <c r="I272" s="8">
        <v>1918</v>
      </c>
      <c r="J272" s="10" t="s">
        <v>4</v>
      </c>
      <c r="K272" s="9" t="str">
        <f t="shared" si="29"/>
        <v>thousand people</v>
      </c>
      <c r="L272">
        <v>3272</v>
      </c>
      <c r="M272" t="s">
        <v>90</v>
      </c>
    </row>
    <row r="273" spans="1:14">
      <c r="A273" s="5" t="str">
        <f t="shared" si="25"/>
        <v>SUN</v>
      </c>
      <c r="B273" s="5" t="str">
        <f t="shared" si="26"/>
        <v>SU</v>
      </c>
      <c r="C273" s="6" t="s">
        <v>20</v>
      </c>
      <c r="D273" s="5" t="str">
        <f t="shared" si="27"/>
        <v>USSR</v>
      </c>
      <c r="G273" t="s">
        <v>225</v>
      </c>
      <c r="H273" s="9" t="str">
        <f t="shared" si="28"/>
        <v>The loss of dead soldiers in World 2</v>
      </c>
      <c r="I273" s="8">
        <v>1945</v>
      </c>
      <c r="J273" s="10" t="s">
        <v>4</v>
      </c>
      <c r="K273" s="9" t="str">
        <f t="shared" si="29"/>
        <v>thousand people</v>
      </c>
      <c r="L273">
        <v>10992</v>
      </c>
      <c r="M273" t="s">
        <v>92</v>
      </c>
      <c r="N273" t="s">
        <v>182</v>
      </c>
    </row>
    <row r="274" spans="1:14">
      <c r="A274" s="5" t="str">
        <f t="shared" si="25"/>
        <v>DEU</v>
      </c>
      <c r="B274" s="5" t="str">
        <f t="shared" si="26"/>
        <v>DE</v>
      </c>
      <c r="C274" s="6" t="s">
        <v>14</v>
      </c>
      <c r="D274" s="5" t="str">
        <f t="shared" si="27"/>
        <v>Germany</v>
      </c>
      <c r="G274" t="s">
        <v>225</v>
      </c>
      <c r="H274" s="9" t="str">
        <f t="shared" si="28"/>
        <v>The loss of dead soldiers in World 2</v>
      </c>
      <c r="I274" s="8">
        <v>1945</v>
      </c>
      <c r="J274" s="10" t="s">
        <v>4</v>
      </c>
      <c r="K274" s="9" t="str">
        <f t="shared" si="29"/>
        <v>thousand people</v>
      </c>
      <c r="L274">
        <v>5318</v>
      </c>
      <c r="M274" t="s">
        <v>93</v>
      </c>
      <c r="N274" t="s">
        <v>183</v>
      </c>
    </row>
    <row r="275" spans="1:14">
      <c r="A275" s="5" t="str">
        <f t="shared" si="25"/>
        <v>CHN</v>
      </c>
      <c r="B275" s="5" t="str">
        <f t="shared" si="26"/>
        <v>CN</v>
      </c>
      <c r="C275" s="6" t="s">
        <v>21</v>
      </c>
      <c r="D275" s="5" t="str">
        <f t="shared" si="27"/>
        <v>China</v>
      </c>
      <c r="G275" t="s">
        <v>225</v>
      </c>
      <c r="H275" s="9" t="str">
        <f t="shared" si="28"/>
        <v>The loss of dead soldiers in World 2</v>
      </c>
      <c r="I275" s="8">
        <v>1945</v>
      </c>
      <c r="J275" s="10" t="s">
        <v>4</v>
      </c>
      <c r="K275" s="9" t="str">
        <f t="shared" si="29"/>
        <v>thousand people</v>
      </c>
      <c r="L275">
        <v>3800</v>
      </c>
      <c r="M275" t="s">
        <v>94</v>
      </c>
      <c r="N275" t="s">
        <v>184</v>
      </c>
    </row>
    <row r="276" spans="1:14">
      <c r="A276" s="5" t="str">
        <f t="shared" si="25"/>
        <v>JPN</v>
      </c>
      <c r="B276" s="5" t="str">
        <f t="shared" si="26"/>
        <v>JP</v>
      </c>
      <c r="C276" s="6" t="s">
        <v>17</v>
      </c>
      <c r="D276" s="5" t="str">
        <f t="shared" si="27"/>
        <v>Japan</v>
      </c>
      <c r="G276" t="s">
        <v>225</v>
      </c>
      <c r="H276" s="9" t="str">
        <f t="shared" si="28"/>
        <v>The loss of dead soldiers in World 2</v>
      </c>
      <c r="I276" s="8">
        <v>1945</v>
      </c>
      <c r="J276" s="10" t="s">
        <v>4</v>
      </c>
      <c r="K276" s="9" t="str">
        <f t="shared" si="29"/>
        <v>thousand people</v>
      </c>
      <c r="L276">
        <v>1858</v>
      </c>
      <c r="M276" t="s">
        <v>95</v>
      </c>
      <c r="N276" t="s">
        <v>185</v>
      </c>
    </row>
    <row r="277" spans="1:14">
      <c r="A277" s="5" t="str">
        <f t="shared" si="25"/>
        <v>ROU</v>
      </c>
      <c r="B277" s="5" t="str">
        <f t="shared" si="26"/>
        <v>RO</v>
      </c>
      <c r="C277" s="6" t="s">
        <v>78</v>
      </c>
      <c r="D277" s="5" t="str">
        <f t="shared" si="27"/>
        <v>Romania</v>
      </c>
      <c r="G277" t="s">
        <v>225</v>
      </c>
      <c r="H277" s="9" t="str">
        <f t="shared" si="28"/>
        <v>The loss of dead soldiers in World 2</v>
      </c>
      <c r="I277" s="8">
        <v>1945</v>
      </c>
      <c r="J277" s="10" t="s">
        <v>4</v>
      </c>
      <c r="K277" s="9" t="str">
        <f t="shared" si="29"/>
        <v>thousand people</v>
      </c>
      <c r="L277">
        <v>676</v>
      </c>
      <c r="M277" t="s">
        <v>96</v>
      </c>
    </row>
    <row r="278" spans="1:14">
      <c r="A278" s="5" t="str">
        <f t="shared" si="25"/>
        <v>POL</v>
      </c>
      <c r="B278" s="5" t="str">
        <f t="shared" si="26"/>
        <v>PL</v>
      </c>
      <c r="C278" s="6" t="s">
        <v>25</v>
      </c>
      <c r="D278" s="5" t="str">
        <f t="shared" si="27"/>
        <v>Poland</v>
      </c>
      <c r="G278" t="s">
        <v>225</v>
      </c>
      <c r="H278" s="9" t="str">
        <f t="shared" si="28"/>
        <v>The loss of dead soldiers in World 2</v>
      </c>
      <c r="I278" s="8">
        <v>1945</v>
      </c>
      <c r="J278" s="10" t="s">
        <v>4</v>
      </c>
      <c r="K278" s="9" t="str">
        <f t="shared" si="29"/>
        <v>thousand people</v>
      </c>
      <c r="L278">
        <v>575</v>
      </c>
      <c r="M278" t="s">
        <v>97</v>
      </c>
    </row>
    <row r="279" spans="1:14">
      <c r="A279" s="5" t="str">
        <f t="shared" si="25"/>
        <v>GBR</v>
      </c>
      <c r="B279" s="5" t="str">
        <f t="shared" si="26"/>
        <v>GB</v>
      </c>
      <c r="C279" s="6" t="s">
        <v>23</v>
      </c>
      <c r="D279" s="5" t="str">
        <f t="shared" si="27"/>
        <v>Great Britain</v>
      </c>
      <c r="G279" t="s">
        <v>225</v>
      </c>
      <c r="H279" s="9" t="str">
        <f t="shared" si="28"/>
        <v>The loss of dead soldiers in World 2</v>
      </c>
      <c r="I279" s="8">
        <v>1945</v>
      </c>
      <c r="J279" s="10" t="s">
        <v>4</v>
      </c>
      <c r="K279" s="9" t="str">
        <f t="shared" si="29"/>
        <v>thousand people</v>
      </c>
      <c r="L279">
        <v>286.2</v>
      </c>
      <c r="M279" t="s">
        <v>98</v>
      </c>
    </row>
    <row r="280" spans="1:14">
      <c r="A280" s="5" t="str">
        <f t="shared" si="25"/>
        <v>USA</v>
      </c>
      <c r="B280" s="5" t="str">
        <f t="shared" si="26"/>
        <v>US</v>
      </c>
      <c r="C280" s="6" t="s">
        <v>19</v>
      </c>
      <c r="D280" s="5" t="str">
        <f t="shared" si="27"/>
        <v>USA</v>
      </c>
      <c r="G280" t="s">
        <v>225</v>
      </c>
      <c r="H280" s="9" t="str">
        <f t="shared" si="28"/>
        <v>The loss of dead soldiers in World 2</v>
      </c>
      <c r="I280" s="8">
        <v>1945</v>
      </c>
      <c r="J280" s="10" t="s">
        <v>4</v>
      </c>
      <c r="K280" s="9" t="str">
        <f t="shared" si="29"/>
        <v>thousand people</v>
      </c>
      <c r="L280">
        <v>405.4</v>
      </c>
      <c r="M280" t="s">
        <v>99</v>
      </c>
      <c r="N280" t="s">
        <v>186</v>
      </c>
    </row>
    <row r="281" spans="1:14">
      <c r="A281" s="5" t="str">
        <f t="shared" si="25"/>
        <v>ITA</v>
      </c>
      <c r="B281" s="5" t="str">
        <f t="shared" si="26"/>
        <v>IT</v>
      </c>
      <c r="C281" s="6" t="s">
        <v>32</v>
      </c>
      <c r="D281" s="5" t="str">
        <f t="shared" si="27"/>
        <v>Italy</v>
      </c>
      <c r="G281" t="s">
        <v>225</v>
      </c>
      <c r="H281" s="9" t="str">
        <f t="shared" si="28"/>
        <v>The loss of dead soldiers in World 2</v>
      </c>
      <c r="I281" s="8">
        <v>1945</v>
      </c>
      <c r="J281" s="10" t="s">
        <v>4</v>
      </c>
      <c r="K281" s="9" t="str">
        <f t="shared" si="29"/>
        <v>thousand people</v>
      </c>
      <c r="L281">
        <v>374</v>
      </c>
      <c r="M281" t="s">
        <v>100</v>
      </c>
    </row>
    <row r="282" spans="1:14">
      <c r="A282" s="5" t="str">
        <f t="shared" si="25"/>
        <v>HUN</v>
      </c>
      <c r="B282" s="5" t="str">
        <f t="shared" si="26"/>
        <v>HU</v>
      </c>
      <c r="C282" s="6" t="s">
        <v>201</v>
      </c>
      <c r="D282" s="5" t="str">
        <f t="shared" si="27"/>
        <v>Hungary</v>
      </c>
      <c r="G282" t="s">
        <v>225</v>
      </c>
      <c r="H282" s="9" t="str">
        <f t="shared" si="28"/>
        <v>The loss of dead soldiers in World 2</v>
      </c>
      <c r="I282" s="8">
        <v>1945</v>
      </c>
      <c r="J282" s="10" t="s">
        <v>4</v>
      </c>
      <c r="K282" s="9" t="str">
        <f t="shared" si="29"/>
        <v>thousand people</v>
      </c>
      <c r="L282">
        <v>300</v>
      </c>
      <c r="M282" t="s">
        <v>101</v>
      </c>
    </row>
    <row r="283" spans="1:14">
      <c r="A283" s="5" t="str">
        <f t="shared" si="25"/>
        <v>AUT</v>
      </c>
      <c r="B283" s="5" t="str">
        <f t="shared" si="26"/>
        <v>AT</v>
      </c>
      <c r="C283" s="6" t="s">
        <v>202</v>
      </c>
      <c r="D283" s="5" t="str">
        <f t="shared" si="27"/>
        <v>Austria</v>
      </c>
      <c r="G283" t="s">
        <v>225</v>
      </c>
      <c r="H283" s="9" t="str">
        <f t="shared" si="28"/>
        <v>The loss of dead soldiers in World 2</v>
      </c>
      <c r="I283" s="8">
        <v>1945</v>
      </c>
      <c r="J283" s="10" t="s">
        <v>4</v>
      </c>
      <c r="K283" s="9" t="str">
        <f t="shared" si="29"/>
        <v>thousand people</v>
      </c>
      <c r="L283">
        <v>280</v>
      </c>
      <c r="M283" t="s">
        <v>102</v>
      </c>
    </row>
    <row r="284" spans="1:14">
      <c r="A284" s="5" t="str">
        <f t="shared" si="25"/>
        <v>YUG</v>
      </c>
      <c r="B284" s="5" t="str">
        <f t="shared" si="26"/>
        <v>YU</v>
      </c>
      <c r="C284" s="6" t="s">
        <v>203</v>
      </c>
      <c r="D284" s="5" t="str">
        <f t="shared" si="27"/>
        <v>Yugoslavia</v>
      </c>
      <c r="G284" t="s">
        <v>225</v>
      </c>
      <c r="H284" s="9" t="str">
        <f t="shared" si="28"/>
        <v>The loss of dead soldiers in World 2</v>
      </c>
      <c r="I284" s="8">
        <v>1945</v>
      </c>
      <c r="J284" s="10" t="s">
        <v>4</v>
      </c>
      <c r="K284" s="9" t="str">
        <f t="shared" si="29"/>
        <v>thousand people</v>
      </c>
      <c r="L284">
        <v>277</v>
      </c>
      <c r="M284" t="s">
        <v>103</v>
      </c>
    </row>
    <row r="285" spans="1:14">
      <c r="A285" s="5" t="str">
        <f t="shared" si="25"/>
        <v>FRA</v>
      </c>
      <c r="B285" s="5" t="str">
        <f t="shared" si="26"/>
        <v>FR</v>
      </c>
      <c r="C285" s="6" t="s">
        <v>10</v>
      </c>
      <c r="D285" s="5" t="str">
        <f t="shared" si="27"/>
        <v>France</v>
      </c>
      <c r="G285" t="s">
        <v>225</v>
      </c>
      <c r="H285" s="9" t="str">
        <f t="shared" si="28"/>
        <v>The loss of dead soldiers in World 2</v>
      </c>
      <c r="I285" s="8">
        <v>1945</v>
      </c>
      <c r="J285" s="10" t="s">
        <v>4</v>
      </c>
      <c r="K285" s="9" t="str">
        <f t="shared" si="29"/>
        <v>thousand people</v>
      </c>
      <c r="L285">
        <v>253</v>
      </c>
      <c r="M285" t="s">
        <v>104</v>
      </c>
    </row>
    <row r="286" spans="1:14">
      <c r="A286" s="5" t="str">
        <f t="shared" si="25"/>
        <v>ETH</v>
      </c>
      <c r="B286" s="5" t="str">
        <f t="shared" si="26"/>
        <v>ET</v>
      </c>
      <c r="C286" s="6" t="s">
        <v>204</v>
      </c>
      <c r="D286" s="5" t="str">
        <f t="shared" si="27"/>
        <v>Ethiopia</v>
      </c>
      <c r="G286" t="s">
        <v>225</v>
      </c>
      <c r="H286" s="9" t="str">
        <f t="shared" si="28"/>
        <v>The loss of dead soldiers in World 2</v>
      </c>
      <c r="I286" s="8">
        <v>1945</v>
      </c>
      <c r="J286" s="10" t="s">
        <v>4</v>
      </c>
      <c r="K286" s="9" t="str">
        <f t="shared" si="29"/>
        <v>thousand people</v>
      </c>
      <c r="L286">
        <v>15</v>
      </c>
      <c r="M286" t="s">
        <v>105</v>
      </c>
      <c r="N286" t="s">
        <v>191</v>
      </c>
    </row>
    <row r="287" spans="1:14">
      <c r="A287" s="5" t="str">
        <f t="shared" si="25"/>
        <v>FIN</v>
      </c>
      <c r="B287" s="5" t="str">
        <f t="shared" si="26"/>
        <v>FI</v>
      </c>
      <c r="C287" s="6" t="s">
        <v>205</v>
      </c>
      <c r="D287" s="5" t="str">
        <f t="shared" si="27"/>
        <v>Finland</v>
      </c>
      <c r="G287" t="s">
        <v>225</v>
      </c>
      <c r="H287" s="9" t="str">
        <f t="shared" si="28"/>
        <v>The loss of dead soldiers in World 2</v>
      </c>
      <c r="I287" s="8">
        <v>1945</v>
      </c>
      <c r="J287" s="10" t="s">
        <v>4</v>
      </c>
      <c r="K287" s="9" t="str">
        <f t="shared" si="29"/>
        <v>thousand people</v>
      </c>
      <c r="L287">
        <v>82</v>
      </c>
      <c r="M287" t="s">
        <v>106</v>
      </c>
    </row>
    <row r="288" spans="1:14">
      <c r="A288" s="5" t="str">
        <f t="shared" si="25"/>
        <v>GRC</v>
      </c>
      <c r="B288" s="5" t="str">
        <f t="shared" si="26"/>
        <v>GR</v>
      </c>
      <c r="C288" s="6" t="s">
        <v>76</v>
      </c>
      <c r="D288" s="5" t="str">
        <f t="shared" si="27"/>
        <v>Greece</v>
      </c>
      <c r="G288" t="s">
        <v>225</v>
      </c>
      <c r="H288" s="9" t="str">
        <f t="shared" si="28"/>
        <v>The loss of dead soldiers in World 2</v>
      </c>
      <c r="I288" s="8">
        <v>1945</v>
      </c>
      <c r="J288" s="10" t="s">
        <v>4</v>
      </c>
      <c r="K288" s="9" t="str">
        <f t="shared" si="29"/>
        <v>thousand people</v>
      </c>
      <c r="L288">
        <v>60</v>
      </c>
      <c r="M288" t="s">
        <v>107</v>
      </c>
    </row>
    <row r="289" spans="1:14">
      <c r="A289" s="5" t="str">
        <f t="shared" si="25"/>
        <v>PHL</v>
      </c>
      <c r="B289" s="5" t="str">
        <f t="shared" si="26"/>
        <v>PH</v>
      </c>
      <c r="C289" s="6" t="s">
        <v>206</v>
      </c>
      <c r="D289" s="5" t="str">
        <f t="shared" si="27"/>
        <v>Philippines</v>
      </c>
      <c r="G289" t="s">
        <v>225</v>
      </c>
      <c r="H289" s="9" t="str">
        <f t="shared" si="28"/>
        <v>The loss of dead soldiers in World 2</v>
      </c>
      <c r="I289" s="8">
        <v>1945</v>
      </c>
      <c r="J289" s="10" t="s">
        <v>4</v>
      </c>
      <c r="K289" s="9" t="str">
        <f t="shared" si="29"/>
        <v>thousand people</v>
      </c>
      <c r="L289">
        <v>57</v>
      </c>
      <c r="M289" t="s">
        <v>105</v>
      </c>
    </row>
    <row r="290" spans="1:14">
      <c r="A290" s="5" t="str">
        <f t="shared" si="25"/>
        <v>CAN</v>
      </c>
      <c r="B290" s="5" t="str">
        <f t="shared" si="26"/>
        <v>CA</v>
      </c>
      <c r="C290" s="6" t="s">
        <v>197</v>
      </c>
      <c r="D290" s="5" t="str">
        <f t="shared" si="27"/>
        <v>Canada</v>
      </c>
      <c r="G290" t="s">
        <v>225</v>
      </c>
      <c r="H290" s="9" t="str">
        <f t="shared" si="28"/>
        <v>The loss of dead soldiers in World 2</v>
      </c>
      <c r="I290" s="8">
        <v>1945</v>
      </c>
      <c r="J290" s="10" t="s">
        <v>4</v>
      </c>
      <c r="K290" s="9" t="str">
        <f t="shared" si="29"/>
        <v>thousand people</v>
      </c>
      <c r="L290">
        <v>39.299999999999997</v>
      </c>
      <c r="M290" t="s">
        <v>108</v>
      </c>
    </row>
    <row r="291" spans="1:14">
      <c r="A291" s="5" t="str">
        <f t="shared" si="25"/>
        <v>NLD</v>
      </c>
      <c r="B291" s="5" t="str">
        <f t="shared" si="26"/>
        <v>NL</v>
      </c>
      <c r="C291" s="6" t="s">
        <v>207</v>
      </c>
      <c r="D291" s="5" t="str">
        <f t="shared" si="27"/>
        <v>Netherlands</v>
      </c>
      <c r="G291" t="s">
        <v>225</v>
      </c>
      <c r="H291" s="9" t="str">
        <f t="shared" si="28"/>
        <v>The loss of dead soldiers in World 2</v>
      </c>
      <c r="I291" s="8">
        <v>1945</v>
      </c>
      <c r="J291" s="10" t="s">
        <v>4</v>
      </c>
      <c r="K291" s="9" t="str">
        <f t="shared" si="29"/>
        <v>thousand people</v>
      </c>
      <c r="L291">
        <v>38</v>
      </c>
      <c r="M291" t="s">
        <v>109</v>
      </c>
    </row>
    <row r="292" spans="1:14">
      <c r="A292" s="5" t="str">
        <f t="shared" si="25"/>
        <v>IND</v>
      </c>
      <c r="B292" s="5" t="str">
        <f t="shared" si="26"/>
        <v>IN</v>
      </c>
      <c r="C292" s="6" t="s">
        <v>198</v>
      </c>
      <c r="D292" s="5" t="str">
        <f t="shared" si="27"/>
        <v>India</v>
      </c>
      <c r="G292" t="s">
        <v>225</v>
      </c>
      <c r="H292" s="9" t="str">
        <f t="shared" si="28"/>
        <v>The loss of dead soldiers in World 2</v>
      </c>
      <c r="I292" s="8">
        <v>1945</v>
      </c>
      <c r="J292" s="10" t="s">
        <v>4</v>
      </c>
      <c r="K292" s="9" t="str">
        <f t="shared" si="29"/>
        <v>thousand people</v>
      </c>
      <c r="L292">
        <v>36.299999999999997</v>
      </c>
      <c r="M292" t="s">
        <v>110</v>
      </c>
    </row>
    <row r="293" spans="1:14">
      <c r="A293" s="5" t="str">
        <f t="shared" si="25"/>
        <v>AUS</v>
      </c>
      <c r="B293" s="5" t="str">
        <f t="shared" si="26"/>
        <v>AU</v>
      </c>
      <c r="C293" s="6" t="s">
        <v>196</v>
      </c>
      <c r="D293" s="5" t="str">
        <f t="shared" si="27"/>
        <v>Australia</v>
      </c>
      <c r="G293" t="s">
        <v>225</v>
      </c>
      <c r="H293" s="9" t="str">
        <f t="shared" si="28"/>
        <v>The loss of dead soldiers in World 2</v>
      </c>
      <c r="I293" s="8">
        <v>1945</v>
      </c>
      <c r="J293" s="10" t="s">
        <v>4</v>
      </c>
      <c r="K293" s="9" t="str">
        <f t="shared" si="29"/>
        <v>thousand people</v>
      </c>
      <c r="L293">
        <v>23.4</v>
      </c>
      <c r="M293" t="s">
        <v>111</v>
      </c>
    </row>
    <row r="294" spans="1:14">
      <c r="A294" s="5" t="str">
        <f t="shared" si="25"/>
        <v>BEL</v>
      </c>
      <c r="B294" s="5" t="str">
        <f t="shared" si="26"/>
        <v>BE</v>
      </c>
      <c r="C294" s="6" t="s">
        <v>12</v>
      </c>
      <c r="D294" s="5" t="str">
        <f t="shared" si="27"/>
        <v>Belgium</v>
      </c>
      <c r="G294" t="s">
        <v>225</v>
      </c>
      <c r="H294" s="9" t="str">
        <f t="shared" si="28"/>
        <v>The loss of dead soldiers in World 2</v>
      </c>
      <c r="I294" s="8">
        <v>1945</v>
      </c>
      <c r="J294" s="10" t="s">
        <v>4</v>
      </c>
      <c r="K294" s="9" t="str">
        <f t="shared" si="29"/>
        <v>thousand people</v>
      </c>
      <c r="L294">
        <v>12.5</v>
      </c>
      <c r="M294" t="s">
        <v>112</v>
      </c>
    </row>
    <row r="295" spans="1:14">
      <c r="A295" s="5" t="str">
        <f t="shared" si="25"/>
        <v>THA</v>
      </c>
      <c r="B295" s="5" t="str">
        <f t="shared" si="26"/>
        <v>TH</v>
      </c>
      <c r="C295" s="6" t="s">
        <v>208</v>
      </c>
      <c r="D295" s="5" t="str">
        <f t="shared" si="27"/>
        <v>Thailand</v>
      </c>
      <c r="G295" t="s">
        <v>225</v>
      </c>
      <c r="H295" s="9" t="str">
        <f t="shared" si="28"/>
        <v>The loss of dead soldiers in World 2</v>
      </c>
      <c r="I295" s="8">
        <v>1945</v>
      </c>
      <c r="J295" s="10" t="s">
        <v>4</v>
      </c>
      <c r="K295" s="9" t="str">
        <f t="shared" si="29"/>
        <v>thousand people</v>
      </c>
      <c r="L295">
        <v>5.6</v>
      </c>
      <c r="M295" t="s">
        <v>113</v>
      </c>
    </row>
    <row r="296" spans="1:14">
      <c r="A296" s="5" t="str">
        <f t="shared" si="25"/>
        <v>BGR</v>
      </c>
      <c r="B296" s="5" t="str">
        <f t="shared" si="26"/>
        <v>BG</v>
      </c>
      <c r="C296" s="6" t="s">
        <v>75</v>
      </c>
      <c r="D296" s="5" t="str">
        <f t="shared" si="27"/>
        <v>Bulgaria</v>
      </c>
      <c r="G296" t="s">
        <v>225</v>
      </c>
      <c r="H296" s="9" t="str">
        <f t="shared" si="28"/>
        <v>The loss of dead soldiers in World 2</v>
      </c>
      <c r="I296" s="8">
        <v>1945</v>
      </c>
      <c r="J296" s="10" t="s">
        <v>4</v>
      </c>
      <c r="K296" s="9" t="str">
        <f t="shared" si="29"/>
        <v>thousand people</v>
      </c>
      <c r="L296">
        <v>22</v>
      </c>
      <c r="M296" t="s">
        <v>114</v>
      </c>
    </row>
    <row r="297" spans="1:14">
      <c r="A297" s="5" t="str">
        <f t="shared" si="25"/>
        <v>MMR</v>
      </c>
      <c r="B297" s="5" t="str">
        <f t="shared" si="26"/>
        <v>MM</v>
      </c>
      <c r="C297" s="6" t="s">
        <v>209</v>
      </c>
      <c r="D297" s="5" t="str">
        <f t="shared" si="27"/>
        <v>Burma</v>
      </c>
      <c r="G297" t="s">
        <v>225</v>
      </c>
      <c r="H297" s="9" t="str">
        <f t="shared" si="28"/>
        <v>The loss of dead soldiers in World 2</v>
      </c>
      <c r="I297" s="8">
        <v>1945</v>
      </c>
      <c r="J297" s="10" t="s">
        <v>4</v>
      </c>
      <c r="K297" s="9" t="str">
        <f t="shared" si="29"/>
        <v>thousand people</v>
      </c>
      <c r="L297">
        <v>30</v>
      </c>
      <c r="M297" t="s">
        <v>115</v>
      </c>
    </row>
    <row r="298" spans="1:14">
      <c r="A298" s="5" t="str">
        <f t="shared" si="25"/>
        <v>ALB</v>
      </c>
      <c r="B298" s="5" t="str">
        <f t="shared" si="26"/>
        <v>AL</v>
      </c>
      <c r="C298" s="6" t="s">
        <v>210</v>
      </c>
      <c r="D298" s="5" t="str">
        <f t="shared" si="27"/>
        <v>Albania</v>
      </c>
      <c r="G298" t="s">
        <v>225</v>
      </c>
      <c r="H298" s="9" t="str">
        <f t="shared" si="28"/>
        <v>The loss of dead soldiers in World 2</v>
      </c>
      <c r="I298" s="8">
        <v>1945</v>
      </c>
      <c r="J298" s="10" t="s">
        <v>4</v>
      </c>
      <c r="K298" s="9" t="str">
        <f t="shared" si="29"/>
        <v>thousand people</v>
      </c>
      <c r="L298">
        <v>28</v>
      </c>
      <c r="M298" t="s">
        <v>116</v>
      </c>
    </row>
    <row r="299" spans="1:14">
      <c r="A299" s="5" t="str">
        <f t="shared" si="25"/>
        <v>ESP</v>
      </c>
      <c r="B299" s="5" t="str">
        <f t="shared" si="26"/>
        <v>ES</v>
      </c>
      <c r="C299" s="6" t="s">
        <v>211</v>
      </c>
      <c r="D299" s="5" t="str">
        <f t="shared" si="27"/>
        <v>Spain</v>
      </c>
      <c r="G299" t="s">
        <v>225</v>
      </c>
      <c r="H299" s="9" t="str">
        <f t="shared" si="28"/>
        <v>The loss of dead soldiers in World 2</v>
      </c>
      <c r="I299" s="8">
        <v>1945</v>
      </c>
      <c r="J299" s="10" t="s">
        <v>4</v>
      </c>
      <c r="K299" s="9" t="str">
        <f t="shared" si="29"/>
        <v>thousand people</v>
      </c>
      <c r="L299">
        <v>15.07</v>
      </c>
      <c r="M299" t="s">
        <v>117</v>
      </c>
    </row>
    <row r="300" spans="1:14">
      <c r="A300" s="5" t="str">
        <f t="shared" si="25"/>
        <v>ZAF</v>
      </c>
      <c r="B300" s="5" t="str">
        <f t="shared" si="26"/>
        <v>ZA</v>
      </c>
      <c r="C300" s="6" t="s">
        <v>212</v>
      </c>
      <c r="D300" s="5" t="str">
        <f t="shared" si="27"/>
        <v>South Africa</v>
      </c>
      <c r="G300" t="s">
        <v>225</v>
      </c>
      <c r="H300" s="9" t="str">
        <f t="shared" si="28"/>
        <v>The loss of dead soldiers in World 2</v>
      </c>
      <c r="I300" s="8">
        <v>1945</v>
      </c>
      <c r="J300" s="10" t="s">
        <v>4</v>
      </c>
      <c r="K300" s="9" t="str">
        <f t="shared" si="29"/>
        <v>thousand people</v>
      </c>
      <c r="L300">
        <v>8.6809999999999992</v>
      </c>
      <c r="M300" t="s">
        <v>118</v>
      </c>
    </row>
    <row r="301" spans="1:14">
      <c r="A301" s="5" t="str">
        <f t="shared" si="25"/>
        <v>CUB</v>
      </c>
      <c r="B301" s="5" t="str">
        <f t="shared" si="26"/>
        <v>CU</v>
      </c>
      <c r="C301" s="6" t="s">
        <v>213</v>
      </c>
      <c r="D301" s="5" t="str">
        <f t="shared" si="27"/>
        <v>Cuba</v>
      </c>
      <c r="G301" t="s">
        <v>225</v>
      </c>
      <c r="H301" s="9" t="str">
        <f t="shared" si="28"/>
        <v>The loss of dead soldiers in World 2</v>
      </c>
      <c r="I301" s="8">
        <v>1945</v>
      </c>
      <c r="J301" s="10" t="s">
        <v>4</v>
      </c>
      <c r="K301" s="9" t="str">
        <f t="shared" si="29"/>
        <v>thousand people</v>
      </c>
      <c r="L301">
        <v>0</v>
      </c>
      <c r="M301" t="s">
        <v>119</v>
      </c>
    </row>
    <row r="302" spans="1:14">
      <c r="A302" s="5" t="str">
        <f t="shared" si="25"/>
        <v>SGP</v>
      </c>
      <c r="B302" s="5" t="str">
        <f t="shared" si="26"/>
        <v>SG</v>
      </c>
      <c r="C302" s="6" t="s">
        <v>214</v>
      </c>
      <c r="D302" s="5" t="str">
        <f t="shared" si="27"/>
        <v>Singapore</v>
      </c>
      <c r="G302" t="s">
        <v>225</v>
      </c>
      <c r="H302" s="9" t="str">
        <f t="shared" si="28"/>
        <v>The loss of dead soldiers in World 2</v>
      </c>
      <c r="I302" s="8">
        <v>1945</v>
      </c>
      <c r="J302" s="10" t="s">
        <v>4</v>
      </c>
      <c r="K302" s="9" t="str">
        <f t="shared" si="29"/>
        <v>thousand people</v>
      </c>
      <c r="L302">
        <v>0</v>
      </c>
      <c r="M302" t="s">
        <v>120</v>
      </c>
    </row>
    <row r="303" spans="1:14">
      <c r="A303" s="5" t="str">
        <f t="shared" si="25"/>
        <v>CSHH</v>
      </c>
      <c r="B303" s="5" t="str">
        <f t="shared" si="26"/>
        <v>CSH</v>
      </c>
      <c r="C303" s="6" t="s">
        <v>215</v>
      </c>
      <c r="D303" s="5" t="str">
        <f t="shared" si="27"/>
        <v>Czechoslovakia</v>
      </c>
      <c r="G303" t="s">
        <v>225</v>
      </c>
      <c r="H303" s="9" t="str">
        <f t="shared" si="28"/>
        <v>The loss of dead soldiers in World 2</v>
      </c>
      <c r="I303" s="8">
        <v>1945</v>
      </c>
      <c r="J303" s="10" t="s">
        <v>4</v>
      </c>
      <c r="K303" s="9" t="str">
        <f t="shared" si="29"/>
        <v>thousand people</v>
      </c>
      <c r="L303">
        <v>35</v>
      </c>
      <c r="M303" t="s">
        <v>121</v>
      </c>
      <c r="N303" t="s">
        <v>192</v>
      </c>
    </row>
    <row r="304" spans="1:14">
      <c r="A304" s="5" t="str">
        <f t="shared" si="25"/>
        <v>DNK</v>
      </c>
      <c r="B304" s="5" t="str">
        <f t="shared" si="26"/>
        <v>DK</v>
      </c>
      <c r="C304" s="6" t="s">
        <v>216</v>
      </c>
      <c r="D304" s="5" t="str">
        <f t="shared" si="27"/>
        <v>Denmark</v>
      </c>
      <c r="G304" t="s">
        <v>225</v>
      </c>
      <c r="H304" s="9" t="str">
        <f t="shared" si="28"/>
        <v>The loss of dead soldiers in World 2</v>
      </c>
      <c r="I304" s="8">
        <v>1945</v>
      </c>
      <c r="J304" s="10" t="s">
        <v>4</v>
      </c>
      <c r="K304" s="9" t="str">
        <f t="shared" si="29"/>
        <v>thousand people</v>
      </c>
      <c r="L304">
        <v>1.54</v>
      </c>
      <c r="M304" t="s">
        <v>122</v>
      </c>
    </row>
    <row r="305" spans="1:13">
      <c r="A305" s="5" t="str">
        <f t="shared" si="25"/>
        <v>NOR</v>
      </c>
      <c r="B305" s="5" t="str">
        <f t="shared" si="26"/>
        <v>NO</v>
      </c>
      <c r="C305" s="6" t="s">
        <v>217</v>
      </c>
      <c r="D305" s="5" t="str">
        <f t="shared" si="27"/>
        <v>Norway</v>
      </c>
      <c r="G305" t="s">
        <v>225</v>
      </c>
      <c r="H305" s="9" t="str">
        <f t="shared" si="28"/>
        <v>The loss of dead soldiers in World 2</v>
      </c>
      <c r="I305" s="8">
        <v>1945</v>
      </c>
      <c r="J305" s="10" t="s">
        <v>4</v>
      </c>
      <c r="K305" s="9" t="str">
        <f t="shared" si="29"/>
        <v>thousand people</v>
      </c>
      <c r="L305">
        <v>7.8</v>
      </c>
      <c r="M305" t="s">
        <v>123</v>
      </c>
    </row>
    <row r="306" spans="1:13">
      <c r="A306" s="5" t="str">
        <f t="shared" si="25"/>
        <v>NZL</v>
      </c>
      <c r="B306" s="5" t="str">
        <f t="shared" si="26"/>
        <v>NZ</v>
      </c>
      <c r="C306" s="6" t="s">
        <v>218</v>
      </c>
      <c r="D306" s="5" t="str">
        <f t="shared" si="27"/>
        <v>New Zealand</v>
      </c>
      <c r="G306" t="s">
        <v>225</v>
      </c>
      <c r="H306" s="9" t="str">
        <f t="shared" si="28"/>
        <v>The loss of dead soldiers in World 2</v>
      </c>
      <c r="I306" s="8">
        <v>1945</v>
      </c>
      <c r="J306" s="10" t="s">
        <v>4</v>
      </c>
      <c r="K306" s="9" t="str">
        <f t="shared" si="29"/>
        <v>thousand people</v>
      </c>
      <c r="L306">
        <v>11.625</v>
      </c>
      <c r="M306" t="s">
        <v>124</v>
      </c>
    </row>
    <row r="307" spans="1:13">
      <c r="A307" s="5" t="str">
        <f t="shared" si="25"/>
        <v>IRQ</v>
      </c>
      <c r="B307" s="5" t="str">
        <f t="shared" si="26"/>
        <v>IQ</v>
      </c>
      <c r="C307" s="6" t="s">
        <v>219</v>
      </c>
      <c r="D307" s="5" t="str">
        <f t="shared" si="27"/>
        <v>Iraq</v>
      </c>
      <c r="G307" t="s">
        <v>225</v>
      </c>
      <c r="H307" s="9" t="str">
        <f t="shared" si="28"/>
        <v>The loss of dead soldiers in World 2</v>
      </c>
      <c r="I307" s="8">
        <v>1945</v>
      </c>
      <c r="J307" s="10" t="s">
        <v>4</v>
      </c>
      <c r="K307" s="9" t="str">
        <f t="shared" si="29"/>
        <v>thousand people</v>
      </c>
      <c r="L307">
        <v>1</v>
      </c>
      <c r="M307" t="s">
        <v>125</v>
      </c>
    </row>
    <row r="308" spans="1:13">
      <c r="A308" s="5" t="str">
        <f t="shared" si="25"/>
        <v>LUX</v>
      </c>
      <c r="B308" s="5" t="str">
        <f t="shared" si="26"/>
        <v>LU</v>
      </c>
      <c r="C308" s="6" t="s">
        <v>220</v>
      </c>
      <c r="D308" s="5" t="str">
        <f t="shared" si="27"/>
        <v>Luxembourg</v>
      </c>
      <c r="G308" t="s">
        <v>225</v>
      </c>
      <c r="H308" s="9" t="str">
        <f t="shared" si="28"/>
        <v>The loss of dead soldiers in World 2</v>
      </c>
      <c r="I308" s="8">
        <v>1945</v>
      </c>
      <c r="J308" s="10" t="s">
        <v>4</v>
      </c>
      <c r="K308" s="9" t="str">
        <f t="shared" si="29"/>
        <v>thousand people</v>
      </c>
      <c r="L308">
        <v>2.2000000000000002</v>
      </c>
      <c r="M308" t="s">
        <v>126</v>
      </c>
    </row>
    <row r="309" spans="1:13">
      <c r="A309" s="5" t="str">
        <f t="shared" si="25"/>
        <v>SUN</v>
      </c>
      <c r="B309" s="5" t="str">
        <f t="shared" si="26"/>
        <v>SU</v>
      </c>
      <c r="C309" s="6" t="s">
        <v>20</v>
      </c>
      <c r="D309" s="5" t="str">
        <f t="shared" si="27"/>
        <v>USSR</v>
      </c>
      <c r="G309" t="s">
        <v>226</v>
      </c>
      <c r="H309" s="9" t="str">
        <f t="shared" si="28"/>
        <v>Total losses in World War 2</v>
      </c>
      <c r="I309" s="8">
        <v>1945</v>
      </c>
      <c r="J309" s="10" t="s">
        <v>4</v>
      </c>
      <c r="K309" s="9" t="str">
        <f t="shared" si="29"/>
        <v>thousand people</v>
      </c>
      <c r="L309">
        <v>26600</v>
      </c>
      <c r="M309" t="s">
        <v>127</v>
      </c>
    </row>
    <row r="310" spans="1:13">
      <c r="A310" s="5" t="str">
        <f t="shared" si="25"/>
        <v>DEU</v>
      </c>
      <c r="B310" s="5" t="str">
        <f t="shared" si="26"/>
        <v>DE</v>
      </c>
      <c r="C310" s="6" t="s">
        <v>14</v>
      </c>
      <c r="D310" s="5" t="str">
        <f t="shared" si="27"/>
        <v>Germany</v>
      </c>
      <c r="G310" t="s">
        <v>226</v>
      </c>
      <c r="H310" s="9" t="str">
        <f t="shared" si="28"/>
        <v>Total losses in World War 2</v>
      </c>
      <c r="I310" s="8">
        <v>1945</v>
      </c>
      <c r="J310" s="10" t="s">
        <v>4</v>
      </c>
      <c r="K310" s="9" t="str">
        <f t="shared" si="29"/>
        <v>thousand people</v>
      </c>
      <c r="L310">
        <v>7400</v>
      </c>
      <c r="M310" t="s">
        <v>128</v>
      </c>
    </row>
    <row r="311" spans="1:13">
      <c r="A311" s="5" t="str">
        <f t="shared" si="25"/>
        <v>CHN</v>
      </c>
      <c r="B311" s="5" t="str">
        <f t="shared" si="26"/>
        <v>CN</v>
      </c>
      <c r="C311" s="6" t="s">
        <v>21</v>
      </c>
      <c r="D311" s="5" t="str">
        <f t="shared" si="27"/>
        <v>China</v>
      </c>
      <c r="G311" t="s">
        <v>226</v>
      </c>
      <c r="H311" s="9" t="str">
        <f t="shared" si="28"/>
        <v>Total losses in World War 2</v>
      </c>
      <c r="I311" s="8">
        <v>1945</v>
      </c>
      <c r="J311" s="10" t="s">
        <v>4</v>
      </c>
      <c r="K311" s="9" t="str">
        <f t="shared" si="29"/>
        <v>thousand people</v>
      </c>
      <c r="L311">
        <v>15500</v>
      </c>
      <c r="M311" t="s">
        <v>129</v>
      </c>
    </row>
    <row r="312" spans="1:13">
      <c r="A312" s="5" t="str">
        <f t="shared" si="25"/>
        <v>JPN</v>
      </c>
      <c r="B312" s="5" t="str">
        <f t="shared" si="26"/>
        <v>JP</v>
      </c>
      <c r="C312" s="6" t="s">
        <v>17</v>
      </c>
      <c r="D312" s="5" t="str">
        <f t="shared" si="27"/>
        <v>Japan</v>
      </c>
      <c r="G312" t="s">
        <v>226</v>
      </c>
      <c r="H312" s="9" t="str">
        <f t="shared" si="28"/>
        <v>Total losses in World War 2</v>
      </c>
      <c r="I312" s="8">
        <v>1945</v>
      </c>
      <c r="J312" s="10" t="s">
        <v>4</v>
      </c>
      <c r="K312" s="9" t="str">
        <f t="shared" si="29"/>
        <v>thousand people</v>
      </c>
      <c r="L312">
        <v>2500</v>
      </c>
      <c r="M312" t="s">
        <v>130</v>
      </c>
    </row>
    <row r="313" spans="1:13">
      <c r="A313" s="5" t="str">
        <f t="shared" si="25"/>
        <v>ROU</v>
      </c>
      <c r="B313" s="5" t="str">
        <f t="shared" si="26"/>
        <v>RO</v>
      </c>
      <c r="C313" s="6" t="s">
        <v>78</v>
      </c>
      <c r="D313" s="5" t="str">
        <f t="shared" si="27"/>
        <v>Romania</v>
      </c>
      <c r="G313" t="s">
        <v>226</v>
      </c>
      <c r="H313" s="9" t="str">
        <f t="shared" si="28"/>
        <v>Total losses in World War 2</v>
      </c>
      <c r="I313" s="8">
        <v>1945</v>
      </c>
      <c r="J313" s="10" t="s">
        <v>4</v>
      </c>
      <c r="K313" s="9" t="str">
        <f t="shared" si="29"/>
        <v>thousand people</v>
      </c>
      <c r="L313">
        <v>1200</v>
      </c>
      <c r="M313" t="s">
        <v>131</v>
      </c>
    </row>
    <row r="314" spans="1:13">
      <c r="A314" s="5" t="str">
        <f t="shared" si="25"/>
        <v>POL</v>
      </c>
      <c r="B314" s="5" t="str">
        <f t="shared" si="26"/>
        <v>PL</v>
      </c>
      <c r="C314" s="6" t="s">
        <v>25</v>
      </c>
      <c r="D314" s="5" t="str">
        <f t="shared" si="27"/>
        <v>Poland</v>
      </c>
      <c r="G314" t="s">
        <v>226</v>
      </c>
      <c r="H314" s="9" t="str">
        <f t="shared" si="28"/>
        <v>Total losses in World War 2</v>
      </c>
      <c r="I314" s="8">
        <v>1945</v>
      </c>
      <c r="J314" s="10" t="s">
        <v>4</v>
      </c>
      <c r="K314" s="9" t="str">
        <f t="shared" si="29"/>
        <v>thousand people</v>
      </c>
      <c r="L314">
        <v>6200</v>
      </c>
      <c r="M314" t="s">
        <v>132</v>
      </c>
    </row>
    <row r="315" spans="1:13">
      <c r="A315" s="5" t="str">
        <f t="shared" si="25"/>
        <v>GBR</v>
      </c>
      <c r="B315" s="5" t="str">
        <f t="shared" si="26"/>
        <v>GB</v>
      </c>
      <c r="C315" s="6" t="s">
        <v>23</v>
      </c>
      <c r="D315" s="5" t="str">
        <f t="shared" si="27"/>
        <v>Great Britain</v>
      </c>
      <c r="G315" t="s">
        <v>226</v>
      </c>
      <c r="H315" s="9" t="str">
        <f t="shared" si="28"/>
        <v>Total losses in World War 2</v>
      </c>
      <c r="I315" s="8">
        <v>1945</v>
      </c>
      <c r="J315" s="10" t="s">
        <v>4</v>
      </c>
      <c r="K315" s="9" t="str">
        <f t="shared" si="29"/>
        <v>thousand people</v>
      </c>
      <c r="L315">
        <v>380</v>
      </c>
      <c r="M315" t="s">
        <v>133</v>
      </c>
    </row>
    <row r="316" spans="1:13">
      <c r="A316" s="5" t="str">
        <f t="shared" si="25"/>
        <v>USA</v>
      </c>
      <c r="B316" s="5" t="str">
        <f t="shared" si="26"/>
        <v>US</v>
      </c>
      <c r="C316" s="6" t="s">
        <v>19</v>
      </c>
      <c r="D316" s="5" t="str">
        <f t="shared" si="27"/>
        <v>USA</v>
      </c>
      <c r="G316" t="s">
        <v>226</v>
      </c>
      <c r="H316" s="9" t="str">
        <f t="shared" si="28"/>
        <v>Total losses in World War 2</v>
      </c>
      <c r="I316" s="8">
        <v>1945</v>
      </c>
      <c r="J316" s="10" t="s">
        <v>4</v>
      </c>
      <c r="K316" s="9" t="str">
        <f t="shared" si="29"/>
        <v>thousand people</v>
      </c>
      <c r="L316">
        <v>417</v>
      </c>
      <c r="M316" t="s">
        <v>134</v>
      </c>
    </row>
    <row r="317" spans="1:13">
      <c r="A317" s="5" t="str">
        <f t="shared" si="25"/>
        <v>ITA</v>
      </c>
      <c r="B317" s="5" t="str">
        <f t="shared" si="26"/>
        <v>IT</v>
      </c>
      <c r="C317" s="6" t="s">
        <v>32</v>
      </c>
      <c r="D317" s="5" t="str">
        <f t="shared" si="27"/>
        <v>Italy</v>
      </c>
      <c r="G317" t="s">
        <v>226</v>
      </c>
      <c r="H317" s="9" t="str">
        <f t="shared" si="28"/>
        <v>Total losses in World War 2</v>
      </c>
      <c r="I317" s="8">
        <v>1945</v>
      </c>
      <c r="J317" s="10" t="s">
        <v>4</v>
      </c>
      <c r="K317" s="9" t="str">
        <f t="shared" si="29"/>
        <v>thousand people</v>
      </c>
      <c r="L317">
        <v>479</v>
      </c>
      <c r="M317" t="s">
        <v>135</v>
      </c>
    </row>
    <row r="318" spans="1:13">
      <c r="A318" s="5" t="str">
        <f t="shared" si="25"/>
        <v>HUN</v>
      </c>
      <c r="B318" s="5" t="str">
        <f t="shared" si="26"/>
        <v>HU</v>
      </c>
      <c r="C318" s="6" t="s">
        <v>201</v>
      </c>
      <c r="D318" s="5" t="str">
        <f t="shared" si="27"/>
        <v>Hungary</v>
      </c>
      <c r="G318" t="s">
        <v>226</v>
      </c>
      <c r="H318" s="9" t="str">
        <f t="shared" si="28"/>
        <v>Total losses in World War 2</v>
      </c>
      <c r="I318" s="8">
        <v>1945</v>
      </c>
      <c r="J318" s="10" t="s">
        <v>4</v>
      </c>
      <c r="K318" s="9" t="str">
        <f t="shared" si="29"/>
        <v>thousand people</v>
      </c>
      <c r="L318">
        <v>570</v>
      </c>
      <c r="M318" t="s">
        <v>136</v>
      </c>
    </row>
    <row r="319" spans="1:13">
      <c r="A319" s="5" t="str">
        <f t="shared" si="25"/>
        <v>AUT</v>
      </c>
      <c r="B319" s="5" t="str">
        <f t="shared" si="26"/>
        <v>AT</v>
      </c>
      <c r="C319" s="6" t="s">
        <v>202</v>
      </c>
      <c r="D319" s="5" t="str">
        <f t="shared" si="27"/>
        <v>Austria</v>
      </c>
      <c r="G319" t="s">
        <v>226</v>
      </c>
      <c r="H319" s="9" t="str">
        <f t="shared" si="28"/>
        <v>Total losses in World War 2</v>
      </c>
      <c r="I319" s="8">
        <v>1945</v>
      </c>
      <c r="J319" s="10" t="s">
        <v>4</v>
      </c>
      <c r="K319" s="9" t="str">
        <f t="shared" si="29"/>
        <v>thousand people</v>
      </c>
      <c r="L319">
        <v>420</v>
      </c>
      <c r="M319" t="s">
        <v>137</v>
      </c>
    </row>
    <row r="320" spans="1:13">
      <c r="A320" s="5" t="str">
        <f t="shared" si="25"/>
        <v>YUG</v>
      </c>
      <c r="B320" s="5" t="str">
        <f t="shared" si="26"/>
        <v>YU</v>
      </c>
      <c r="C320" s="6" t="s">
        <v>203</v>
      </c>
      <c r="D320" s="5" t="str">
        <f t="shared" si="27"/>
        <v>Yugoslavia</v>
      </c>
      <c r="G320" t="s">
        <v>226</v>
      </c>
      <c r="H320" s="9" t="str">
        <f t="shared" si="28"/>
        <v>Total losses in World War 2</v>
      </c>
      <c r="I320" s="8">
        <v>1945</v>
      </c>
      <c r="J320" s="10" t="s">
        <v>4</v>
      </c>
      <c r="K320" s="9" t="str">
        <f t="shared" si="29"/>
        <v>thousand people</v>
      </c>
      <c r="L320">
        <v>1027</v>
      </c>
      <c r="M320" t="s">
        <v>138</v>
      </c>
    </row>
    <row r="321" spans="1:14">
      <c r="A321" s="5" t="str">
        <f t="shared" si="25"/>
        <v>FRA</v>
      </c>
      <c r="B321" s="5" t="str">
        <f t="shared" si="26"/>
        <v>FR</v>
      </c>
      <c r="C321" s="6" t="s">
        <v>10</v>
      </c>
      <c r="D321" s="5" t="str">
        <f t="shared" si="27"/>
        <v>France</v>
      </c>
      <c r="G321" t="s">
        <v>226</v>
      </c>
      <c r="H321" s="9" t="str">
        <f t="shared" si="28"/>
        <v>Total losses in World War 2</v>
      </c>
      <c r="I321" s="8">
        <v>1945</v>
      </c>
      <c r="J321" s="10" t="s">
        <v>4</v>
      </c>
      <c r="K321" s="9" t="str">
        <f t="shared" si="29"/>
        <v>thousand people</v>
      </c>
      <c r="L321">
        <v>665</v>
      </c>
      <c r="M321" t="s">
        <v>139</v>
      </c>
    </row>
    <row r="322" spans="1:14">
      <c r="A322" s="5" t="str">
        <f t="shared" si="25"/>
        <v>ETH</v>
      </c>
      <c r="B322" s="5" t="str">
        <f t="shared" si="26"/>
        <v>ET</v>
      </c>
      <c r="C322" s="6" t="s">
        <v>204</v>
      </c>
      <c r="D322" s="5" t="str">
        <f t="shared" si="27"/>
        <v>Ethiopia</v>
      </c>
      <c r="G322" t="s">
        <v>226</v>
      </c>
      <c r="H322" s="9" t="str">
        <f t="shared" si="28"/>
        <v>Total losses in World War 2</v>
      </c>
      <c r="I322" s="8">
        <v>1945</v>
      </c>
      <c r="J322" s="10" t="s">
        <v>4</v>
      </c>
      <c r="K322" s="9" t="str">
        <f t="shared" si="29"/>
        <v>thousand people</v>
      </c>
      <c r="L322">
        <v>100</v>
      </c>
      <c r="M322" t="s">
        <v>105</v>
      </c>
    </row>
    <row r="323" spans="1:14">
      <c r="A323" s="5" t="str">
        <f t="shared" si="25"/>
        <v>FIN</v>
      </c>
      <c r="B323" s="5" t="str">
        <f t="shared" si="26"/>
        <v>FI</v>
      </c>
      <c r="C323" s="6" t="s">
        <v>205</v>
      </c>
      <c r="D323" s="5" t="str">
        <f t="shared" si="27"/>
        <v>Finland</v>
      </c>
      <c r="G323" t="s">
        <v>226</v>
      </c>
      <c r="H323" s="9" t="str">
        <f t="shared" si="28"/>
        <v>Total losses in World War 2</v>
      </c>
      <c r="I323" s="8">
        <v>1945</v>
      </c>
      <c r="J323" s="10" t="s">
        <v>4</v>
      </c>
      <c r="K323" s="9" t="str">
        <f t="shared" si="29"/>
        <v>thousand people</v>
      </c>
      <c r="L323">
        <v>83</v>
      </c>
      <c r="M323" t="s">
        <v>139</v>
      </c>
    </row>
    <row r="324" spans="1:14">
      <c r="A324" s="5" t="str">
        <f t="shared" ref="A324:A387" si="30">IF(C324="Россия","RUS",IF(C324="Франция","FRA",IF(C324="Великобритания","GBR",IF(C324="Италия","ITA",IF(C324="США","USA",IF(C324="Германия","DEU",IF(C324="Китай","CHN",IF(C324="Япония","JPN",IF(C324="Польша","POL",IF(C324="СССР","SUN",IF(C324="Румыния","ROU",IF(C324="Сербия","SRB",IF(C324="Австро-Венгрия","AUT",IF(C324="Турция","TUR",IF(C324="Бельгия","BEL",IF(C324="Греция","GRC",IF(C324="Португалия","PRT",IF(C324="Черногория","MNE",IF(C324="Болгария","BGR",IF(C324="Австралия","AUS",IF(C324="Канада","CAN",IF(C324="Индия","IND",IF(C324="Новая Зеландия","NZL",IF(C324="Венгрия","HUN",IF(C324="Австрия","AUT",IF(C324="Османская Империя","TUR",IF(C324="Югославия","YUG",IF(C324="Эфиопия","ETH",IF(C324="Финляндия","FIN",IF(C324="Филипины","PHL",IF(C324="Бирма","MMR",IF(C324="Голландия","NLD",IF(C324="Тайланд","THA",IF(C324="Албания","ALB",IF(C324="Испания","ESP",IF(C324="ЮАР","ZAF",IF(C324="Куба","CUB",IF(C324="Сингапур","SGP",IF(C324="Чехословакия","CSHH",IF(C324="Дания","DNK",IF(C324="Норвегия","NOR",IF(C324="Ирак","IRQ",IF(C324="Люксембург","LUX",IF(C324="Ливия","LBY",IF(C324="ГДР","DDR",IF(C324="ФРГ","DEU",IF(C324="КНР","CHN",)))))))))))))))))))))))))))))))))))))))))))))))</f>
        <v>GRC</v>
      </c>
      <c r="B324" s="5" t="str">
        <f t="shared" si="26"/>
        <v>GR</v>
      </c>
      <c r="C324" s="6" t="s">
        <v>76</v>
      </c>
      <c r="D324" s="5" t="str">
        <f t="shared" si="27"/>
        <v>Greece</v>
      </c>
      <c r="G324" t="s">
        <v>226</v>
      </c>
      <c r="H324" s="9" t="str">
        <f t="shared" si="28"/>
        <v>Total losses in World War 2</v>
      </c>
      <c r="I324" s="8">
        <v>1945</v>
      </c>
      <c r="J324" s="10" t="s">
        <v>4</v>
      </c>
      <c r="K324" s="9" t="str">
        <f t="shared" si="29"/>
        <v>thousand people</v>
      </c>
      <c r="L324">
        <v>435</v>
      </c>
      <c r="M324" t="s">
        <v>139</v>
      </c>
    </row>
    <row r="325" spans="1:14">
      <c r="A325" s="5" t="str">
        <f t="shared" si="30"/>
        <v>PHL</v>
      </c>
      <c r="B325" s="5" t="str">
        <f t="shared" ref="B325:B388" si="31">IF(C325="Россия","RU",IF(C325="Франция","FR",IF(C325="Великобритания","GB",IF(C325="Италия","IT",IF(C325="США","US",IF(C325="Германия","DE",IF(C325="Китай","CN",IF(C325="Япония","JP",IF(C325="Польша","PL",IF(C325="СССР","SU",IF(C325="Румыния","RO",IF(C325="Сербия","RS",IF(C325="Австро-Венгрия","AT",IF(C325="Турция","TR",IF(C325="Бельгия","BE",IF(C325="Греция","GR",IF(C325="Португалия","PT",IF(C325="Черногория","ME",IF(C325="Болгария","BG",IF(C325="Австралия","AU",IF(C325="Канада","CA",IF(C325="Индия","IN",IF(C325="Новая Зеландия","NZ",IF(C325="Венгрия","HU",IF(C325="Австрия","AT",IF(C325="Османская Империя","TR",IF(C325="Югославия","YU",IF(C325="Эфиопия","ET",IF(C325="Финляндия","FI",IF(C325="Филипины","PH",IF(C325="Бирма","MM",IF(C325="Голландия","NL",IF(C325="Тайланд","TH",IF(C325="Албания","AL",IF(C325="Испания","ES",IF(C325="ЮАР","ZA",IF(C325="Куба","CU",IF(C325="Сингапур","SG",IF(C325="Чехословакия","CSH",IF(C325="Дания","DK",IF(C325="Норвегия","NO",IF(C325="Ирак","IQ",IF(C325="Люксембург","LU",IF(C325="Ливия","LY",IF(C325="ГДР","DD",IF(C325="ФРГ","DE",IF(C325="КНР","CN",)))))))))))))))))))))))))))))))))))))))))))))))</f>
        <v>PH</v>
      </c>
      <c r="C325" s="6" t="s">
        <v>206</v>
      </c>
      <c r="D325" s="5" t="str">
        <f t="shared" ref="D325:D388" si="32">IF(C325="Россия","Russia",IF(C325="Франция","France",IF(C325="Великобритания","Great Britain",IF(C325="Италия","Italy",IF(C325="США","USA",IF(C325="Германия","Germany",IF(C325="Китай","China",IF(C325="Япония","Japan",IF(C325="Польша","Poland",IF(C325="СССР","USSR",IF(C325="Румыния","Romania",IF(C325="Сербия","Serbia",IF(C325="Австро-Венгрия","Austria-Hungary",IF(C325="Турция","Turkey",IF(C325="Бельгия","Belgium",IF(C325="Греция","Greece",IF(C325="Португалия","Portugal",IF(C325="Черногория","Montenegro",IF(C325="Болгария","Bulgaria",IF(C325="Австралия","Australia",IF(C325="Канада","Canada",IF(C325="Индия","India",IF(C325="Новая Зеландия","New Zealand",IF(C325="Венгрия","Hungary",IF(C325="Австрия","Austria",IF(C325="Османская Империя","Ottoman Empire",IF(C325="Югославия","Yugoslavia",IF(C325="Эфиопия","Ethiopia",IF(C325="Финляндия","Finland",IF(C325="Филипины","Philippines",IF(C325="Бирма","Burma",IF(C325="Голландия","Netherlands",IF(C325="Тайланд","Thailand",IF(C325="Албания","Albania",IF(C325="Испания","Spain",IF(C325="ЮАР","South Africa",IF(C325="Куба","Cuba",IF(C325="Сингапур","Singapore",IF(C325="Чехословакия","Czechoslovakia",IF(C325="Дания","Denmark",IF(C325="Норвегия","Norway",IF(C325="Ирак","Iraq",IF(C325="Люксембург","Luxembourg",IF(C325="Ливия","Libyan Arab Jamahiriya",IF(C325="ГДР","GDR",IF(C325="ФРГ","Germany",IF(C325="КНР","PRC",)))))))))))))))))))))))))))))))))))))))))))))))</f>
        <v>Philippines</v>
      </c>
      <c r="G325" t="s">
        <v>226</v>
      </c>
      <c r="H325" s="9" t="str">
        <f t="shared" ref="H325:H388" si="33">IF(G325="численность ВС","military strength",IF(G325="Численность сухопутных войск","Ground Forces",IF(G325="Численность подводных лодок"," The number of submarines",IF(G325="Численность крупных кораблей","The number of large ships",IF(G325="Численность кораблей","The number of ships",IF(G325="Численность истребителей","The number of fighters",IF(G325="Численность военных самолетов","The number of military aircraft",IF(G325="Численность танков","The number of tanks",IF(G325="Потери погибшими солдатами в 1 мировой","Loss of dead soldiers in 1 world",IF(G325="Общие потери в 1 мировой войне","Total losses in World War 1",IF(G325="Потери погибшими солдатами во 2 мировой","The loss of dead soldiers in World 2",IF(G325="Общие потери во 2 мировой войне","Total losses in World War 2",IF(G325="Артиллерия","Artillery",IF(G325="Тяжелая артиллерия","Heavy artillery",))))))))))))))</f>
        <v>Total losses in World War 2</v>
      </c>
      <c r="I325" s="8">
        <v>1945</v>
      </c>
      <c r="J325" s="10" t="s">
        <v>4</v>
      </c>
      <c r="K325" s="9" t="str">
        <f t="shared" ref="K325:K388" si="34">IF(J325="тыс. чел","thousand people",IF(J325="ед","units",))</f>
        <v>thousand people</v>
      </c>
      <c r="L325">
        <v>557</v>
      </c>
      <c r="M325" t="s">
        <v>105</v>
      </c>
    </row>
    <row r="326" spans="1:14">
      <c r="A326" s="5" t="str">
        <f t="shared" si="30"/>
        <v>CAN</v>
      </c>
      <c r="B326" s="5" t="str">
        <f t="shared" si="31"/>
        <v>CA</v>
      </c>
      <c r="C326" s="6" t="s">
        <v>197</v>
      </c>
      <c r="D326" s="5" t="str">
        <f t="shared" si="32"/>
        <v>Canada</v>
      </c>
      <c r="G326" t="s">
        <v>226</v>
      </c>
      <c r="H326" s="9" t="str">
        <f t="shared" si="33"/>
        <v>Total losses in World War 2</v>
      </c>
      <c r="I326" s="8">
        <v>1945</v>
      </c>
      <c r="J326" s="10" t="s">
        <v>4</v>
      </c>
      <c r="K326" s="9" t="str">
        <f t="shared" si="34"/>
        <v>thousand people</v>
      </c>
      <c r="L326">
        <v>43.6</v>
      </c>
      <c r="M326" t="s">
        <v>105</v>
      </c>
    </row>
    <row r="327" spans="1:14">
      <c r="A327" s="5" t="str">
        <f t="shared" si="30"/>
        <v>NLD</v>
      </c>
      <c r="B327" s="5" t="str">
        <f t="shared" si="31"/>
        <v>NL</v>
      </c>
      <c r="C327" s="6" t="s">
        <v>207</v>
      </c>
      <c r="D327" s="5" t="str">
        <f t="shared" si="32"/>
        <v>Netherlands</v>
      </c>
      <c r="G327" t="s">
        <v>226</v>
      </c>
      <c r="H327" s="9" t="str">
        <f t="shared" si="33"/>
        <v>Total losses in World War 2</v>
      </c>
      <c r="I327" s="8">
        <v>1945</v>
      </c>
      <c r="J327" s="10" t="s">
        <v>4</v>
      </c>
      <c r="K327" s="9" t="str">
        <f t="shared" si="34"/>
        <v>thousand people</v>
      </c>
      <c r="L327">
        <v>210</v>
      </c>
      <c r="M327" t="s">
        <v>105</v>
      </c>
    </row>
    <row r="328" spans="1:14">
      <c r="A328" s="5" t="str">
        <f t="shared" si="30"/>
        <v>IND</v>
      </c>
      <c r="B328" s="5" t="str">
        <f t="shared" si="31"/>
        <v>IN</v>
      </c>
      <c r="C328" s="6" t="s">
        <v>198</v>
      </c>
      <c r="D328" s="5" t="str">
        <f t="shared" si="32"/>
        <v>India</v>
      </c>
      <c r="G328" t="s">
        <v>226</v>
      </c>
      <c r="H328" s="9" t="str">
        <f t="shared" si="33"/>
        <v>Total losses in World War 2</v>
      </c>
      <c r="I328" s="8">
        <v>1945</v>
      </c>
      <c r="J328" s="10" t="s">
        <v>4</v>
      </c>
      <c r="K328" s="9" t="str">
        <f t="shared" si="34"/>
        <v>thousand people</v>
      </c>
      <c r="L328">
        <v>2200</v>
      </c>
      <c r="M328" t="s">
        <v>105</v>
      </c>
      <c r="N328" t="s">
        <v>193</v>
      </c>
    </row>
    <row r="329" spans="1:14">
      <c r="A329" s="5" t="str">
        <f t="shared" si="30"/>
        <v>AUS</v>
      </c>
      <c r="B329" s="5" t="str">
        <f t="shared" si="31"/>
        <v>AU</v>
      </c>
      <c r="C329" s="6" t="s">
        <v>196</v>
      </c>
      <c r="D329" s="5" t="str">
        <f t="shared" si="32"/>
        <v>Australia</v>
      </c>
      <c r="G329" t="s">
        <v>226</v>
      </c>
      <c r="H329" s="9" t="str">
        <f t="shared" si="33"/>
        <v>Total losses in World War 2</v>
      </c>
      <c r="I329" s="8">
        <v>1945</v>
      </c>
      <c r="J329" s="10" t="s">
        <v>4</v>
      </c>
      <c r="K329" s="9" t="str">
        <f t="shared" si="34"/>
        <v>thousand people</v>
      </c>
      <c r="L329">
        <v>40.4</v>
      </c>
      <c r="M329" t="s">
        <v>105</v>
      </c>
    </row>
    <row r="330" spans="1:14">
      <c r="A330" s="5" t="str">
        <f t="shared" si="30"/>
        <v>BEL</v>
      </c>
      <c r="B330" s="5" t="str">
        <f t="shared" si="31"/>
        <v>BE</v>
      </c>
      <c r="C330" s="6" t="s">
        <v>12</v>
      </c>
      <c r="D330" s="5" t="str">
        <f t="shared" si="32"/>
        <v>Belgium</v>
      </c>
      <c r="G330" t="s">
        <v>226</v>
      </c>
      <c r="H330" s="9" t="str">
        <f t="shared" si="33"/>
        <v>Total losses in World War 2</v>
      </c>
      <c r="I330" s="8">
        <v>1945</v>
      </c>
      <c r="J330" s="10" t="s">
        <v>4</v>
      </c>
      <c r="K330" s="9" t="str">
        <f t="shared" si="34"/>
        <v>thousand people</v>
      </c>
      <c r="L330">
        <v>88</v>
      </c>
      <c r="M330" t="s">
        <v>105</v>
      </c>
    </row>
    <row r="331" spans="1:14">
      <c r="A331" s="5" t="str">
        <f t="shared" si="30"/>
        <v>THA</v>
      </c>
      <c r="B331" s="5" t="str">
        <f t="shared" si="31"/>
        <v>TH</v>
      </c>
      <c r="C331" s="6" t="s">
        <v>208</v>
      </c>
      <c r="D331" s="5" t="str">
        <f t="shared" si="32"/>
        <v>Thailand</v>
      </c>
      <c r="G331" t="s">
        <v>226</v>
      </c>
      <c r="H331" s="9" t="str">
        <f t="shared" si="33"/>
        <v>Total losses in World War 2</v>
      </c>
      <c r="I331" s="8">
        <v>1945</v>
      </c>
      <c r="J331" s="10" t="s">
        <v>4</v>
      </c>
      <c r="K331" s="9" t="str">
        <f t="shared" si="34"/>
        <v>thousand people</v>
      </c>
      <c r="L331">
        <v>7.6</v>
      </c>
      <c r="M331" t="s">
        <v>105</v>
      </c>
      <c r="N331" t="s">
        <v>194</v>
      </c>
    </row>
    <row r="332" spans="1:14">
      <c r="A332" s="5" t="str">
        <f t="shared" si="30"/>
        <v>BGR</v>
      </c>
      <c r="B332" s="5" t="str">
        <f t="shared" si="31"/>
        <v>BG</v>
      </c>
      <c r="C332" s="6" t="s">
        <v>75</v>
      </c>
      <c r="D332" s="5" t="str">
        <f t="shared" si="32"/>
        <v>Bulgaria</v>
      </c>
      <c r="G332" t="s">
        <v>226</v>
      </c>
      <c r="H332" s="9" t="str">
        <f t="shared" si="33"/>
        <v>Total losses in World War 2</v>
      </c>
      <c r="I332" s="8">
        <v>1945</v>
      </c>
      <c r="J332" s="10" t="s">
        <v>4</v>
      </c>
      <c r="K332" s="9" t="str">
        <f t="shared" si="34"/>
        <v>thousand people</v>
      </c>
      <c r="L332">
        <v>2519</v>
      </c>
      <c r="M332" t="s">
        <v>139</v>
      </c>
    </row>
    <row r="333" spans="1:14">
      <c r="A333" s="5" t="str">
        <f t="shared" si="30"/>
        <v>MMR</v>
      </c>
      <c r="B333" s="5" t="str">
        <f t="shared" si="31"/>
        <v>MM</v>
      </c>
      <c r="C333" s="6" t="s">
        <v>209</v>
      </c>
      <c r="D333" s="5" t="str">
        <f t="shared" si="32"/>
        <v>Burma</v>
      </c>
      <c r="G333" t="s">
        <v>226</v>
      </c>
      <c r="H333" s="9" t="str">
        <f t="shared" si="33"/>
        <v>Total losses in World War 2</v>
      </c>
      <c r="I333" s="8">
        <v>1945</v>
      </c>
      <c r="J333" s="10" t="s">
        <v>4</v>
      </c>
      <c r="K333" s="9" t="str">
        <f t="shared" si="34"/>
        <v>thousand people</v>
      </c>
      <c r="L333">
        <v>250</v>
      </c>
      <c r="M333" t="s">
        <v>105</v>
      </c>
    </row>
    <row r="334" spans="1:14">
      <c r="A334" s="5" t="str">
        <f t="shared" si="30"/>
        <v>ALB</v>
      </c>
      <c r="B334" s="5" t="str">
        <f t="shared" si="31"/>
        <v>AL</v>
      </c>
      <c r="C334" s="6" t="s">
        <v>210</v>
      </c>
      <c r="D334" s="5" t="str">
        <f t="shared" si="32"/>
        <v>Albania</v>
      </c>
      <c r="G334" t="s">
        <v>226</v>
      </c>
      <c r="H334" s="9" t="str">
        <f t="shared" si="33"/>
        <v>Total losses in World War 2</v>
      </c>
      <c r="I334" s="8">
        <v>1945</v>
      </c>
      <c r="J334" s="10" t="s">
        <v>4</v>
      </c>
      <c r="K334" s="9" t="str">
        <f t="shared" si="34"/>
        <v>thousand people</v>
      </c>
      <c r="L334">
        <v>30</v>
      </c>
      <c r="M334" t="s">
        <v>105</v>
      </c>
      <c r="N334" t="s">
        <v>195</v>
      </c>
    </row>
    <row r="335" spans="1:14">
      <c r="A335" s="5" t="str">
        <f t="shared" si="30"/>
        <v>ESP</v>
      </c>
      <c r="B335" s="5" t="str">
        <f t="shared" si="31"/>
        <v>ES</v>
      </c>
      <c r="C335" s="6" t="s">
        <v>211</v>
      </c>
      <c r="D335" s="5" t="str">
        <f t="shared" si="32"/>
        <v>Spain</v>
      </c>
      <c r="G335" t="s">
        <v>226</v>
      </c>
      <c r="H335" s="9" t="str">
        <f t="shared" si="33"/>
        <v>Total losses in World War 2</v>
      </c>
      <c r="I335" s="8">
        <v>1945</v>
      </c>
      <c r="J335" s="10" t="s">
        <v>4</v>
      </c>
      <c r="K335" s="9" t="str">
        <f t="shared" si="34"/>
        <v>thousand people</v>
      </c>
      <c r="L335">
        <v>15</v>
      </c>
      <c r="M335" t="s">
        <v>139</v>
      </c>
    </row>
    <row r="336" spans="1:14">
      <c r="A336" s="5" t="str">
        <f t="shared" si="30"/>
        <v>ZAF</v>
      </c>
      <c r="B336" s="5" t="str">
        <f t="shared" si="31"/>
        <v>ZA</v>
      </c>
      <c r="C336" s="6" t="s">
        <v>212</v>
      </c>
      <c r="D336" s="5" t="str">
        <f t="shared" si="32"/>
        <v>South Africa</v>
      </c>
      <c r="G336" t="s">
        <v>226</v>
      </c>
      <c r="H336" s="9" t="str">
        <f t="shared" si="33"/>
        <v>Total losses in World War 2</v>
      </c>
      <c r="I336" s="8">
        <v>1945</v>
      </c>
      <c r="J336" s="10" t="s">
        <v>4</v>
      </c>
      <c r="K336" s="9" t="str">
        <f t="shared" si="34"/>
        <v>thousand people</v>
      </c>
      <c r="L336">
        <v>8</v>
      </c>
      <c r="M336" t="s">
        <v>139</v>
      </c>
    </row>
    <row r="337" spans="1:14">
      <c r="A337" s="5" t="str">
        <f t="shared" si="30"/>
        <v>SGP</v>
      </c>
      <c r="B337" s="5" t="str">
        <f t="shared" si="31"/>
        <v>SG</v>
      </c>
      <c r="C337" s="6" t="s">
        <v>214</v>
      </c>
      <c r="D337" s="5" t="str">
        <f t="shared" si="32"/>
        <v>Singapore</v>
      </c>
      <c r="G337" t="s">
        <v>226</v>
      </c>
      <c r="H337" s="9" t="str">
        <f t="shared" si="33"/>
        <v>Total losses in World War 2</v>
      </c>
      <c r="I337" s="8">
        <v>1945</v>
      </c>
      <c r="J337" s="10" t="s">
        <v>4</v>
      </c>
      <c r="K337" s="9" t="str">
        <f t="shared" si="34"/>
        <v>thousand people</v>
      </c>
      <c r="L337">
        <v>80</v>
      </c>
      <c r="M337" t="s">
        <v>139</v>
      </c>
    </row>
    <row r="338" spans="1:14">
      <c r="A338" s="5" t="str">
        <f t="shared" si="30"/>
        <v>CSHH</v>
      </c>
      <c r="B338" s="5" t="str">
        <f t="shared" si="31"/>
        <v>CSH</v>
      </c>
      <c r="C338" s="6" t="s">
        <v>215</v>
      </c>
      <c r="D338" s="5" t="str">
        <f t="shared" si="32"/>
        <v>Czechoslovakia</v>
      </c>
      <c r="G338" t="s">
        <v>226</v>
      </c>
      <c r="H338" s="9" t="str">
        <f t="shared" si="33"/>
        <v>Total losses in World War 2</v>
      </c>
      <c r="I338" s="8">
        <v>1945</v>
      </c>
      <c r="J338" s="10" t="s">
        <v>4</v>
      </c>
      <c r="K338" s="9" t="str">
        <f t="shared" si="34"/>
        <v>thousand people</v>
      </c>
      <c r="L338">
        <v>355</v>
      </c>
      <c r="M338" t="s">
        <v>105</v>
      </c>
    </row>
    <row r="339" spans="1:14">
      <c r="A339" s="5" t="str">
        <f t="shared" si="30"/>
        <v>DNK</v>
      </c>
      <c r="B339" s="5" t="str">
        <f t="shared" si="31"/>
        <v>DK</v>
      </c>
      <c r="C339" s="6" t="s">
        <v>216</v>
      </c>
      <c r="D339" s="5" t="str">
        <f t="shared" si="32"/>
        <v>Denmark</v>
      </c>
      <c r="G339" t="s">
        <v>226</v>
      </c>
      <c r="H339" s="9" t="str">
        <f t="shared" si="33"/>
        <v>Total losses in World War 2</v>
      </c>
      <c r="I339" s="8">
        <v>1945</v>
      </c>
      <c r="J339" s="10" t="s">
        <v>4</v>
      </c>
      <c r="K339" s="9" t="str">
        <f t="shared" si="34"/>
        <v>thousand people</v>
      </c>
      <c r="L339">
        <v>4</v>
      </c>
      <c r="M339" t="s">
        <v>139</v>
      </c>
    </row>
    <row r="340" spans="1:14">
      <c r="A340" s="5" t="str">
        <f t="shared" si="30"/>
        <v>NOR</v>
      </c>
      <c r="B340" s="5" t="str">
        <f t="shared" si="31"/>
        <v>NO</v>
      </c>
      <c r="C340" s="6" t="s">
        <v>217</v>
      </c>
      <c r="D340" s="5" t="str">
        <f t="shared" si="32"/>
        <v>Norway</v>
      </c>
      <c r="G340" t="s">
        <v>226</v>
      </c>
      <c r="H340" s="9" t="str">
        <f t="shared" si="33"/>
        <v>Total losses in World War 2</v>
      </c>
      <c r="I340" s="8">
        <v>1945</v>
      </c>
      <c r="J340" s="10" t="s">
        <v>4</v>
      </c>
      <c r="K340" s="9" t="str">
        <f t="shared" si="34"/>
        <v>thousand people</v>
      </c>
      <c r="L340">
        <v>11</v>
      </c>
      <c r="M340" t="s">
        <v>139</v>
      </c>
    </row>
    <row r="341" spans="1:14">
      <c r="A341" s="5" t="str">
        <f t="shared" si="30"/>
        <v>NZL</v>
      </c>
      <c r="B341" s="5" t="str">
        <f t="shared" si="31"/>
        <v>NZ</v>
      </c>
      <c r="C341" s="6" t="s">
        <v>218</v>
      </c>
      <c r="D341" s="5" t="str">
        <f t="shared" si="32"/>
        <v>New Zealand</v>
      </c>
      <c r="G341" t="s">
        <v>226</v>
      </c>
      <c r="H341" s="9" t="str">
        <f t="shared" si="33"/>
        <v>Total losses in World War 2</v>
      </c>
      <c r="I341" s="8">
        <v>1945</v>
      </c>
      <c r="J341" s="10" t="s">
        <v>4</v>
      </c>
      <c r="K341" s="9" t="str">
        <f t="shared" si="34"/>
        <v>thousand people</v>
      </c>
      <c r="L341">
        <v>12</v>
      </c>
      <c r="M341" t="s">
        <v>139</v>
      </c>
    </row>
    <row r="342" spans="1:14" ht="30">
      <c r="A342" s="5" t="str">
        <f t="shared" si="30"/>
        <v>LBY</v>
      </c>
      <c r="B342" s="5" t="str">
        <f t="shared" si="31"/>
        <v>LY</v>
      </c>
      <c r="C342" s="6" t="s">
        <v>221</v>
      </c>
      <c r="D342" s="5" t="str">
        <f t="shared" si="32"/>
        <v>Libyan Arab Jamahiriya</v>
      </c>
      <c r="G342" t="s">
        <v>226</v>
      </c>
      <c r="H342" s="9" t="str">
        <f t="shared" si="33"/>
        <v>Total losses in World War 2</v>
      </c>
      <c r="I342" s="8">
        <v>1945</v>
      </c>
      <c r="J342" s="10" t="s">
        <v>4</v>
      </c>
      <c r="K342" s="9" t="str">
        <f t="shared" si="34"/>
        <v>thousand people</v>
      </c>
      <c r="L342">
        <v>20</v>
      </c>
      <c r="M342" t="s">
        <v>139</v>
      </c>
    </row>
    <row r="343" spans="1:14">
      <c r="A343" s="5" t="str">
        <f t="shared" si="30"/>
        <v>RUS</v>
      </c>
      <c r="B343" s="5" t="str">
        <f t="shared" si="31"/>
        <v>RU</v>
      </c>
      <c r="C343" s="6" t="s">
        <v>7</v>
      </c>
      <c r="D343" s="5" t="str">
        <f t="shared" si="32"/>
        <v>Russia</v>
      </c>
      <c r="G343" t="s">
        <v>227</v>
      </c>
      <c r="H343" s="9" t="str">
        <f t="shared" si="33"/>
        <v>Artillery</v>
      </c>
      <c r="I343" s="8">
        <v>1914</v>
      </c>
      <c r="J343" s="10" t="s">
        <v>37</v>
      </c>
      <c r="K343" s="9" t="str">
        <f t="shared" si="34"/>
        <v>units</v>
      </c>
      <c r="L343">
        <v>7088</v>
      </c>
      <c r="M343" t="s">
        <v>140</v>
      </c>
      <c r="N343" t="s">
        <v>187</v>
      </c>
    </row>
    <row r="344" spans="1:14">
      <c r="A344" s="5" t="str">
        <f t="shared" si="30"/>
        <v>GBR</v>
      </c>
      <c r="B344" s="5" t="str">
        <f t="shared" si="31"/>
        <v>GB</v>
      </c>
      <c r="C344" s="6" t="s">
        <v>23</v>
      </c>
      <c r="D344" s="5" t="str">
        <f t="shared" si="32"/>
        <v>Great Britain</v>
      </c>
      <c r="G344" t="s">
        <v>227</v>
      </c>
      <c r="H344" s="9" t="str">
        <f t="shared" si="33"/>
        <v>Artillery</v>
      </c>
      <c r="I344" s="8">
        <v>1914</v>
      </c>
      <c r="J344" s="10" t="s">
        <v>37</v>
      </c>
      <c r="K344" s="9" t="str">
        <f t="shared" si="34"/>
        <v>units</v>
      </c>
      <c r="L344">
        <v>2000</v>
      </c>
      <c r="M344" t="s">
        <v>141</v>
      </c>
      <c r="N344" t="s">
        <v>187</v>
      </c>
    </row>
    <row r="345" spans="1:14">
      <c r="A345" s="5" t="str">
        <f t="shared" si="30"/>
        <v>FRA</v>
      </c>
      <c r="B345" s="5" t="str">
        <f t="shared" si="31"/>
        <v>FR</v>
      </c>
      <c r="C345" s="6" t="s">
        <v>10</v>
      </c>
      <c r="D345" s="5" t="str">
        <f t="shared" si="32"/>
        <v>France</v>
      </c>
      <c r="G345" t="s">
        <v>227</v>
      </c>
      <c r="H345" s="9" t="str">
        <f t="shared" si="33"/>
        <v>Artillery</v>
      </c>
      <c r="I345" s="8">
        <v>1914</v>
      </c>
      <c r="J345" s="10" t="s">
        <v>37</v>
      </c>
      <c r="K345" s="9" t="str">
        <f t="shared" si="34"/>
        <v>units</v>
      </c>
      <c r="L345">
        <v>4648</v>
      </c>
      <c r="M345" t="s">
        <v>142</v>
      </c>
      <c r="N345" t="s">
        <v>187</v>
      </c>
    </row>
    <row r="346" spans="1:14">
      <c r="A346" s="5" t="str">
        <f t="shared" si="30"/>
        <v>DEU</v>
      </c>
      <c r="B346" s="5" t="str">
        <f t="shared" si="31"/>
        <v>DE</v>
      </c>
      <c r="C346" s="6" t="s">
        <v>14</v>
      </c>
      <c r="D346" s="5" t="str">
        <f t="shared" si="32"/>
        <v>Germany</v>
      </c>
      <c r="G346" t="s">
        <v>227</v>
      </c>
      <c r="H346" s="9" t="str">
        <f t="shared" si="33"/>
        <v>Artillery</v>
      </c>
      <c r="I346" s="8">
        <v>1914</v>
      </c>
      <c r="J346" s="10" t="s">
        <v>37</v>
      </c>
      <c r="K346" s="9" t="str">
        <f t="shared" si="34"/>
        <v>units</v>
      </c>
      <c r="L346">
        <v>8405</v>
      </c>
      <c r="M346" t="s">
        <v>143</v>
      </c>
      <c r="N346" t="s">
        <v>187</v>
      </c>
    </row>
    <row r="347" spans="1:14">
      <c r="A347" s="5" t="str">
        <f t="shared" si="30"/>
        <v>AUT</v>
      </c>
      <c r="B347" s="5" t="str">
        <f t="shared" si="31"/>
        <v>AT</v>
      </c>
      <c r="C347" s="6" t="s">
        <v>15</v>
      </c>
      <c r="D347" s="5" t="str">
        <f t="shared" si="32"/>
        <v>Austria-Hungary</v>
      </c>
      <c r="G347" t="s">
        <v>227</v>
      </c>
      <c r="H347" s="9" t="str">
        <f t="shared" si="33"/>
        <v>Artillery</v>
      </c>
      <c r="I347" s="8">
        <v>1914</v>
      </c>
      <c r="J347" s="10" t="s">
        <v>37</v>
      </c>
      <c r="K347" s="9" t="str">
        <f t="shared" si="34"/>
        <v>units</v>
      </c>
      <c r="L347">
        <v>3610</v>
      </c>
      <c r="M347" t="s">
        <v>144</v>
      </c>
      <c r="N347" t="s">
        <v>187</v>
      </c>
    </row>
    <row r="348" spans="1:14">
      <c r="A348" s="5" t="str">
        <f t="shared" si="30"/>
        <v>RUS</v>
      </c>
      <c r="B348" s="5" t="str">
        <f t="shared" si="31"/>
        <v>RU</v>
      </c>
      <c r="C348" s="6" t="s">
        <v>7</v>
      </c>
      <c r="D348" s="5" t="str">
        <f t="shared" si="32"/>
        <v>Russia</v>
      </c>
      <c r="G348" t="s">
        <v>228</v>
      </c>
      <c r="H348" s="9" t="str">
        <f t="shared" si="33"/>
        <v>Heavy artillery</v>
      </c>
      <c r="I348" s="8">
        <v>1914</v>
      </c>
      <c r="J348" s="10" t="s">
        <v>37</v>
      </c>
      <c r="K348" s="9" t="str">
        <f t="shared" si="34"/>
        <v>units</v>
      </c>
      <c r="L348">
        <v>240</v>
      </c>
      <c r="M348" t="s">
        <v>145</v>
      </c>
      <c r="N348" t="s">
        <v>187</v>
      </c>
    </row>
    <row r="349" spans="1:14">
      <c r="A349" s="5" t="str">
        <f t="shared" si="30"/>
        <v>GBR</v>
      </c>
      <c r="B349" s="5" t="str">
        <f t="shared" si="31"/>
        <v>GB</v>
      </c>
      <c r="C349" s="6" t="s">
        <v>23</v>
      </c>
      <c r="D349" s="5" t="str">
        <f t="shared" si="32"/>
        <v>Great Britain</v>
      </c>
      <c r="G349" t="s">
        <v>228</v>
      </c>
      <c r="H349" s="9" t="str">
        <f t="shared" si="33"/>
        <v>Heavy artillery</v>
      </c>
      <c r="I349" s="8">
        <v>1914</v>
      </c>
      <c r="J349" s="10" t="s">
        <v>37</v>
      </c>
      <c r="K349" s="9" t="str">
        <f t="shared" si="34"/>
        <v>units</v>
      </c>
      <c r="L349">
        <v>500</v>
      </c>
      <c r="M349" t="s">
        <v>146</v>
      </c>
      <c r="N349" t="s">
        <v>187</v>
      </c>
    </row>
    <row r="350" spans="1:14">
      <c r="A350" s="5" t="str">
        <f t="shared" si="30"/>
        <v>FRA</v>
      </c>
      <c r="B350" s="5" t="str">
        <f t="shared" si="31"/>
        <v>FR</v>
      </c>
      <c r="C350" s="6" t="s">
        <v>10</v>
      </c>
      <c r="D350" s="5" t="str">
        <f t="shared" si="32"/>
        <v>France</v>
      </c>
      <c r="G350" t="s">
        <v>228</v>
      </c>
      <c r="H350" s="9" t="str">
        <f t="shared" si="33"/>
        <v>Heavy artillery</v>
      </c>
      <c r="I350" s="8">
        <v>1914</v>
      </c>
      <c r="J350" s="10" t="s">
        <v>37</v>
      </c>
      <c r="K350" s="9" t="str">
        <f t="shared" si="34"/>
        <v>units</v>
      </c>
      <c r="L350">
        <v>688</v>
      </c>
      <c r="M350" t="s">
        <v>147</v>
      </c>
      <c r="N350" t="s">
        <v>187</v>
      </c>
    </row>
    <row r="351" spans="1:14">
      <c r="A351" s="5" t="str">
        <f t="shared" si="30"/>
        <v>DEU</v>
      </c>
      <c r="B351" s="5" t="str">
        <f t="shared" si="31"/>
        <v>DE</v>
      </c>
      <c r="C351" s="6" t="s">
        <v>14</v>
      </c>
      <c r="D351" s="5" t="str">
        <f t="shared" si="32"/>
        <v>Germany</v>
      </c>
      <c r="G351" t="s">
        <v>228</v>
      </c>
      <c r="H351" s="9" t="str">
        <f t="shared" si="33"/>
        <v>Heavy artillery</v>
      </c>
      <c r="I351" s="8">
        <v>1914</v>
      </c>
      <c r="J351" s="10" t="s">
        <v>37</v>
      </c>
      <c r="K351" s="9" t="str">
        <f t="shared" si="34"/>
        <v>units</v>
      </c>
      <c r="L351">
        <v>2076</v>
      </c>
      <c r="M351" t="s">
        <v>148</v>
      </c>
      <c r="N351" t="s">
        <v>187</v>
      </c>
    </row>
    <row r="352" spans="1:14">
      <c r="A352" s="5" t="str">
        <f t="shared" si="30"/>
        <v>AUT</v>
      </c>
      <c r="B352" s="5" t="str">
        <f t="shared" si="31"/>
        <v>AT</v>
      </c>
      <c r="C352" s="6" t="s">
        <v>15</v>
      </c>
      <c r="D352" s="5" t="str">
        <f t="shared" si="32"/>
        <v>Austria-Hungary</v>
      </c>
      <c r="G352" t="s">
        <v>228</v>
      </c>
      <c r="H352" s="9" t="str">
        <f t="shared" si="33"/>
        <v>Heavy artillery</v>
      </c>
      <c r="I352" s="8">
        <v>1914</v>
      </c>
      <c r="J352" s="10" t="s">
        <v>37</v>
      </c>
      <c r="K352" s="9" t="str">
        <f t="shared" si="34"/>
        <v>units</v>
      </c>
      <c r="L352">
        <v>506</v>
      </c>
      <c r="M352" t="s">
        <v>149</v>
      </c>
      <c r="N352" t="s">
        <v>187</v>
      </c>
    </row>
    <row r="353" spans="1:14">
      <c r="A353" s="5" t="str">
        <f t="shared" si="30"/>
        <v>RUS</v>
      </c>
      <c r="B353" s="5" t="str">
        <f t="shared" si="31"/>
        <v>RU</v>
      </c>
      <c r="C353" s="6" t="s">
        <v>7</v>
      </c>
      <c r="D353" s="5" t="str">
        <f t="shared" si="32"/>
        <v>Russia</v>
      </c>
      <c r="G353" t="s">
        <v>227</v>
      </c>
      <c r="H353" s="9" t="str">
        <f t="shared" si="33"/>
        <v>Artillery</v>
      </c>
      <c r="I353" s="8">
        <v>1918</v>
      </c>
      <c r="J353" s="10" t="s">
        <v>37</v>
      </c>
      <c r="K353" s="9" t="str">
        <f t="shared" si="34"/>
        <v>units</v>
      </c>
      <c r="L353">
        <v>12299</v>
      </c>
      <c r="M353" t="s">
        <v>150</v>
      </c>
      <c r="N353" t="s">
        <v>187</v>
      </c>
    </row>
    <row r="354" spans="1:14">
      <c r="A354" s="5" t="str">
        <f t="shared" si="30"/>
        <v>GBR</v>
      </c>
      <c r="B354" s="5" t="str">
        <f t="shared" si="31"/>
        <v>GB</v>
      </c>
      <c r="C354" s="6" t="s">
        <v>23</v>
      </c>
      <c r="D354" s="5" t="str">
        <f t="shared" si="32"/>
        <v>Great Britain</v>
      </c>
      <c r="G354" t="s">
        <v>227</v>
      </c>
      <c r="H354" s="9" t="str">
        <f t="shared" si="33"/>
        <v>Artillery</v>
      </c>
      <c r="I354" s="8">
        <v>1918</v>
      </c>
      <c r="J354" s="10" t="s">
        <v>37</v>
      </c>
      <c r="K354" s="9" t="str">
        <f t="shared" si="34"/>
        <v>units</v>
      </c>
      <c r="L354">
        <v>11000</v>
      </c>
      <c r="M354" t="s">
        <v>151</v>
      </c>
      <c r="N354" t="s">
        <v>187</v>
      </c>
    </row>
    <row r="355" spans="1:14">
      <c r="A355" s="5" t="str">
        <f t="shared" si="30"/>
        <v>FRA</v>
      </c>
      <c r="B355" s="5" t="str">
        <f t="shared" si="31"/>
        <v>FR</v>
      </c>
      <c r="C355" s="6" t="s">
        <v>10</v>
      </c>
      <c r="D355" s="5" t="str">
        <f t="shared" si="32"/>
        <v>France</v>
      </c>
      <c r="G355" t="s">
        <v>227</v>
      </c>
      <c r="H355" s="9" t="str">
        <f t="shared" si="33"/>
        <v>Artillery</v>
      </c>
      <c r="I355" s="8">
        <v>1918</v>
      </c>
      <c r="J355" s="10" t="s">
        <v>37</v>
      </c>
      <c r="K355" s="9" t="str">
        <f t="shared" si="34"/>
        <v>units</v>
      </c>
      <c r="L355">
        <v>12220</v>
      </c>
      <c r="M355" t="s">
        <v>152</v>
      </c>
      <c r="N355" t="s">
        <v>187</v>
      </c>
    </row>
    <row r="356" spans="1:14">
      <c r="A356" s="5" t="str">
        <f t="shared" si="30"/>
        <v>DEU</v>
      </c>
      <c r="B356" s="5" t="str">
        <f t="shared" si="31"/>
        <v>DE</v>
      </c>
      <c r="C356" s="6" t="s">
        <v>14</v>
      </c>
      <c r="D356" s="5" t="str">
        <f t="shared" si="32"/>
        <v>Germany</v>
      </c>
      <c r="G356" t="s">
        <v>227</v>
      </c>
      <c r="H356" s="9" t="str">
        <f t="shared" si="33"/>
        <v>Artillery</v>
      </c>
      <c r="I356" s="8">
        <v>1918</v>
      </c>
      <c r="J356" s="10" t="s">
        <v>37</v>
      </c>
      <c r="K356" s="9" t="str">
        <f t="shared" si="34"/>
        <v>units</v>
      </c>
      <c r="L356">
        <v>18019</v>
      </c>
      <c r="M356" t="s">
        <v>153</v>
      </c>
      <c r="N356" t="s">
        <v>187</v>
      </c>
    </row>
    <row r="357" spans="1:14">
      <c r="A357" s="5" t="str">
        <f t="shared" si="30"/>
        <v>AUT</v>
      </c>
      <c r="B357" s="5" t="str">
        <f t="shared" si="31"/>
        <v>AT</v>
      </c>
      <c r="C357" s="6" t="s">
        <v>15</v>
      </c>
      <c r="D357" s="5" t="str">
        <f t="shared" si="32"/>
        <v>Austria-Hungary</v>
      </c>
      <c r="G357" t="s">
        <v>227</v>
      </c>
      <c r="H357" s="9" t="str">
        <f t="shared" si="33"/>
        <v>Artillery</v>
      </c>
      <c r="I357" s="8">
        <v>1918</v>
      </c>
      <c r="J357" s="10" t="s">
        <v>37</v>
      </c>
      <c r="K357" s="9" t="str">
        <f t="shared" si="34"/>
        <v>units</v>
      </c>
      <c r="L357">
        <v>0</v>
      </c>
      <c r="M357" t="s">
        <v>154</v>
      </c>
      <c r="N357" t="s">
        <v>187</v>
      </c>
    </row>
    <row r="358" spans="1:14">
      <c r="A358" s="5" t="str">
        <f t="shared" si="30"/>
        <v>RUS</v>
      </c>
      <c r="B358" s="5" t="str">
        <f t="shared" si="31"/>
        <v>RU</v>
      </c>
      <c r="C358" s="6" t="s">
        <v>7</v>
      </c>
      <c r="D358" s="5" t="str">
        <f t="shared" si="32"/>
        <v>Russia</v>
      </c>
      <c r="G358" t="s">
        <v>228</v>
      </c>
      <c r="H358" s="9" t="str">
        <f t="shared" si="33"/>
        <v>Heavy artillery</v>
      </c>
      <c r="I358" s="8">
        <v>1918</v>
      </c>
      <c r="J358" s="10" t="s">
        <v>37</v>
      </c>
      <c r="K358" s="9" t="str">
        <f t="shared" si="34"/>
        <v>units</v>
      </c>
      <c r="L358">
        <v>1430</v>
      </c>
      <c r="M358" t="s">
        <v>155</v>
      </c>
      <c r="N358" t="s">
        <v>187</v>
      </c>
    </row>
    <row r="359" spans="1:14">
      <c r="A359" s="5" t="str">
        <f t="shared" si="30"/>
        <v>GBR</v>
      </c>
      <c r="B359" s="5" t="str">
        <f t="shared" si="31"/>
        <v>GB</v>
      </c>
      <c r="C359" s="6" t="s">
        <v>23</v>
      </c>
      <c r="D359" s="5" t="str">
        <f t="shared" si="32"/>
        <v>Great Britain</v>
      </c>
      <c r="G359" t="s">
        <v>228</v>
      </c>
      <c r="H359" s="9" t="str">
        <f t="shared" si="33"/>
        <v>Heavy artillery</v>
      </c>
      <c r="I359" s="8">
        <v>1918</v>
      </c>
      <c r="J359" s="10" t="s">
        <v>37</v>
      </c>
      <c r="K359" s="9" t="str">
        <f t="shared" si="34"/>
        <v>units</v>
      </c>
      <c r="L359">
        <v>4000</v>
      </c>
      <c r="M359" t="s">
        <v>156</v>
      </c>
      <c r="N359" t="s">
        <v>187</v>
      </c>
    </row>
    <row r="360" spans="1:14">
      <c r="A360" s="5" t="str">
        <f t="shared" si="30"/>
        <v>FRA</v>
      </c>
      <c r="B360" s="5" t="str">
        <f t="shared" si="31"/>
        <v>FR</v>
      </c>
      <c r="C360" s="6" t="s">
        <v>10</v>
      </c>
      <c r="D360" s="5" t="str">
        <f t="shared" si="32"/>
        <v>France</v>
      </c>
      <c r="G360" t="s">
        <v>228</v>
      </c>
      <c r="H360" s="9" t="str">
        <f t="shared" si="33"/>
        <v>Heavy artillery</v>
      </c>
      <c r="I360" s="8">
        <v>1918</v>
      </c>
      <c r="J360" s="10" t="s">
        <v>37</v>
      </c>
      <c r="K360" s="9" t="str">
        <f t="shared" si="34"/>
        <v>units</v>
      </c>
      <c r="L360">
        <v>5740</v>
      </c>
      <c r="M360" t="s">
        <v>157</v>
      </c>
      <c r="N360" t="s">
        <v>187</v>
      </c>
    </row>
    <row r="361" spans="1:14">
      <c r="A361" s="5" t="str">
        <f t="shared" si="30"/>
        <v>DEU</v>
      </c>
      <c r="B361" s="5" t="str">
        <f t="shared" si="31"/>
        <v>DE</v>
      </c>
      <c r="C361" s="6" t="s">
        <v>14</v>
      </c>
      <c r="D361" s="5" t="str">
        <f t="shared" si="32"/>
        <v>Germany</v>
      </c>
      <c r="G361" t="s">
        <v>228</v>
      </c>
      <c r="H361" s="9" t="str">
        <f t="shared" si="33"/>
        <v>Heavy artillery</v>
      </c>
      <c r="I361" s="8">
        <v>1918</v>
      </c>
      <c r="J361" s="10" t="s">
        <v>37</v>
      </c>
      <c r="K361" s="9" t="str">
        <f t="shared" si="34"/>
        <v>units</v>
      </c>
      <c r="L361">
        <v>6819</v>
      </c>
      <c r="M361" t="s">
        <v>158</v>
      </c>
      <c r="N361" t="s">
        <v>187</v>
      </c>
    </row>
    <row r="362" spans="1:14">
      <c r="A362" s="5" t="str">
        <f t="shared" si="30"/>
        <v>AUT</v>
      </c>
      <c r="B362" s="5" t="str">
        <f t="shared" si="31"/>
        <v>AT</v>
      </c>
      <c r="C362" s="6" t="s">
        <v>15</v>
      </c>
      <c r="D362" s="5" t="str">
        <f t="shared" si="32"/>
        <v>Austria-Hungary</v>
      </c>
      <c r="G362" t="s">
        <v>228</v>
      </c>
      <c r="H362" s="9" t="str">
        <f t="shared" si="33"/>
        <v>Heavy artillery</v>
      </c>
      <c r="I362" s="8">
        <v>1918</v>
      </c>
      <c r="J362" s="10" t="s">
        <v>37</v>
      </c>
      <c r="K362" s="9" t="str">
        <f t="shared" si="34"/>
        <v>units</v>
      </c>
      <c r="L362">
        <v>0</v>
      </c>
      <c r="M362" t="s">
        <v>159</v>
      </c>
      <c r="N362" t="s">
        <v>187</v>
      </c>
    </row>
    <row r="363" spans="1:14">
      <c r="A363" s="5" t="str">
        <f t="shared" si="30"/>
        <v>JPN</v>
      </c>
      <c r="B363" s="5" t="str">
        <f t="shared" si="31"/>
        <v>JP</v>
      </c>
      <c r="C363" s="6" t="s">
        <v>17</v>
      </c>
      <c r="D363" s="5" t="str">
        <f t="shared" si="32"/>
        <v>Japan</v>
      </c>
      <c r="G363" t="s">
        <v>227</v>
      </c>
      <c r="H363" s="9" t="str">
        <f t="shared" si="33"/>
        <v>Artillery</v>
      </c>
      <c r="I363" s="8">
        <v>1941</v>
      </c>
      <c r="J363" s="10" t="s">
        <v>37</v>
      </c>
      <c r="K363" s="9" t="str">
        <f t="shared" si="34"/>
        <v>units</v>
      </c>
      <c r="L363">
        <v>13500</v>
      </c>
      <c r="M363" t="s">
        <v>57</v>
      </c>
    </row>
    <row r="364" spans="1:14">
      <c r="A364" s="5" t="str">
        <f t="shared" si="30"/>
        <v>DEU</v>
      </c>
      <c r="B364" s="5" t="str">
        <f t="shared" si="31"/>
        <v>DE</v>
      </c>
      <c r="C364" s="6" t="s">
        <v>14</v>
      </c>
      <c r="D364" s="5" t="str">
        <f t="shared" si="32"/>
        <v>Germany</v>
      </c>
      <c r="G364" t="s">
        <v>227</v>
      </c>
      <c r="H364" s="9" t="str">
        <f t="shared" si="33"/>
        <v>Artillery</v>
      </c>
      <c r="I364" s="8">
        <v>1941</v>
      </c>
      <c r="J364" s="10" t="s">
        <v>37</v>
      </c>
      <c r="K364" s="9" t="str">
        <f t="shared" si="34"/>
        <v>units</v>
      </c>
      <c r="L364">
        <v>61000</v>
      </c>
      <c r="M364" t="s">
        <v>160</v>
      </c>
      <c r="N364" t="s">
        <v>188</v>
      </c>
    </row>
    <row r="365" spans="1:14">
      <c r="A365" s="5" t="str">
        <f t="shared" si="30"/>
        <v>ITA</v>
      </c>
      <c r="B365" s="5" t="str">
        <f t="shared" si="31"/>
        <v>IT</v>
      </c>
      <c r="C365" s="6" t="s">
        <v>32</v>
      </c>
      <c r="D365" s="5" t="str">
        <f t="shared" si="32"/>
        <v>Italy</v>
      </c>
      <c r="G365" t="s">
        <v>227</v>
      </c>
      <c r="H365" s="9" t="str">
        <f t="shared" si="33"/>
        <v>Artillery</v>
      </c>
      <c r="I365" s="8">
        <v>1941</v>
      </c>
      <c r="J365" s="10" t="s">
        <v>37</v>
      </c>
      <c r="K365" s="9" t="str">
        <f t="shared" si="34"/>
        <v>units</v>
      </c>
      <c r="L365">
        <v>16400</v>
      </c>
      <c r="M365" t="s">
        <v>160</v>
      </c>
      <c r="N365" t="s">
        <v>188</v>
      </c>
    </row>
    <row r="366" spans="1:14">
      <c r="A366" s="5" t="str">
        <f t="shared" si="30"/>
        <v>FIN</v>
      </c>
      <c r="B366" s="5" t="str">
        <f t="shared" si="31"/>
        <v>FI</v>
      </c>
      <c r="C366" s="6" t="s">
        <v>205</v>
      </c>
      <c r="D366" s="5" t="str">
        <f t="shared" si="32"/>
        <v>Finland</v>
      </c>
      <c r="G366" t="s">
        <v>227</v>
      </c>
      <c r="H366" s="9" t="str">
        <f t="shared" si="33"/>
        <v>Artillery</v>
      </c>
      <c r="I366" s="8">
        <v>1941</v>
      </c>
      <c r="J366" s="10" t="s">
        <v>37</v>
      </c>
      <c r="K366" s="9" t="str">
        <f t="shared" si="34"/>
        <v>units</v>
      </c>
      <c r="L366">
        <v>3500</v>
      </c>
      <c r="M366" t="s">
        <v>160</v>
      </c>
      <c r="N366" t="s">
        <v>188</v>
      </c>
    </row>
    <row r="367" spans="1:14">
      <c r="A367" s="5" t="str">
        <f t="shared" si="30"/>
        <v>ROU</v>
      </c>
      <c r="B367" s="5" t="str">
        <f t="shared" si="31"/>
        <v>RO</v>
      </c>
      <c r="C367" s="6" t="s">
        <v>78</v>
      </c>
      <c r="D367" s="5" t="str">
        <f t="shared" si="32"/>
        <v>Romania</v>
      </c>
      <c r="G367" t="s">
        <v>227</v>
      </c>
      <c r="H367" s="9" t="str">
        <f t="shared" si="33"/>
        <v>Artillery</v>
      </c>
      <c r="I367" s="8">
        <v>1941</v>
      </c>
      <c r="J367" s="10" t="s">
        <v>37</v>
      </c>
      <c r="K367" s="9" t="str">
        <f t="shared" si="34"/>
        <v>units</v>
      </c>
      <c r="L367">
        <v>7850</v>
      </c>
      <c r="M367" t="s">
        <v>160</v>
      </c>
      <c r="N367" t="s">
        <v>188</v>
      </c>
    </row>
    <row r="368" spans="1:14">
      <c r="A368" s="5" t="str">
        <f t="shared" si="30"/>
        <v>HUN</v>
      </c>
      <c r="B368" s="5" t="str">
        <f t="shared" si="31"/>
        <v>HU</v>
      </c>
      <c r="C368" s="6" t="s">
        <v>201</v>
      </c>
      <c r="D368" s="5" t="str">
        <f t="shared" si="32"/>
        <v>Hungary</v>
      </c>
      <c r="G368" t="s">
        <v>227</v>
      </c>
      <c r="H368" s="9" t="str">
        <f t="shared" si="33"/>
        <v>Artillery</v>
      </c>
      <c r="I368" s="8">
        <v>1941</v>
      </c>
      <c r="J368" s="10" t="s">
        <v>37</v>
      </c>
      <c r="K368" s="9" t="str">
        <f t="shared" si="34"/>
        <v>units</v>
      </c>
      <c r="L368">
        <v>1500</v>
      </c>
      <c r="M368" t="s">
        <v>160</v>
      </c>
      <c r="N368" t="s">
        <v>188</v>
      </c>
    </row>
    <row r="369" spans="1:14">
      <c r="A369" s="5" t="str">
        <f t="shared" si="30"/>
        <v>SUN</v>
      </c>
      <c r="B369" s="5" t="str">
        <f t="shared" si="31"/>
        <v>SU</v>
      </c>
      <c r="C369" s="6" t="s">
        <v>20</v>
      </c>
      <c r="D369" s="5" t="str">
        <f t="shared" si="32"/>
        <v>USSR</v>
      </c>
      <c r="G369" t="s">
        <v>227</v>
      </c>
      <c r="H369" s="9" t="str">
        <f t="shared" si="33"/>
        <v>Artillery</v>
      </c>
      <c r="I369" s="8">
        <v>1941</v>
      </c>
      <c r="J369" s="10" t="s">
        <v>37</v>
      </c>
      <c r="K369" s="9" t="str">
        <f t="shared" si="34"/>
        <v>units</v>
      </c>
      <c r="L369">
        <v>117581</v>
      </c>
      <c r="M369" t="s">
        <v>33</v>
      </c>
      <c r="N369" t="s">
        <v>188</v>
      </c>
    </row>
    <row r="370" spans="1:14">
      <c r="A370" s="5" t="str">
        <f t="shared" si="30"/>
        <v>FRA</v>
      </c>
      <c r="B370" s="5" t="str">
        <f t="shared" si="31"/>
        <v>FR</v>
      </c>
      <c r="C370" s="6" t="s">
        <v>10</v>
      </c>
      <c r="D370" s="5" t="str">
        <f t="shared" si="32"/>
        <v>France</v>
      </c>
      <c r="G370" t="s">
        <v>227</v>
      </c>
      <c r="H370" s="9" t="str">
        <f t="shared" si="33"/>
        <v>Artillery</v>
      </c>
      <c r="I370" s="8">
        <v>1941</v>
      </c>
      <c r="J370" s="10" t="s">
        <v>37</v>
      </c>
      <c r="K370" s="9" t="str">
        <f t="shared" si="34"/>
        <v>units</v>
      </c>
      <c r="L370">
        <v>14000</v>
      </c>
      <c r="M370" t="s">
        <v>161</v>
      </c>
      <c r="N370" t="s">
        <v>189</v>
      </c>
    </row>
    <row r="371" spans="1:14">
      <c r="A371" s="5" t="str">
        <f t="shared" si="30"/>
        <v>USA</v>
      </c>
      <c r="B371" s="5" t="str">
        <f t="shared" si="31"/>
        <v>US</v>
      </c>
      <c r="C371" s="6" t="s">
        <v>19</v>
      </c>
      <c r="D371" s="5" t="str">
        <f t="shared" si="32"/>
        <v>USA</v>
      </c>
      <c r="G371" t="s">
        <v>227</v>
      </c>
      <c r="H371" s="9" t="str">
        <f t="shared" si="33"/>
        <v>Artillery</v>
      </c>
      <c r="I371" s="8">
        <v>1941</v>
      </c>
      <c r="J371" s="10" t="s">
        <v>37</v>
      </c>
      <c r="K371" s="9" t="str">
        <f t="shared" si="34"/>
        <v>units</v>
      </c>
      <c r="L371">
        <v>12451</v>
      </c>
      <c r="M371" t="s">
        <v>162</v>
      </c>
    </row>
    <row r="372" spans="1:14">
      <c r="A372" s="5" t="str">
        <f t="shared" si="30"/>
        <v>GBR</v>
      </c>
      <c r="B372" s="5" t="str">
        <f t="shared" si="31"/>
        <v>GB</v>
      </c>
      <c r="C372" s="6" t="s">
        <v>23</v>
      </c>
      <c r="D372" s="5" t="str">
        <f t="shared" si="32"/>
        <v>Great Britain</v>
      </c>
      <c r="G372" t="s">
        <v>227</v>
      </c>
      <c r="H372" s="9" t="str">
        <f t="shared" si="33"/>
        <v>Artillery</v>
      </c>
      <c r="I372" s="8">
        <v>1941</v>
      </c>
      <c r="J372" s="10" t="s">
        <v>37</v>
      </c>
      <c r="K372" s="9" t="str">
        <f t="shared" si="34"/>
        <v>units</v>
      </c>
      <c r="L372">
        <v>3822</v>
      </c>
      <c r="M372" t="s">
        <v>163</v>
      </c>
    </row>
    <row r="373" spans="1:14">
      <c r="A373" s="5" t="str">
        <f t="shared" si="30"/>
        <v>CHN</v>
      </c>
      <c r="B373" s="5" t="str">
        <f t="shared" si="31"/>
        <v>CN</v>
      </c>
      <c r="C373" s="6" t="s">
        <v>21</v>
      </c>
      <c r="D373" s="5" t="str">
        <f t="shared" si="32"/>
        <v>China</v>
      </c>
      <c r="G373" t="s">
        <v>227</v>
      </c>
      <c r="H373" s="9" t="str">
        <f t="shared" si="33"/>
        <v>Artillery</v>
      </c>
      <c r="I373" s="8">
        <v>1941</v>
      </c>
      <c r="J373" s="10" t="s">
        <v>37</v>
      </c>
      <c r="K373" s="9" t="str">
        <f t="shared" si="34"/>
        <v>units</v>
      </c>
      <c r="L373">
        <v>1000</v>
      </c>
      <c r="M373" t="s">
        <v>57</v>
      </c>
    </row>
    <row r="374" spans="1:14">
      <c r="A374" s="5" t="str">
        <f t="shared" si="30"/>
        <v>FRA</v>
      </c>
      <c r="B374" s="5" t="str">
        <f t="shared" si="31"/>
        <v>FR</v>
      </c>
      <c r="C374" s="6" t="s">
        <v>10</v>
      </c>
      <c r="D374" s="5" t="str">
        <f t="shared" si="32"/>
        <v>France</v>
      </c>
      <c r="G374" t="s">
        <v>227</v>
      </c>
      <c r="H374" s="9" t="str">
        <f t="shared" si="33"/>
        <v>Artillery</v>
      </c>
      <c r="I374" s="8">
        <v>1945</v>
      </c>
      <c r="J374" s="9" t="s">
        <v>37</v>
      </c>
      <c r="K374" s="9" t="str">
        <f t="shared" si="34"/>
        <v>units</v>
      </c>
      <c r="L374">
        <v>3198</v>
      </c>
      <c r="M374" t="s">
        <v>16</v>
      </c>
      <c r="N374" t="s">
        <v>188</v>
      </c>
    </row>
    <row r="375" spans="1:14">
      <c r="A375" s="5" t="str">
        <f t="shared" si="30"/>
        <v>USA</v>
      </c>
      <c r="B375" s="5" t="str">
        <f t="shared" si="31"/>
        <v>US</v>
      </c>
      <c r="C375" s="6" t="s">
        <v>19</v>
      </c>
      <c r="D375" s="5" t="str">
        <f t="shared" si="32"/>
        <v>USA</v>
      </c>
      <c r="G375" t="s">
        <v>227</v>
      </c>
      <c r="H375" s="9" t="str">
        <f t="shared" si="33"/>
        <v>Artillery</v>
      </c>
      <c r="I375" s="8">
        <v>1945</v>
      </c>
      <c r="J375" s="9" t="s">
        <v>37</v>
      </c>
      <c r="K375" s="9" t="str">
        <f t="shared" si="34"/>
        <v>units</v>
      </c>
      <c r="L375">
        <v>51800</v>
      </c>
      <c r="M375" t="s">
        <v>16</v>
      </c>
      <c r="N375" t="s">
        <v>188</v>
      </c>
    </row>
    <row r="376" spans="1:14">
      <c r="A376" s="5" t="str">
        <f t="shared" si="30"/>
        <v>GBR</v>
      </c>
      <c r="B376" s="5" t="str">
        <f t="shared" si="31"/>
        <v>GB</v>
      </c>
      <c r="C376" s="6" t="s">
        <v>23</v>
      </c>
      <c r="D376" s="5" t="str">
        <f t="shared" si="32"/>
        <v>Great Britain</v>
      </c>
      <c r="G376" t="s">
        <v>227</v>
      </c>
      <c r="H376" s="9" t="str">
        <f t="shared" si="33"/>
        <v>Artillery</v>
      </c>
      <c r="I376" s="8">
        <v>1945</v>
      </c>
      <c r="J376" s="9" t="s">
        <v>37</v>
      </c>
      <c r="K376" s="9" t="str">
        <f t="shared" si="34"/>
        <v>units</v>
      </c>
      <c r="L376">
        <v>31600</v>
      </c>
      <c r="M376" t="s">
        <v>16</v>
      </c>
      <c r="N376" t="s">
        <v>188</v>
      </c>
    </row>
    <row r="377" spans="1:14">
      <c r="A377" s="5" t="str">
        <f t="shared" si="30"/>
        <v>SUN</v>
      </c>
      <c r="B377" s="5" t="str">
        <f t="shared" si="31"/>
        <v>SU</v>
      </c>
      <c r="C377" s="6" t="s">
        <v>20</v>
      </c>
      <c r="D377" s="5" t="str">
        <f t="shared" si="32"/>
        <v>USSR</v>
      </c>
      <c r="G377" t="s">
        <v>227</v>
      </c>
      <c r="H377" s="9" t="str">
        <f t="shared" si="33"/>
        <v>Artillery</v>
      </c>
      <c r="I377" s="8">
        <v>1945</v>
      </c>
      <c r="J377" s="9" t="s">
        <v>37</v>
      </c>
      <c r="K377" s="9" t="str">
        <f t="shared" si="34"/>
        <v>units</v>
      </c>
      <c r="L377">
        <v>144200</v>
      </c>
      <c r="M377" t="s">
        <v>16</v>
      </c>
      <c r="N377" t="s">
        <v>188</v>
      </c>
    </row>
    <row r="378" spans="1:14">
      <c r="A378" s="5" t="str">
        <f t="shared" si="30"/>
        <v>DEU</v>
      </c>
      <c r="B378" s="5" t="str">
        <f t="shared" si="31"/>
        <v>DE</v>
      </c>
      <c r="C378" s="6" t="s">
        <v>14</v>
      </c>
      <c r="D378" s="5" t="str">
        <f t="shared" si="32"/>
        <v>Germany</v>
      </c>
      <c r="G378" t="s">
        <v>227</v>
      </c>
      <c r="H378" s="9" t="str">
        <f t="shared" si="33"/>
        <v>Artillery</v>
      </c>
      <c r="I378" s="8">
        <v>1945</v>
      </c>
      <c r="J378" s="9" t="s">
        <v>37</v>
      </c>
      <c r="K378" s="9" t="str">
        <f t="shared" si="34"/>
        <v>units</v>
      </c>
      <c r="L378">
        <v>110000</v>
      </c>
      <c r="M378" t="s">
        <v>16</v>
      </c>
      <c r="N378" t="s">
        <v>188</v>
      </c>
    </row>
    <row r="379" spans="1:14">
      <c r="A379" s="5" t="str">
        <f t="shared" si="30"/>
        <v>JPN</v>
      </c>
      <c r="B379" s="5" t="str">
        <f t="shared" si="31"/>
        <v>JP</v>
      </c>
      <c r="C379" s="6" t="s">
        <v>17</v>
      </c>
      <c r="D379" s="5" t="str">
        <f t="shared" si="32"/>
        <v>Japan</v>
      </c>
      <c r="G379" t="s">
        <v>227</v>
      </c>
      <c r="H379" s="9" t="str">
        <f t="shared" si="33"/>
        <v>Artillery</v>
      </c>
      <c r="I379" s="8">
        <v>1945</v>
      </c>
      <c r="J379" s="9" t="s">
        <v>37</v>
      </c>
      <c r="K379" s="9" t="str">
        <f t="shared" si="34"/>
        <v>units</v>
      </c>
      <c r="L379">
        <v>6700</v>
      </c>
      <c r="M379" t="s">
        <v>16</v>
      </c>
      <c r="N379" t="s">
        <v>188</v>
      </c>
    </row>
    <row r="380" spans="1:14">
      <c r="A380" s="5" t="str">
        <f t="shared" si="30"/>
        <v>USA</v>
      </c>
      <c r="B380" s="5" t="str">
        <f t="shared" si="31"/>
        <v>US</v>
      </c>
      <c r="C380" s="7" t="s">
        <v>19</v>
      </c>
      <c r="D380" s="5" t="str">
        <f t="shared" si="32"/>
        <v>USA</v>
      </c>
      <c r="G380" t="s">
        <v>3</v>
      </c>
      <c r="H380" s="9" t="str">
        <f t="shared" si="33"/>
        <v>military strength</v>
      </c>
      <c r="I380" s="8">
        <v>1940</v>
      </c>
      <c r="J380" s="10" t="s">
        <v>4</v>
      </c>
      <c r="K380" s="9" t="str">
        <f t="shared" si="34"/>
        <v>thousand people</v>
      </c>
      <c r="L380">
        <v>458</v>
      </c>
      <c r="M380" t="s">
        <v>29</v>
      </c>
    </row>
    <row r="381" spans="1:14">
      <c r="A381" s="5" t="str">
        <f t="shared" si="30"/>
        <v>USA</v>
      </c>
      <c r="B381" s="5" t="str">
        <f t="shared" si="31"/>
        <v>US</v>
      </c>
      <c r="C381" s="7" t="s">
        <v>19</v>
      </c>
      <c r="D381" s="5" t="str">
        <f t="shared" si="32"/>
        <v>USA</v>
      </c>
      <c r="G381" t="s">
        <v>3</v>
      </c>
      <c r="H381" s="9" t="str">
        <f t="shared" si="33"/>
        <v>military strength</v>
      </c>
      <c r="I381" s="8">
        <v>1941</v>
      </c>
      <c r="J381" s="10" t="s">
        <v>4</v>
      </c>
      <c r="K381" s="9" t="str">
        <f t="shared" si="34"/>
        <v>thousand people</v>
      </c>
      <c r="L381">
        <v>1801</v>
      </c>
      <c r="M381" t="s">
        <v>29</v>
      </c>
    </row>
    <row r="382" spans="1:14">
      <c r="A382" s="5" t="str">
        <f t="shared" si="30"/>
        <v>USA</v>
      </c>
      <c r="B382" s="5" t="str">
        <f t="shared" si="31"/>
        <v>US</v>
      </c>
      <c r="C382" s="7" t="s">
        <v>19</v>
      </c>
      <c r="D382" s="5" t="str">
        <f t="shared" si="32"/>
        <v>USA</v>
      </c>
      <c r="G382" t="s">
        <v>3</v>
      </c>
      <c r="H382" s="9" t="str">
        <f t="shared" si="33"/>
        <v>military strength</v>
      </c>
      <c r="I382" s="8">
        <v>1942</v>
      </c>
      <c r="J382" s="10" t="s">
        <v>4</v>
      </c>
      <c r="K382" s="9" t="str">
        <f t="shared" si="34"/>
        <v>thousand people</v>
      </c>
      <c r="L382">
        <v>3915</v>
      </c>
      <c r="M382" t="s">
        <v>29</v>
      </c>
    </row>
    <row r="383" spans="1:14">
      <c r="A383" s="5" t="str">
        <f t="shared" si="30"/>
        <v>USA</v>
      </c>
      <c r="B383" s="5" t="str">
        <f t="shared" si="31"/>
        <v>US</v>
      </c>
      <c r="C383" s="7" t="s">
        <v>19</v>
      </c>
      <c r="D383" s="5" t="str">
        <f t="shared" si="32"/>
        <v>USA</v>
      </c>
      <c r="G383" t="s">
        <v>3</v>
      </c>
      <c r="H383" s="9" t="str">
        <f t="shared" si="33"/>
        <v>military strength</v>
      </c>
      <c r="I383" s="8">
        <v>1943</v>
      </c>
      <c r="J383" s="10" t="s">
        <v>4</v>
      </c>
      <c r="K383" s="9" t="str">
        <f t="shared" si="34"/>
        <v>thousand people</v>
      </c>
      <c r="L383">
        <v>9195</v>
      </c>
      <c r="M383" t="s">
        <v>29</v>
      </c>
    </row>
    <row r="384" spans="1:14">
      <c r="A384" s="5" t="str">
        <f t="shared" si="30"/>
        <v>USA</v>
      </c>
      <c r="B384" s="5" t="str">
        <f t="shared" si="31"/>
        <v>US</v>
      </c>
      <c r="C384" s="7" t="s">
        <v>19</v>
      </c>
      <c r="D384" s="5" t="str">
        <f t="shared" si="32"/>
        <v>USA</v>
      </c>
      <c r="G384" t="s">
        <v>3</v>
      </c>
      <c r="H384" s="9" t="str">
        <f t="shared" si="33"/>
        <v>military strength</v>
      </c>
      <c r="I384" s="8">
        <v>1944</v>
      </c>
      <c r="J384" s="10" t="s">
        <v>4</v>
      </c>
      <c r="K384" s="9" t="str">
        <f t="shared" si="34"/>
        <v>thousand people</v>
      </c>
      <c r="L384">
        <v>11623</v>
      </c>
      <c r="M384" t="s">
        <v>29</v>
      </c>
    </row>
    <row r="385" spans="1:13">
      <c r="A385" s="5" t="str">
        <f t="shared" si="30"/>
        <v>USA</v>
      </c>
      <c r="B385" s="5" t="str">
        <f t="shared" si="31"/>
        <v>US</v>
      </c>
      <c r="C385" s="7" t="s">
        <v>19</v>
      </c>
      <c r="D385" s="5" t="str">
        <f t="shared" si="32"/>
        <v>USA</v>
      </c>
      <c r="G385" t="s">
        <v>3</v>
      </c>
      <c r="H385" s="9" t="str">
        <f t="shared" si="33"/>
        <v>military strength</v>
      </c>
      <c r="I385" s="8">
        <v>1945</v>
      </c>
      <c r="J385" s="10" t="s">
        <v>4</v>
      </c>
      <c r="K385" s="9" t="str">
        <f t="shared" si="34"/>
        <v>thousand people</v>
      </c>
      <c r="L385">
        <v>12209</v>
      </c>
      <c r="M385" t="s">
        <v>29</v>
      </c>
    </row>
    <row r="386" spans="1:13">
      <c r="A386" s="5" t="str">
        <f t="shared" si="30"/>
        <v>SUN</v>
      </c>
      <c r="B386" s="5" t="str">
        <f t="shared" si="31"/>
        <v>SU</v>
      </c>
      <c r="C386" s="7" t="s">
        <v>20</v>
      </c>
      <c r="D386" s="5" t="str">
        <f t="shared" si="32"/>
        <v>USSR</v>
      </c>
      <c r="G386" t="s">
        <v>3</v>
      </c>
      <c r="H386" s="9" t="str">
        <f t="shared" si="33"/>
        <v>military strength</v>
      </c>
      <c r="I386" s="8">
        <v>1961</v>
      </c>
      <c r="J386" s="10" t="s">
        <v>4</v>
      </c>
      <c r="K386" s="9" t="str">
        <f t="shared" si="34"/>
        <v>thousand people</v>
      </c>
      <c r="L386">
        <v>3000</v>
      </c>
      <c r="M386" t="s">
        <v>233</v>
      </c>
    </row>
    <row r="387" spans="1:13">
      <c r="A387" s="5" t="str">
        <f t="shared" si="30"/>
        <v>DDR</v>
      </c>
      <c r="B387" s="5" t="str">
        <f t="shared" si="31"/>
        <v>DD</v>
      </c>
      <c r="C387" s="7" t="s">
        <v>230</v>
      </c>
      <c r="D387" s="5" t="str">
        <f t="shared" si="32"/>
        <v>GDR</v>
      </c>
      <c r="G387" t="s">
        <v>3</v>
      </c>
      <c r="H387" s="9" t="str">
        <f t="shared" si="33"/>
        <v>military strength</v>
      </c>
      <c r="I387" s="8">
        <v>1961</v>
      </c>
      <c r="J387" s="10" t="s">
        <v>4</v>
      </c>
      <c r="K387" s="9" t="str">
        <f t="shared" si="34"/>
        <v>thousand people</v>
      </c>
      <c r="L387">
        <v>100</v>
      </c>
      <c r="M387" t="s">
        <v>233</v>
      </c>
    </row>
    <row r="388" spans="1:13">
      <c r="A388" s="5" t="str">
        <f t="shared" ref="A388:A451" si="35">IF(C388="Россия","RUS",IF(C388="Франция","FRA",IF(C388="Великобритания","GBR",IF(C388="Италия","ITA",IF(C388="США","USA",IF(C388="Германия","DEU",IF(C388="Китай","CHN",IF(C388="Япония","JPN",IF(C388="Польша","POL",IF(C388="СССР","SUN",IF(C388="Румыния","ROU",IF(C388="Сербия","SRB",IF(C388="Австро-Венгрия","AUT",IF(C388="Турция","TUR",IF(C388="Бельгия","BEL",IF(C388="Греция","GRC",IF(C388="Португалия","PRT",IF(C388="Черногория","MNE",IF(C388="Болгария","BGR",IF(C388="Австралия","AUS",IF(C388="Канада","CAN",IF(C388="Индия","IND",IF(C388="Новая Зеландия","NZL",IF(C388="Венгрия","HUN",IF(C388="Австрия","AUT",IF(C388="Османская Империя","TUR",IF(C388="Югославия","YUG",IF(C388="Эфиопия","ETH",IF(C388="Финляндия","FIN",IF(C388="Филипины","PHL",IF(C388="Бирма","MMR",IF(C388="Голландия","NLD",IF(C388="Тайланд","THA",IF(C388="Албания","ALB",IF(C388="Испания","ESP",IF(C388="ЮАР","ZAF",IF(C388="Куба","CUB",IF(C388="Сингапур","SGP",IF(C388="Чехословакия","CSHH",IF(C388="Дания","DNK",IF(C388="Норвегия","NOR",IF(C388="Ирак","IRQ",IF(C388="Люксембург","LUX",IF(C388="Ливия","LBY",IF(C388="ГДР","DDR",IF(C388="ФРГ","DEU",IF(C388="КНР","CHN",)))))))))))))))))))))))))))))))))))))))))))))))</f>
        <v>POL</v>
      </c>
      <c r="B388" s="5" t="str">
        <f t="shared" si="31"/>
        <v>PL</v>
      </c>
      <c r="C388" s="7" t="s">
        <v>25</v>
      </c>
      <c r="D388" s="5" t="str">
        <f t="shared" si="32"/>
        <v>Poland</v>
      </c>
      <c r="G388" t="s">
        <v>3</v>
      </c>
      <c r="H388" s="9" t="str">
        <f t="shared" si="33"/>
        <v>military strength</v>
      </c>
      <c r="I388" s="8">
        <v>1961</v>
      </c>
      <c r="J388" s="10" t="s">
        <v>4</v>
      </c>
      <c r="K388" s="9" t="str">
        <f t="shared" si="34"/>
        <v>thousand people</v>
      </c>
      <c r="L388">
        <v>255</v>
      </c>
      <c r="M388" t="s">
        <v>233</v>
      </c>
    </row>
    <row r="389" spans="1:13">
      <c r="A389" s="5" t="str">
        <f t="shared" si="35"/>
        <v>HUN</v>
      </c>
      <c r="B389" s="5" t="str">
        <f t="shared" ref="B389:B452" si="36">IF(C389="Россия","RU",IF(C389="Франция","FR",IF(C389="Великобритания","GB",IF(C389="Италия","IT",IF(C389="США","US",IF(C389="Германия","DE",IF(C389="Китай","CN",IF(C389="Япония","JP",IF(C389="Польша","PL",IF(C389="СССР","SU",IF(C389="Румыния","RO",IF(C389="Сербия","RS",IF(C389="Австро-Венгрия","AT",IF(C389="Турция","TR",IF(C389="Бельгия","BE",IF(C389="Греция","GR",IF(C389="Португалия","PT",IF(C389="Черногория","ME",IF(C389="Болгария","BG",IF(C389="Австралия","AU",IF(C389="Канада","CA",IF(C389="Индия","IN",IF(C389="Новая Зеландия","NZ",IF(C389="Венгрия","HU",IF(C389="Австрия","AT",IF(C389="Османская Империя","TR",IF(C389="Югославия","YU",IF(C389="Эфиопия","ET",IF(C389="Финляндия","FI",IF(C389="Филипины","PH",IF(C389="Бирма","MM",IF(C389="Голландия","NL",IF(C389="Тайланд","TH",IF(C389="Албания","AL",IF(C389="Испания","ES",IF(C389="ЮАР","ZA",IF(C389="Куба","CU",IF(C389="Сингапур","SG",IF(C389="Чехословакия","CSH",IF(C389="Дания","DK",IF(C389="Норвегия","NO",IF(C389="Ирак","IQ",IF(C389="Люксембург","LU",IF(C389="Ливия","LY",IF(C389="ГДР","DD",IF(C389="ФРГ","DE",IF(C389="КНР","CN",)))))))))))))))))))))))))))))))))))))))))))))))</f>
        <v>HU</v>
      </c>
      <c r="C389" s="7" t="s">
        <v>201</v>
      </c>
      <c r="D389" s="5" t="str">
        <f t="shared" ref="D389:D452" si="37">IF(C389="Россия","Russia",IF(C389="Франция","France",IF(C389="Великобритания","Great Britain",IF(C389="Италия","Italy",IF(C389="США","USA",IF(C389="Германия","Germany",IF(C389="Китай","China",IF(C389="Япония","Japan",IF(C389="Польша","Poland",IF(C389="СССР","USSR",IF(C389="Румыния","Romania",IF(C389="Сербия","Serbia",IF(C389="Австро-Венгрия","Austria-Hungary",IF(C389="Турция","Turkey",IF(C389="Бельгия","Belgium",IF(C389="Греция","Greece",IF(C389="Португалия","Portugal",IF(C389="Черногория","Montenegro",IF(C389="Болгария","Bulgaria",IF(C389="Австралия","Australia",IF(C389="Канада","Canada",IF(C389="Индия","India",IF(C389="Новая Зеландия","New Zealand",IF(C389="Венгрия","Hungary",IF(C389="Австрия","Austria",IF(C389="Османская Империя","Ottoman Empire",IF(C389="Югославия","Yugoslavia",IF(C389="Эфиопия","Ethiopia",IF(C389="Финляндия","Finland",IF(C389="Филипины","Philippines",IF(C389="Бирма","Burma",IF(C389="Голландия","Netherlands",IF(C389="Тайланд","Thailand",IF(C389="Албания","Albania",IF(C389="Испания","Spain",IF(C389="ЮАР","South Africa",IF(C389="Куба","Cuba",IF(C389="Сингапур","Singapore",IF(C389="Чехословакия","Czechoslovakia",IF(C389="Дания","Denmark",IF(C389="Норвегия","Norway",IF(C389="Ирак","Iraq",IF(C389="Люксембург","Luxembourg",IF(C389="Ливия","Libyan Arab Jamahiriya",IF(C389="ГДР","GDR",IF(C389="ФРГ","Germany",IF(C389="КНР","PRC",)))))))))))))))))))))))))))))))))))))))))))))))</f>
        <v>Hungary</v>
      </c>
      <c r="G389" t="s">
        <v>3</v>
      </c>
      <c r="H389" s="9" t="str">
        <f t="shared" ref="H389:H452" si="38">IF(G389="численность ВС","military strength",IF(G389="Численность сухопутных войск","Ground Forces",IF(G389="Численность подводных лодок"," The number of submarines",IF(G389="Численность крупных кораблей","The number of large ships",IF(G389="Численность кораблей","The number of ships",IF(G389="Численность истребителей","The number of fighters",IF(G389="Численность военных самолетов","The number of military aircraft",IF(G389="Численность танков","The number of tanks",IF(G389="Потери погибшими солдатами в 1 мировой","Loss of dead soldiers in 1 world",IF(G389="Общие потери в 1 мировой войне","Total losses in World War 1",IF(G389="Потери погибшими солдатами во 2 мировой","The loss of dead soldiers in World 2",IF(G389="Общие потери во 2 мировой войне","Total losses in World War 2",IF(G389="Артиллерия","Artillery",IF(G389="Тяжелая артиллерия","Heavy artillery",))))))))))))))</f>
        <v>military strength</v>
      </c>
      <c r="I389" s="8">
        <v>1961</v>
      </c>
      <c r="J389" s="10" t="s">
        <v>4</v>
      </c>
      <c r="K389" s="9" t="str">
        <f t="shared" ref="K389:K452" si="39">IF(J389="тыс. чел","thousand people",IF(J389="ед","units",))</f>
        <v>thousand people</v>
      </c>
      <c r="L389">
        <v>80.5</v>
      </c>
      <c r="M389" t="s">
        <v>233</v>
      </c>
    </row>
    <row r="390" spans="1:13">
      <c r="A390" s="5" t="str">
        <f t="shared" si="35"/>
        <v>USA</v>
      </c>
      <c r="B390" s="5" t="str">
        <f t="shared" si="36"/>
        <v>US</v>
      </c>
      <c r="C390" s="7" t="s">
        <v>19</v>
      </c>
      <c r="D390" s="5" t="str">
        <f t="shared" si="37"/>
        <v>USA</v>
      </c>
      <c r="G390" t="s">
        <v>3</v>
      </c>
      <c r="H390" s="9" t="str">
        <f t="shared" si="38"/>
        <v>military strength</v>
      </c>
      <c r="I390" s="8">
        <v>1961</v>
      </c>
      <c r="J390" s="10" t="s">
        <v>4</v>
      </c>
      <c r="K390" s="9" t="str">
        <f t="shared" si="39"/>
        <v>thousand people</v>
      </c>
      <c r="L390">
        <v>2606</v>
      </c>
      <c r="M390" t="s">
        <v>233</v>
      </c>
    </row>
    <row r="391" spans="1:13">
      <c r="A391" s="5" t="str">
        <f t="shared" si="35"/>
        <v>GBR</v>
      </c>
      <c r="B391" s="5" t="str">
        <f t="shared" si="36"/>
        <v>GB</v>
      </c>
      <c r="C391" s="7" t="s">
        <v>23</v>
      </c>
      <c r="D391" s="5" t="str">
        <f t="shared" si="37"/>
        <v>Great Britain</v>
      </c>
      <c r="G391" t="s">
        <v>3</v>
      </c>
      <c r="H391" s="9" t="str">
        <f t="shared" si="38"/>
        <v>military strength</v>
      </c>
      <c r="I391" s="8">
        <v>1961</v>
      </c>
      <c r="J391" s="10" t="s">
        <v>4</v>
      </c>
      <c r="K391" s="9" t="str">
        <f t="shared" si="39"/>
        <v>thousand people</v>
      </c>
      <c r="L391">
        <v>454.33</v>
      </c>
      <c r="M391" t="s">
        <v>233</v>
      </c>
    </row>
    <row r="392" spans="1:13">
      <c r="A392" s="5" t="str">
        <f t="shared" si="35"/>
        <v>FRA</v>
      </c>
      <c r="B392" s="5" t="str">
        <f t="shared" si="36"/>
        <v>FR</v>
      </c>
      <c r="C392" s="7" t="s">
        <v>10</v>
      </c>
      <c r="D392" s="5" t="str">
        <f t="shared" si="37"/>
        <v>France</v>
      </c>
      <c r="G392" t="s">
        <v>3</v>
      </c>
      <c r="H392" s="9" t="str">
        <f t="shared" si="38"/>
        <v>military strength</v>
      </c>
      <c r="I392" s="8">
        <v>1961</v>
      </c>
      <c r="J392" s="10" t="s">
        <v>4</v>
      </c>
      <c r="K392" s="9" t="str">
        <f t="shared" si="39"/>
        <v>thousand people</v>
      </c>
      <c r="L392">
        <v>1009</v>
      </c>
      <c r="M392" t="s">
        <v>233</v>
      </c>
    </row>
    <row r="393" spans="1:13">
      <c r="A393" s="5" t="str">
        <f t="shared" si="35"/>
        <v>DEU</v>
      </c>
      <c r="B393" s="5" t="str">
        <f t="shared" si="36"/>
        <v>DE</v>
      </c>
      <c r="C393" s="7" t="s">
        <v>231</v>
      </c>
      <c r="D393" s="5" t="str">
        <f t="shared" si="37"/>
        <v>Germany</v>
      </c>
      <c r="G393" t="s">
        <v>3</v>
      </c>
      <c r="H393" s="9" t="str">
        <f t="shared" si="38"/>
        <v>military strength</v>
      </c>
      <c r="I393" s="8">
        <v>1961</v>
      </c>
      <c r="J393" s="10" t="s">
        <v>4</v>
      </c>
      <c r="K393" s="9" t="str">
        <f t="shared" si="39"/>
        <v>thousand people</v>
      </c>
      <c r="L393">
        <v>330</v>
      </c>
      <c r="M393" t="s">
        <v>233</v>
      </c>
    </row>
    <row r="394" spans="1:13">
      <c r="A394" s="5" t="str">
        <f t="shared" si="35"/>
        <v>ITA</v>
      </c>
      <c r="B394" s="5" t="str">
        <f t="shared" si="36"/>
        <v>IT</v>
      </c>
      <c r="C394" s="7" t="s">
        <v>32</v>
      </c>
      <c r="D394" s="5" t="str">
        <f t="shared" si="37"/>
        <v>Italy</v>
      </c>
      <c r="G394" t="s">
        <v>3</v>
      </c>
      <c r="H394" s="9" t="str">
        <f t="shared" si="38"/>
        <v>military strength</v>
      </c>
      <c r="I394" s="8">
        <v>1961</v>
      </c>
      <c r="J394" s="10" t="s">
        <v>4</v>
      </c>
      <c r="K394" s="9" t="str">
        <f t="shared" si="39"/>
        <v>thousand people</v>
      </c>
      <c r="L394">
        <v>466.4</v>
      </c>
      <c r="M394" t="s">
        <v>233</v>
      </c>
    </row>
    <row r="395" spans="1:13">
      <c r="A395" s="5" t="str">
        <f t="shared" si="35"/>
        <v>JPN</v>
      </c>
      <c r="B395" s="5" t="str">
        <f t="shared" si="36"/>
        <v>JP</v>
      </c>
      <c r="C395" s="7" t="s">
        <v>17</v>
      </c>
      <c r="D395" s="5" t="str">
        <f t="shared" si="37"/>
        <v>Japan</v>
      </c>
      <c r="G395" t="s">
        <v>3</v>
      </c>
      <c r="H395" s="9" t="str">
        <f t="shared" si="38"/>
        <v>military strength</v>
      </c>
      <c r="I395" s="8">
        <v>1961</v>
      </c>
      <c r="J395" s="10" t="s">
        <v>4</v>
      </c>
      <c r="K395" s="9" t="str">
        <f t="shared" si="39"/>
        <v>thousand people</v>
      </c>
      <c r="L395">
        <v>233</v>
      </c>
      <c r="M395" t="s">
        <v>233</v>
      </c>
    </row>
    <row r="396" spans="1:13">
      <c r="A396" s="5" t="str">
        <f t="shared" si="35"/>
        <v>SUN</v>
      </c>
      <c r="B396" s="5" t="str">
        <f t="shared" si="36"/>
        <v>SU</v>
      </c>
      <c r="C396" s="7" t="s">
        <v>20</v>
      </c>
      <c r="D396" s="5" t="str">
        <f t="shared" si="37"/>
        <v>USSR</v>
      </c>
      <c r="G396" t="s">
        <v>24</v>
      </c>
      <c r="H396" s="9" t="str">
        <f t="shared" si="38"/>
        <v>Ground Forces</v>
      </c>
      <c r="I396" s="8">
        <v>1961</v>
      </c>
      <c r="J396" s="10" t="s">
        <v>4</v>
      </c>
      <c r="K396" s="9" t="str">
        <f t="shared" si="39"/>
        <v>thousand people</v>
      </c>
      <c r="L396">
        <v>2500</v>
      </c>
      <c r="M396" t="s">
        <v>233</v>
      </c>
    </row>
    <row r="397" spans="1:13">
      <c r="A397" s="5" t="str">
        <f t="shared" si="35"/>
        <v>CHN</v>
      </c>
      <c r="B397" s="5" t="str">
        <f t="shared" si="36"/>
        <v>CN</v>
      </c>
      <c r="C397" s="7" t="s">
        <v>232</v>
      </c>
      <c r="D397" s="5" t="str">
        <f t="shared" si="37"/>
        <v>PRC</v>
      </c>
      <c r="G397" t="s">
        <v>24</v>
      </c>
      <c r="H397" s="9" t="str">
        <f t="shared" si="38"/>
        <v>Ground Forces</v>
      </c>
      <c r="I397" s="8">
        <v>1961</v>
      </c>
      <c r="J397" s="10" t="s">
        <v>4</v>
      </c>
      <c r="K397" s="9" t="str">
        <f t="shared" si="39"/>
        <v>thousand people</v>
      </c>
      <c r="L397">
        <v>2216</v>
      </c>
      <c r="M397" t="s">
        <v>233</v>
      </c>
    </row>
    <row r="398" spans="1:13">
      <c r="A398" s="5" t="str">
        <f t="shared" si="35"/>
        <v>USA</v>
      </c>
      <c r="B398" s="5" t="str">
        <f t="shared" si="36"/>
        <v>US</v>
      </c>
      <c r="C398" s="7" t="s">
        <v>19</v>
      </c>
      <c r="D398" s="5" t="str">
        <f t="shared" si="37"/>
        <v>USA</v>
      </c>
      <c r="G398" t="s">
        <v>24</v>
      </c>
      <c r="H398" s="9" t="str">
        <f t="shared" si="38"/>
        <v>Ground Forces</v>
      </c>
      <c r="I398" s="8">
        <v>1961</v>
      </c>
      <c r="J398" s="10" t="s">
        <v>4</v>
      </c>
      <c r="K398" s="9" t="str">
        <f t="shared" si="39"/>
        <v>thousand people</v>
      </c>
      <c r="L398">
        <v>967</v>
      </c>
      <c r="M398" t="s">
        <v>233</v>
      </c>
    </row>
    <row r="399" spans="1:13">
      <c r="A399" s="5" t="str">
        <f t="shared" si="35"/>
        <v>GBR</v>
      </c>
      <c r="B399" s="5" t="str">
        <f t="shared" si="36"/>
        <v>GB</v>
      </c>
      <c r="C399" s="7" t="s">
        <v>23</v>
      </c>
      <c r="D399" s="5" t="str">
        <f t="shared" si="37"/>
        <v>Great Britain</v>
      </c>
      <c r="G399" t="s">
        <v>24</v>
      </c>
      <c r="H399" s="9" t="str">
        <f t="shared" si="38"/>
        <v>Ground Forces</v>
      </c>
      <c r="I399" s="8">
        <v>1961</v>
      </c>
      <c r="J399" s="10" t="s">
        <v>4</v>
      </c>
      <c r="K399" s="9" t="str">
        <f t="shared" si="39"/>
        <v>thousand people</v>
      </c>
      <c r="L399">
        <v>200</v>
      </c>
      <c r="M399" t="s">
        <v>233</v>
      </c>
    </row>
    <row r="400" spans="1:13">
      <c r="A400" s="5" t="str">
        <f t="shared" si="35"/>
        <v>FRA</v>
      </c>
      <c r="B400" s="5" t="str">
        <f t="shared" si="36"/>
        <v>FR</v>
      </c>
      <c r="C400" s="7" t="s">
        <v>10</v>
      </c>
      <c r="D400" s="5" t="str">
        <f t="shared" si="37"/>
        <v>France</v>
      </c>
      <c r="G400" t="s">
        <v>24</v>
      </c>
      <c r="H400" s="9" t="str">
        <f t="shared" si="38"/>
        <v>Ground Forces</v>
      </c>
      <c r="I400" s="8">
        <v>1961</v>
      </c>
      <c r="J400" s="10" t="s">
        <v>4</v>
      </c>
      <c r="K400" s="9" t="str">
        <f t="shared" si="39"/>
        <v>thousand people</v>
      </c>
      <c r="L400">
        <v>804</v>
      </c>
      <c r="M400" t="s">
        <v>233</v>
      </c>
    </row>
    <row r="401" spans="1:13">
      <c r="A401" s="5" t="str">
        <f t="shared" si="35"/>
        <v>DEU</v>
      </c>
      <c r="B401" s="5" t="str">
        <f t="shared" si="36"/>
        <v>DE</v>
      </c>
      <c r="C401" s="7" t="s">
        <v>231</v>
      </c>
      <c r="D401" s="5" t="str">
        <f t="shared" si="37"/>
        <v>Germany</v>
      </c>
      <c r="G401" t="s">
        <v>24</v>
      </c>
      <c r="H401" s="9" t="str">
        <f t="shared" si="38"/>
        <v>Ground Forces</v>
      </c>
      <c r="I401" s="8">
        <v>1961</v>
      </c>
      <c r="J401" s="10" t="s">
        <v>4</v>
      </c>
      <c r="K401" s="9" t="str">
        <f t="shared" si="39"/>
        <v>thousand people</v>
      </c>
      <c r="L401">
        <v>224</v>
      </c>
      <c r="M401" t="s">
        <v>233</v>
      </c>
    </row>
    <row r="402" spans="1:13">
      <c r="A402" s="5" t="str">
        <f t="shared" si="35"/>
        <v>ITA</v>
      </c>
      <c r="B402" s="5" t="str">
        <f t="shared" si="36"/>
        <v>IT</v>
      </c>
      <c r="C402" s="7" t="s">
        <v>32</v>
      </c>
      <c r="D402" s="5" t="str">
        <f t="shared" si="37"/>
        <v>Italy</v>
      </c>
      <c r="G402" t="s">
        <v>24</v>
      </c>
      <c r="H402" s="9" t="str">
        <f t="shared" si="38"/>
        <v>Ground Forces</v>
      </c>
      <c r="I402" s="8">
        <v>1961</v>
      </c>
      <c r="J402" s="10" t="s">
        <v>4</v>
      </c>
      <c r="K402" s="9" t="str">
        <f t="shared" si="39"/>
        <v>thousand people</v>
      </c>
      <c r="L402">
        <v>369</v>
      </c>
      <c r="M402" t="s">
        <v>233</v>
      </c>
    </row>
    <row r="403" spans="1:13">
      <c r="A403" s="5" t="str">
        <f t="shared" si="35"/>
        <v>JPN</v>
      </c>
      <c r="B403" s="5" t="str">
        <f t="shared" si="36"/>
        <v>JP</v>
      </c>
      <c r="C403" s="7" t="s">
        <v>17</v>
      </c>
      <c r="D403" s="5" t="str">
        <f t="shared" si="37"/>
        <v>Japan</v>
      </c>
      <c r="G403" t="s">
        <v>24</v>
      </c>
      <c r="H403" s="9" t="str">
        <f t="shared" si="38"/>
        <v>Ground Forces</v>
      </c>
      <c r="I403" s="8">
        <v>1961</v>
      </c>
      <c r="J403" s="10" t="s">
        <v>4</v>
      </c>
      <c r="K403" s="9" t="str">
        <f t="shared" si="39"/>
        <v>thousand people</v>
      </c>
      <c r="L403">
        <v>170</v>
      </c>
      <c r="M403" t="s">
        <v>233</v>
      </c>
    </row>
    <row r="404" spans="1:13">
      <c r="A404" s="5" t="str">
        <f t="shared" si="35"/>
        <v>JPN</v>
      </c>
      <c r="B404" s="5" t="str">
        <f t="shared" si="36"/>
        <v>JP</v>
      </c>
      <c r="C404" s="7" t="s">
        <v>17</v>
      </c>
      <c r="D404" s="5" t="str">
        <f t="shared" si="37"/>
        <v>Japan</v>
      </c>
      <c r="G404" t="s">
        <v>222</v>
      </c>
      <c r="H404" s="9" t="str">
        <f t="shared" si="38"/>
        <v>The number of tanks</v>
      </c>
      <c r="I404" s="8">
        <v>1971</v>
      </c>
      <c r="J404" s="10" t="s">
        <v>37</v>
      </c>
      <c r="K404" s="9" t="str">
        <f t="shared" si="39"/>
        <v>units</v>
      </c>
      <c r="L404">
        <v>640</v>
      </c>
      <c r="M404" t="s">
        <v>233</v>
      </c>
    </row>
    <row r="405" spans="1:13">
      <c r="A405" s="5" t="str">
        <f t="shared" si="35"/>
        <v>SUN</v>
      </c>
      <c r="B405" s="5" t="str">
        <f t="shared" si="36"/>
        <v>SU</v>
      </c>
      <c r="C405" s="7" t="s">
        <v>20</v>
      </c>
      <c r="D405" s="5" t="str">
        <f t="shared" si="37"/>
        <v>USSR</v>
      </c>
      <c r="G405" t="s">
        <v>54</v>
      </c>
      <c r="H405" s="9" t="str">
        <f t="shared" si="38"/>
        <v>The number of military aircraft</v>
      </c>
      <c r="I405" s="8">
        <v>1961</v>
      </c>
      <c r="J405" s="10" t="s">
        <v>37</v>
      </c>
      <c r="K405" s="9" t="str">
        <f t="shared" si="39"/>
        <v>units</v>
      </c>
      <c r="L405">
        <v>1190</v>
      </c>
      <c r="M405" t="s">
        <v>233</v>
      </c>
    </row>
    <row r="406" spans="1:13">
      <c r="A406" s="5" t="str">
        <f t="shared" si="35"/>
        <v>CHN</v>
      </c>
      <c r="B406" s="5" t="str">
        <f t="shared" si="36"/>
        <v>CN</v>
      </c>
      <c r="C406" s="7" t="s">
        <v>232</v>
      </c>
      <c r="D406" s="5" t="str">
        <f t="shared" si="37"/>
        <v>PRC</v>
      </c>
      <c r="G406" t="s">
        <v>54</v>
      </c>
      <c r="H406" s="9" t="str">
        <f t="shared" si="38"/>
        <v>The number of military aircraft</v>
      </c>
      <c r="I406" s="8">
        <v>1961</v>
      </c>
      <c r="J406" s="10" t="s">
        <v>37</v>
      </c>
      <c r="K406" s="9" t="str">
        <f t="shared" si="39"/>
        <v>units</v>
      </c>
      <c r="L406">
        <v>3000</v>
      </c>
      <c r="M406" t="s">
        <v>233</v>
      </c>
    </row>
    <row r="407" spans="1:13">
      <c r="A407" s="5" t="str">
        <f t="shared" si="35"/>
        <v>JPN</v>
      </c>
      <c r="B407" s="5" t="str">
        <f t="shared" si="36"/>
        <v>JP</v>
      </c>
      <c r="C407" s="7" t="s">
        <v>17</v>
      </c>
      <c r="D407" s="5" t="str">
        <f t="shared" si="37"/>
        <v>Japan</v>
      </c>
      <c r="G407" t="s">
        <v>54</v>
      </c>
      <c r="H407" s="9" t="str">
        <f t="shared" si="38"/>
        <v>The number of military aircraft</v>
      </c>
      <c r="I407" s="8">
        <v>1961</v>
      </c>
      <c r="J407" s="10" t="s">
        <v>37</v>
      </c>
      <c r="K407" s="9" t="str">
        <f t="shared" si="39"/>
        <v>units</v>
      </c>
      <c r="L407">
        <v>300</v>
      </c>
      <c r="M407" t="s">
        <v>233</v>
      </c>
    </row>
    <row r="408" spans="1:13">
      <c r="A408" s="5" t="str">
        <f t="shared" si="35"/>
        <v>SUN</v>
      </c>
      <c r="B408" s="5" t="str">
        <f t="shared" si="36"/>
        <v>SU</v>
      </c>
      <c r="C408" s="7" t="s">
        <v>20</v>
      </c>
      <c r="D408" s="5" t="str">
        <f t="shared" si="37"/>
        <v>USSR</v>
      </c>
      <c r="G408" t="s">
        <v>36</v>
      </c>
      <c r="H408" s="9" t="str">
        <f t="shared" si="38"/>
        <v>The number of ships</v>
      </c>
      <c r="I408" s="8">
        <v>1961</v>
      </c>
      <c r="J408" s="10" t="s">
        <v>37</v>
      </c>
      <c r="K408" s="9" t="str">
        <f t="shared" si="39"/>
        <v>units</v>
      </c>
      <c r="L408">
        <v>2655</v>
      </c>
      <c r="M408" t="s">
        <v>233</v>
      </c>
    </row>
    <row r="409" spans="1:13">
      <c r="A409" s="5" t="str">
        <f t="shared" si="35"/>
        <v>CHN</v>
      </c>
      <c r="B409" s="5" t="str">
        <f t="shared" si="36"/>
        <v>CN</v>
      </c>
      <c r="C409" s="7" t="s">
        <v>232</v>
      </c>
      <c r="D409" s="5" t="str">
        <f t="shared" si="37"/>
        <v>PRC</v>
      </c>
      <c r="G409" t="s">
        <v>36</v>
      </c>
      <c r="H409" s="9" t="str">
        <f t="shared" si="38"/>
        <v>The number of ships</v>
      </c>
      <c r="I409" s="8">
        <v>1961</v>
      </c>
      <c r="J409" s="10" t="s">
        <v>37</v>
      </c>
      <c r="K409" s="9" t="str">
        <f t="shared" si="39"/>
        <v>units</v>
      </c>
      <c r="L409">
        <v>4</v>
      </c>
      <c r="M409" t="s">
        <v>233</v>
      </c>
    </row>
    <row r="410" spans="1:13">
      <c r="A410" s="5" t="str">
        <f t="shared" si="35"/>
        <v>USA</v>
      </c>
      <c r="B410" s="5" t="str">
        <f t="shared" si="36"/>
        <v>US</v>
      </c>
      <c r="C410" s="7" t="s">
        <v>19</v>
      </c>
      <c r="D410" s="5" t="str">
        <f t="shared" si="37"/>
        <v>USA</v>
      </c>
      <c r="G410" t="s">
        <v>36</v>
      </c>
      <c r="H410" s="9" t="str">
        <f t="shared" si="38"/>
        <v>The number of ships</v>
      </c>
      <c r="I410" s="8">
        <v>1961</v>
      </c>
      <c r="J410" s="10" t="s">
        <v>37</v>
      </c>
      <c r="K410" s="9" t="str">
        <f t="shared" si="39"/>
        <v>units</v>
      </c>
      <c r="L410">
        <v>819</v>
      </c>
      <c r="M410" t="s">
        <v>233</v>
      </c>
    </row>
    <row r="411" spans="1:13">
      <c r="A411" s="5" t="str">
        <f t="shared" si="35"/>
        <v>GBR</v>
      </c>
      <c r="B411" s="5" t="str">
        <f t="shared" si="36"/>
        <v>GB</v>
      </c>
      <c r="C411" s="7" t="s">
        <v>23</v>
      </c>
      <c r="D411" s="5" t="str">
        <f t="shared" si="37"/>
        <v>Great Britain</v>
      </c>
      <c r="G411" t="s">
        <v>36</v>
      </c>
      <c r="H411" s="9" t="str">
        <f t="shared" si="38"/>
        <v>The number of ships</v>
      </c>
      <c r="I411" s="8">
        <v>1961</v>
      </c>
      <c r="J411" s="10" t="s">
        <v>37</v>
      </c>
      <c r="K411" s="9" t="str">
        <f t="shared" si="39"/>
        <v>units</v>
      </c>
      <c r="L411">
        <v>271</v>
      </c>
      <c r="M411" t="s">
        <v>233</v>
      </c>
    </row>
    <row r="412" spans="1:13">
      <c r="A412" s="5" t="str">
        <f t="shared" si="35"/>
        <v>FRA</v>
      </c>
      <c r="B412" s="5" t="str">
        <f t="shared" si="36"/>
        <v>FR</v>
      </c>
      <c r="C412" s="7" t="s">
        <v>10</v>
      </c>
      <c r="D412" s="5" t="str">
        <f t="shared" si="37"/>
        <v>France</v>
      </c>
      <c r="G412" t="s">
        <v>36</v>
      </c>
      <c r="H412" s="9" t="str">
        <f t="shared" si="38"/>
        <v>The number of ships</v>
      </c>
      <c r="I412" s="8">
        <v>1961</v>
      </c>
      <c r="J412" s="10" t="s">
        <v>37</v>
      </c>
      <c r="K412" s="9" t="str">
        <f t="shared" si="39"/>
        <v>units</v>
      </c>
      <c r="L412">
        <v>251</v>
      </c>
      <c r="M412" t="s">
        <v>233</v>
      </c>
    </row>
    <row r="413" spans="1:13">
      <c r="A413" s="5" t="str">
        <f t="shared" si="35"/>
        <v>ITA</v>
      </c>
      <c r="B413" s="5" t="str">
        <f t="shared" si="36"/>
        <v>IT</v>
      </c>
      <c r="C413" s="7" t="s">
        <v>32</v>
      </c>
      <c r="D413" s="5" t="str">
        <f t="shared" si="37"/>
        <v>Italy</v>
      </c>
      <c r="G413" t="s">
        <v>36</v>
      </c>
      <c r="H413" s="9" t="str">
        <f t="shared" si="38"/>
        <v>The number of ships</v>
      </c>
      <c r="I413" s="8">
        <v>1961</v>
      </c>
      <c r="J413" s="10" t="s">
        <v>37</v>
      </c>
      <c r="K413" s="9" t="str">
        <f t="shared" si="39"/>
        <v>units</v>
      </c>
      <c r="L413">
        <v>129</v>
      </c>
      <c r="M413" t="s">
        <v>233</v>
      </c>
    </row>
    <row r="414" spans="1:13">
      <c r="A414" s="5" t="str">
        <f t="shared" si="35"/>
        <v>JPN</v>
      </c>
      <c r="B414" s="5" t="str">
        <f t="shared" si="36"/>
        <v>JP</v>
      </c>
      <c r="C414" s="7" t="s">
        <v>17</v>
      </c>
      <c r="D414" s="5" t="str">
        <f t="shared" si="37"/>
        <v>Japan</v>
      </c>
      <c r="G414" t="s">
        <v>36</v>
      </c>
      <c r="H414" s="9" t="str">
        <f t="shared" si="38"/>
        <v>The number of ships</v>
      </c>
      <c r="I414" s="8">
        <v>1961</v>
      </c>
      <c r="J414" s="10" t="s">
        <v>37</v>
      </c>
      <c r="K414" s="9" t="str">
        <f t="shared" si="39"/>
        <v>units</v>
      </c>
      <c r="L414">
        <v>242</v>
      </c>
      <c r="M414" t="s">
        <v>233</v>
      </c>
    </row>
    <row r="415" spans="1:13">
      <c r="A415" s="5" t="str">
        <f t="shared" si="35"/>
        <v>HUN</v>
      </c>
      <c r="B415" s="5" t="str">
        <f t="shared" si="36"/>
        <v>HU</v>
      </c>
      <c r="C415" s="7" t="s">
        <v>201</v>
      </c>
      <c r="D415" s="5" t="str">
        <f t="shared" si="37"/>
        <v>Hungary</v>
      </c>
      <c r="G415" t="s">
        <v>39</v>
      </c>
      <c r="H415" s="9" t="str">
        <f t="shared" si="38"/>
        <v xml:space="preserve"> The number of submarines</v>
      </c>
      <c r="I415" s="8">
        <v>1971</v>
      </c>
      <c r="J415" s="10" t="s">
        <v>37</v>
      </c>
      <c r="K415" s="9" t="str">
        <f t="shared" si="39"/>
        <v>units</v>
      </c>
      <c r="L415">
        <v>0</v>
      </c>
      <c r="M415" t="s">
        <v>233</v>
      </c>
    </row>
    <row r="416" spans="1:13">
      <c r="A416" s="5" t="str">
        <f t="shared" si="35"/>
        <v>USA</v>
      </c>
      <c r="B416" s="5" t="str">
        <f t="shared" si="36"/>
        <v>US</v>
      </c>
      <c r="C416" s="7" t="s">
        <v>19</v>
      </c>
      <c r="D416" s="5" t="str">
        <f t="shared" si="37"/>
        <v>USA</v>
      </c>
      <c r="G416" t="s">
        <v>39</v>
      </c>
      <c r="H416" s="9" t="str">
        <f t="shared" si="38"/>
        <v xml:space="preserve"> The number of submarines</v>
      </c>
      <c r="I416" s="8">
        <v>1971</v>
      </c>
      <c r="J416" s="10" t="s">
        <v>37</v>
      </c>
      <c r="K416" s="9" t="str">
        <f t="shared" si="39"/>
        <v>units</v>
      </c>
      <c r="L416">
        <v>99</v>
      </c>
      <c r="M416" t="s">
        <v>233</v>
      </c>
    </row>
    <row r="417" spans="1:13">
      <c r="A417" s="5" t="str">
        <f t="shared" si="35"/>
        <v>GBR</v>
      </c>
      <c r="B417" s="5" t="str">
        <f t="shared" si="36"/>
        <v>GB</v>
      </c>
      <c r="C417" s="7" t="s">
        <v>23</v>
      </c>
      <c r="D417" s="5" t="str">
        <f t="shared" si="37"/>
        <v>Great Britain</v>
      </c>
      <c r="G417" t="s">
        <v>39</v>
      </c>
      <c r="H417" s="9" t="str">
        <f t="shared" si="38"/>
        <v xml:space="preserve"> The number of submarines</v>
      </c>
      <c r="I417" s="8">
        <v>1971</v>
      </c>
      <c r="J417" s="10" t="s">
        <v>37</v>
      </c>
      <c r="K417" s="9" t="str">
        <f t="shared" si="39"/>
        <v>units</v>
      </c>
      <c r="L417">
        <v>28</v>
      </c>
      <c r="M417" t="s">
        <v>233</v>
      </c>
    </row>
    <row r="418" spans="1:13">
      <c r="A418" s="5" t="str">
        <f t="shared" si="35"/>
        <v>FRA</v>
      </c>
      <c r="B418" s="5" t="str">
        <f t="shared" si="36"/>
        <v>FR</v>
      </c>
      <c r="C418" s="7" t="s">
        <v>10</v>
      </c>
      <c r="D418" s="5" t="str">
        <f t="shared" si="37"/>
        <v>France</v>
      </c>
      <c r="G418" t="s">
        <v>39</v>
      </c>
      <c r="H418" s="9" t="str">
        <f t="shared" si="38"/>
        <v xml:space="preserve"> The number of submarines</v>
      </c>
      <c r="I418" s="8">
        <v>1971</v>
      </c>
      <c r="J418" s="10" t="s">
        <v>37</v>
      </c>
      <c r="K418" s="9" t="str">
        <f t="shared" si="39"/>
        <v>units</v>
      </c>
      <c r="L418">
        <v>19</v>
      </c>
      <c r="M418" t="s">
        <v>233</v>
      </c>
    </row>
    <row r="419" spans="1:13">
      <c r="A419" s="5" t="str">
        <f t="shared" si="35"/>
        <v>DEU</v>
      </c>
      <c r="B419" s="5" t="str">
        <f t="shared" si="36"/>
        <v>DE</v>
      </c>
      <c r="C419" s="7" t="s">
        <v>231</v>
      </c>
      <c r="D419" s="5" t="str">
        <f t="shared" si="37"/>
        <v>Germany</v>
      </c>
      <c r="G419" t="s">
        <v>39</v>
      </c>
      <c r="H419" s="9" t="str">
        <f t="shared" si="38"/>
        <v xml:space="preserve"> The number of submarines</v>
      </c>
      <c r="I419" s="8">
        <v>1971</v>
      </c>
      <c r="J419" s="10" t="s">
        <v>37</v>
      </c>
      <c r="K419" s="9" t="str">
        <f t="shared" si="39"/>
        <v>units</v>
      </c>
      <c r="L419">
        <v>11</v>
      </c>
      <c r="M419" t="s">
        <v>233</v>
      </c>
    </row>
    <row r="420" spans="1:13">
      <c r="A420" s="5" t="str">
        <f t="shared" si="35"/>
        <v>ITA</v>
      </c>
      <c r="B420" s="5" t="str">
        <f t="shared" si="36"/>
        <v>IT</v>
      </c>
      <c r="C420" s="7" t="s">
        <v>32</v>
      </c>
      <c r="D420" s="5" t="str">
        <f t="shared" si="37"/>
        <v>Italy</v>
      </c>
      <c r="G420" t="s">
        <v>39</v>
      </c>
      <c r="H420" s="9" t="str">
        <f t="shared" si="38"/>
        <v xml:space="preserve"> The number of submarines</v>
      </c>
      <c r="I420" s="8">
        <v>1971</v>
      </c>
      <c r="J420" s="10" t="s">
        <v>37</v>
      </c>
      <c r="K420" s="9" t="str">
        <f t="shared" si="39"/>
        <v>units</v>
      </c>
      <c r="L420">
        <v>9</v>
      </c>
      <c r="M420" t="s">
        <v>233</v>
      </c>
    </row>
    <row r="421" spans="1:13">
      <c r="A421" s="5" t="str">
        <f t="shared" si="35"/>
        <v>JPN</v>
      </c>
      <c r="B421" s="5" t="str">
        <f t="shared" si="36"/>
        <v>JP</v>
      </c>
      <c r="C421" s="7" t="s">
        <v>17</v>
      </c>
      <c r="D421" s="5" t="str">
        <f t="shared" si="37"/>
        <v>Japan</v>
      </c>
      <c r="G421" t="s">
        <v>39</v>
      </c>
      <c r="H421" s="9" t="str">
        <f t="shared" si="38"/>
        <v xml:space="preserve"> The number of submarines</v>
      </c>
      <c r="I421" s="8">
        <v>1971</v>
      </c>
      <c r="J421" s="10" t="s">
        <v>37</v>
      </c>
      <c r="K421" s="9" t="str">
        <f t="shared" si="39"/>
        <v>units</v>
      </c>
      <c r="L421">
        <v>11</v>
      </c>
      <c r="M421" t="s">
        <v>233</v>
      </c>
    </row>
    <row r="422" spans="1:13">
      <c r="A422" s="5" t="str">
        <f t="shared" si="35"/>
        <v>SUN</v>
      </c>
      <c r="B422" s="5" t="str">
        <f t="shared" si="36"/>
        <v>SU</v>
      </c>
      <c r="C422" s="7" t="s">
        <v>20</v>
      </c>
      <c r="D422" s="5" t="str">
        <f t="shared" si="37"/>
        <v>USSR</v>
      </c>
      <c r="G422" t="s">
        <v>3</v>
      </c>
      <c r="H422" s="9" t="str">
        <f t="shared" si="38"/>
        <v>military strength</v>
      </c>
      <c r="I422" s="8">
        <v>1971</v>
      </c>
      <c r="J422" s="10" t="s">
        <v>4</v>
      </c>
      <c r="K422" s="9" t="str">
        <f t="shared" si="39"/>
        <v>thousand people</v>
      </c>
      <c r="L422">
        <v>3375</v>
      </c>
      <c r="M422" t="s">
        <v>234</v>
      </c>
    </row>
    <row r="423" spans="1:13">
      <c r="A423" s="5" t="str">
        <f t="shared" si="35"/>
        <v>CHN</v>
      </c>
      <c r="B423" s="5" t="str">
        <f t="shared" si="36"/>
        <v>CN</v>
      </c>
      <c r="C423" s="7" t="s">
        <v>232</v>
      </c>
      <c r="D423" s="5" t="str">
        <f t="shared" si="37"/>
        <v>PRC</v>
      </c>
      <c r="G423" t="s">
        <v>3</v>
      </c>
      <c r="H423" s="9" t="str">
        <f t="shared" si="38"/>
        <v>military strength</v>
      </c>
      <c r="I423" s="8">
        <v>1971</v>
      </c>
      <c r="J423" s="10" t="s">
        <v>4</v>
      </c>
      <c r="K423" s="9" t="str">
        <f t="shared" si="39"/>
        <v>thousand people</v>
      </c>
      <c r="L423">
        <v>2880</v>
      </c>
      <c r="M423" t="s">
        <v>234</v>
      </c>
    </row>
    <row r="424" spans="1:13">
      <c r="A424" s="5" t="str">
        <f t="shared" si="35"/>
        <v>DDR</v>
      </c>
      <c r="B424" s="5" t="str">
        <f t="shared" si="36"/>
        <v>DD</v>
      </c>
      <c r="C424" s="7" t="s">
        <v>230</v>
      </c>
      <c r="D424" s="5" t="str">
        <f t="shared" si="37"/>
        <v>GDR</v>
      </c>
      <c r="G424" t="s">
        <v>3</v>
      </c>
      <c r="H424" s="9" t="str">
        <f t="shared" si="38"/>
        <v>military strength</v>
      </c>
      <c r="I424" s="8">
        <v>1971</v>
      </c>
      <c r="J424" s="10" t="s">
        <v>4</v>
      </c>
      <c r="K424" s="9" t="str">
        <f t="shared" si="39"/>
        <v>thousand people</v>
      </c>
      <c r="L424">
        <v>126</v>
      </c>
      <c r="M424" t="s">
        <v>234</v>
      </c>
    </row>
    <row r="425" spans="1:13">
      <c r="A425" s="5" t="str">
        <f t="shared" si="35"/>
        <v>POL</v>
      </c>
      <c r="B425" s="5" t="str">
        <f t="shared" si="36"/>
        <v>PL</v>
      </c>
      <c r="C425" s="7" t="s">
        <v>25</v>
      </c>
      <c r="D425" s="5" t="str">
        <f t="shared" si="37"/>
        <v>Poland</v>
      </c>
      <c r="G425" t="s">
        <v>3</v>
      </c>
      <c r="H425" s="9" t="str">
        <f t="shared" si="38"/>
        <v>military strength</v>
      </c>
      <c r="I425" s="8">
        <v>1971</v>
      </c>
      <c r="J425" s="10" t="s">
        <v>4</v>
      </c>
      <c r="K425" s="9" t="str">
        <f t="shared" si="39"/>
        <v>thousand people</v>
      </c>
      <c r="L425">
        <v>265</v>
      </c>
      <c r="M425" t="s">
        <v>234</v>
      </c>
    </row>
    <row r="426" spans="1:13">
      <c r="A426" s="5" t="str">
        <f t="shared" si="35"/>
        <v>HUN</v>
      </c>
      <c r="B426" s="5" t="str">
        <f t="shared" si="36"/>
        <v>HU</v>
      </c>
      <c r="C426" s="7" t="s">
        <v>201</v>
      </c>
      <c r="D426" s="5" t="str">
        <f t="shared" si="37"/>
        <v>Hungary</v>
      </c>
      <c r="G426" t="s">
        <v>3</v>
      </c>
      <c r="H426" s="9" t="str">
        <f t="shared" si="38"/>
        <v>military strength</v>
      </c>
      <c r="I426" s="8">
        <v>1971</v>
      </c>
      <c r="J426" s="10" t="s">
        <v>4</v>
      </c>
      <c r="K426" s="9" t="str">
        <f t="shared" si="39"/>
        <v>thousand people</v>
      </c>
      <c r="L426">
        <v>103</v>
      </c>
      <c r="M426" t="s">
        <v>234</v>
      </c>
    </row>
    <row r="427" spans="1:13">
      <c r="A427" s="5" t="str">
        <f t="shared" si="35"/>
        <v>USA</v>
      </c>
      <c r="B427" s="5" t="str">
        <f t="shared" si="36"/>
        <v>US</v>
      </c>
      <c r="C427" s="7" t="s">
        <v>19</v>
      </c>
      <c r="D427" s="5" t="str">
        <f t="shared" si="37"/>
        <v>USA</v>
      </c>
      <c r="G427" t="s">
        <v>3</v>
      </c>
      <c r="H427" s="9" t="str">
        <f t="shared" si="38"/>
        <v>military strength</v>
      </c>
      <c r="I427" s="8">
        <v>1971</v>
      </c>
      <c r="J427" s="10" t="s">
        <v>4</v>
      </c>
      <c r="K427" s="9" t="str">
        <f t="shared" si="39"/>
        <v>thousand people</v>
      </c>
      <c r="L427">
        <v>2699</v>
      </c>
      <c r="M427" t="s">
        <v>234</v>
      </c>
    </row>
    <row r="428" spans="1:13">
      <c r="A428" s="5" t="str">
        <f t="shared" si="35"/>
        <v>GBR</v>
      </c>
      <c r="B428" s="5" t="str">
        <f t="shared" si="36"/>
        <v>GB</v>
      </c>
      <c r="C428" s="7" t="s">
        <v>23</v>
      </c>
      <c r="D428" s="5" t="str">
        <f t="shared" si="37"/>
        <v>Great Britain</v>
      </c>
      <c r="G428" t="s">
        <v>3</v>
      </c>
      <c r="H428" s="9" t="str">
        <f t="shared" si="38"/>
        <v>military strength</v>
      </c>
      <c r="I428" s="8">
        <v>1971</v>
      </c>
      <c r="J428" s="10" t="s">
        <v>4</v>
      </c>
      <c r="K428" s="9" t="str">
        <f t="shared" si="39"/>
        <v>thousand people</v>
      </c>
      <c r="L428">
        <v>380.9</v>
      </c>
      <c r="M428" t="s">
        <v>234</v>
      </c>
    </row>
    <row r="429" spans="1:13">
      <c r="A429" s="5" t="str">
        <f t="shared" si="35"/>
        <v>FRA</v>
      </c>
      <c r="B429" s="5" t="str">
        <f t="shared" si="36"/>
        <v>FR</v>
      </c>
      <c r="C429" s="7" t="s">
        <v>10</v>
      </c>
      <c r="D429" s="5" t="str">
        <f t="shared" si="37"/>
        <v>France</v>
      </c>
      <c r="G429" t="s">
        <v>3</v>
      </c>
      <c r="H429" s="9" t="str">
        <f t="shared" si="38"/>
        <v>military strength</v>
      </c>
      <c r="I429" s="8">
        <v>1971</v>
      </c>
      <c r="J429" s="10" t="s">
        <v>4</v>
      </c>
      <c r="K429" s="9" t="str">
        <f t="shared" si="39"/>
        <v>thousand people</v>
      </c>
      <c r="L429">
        <v>501.5</v>
      </c>
      <c r="M429" t="s">
        <v>234</v>
      </c>
    </row>
    <row r="430" spans="1:13">
      <c r="A430" s="5" t="str">
        <f t="shared" si="35"/>
        <v>DEU</v>
      </c>
      <c r="B430" s="5" t="str">
        <f t="shared" si="36"/>
        <v>DE</v>
      </c>
      <c r="C430" s="7" t="s">
        <v>231</v>
      </c>
      <c r="D430" s="5" t="str">
        <f t="shared" si="37"/>
        <v>Germany</v>
      </c>
      <c r="G430" t="s">
        <v>3</v>
      </c>
      <c r="H430" s="9" t="str">
        <f t="shared" si="38"/>
        <v>military strength</v>
      </c>
      <c r="I430" s="8">
        <v>1971</v>
      </c>
      <c r="J430" s="10" t="s">
        <v>4</v>
      </c>
      <c r="K430" s="9" t="str">
        <f t="shared" si="39"/>
        <v>thousand people</v>
      </c>
      <c r="L430">
        <v>467</v>
      </c>
      <c r="M430" t="s">
        <v>234</v>
      </c>
    </row>
    <row r="431" spans="1:13">
      <c r="A431" s="5" t="str">
        <f t="shared" si="35"/>
        <v>ITA</v>
      </c>
      <c r="B431" s="5" t="str">
        <f t="shared" si="36"/>
        <v>IT</v>
      </c>
      <c r="C431" s="7" t="s">
        <v>32</v>
      </c>
      <c r="D431" s="5" t="str">
        <f t="shared" si="37"/>
        <v>Italy</v>
      </c>
      <c r="G431" t="s">
        <v>3</v>
      </c>
      <c r="H431" s="9" t="str">
        <f t="shared" si="38"/>
        <v>military strength</v>
      </c>
      <c r="I431" s="8">
        <v>1971</v>
      </c>
      <c r="J431" s="10" t="s">
        <v>4</v>
      </c>
      <c r="K431" s="9" t="str">
        <f t="shared" si="39"/>
        <v>thousand people</v>
      </c>
      <c r="L431">
        <v>414</v>
      </c>
      <c r="M431" t="s">
        <v>234</v>
      </c>
    </row>
    <row r="432" spans="1:13">
      <c r="A432" s="5" t="str">
        <f t="shared" si="35"/>
        <v>JPN</v>
      </c>
      <c r="B432" s="5" t="str">
        <f t="shared" si="36"/>
        <v>JP</v>
      </c>
      <c r="C432" s="7" t="s">
        <v>17</v>
      </c>
      <c r="D432" s="5" t="str">
        <f t="shared" si="37"/>
        <v>Japan</v>
      </c>
      <c r="G432" t="s">
        <v>3</v>
      </c>
      <c r="H432" s="9" t="str">
        <f t="shared" si="38"/>
        <v>military strength</v>
      </c>
      <c r="I432" s="8">
        <v>1971</v>
      </c>
      <c r="J432" s="10" t="s">
        <v>4</v>
      </c>
      <c r="K432" s="9" t="str">
        <f t="shared" si="39"/>
        <v>thousand people</v>
      </c>
      <c r="L432">
        <v>259</v>
      </c>
      <c r="M432" t="s">
        <v>234</v>
      </c>
    </row>
    <row r="433" spans="1:13">
      <c r="A433" s="5" t="str">
        <f t="shared" si="35"/>
        <v>SUN</v>
      </c>
      <c r="B433" s="5" t="str">
        <f t="shared" si="36"/>
        <v>SU</v>
      </c>
      <c r="C433" s="7" t="s">
        <v>20</v>
      </c>
      <c r="D433" s="5" t="str">
        <f t="shared" si="37"/>
        <v>USSR</v>
      </c>
      <c r="G433" t="s">
        <v>24</v>
      </c>
      <c r="H433" s="9" t="str">
        <f t="shared" si="38"/>
        <v>Ground Forces</v>
      </c>
      <c r="I433" s="8">
        <v>1971</v>
      </c>
      <c r="J433" s="10" t="s">
        <v>4</v>
      </c>
      <c r="K433" s="9" t="str">
        <f t="shared" si="39"/>
        <v>thousand people</v>
      </c>
      <c r="L433">
        <v>2000</v>
      </c>
      <c r="M433" t="s">
        <v>234</v>
      </c>
    </row>
    <row r="434" spans="1:13">
      <c r="A434" s="5" t="str">
        <f t="shared" si="35"/>
        <v>CHN</v>
      </c>
      <c r="B434" s="5" t="str">
        <f t="shared" si="36"/>
        <v>CN</v>
      </c>
      <c r="C434" s="7" t="s">
        <v>232</v>
      </c>
      <c r="D434" s="5" t="str">
        <f t="shared" si="37"/>
        <v>PRC</v>
      </c>
      <c r="G434" t="s">
        <v>24</v>
      </c>
      <c r="H434" s="9" t="str">
        <f t="shared" si="38"/>
        <v>Ground Forces</v>
      </c>
      <c r="I434" s="8">
        <v>1971</v>
      </c>
      <c r="J434" s="10" t="s">
        <v>4</v>
      </c>
      <c r="K434" s="9" t="str">
        <f t="shared" si="39"/>
        <v>thousand people</v>
      </c>
      <c r="L434">
        <v>2550</v>
      </c>
      <c r="M434" t="s">
        <v>234</v>
      </c>
    </row>
    <row r="435" spans="1:13">
      <c r="A435" s="5" t="str">
        <f t="shared" si="35"/>
        <v>DDR</v>
      </c>
      <c r="B435" s="5" t="str">
        <f t="shared" si="36"/>
        <v>DD</v>
      </c>
      <c r="C435" s="7" t="s">
        <v>230</v>
      </c>
      <c r="D435" s="5" t="str">
        <f t="shared" si="37"/>
        <v>GDR</v>
      </c>
      <c r="G435" t="s">
        <v>24</v>
      </c>
      <c r="H435" s="9" t="str">
        <f t="shared" si="38"/>
        <v>Ground Forces</v>
      </c>
      <c r="I435" s="8">
        <v>1971</v>
      </c>
      <c r="J435" s="10" t="s">
        <v>4</v>
      </c>
      <c r="K435" s="9" t="str">
        <f t="shared" si="39"/>
        <v>thousand people</v>
      </c>
      <c r="L435">
        <v>90</v>
      </c>
      <c r="M435" t="s">
        <v>234</v>
      </c>
    </row>
    <row r="436" spans="1:13">
      <c r="A436" s="5" t="str">
        <f t="shared" si="35"/>
        <v>POL</v>
      </c>
      <c r="B436" s="5" t="str">
        <f t="shared" si="36"/>
        <v>PL</v>
      </c>
      <c r="C436" s="7" t="s">
        <v>25</v>
      </c>
      <c r="D436" s="5" t="str">
        <f t="shared" si="37"/>
        <v>Poland</v>
      </c>
      <c r="G436" t="s">
        <v>24</v>
      </c>
      <c r="H436" s="9" t="str">
        <f t="shared" si="38"/>
        <v>Ground Forces</v>
      </c>
      <c r="I436" s="8">
        <v>1971</v>
      </c>
      <c r="J436" s="10" t="s">
        <v>4</v>
      </c>
      <c r="K436" s="9" t="str">
        <f t="shared" si="39"/>
        <v>thousand people</v>
      </c>
      <c r="L436">
        <v>190</v>
      </c>
      <c r="M436" t="s">
        <v>234</v>
      </c>
    </row>
    <row r="437" spans="1:13">
      <c r="A437" s="5" t="str">
        <f t="shared" si="35"/>
        <v>HUN</v>
      </c>
      <c r="B437" s="5" t="str">
        <f t="shared" si="36"/>
        <v>HU</v>
      </c>
      <c r="C437" s="7" t="s">
        <v>201</v>
      </c>
      <c r="D437" s="5" t="str">
        <f t="shared" si="37"/>
        <v>Hungary</v>
      </c>
      <c r="G437" t="s">
        <v>24</v>
      </c>
      <c r="H437" s="9" t="str">
        <f t="shared" si="38"/>
        <v>Ground Forces</v>
      </c>
      <c r="I437" s="8">
        <v>1971</v>
      </c>
      <c r="J437" s="10" t="s">
        <v>4</v>
      </c>
      <c r="K437" s="9" t="str">
        <f t="shared" si="39"/>
        <v>thousand people</v>
      </c>
      <c r="L437">
        <v>90</v>
      </c>
      <c r="M437" t="s">
        <v>234</v>
      </c>
    </row>
    <row r="438" spans="1:13">
      <c r="A438" s="5" t="str">
        <f t="shared" si="35"/>
        <v>USA</v>
      </c>
      <c r="B438" s="5" t="str">
        <f t="shared" si="36"/>
        <v>US</v>
      </c>
      <c r="C438" s="7" t="s">
        <v>19</v>
      </c>
      <c r="D438" s="5" t="str">
        <f t="shared" si="37"/>
        <v>USA</v>
      </c>
      <c r="G438" t="s">
        <v>24</v>
      </c>
      <c r="H438" s="9" t="str">
        <f t="shared" si="38"/>
        <v>Ground Forces</v>
      </c>
      <c r="I438" s="8">
        <v>1971</v>
      </c>
      <c r="J438" s="10" t="s">
        <v>4</v>
      </c>
      <c r="K438" s="9" t="str">
        <f t="shared" si="39"/>
        <v>thousand people</v>
      </c>
      <c r="L438">
        <v>1107</v>
      </c>
      <c r="M438" t="s">
        <v>234</v>
      </c>
    </row>
    <row r="439" spans="1:13">
      <c r="A439" s="5" t="str">
        <f t="shared" si="35"/>
        <v>GBR</v>
      </c>
      <c r="B439" s="5" t="str">
        <f t="shared" si="36"/>
        <v>GB</v>
      </c>
      <c r="C439" s="7" t="s">
        <v>23</v>
      </c>
      <c r="D439" s="5" t="str">
        <f t="shared" si="37"/>
        <v>Great Britain</v>
      </c>
      <c r="G439" t="s">
        <v>24</v>
      </c>
      <c r="H439" s="9" t="str">
        <f t="shared" si="38"/>
        <v>Ground Forces</v>
      </c>
      <c r="I439" s="8">
        <v>1971</v>
      </c>
      <c r="J439" s="10" t="s">
        <v>4</v>
      </c>
      <c r="K439" s="9" t="str">
        <f t="shared" si="39"/>
        <v>thousand people</v>
      </c>
      <c r="L439">
        <v>185.3</v>
      </c>
      <c r="M439" t="s">
        <v>234</v>
      </c>
    </row>
    <row r="440" spans="1:13">
      <c r="A440" s="5" t="str">
        <f t="shared" si="35"/>
        <v>FRA</v>
      </c>
      <c r="B440" s="5" t="str">
        <f t="shared" si="36"/>
        <v>FR</v>
      </c>
      <c r="C440" s="7" t="s">
        <v>10</v>
      </c>
      <c r="D440" s="5" t="str">
        <f t="shared" si="37"/>
        <v>France</v>
      </c>
      <c r="G440" t="s">
        <v>24</v>
      </c>
      <c r="H440" s="9" t="str">
        <f t="shared" si="38"/>
        <v>Ground Forces</v>
      </c>
      <c r="I440" s="8">
        <v>1971</v>
      </c>
      <c r="J440" s="10" t="s">
        <v>4</v>
      </c>
      <c r="K440" s="9" t="str">
        <f t="shared" si="39"/>
        <v>thousand people</v>
      </c>
      <c r="L440">
        <v>329</v>
      </c>
      <c r="M440" t="s">
        <v>234</v>
      </c>
    </row>
    <row r="441" spans="1:13">
      <c r="A441" s="5" t="str">
        <f t="shared" si="35"/>
        <v>DEU</v>
      </c>
      <c r="B441" s="5" t="str">
        <f t="shared" si="36"/>
        <v>DE</v>
      </c>
      <c r="C441" s="7" t="s">
        <v>231</v>
      </c>
      <c r="D441" s="5" t="str">
        <f t="shared" si="37"/>
        <v>Germany</v>
      </c>
      <c r="G441" t="s">
        <v>24</v>
      </c>
      <c r="H441" s="9" t="str">
        <f t="shared" si="38"/>
        <v>Ground Forces</v>
      </c>
      <c r="I441" s="8">
        <v>1971</v>
      </c>
      <c r="J441" s="10" t="s">
        <v>4</v>
      </c>
      <c r="K441" s="9" t="str">
        <f t="shared" si="39"/>
        <v>thousand people</v>
      </c>
      <c r="L441">
        <v>327</v>
      </c>
      <c r="M441" t="s">
        <v>234</v>
      </c>
    </row>
    <row r="442" spans="1:13">
      <c r="A442" s="5" t="str">
        <f t="shared" si="35"/>
        <v>ITA</v>
      </c>
      <c r="B442" s="5" t="str">
        <f t="shared" si="36"/>
        <v>IT</v>
      </c>
      <c r="C442" s="7" t="s">
        <v>32</v>
      </c>
      <c r="D442" s="5" t="str">
        <f t="shared" si="37"/>
        <v>Italy</v>
      </c>
      <c r="G442" t="s">
        <v>24</v>
      </c>
      <c r="H442" s="9" t="str">
        <f t="shared" si="38"/>
        <v>Ground Forces</v>
      </c>
      <c r="I442" s="8">
        <v>1971</v>
      </c>
      <c r="J442" s="10" t="s">
        <v>4</v>
      </c>
      <c r="K442" s="9" t="str">
        <f t="shared" si="39"/>
        <v>thousand people</v>
      </c>
      <c r="L442">
        <v>414</v>
      </c>
      <c r="M442" t="s">
        <v>234</v>
      </c>
    </row>
    <row r="443" spans="1:13">
      <c r="A443" s="5" t="str">
        <f t="shared" si="35"/>
        <v>JPN</v>
      </c>
      <c r="B443" s="5" t="str">
        <f t="shared" si="36"/>
        <v>JP</v>
      </c>
      <c r="C443" s="7" t="s">
        <v>17</v>
      </c>
      <c r="D443" s="5" t="str">
        <f t="shared" si="37"/>
        <v>Japan</v>
      </c>
      <c r="G443" t="s">
        <v>24</v>
      </c>
      <c r="H443" s="9" t="str">
        <f t="shared" si="38"/>
        <v>Ground Forces</v>
      </c>
      <c r="I443" s="8">
        <v>1971</v>
      </c>
      <c r="J443" s="10" t="s">
        <v>4</v>
      </c>
      <c r="K443" s="9" t="str">
        <f t="shared" si="39"/>
        <v>thousand people</v>
      </c>
      <c r="L443">
        <v>179</v>
      </c>
      <c r="M443" t="s">
        <v>234</v>
      </c>
    </row>
    <row r="444" spans="1:13">
      <c r="A444" s="5" t="str">
        <f t="shared" si="35"/>
        <v>CHN</v>
      </c>
      <c r="B444" s="5" t="str">
        <f t="shared" si="36"/>
        <v>CN</v>
      </c>
      <c r="C444" s="7" t="s">
        <v>21</v>
      </c>
      <c r="D444" s="5" t="str">
        <f t="shared" si="37"/>
        <v>China</v>
      </c>
      <c r="G444" t="s">
        <v>222</v>
      </c>
      <c r="H444" s="9" t="str">
        <f t="shared" si="38"/>
        <v>The number of tanks</v>
      </c>
      <c r="I444" s="8">
        <v>1978</v>
      </c>
      <c r="J444" s="10" t="s">
        <v>37</v>
      </c>
      <c r="K444" s="9" t="str">
        <f t="shared" si="39"/>
        <v>units</v>
      </c>
      <c r="L444">
        <v>10000</v>
      </c>
      <c r="M444" t="s">
        <v>235</v>
      </c>
    </row>
    <row r="445" spans="1:13">
      <c r="A445" s="5" t="str">
        <f t="shared" si="35"/>
        <v>SUN</v>
      </c>
      <c r="B445" s="5" t="str">
        <f t="shared" si="36"/>
        <v>SU</v>
      </c>
      <c r="C445" s="7" t="s">
        <v>20</v>
      </c>
      <c r="D445" s="5" t="str">
        <f t="shared" si="37"/>
        <v>USSR</v>
      </c>
      <c r="G445" t="s">
        <v>222</v>
      </c>
      <c r="H445" s="9" t="str">
        <f t="shared" si="38"/>
        <v>The number of tanks</v>
      </c>
      <c r="I445" s="8">
        <v>1978</v>
      </c>
      <c r="J445" s="10" t="s">
        <v>37</v>
      </c>
      <c r="K445" s="9" t="str">
        <f t="shared" si="39"/>
        <v>units</v>
      </c>
      <c r="L445">
        <v>50000</v>
      </c>
      <c r="M445" t="s">
        <v>235</v>
      </c>
    </row>
    <row r="446" spans="1:13">
      <c r="A446" s="5" t="str">
        <f t="shared" si="35"/>
        <v>USA</v>
      </c>
      <c r="B446" s="5" t="str">
        <f t="shared" si="36"/>
        <v>US</v>
      </c>
      <c r="C446" s="7" t="s">
        <v>19</v>
      </c>
      <c r="D446" s="5" t="str">
        <f t="shared" si="37"/>
        <v>USA</v>
      </c>
      <c r="G446" t="s">
        <v>222</v>
      </c>
      <c r="H446" s="9" t="str">
        <f t="shared" si="38"/>
        <v>The number of tanks</v>
      </c>
      <c r="I446" s="8">
        <v>1978</v>
      </c>
      <c r="J446" s="10" t="s">
        <v>37</v>
      </c>
      <c r="K446" s="9" t="str">
        <f t="shared" si="39"/>
        <v>units</v>
      </c>
      <c r="L446">
        <v>10000</v>
      </c>
      <c r="M446" t="s">
        <v>235</v>
      </c>
    </row>
    <row r="447" spans="1:13">
      <c r="A447" s="5" t="str">
        <f t="shared" si="35"/>
        <v>DEU</v>
      </c>
      <c r="B447" s="5" t="str">
        <f t="shared" si="36"/>
        <v>DE</v>
      </c>
      <c r="C447" s="9" t="s">
        <v>14</v>
      </c>
      <c r="D447" s="5" t="str">
        <f t="shared" si="37"/>
        <v>Germany</v>
      </c>
      <c r="G447" t="s">
        <v>222</v>
      </c>
      <c r="H447" s="9" t="str">
        <f t="shared" si="38"/>
        <v>The number of tanks</v>
      </c>
      <c r="I447" s="8">
        <v>2018</v>
      </c>
      <c r="J447" s="10" t="s">
        <v>37</v>
      </c>
      <c r="K447" s="9" t="str">
        <f t="shared" si="39"/>
        <v>units</v>
      </c>
      <c r="L447">
        <v>2500</v>
      </c>
      <c r="M447" t="s">
        <v>89</v>
      </c>
    </row>
    <row r="448" spans="1:13">
      <c r="A448" s="5" t="str">
        <f t="shared" si="35"/>
        <v>FRA</v>
      </c>
      <c r="B448" s="5" t="str">
        <f t="shared" si="36"/>
        <v>FR</v>
      </c>
      <c r="C448" s="9" t="s">
        <v>10</v>
      </c>
      <c r="D448" s="5" t="str">
        <f t="shared" si="37"/>
        <v>France</v>
      </c>
      <c r="G448" t="s">
        <v>222</v>
      </c>
      <c r="H448" s="9" t="str">
        <f t="shared" si="38"/>
        <v>The number of tanks</v>
      </c>
      <c r="I448" s="8">
        <v>2018</v>
      </c>
      <c r="J448" s="10" t="s">
        <v>37</v>
      </c>
      <c r="K448" s="9" t="str">
        <f t="shared" si="39"/>
        <v>units</v>
      </c>
      <c r="L448">
        <v>527</v>
      </c>
      <c r="M448" t="s">
        <v>89</v>
      </c>
    </row>
    <row r="449" spans="1:13">
      <c r="A449" s="5" t="str">
        <f t="shared" si="35"/>
        <v>JPN</v>
      </c>
      <c r="B449" s="5" t="str">
        <f t="shared" si="36"/>
        <v>JP</v>
      </c>
      <c r="C449" s="9" t="s">
        <v>17</v>
      </c>
      <c r="D449" s="5" t="str">
        <f t="shared" si="37"/>
        <v>Japan</v>
      </c>
      <c r="G449" t="s">
        <v>222</v>
      </c>
      <c r="H449" s="9" t="str">
        <f t="shared" si="38"/>
        <v>The number of tanks</v>
      </c>
      <c r="I449" s="8">
        <v>2018</v>
      </c>
      <c r="J449" s="10" t="s">
        <v>37</v>
      </c>
      <c r="K449" s="9" t="str">
        <f t="shared" si="39"/>
        <v>units</v>
      </c>
      <c r="L449">
        <v>902</v>
      </c>
      <c r="M449" t="s">
        <v>89</v>
      </c>
    </row>
    <row r="450" spans="1:13">
      <c r="A450" s="5" t="str">
        <f t="shared" si="35"/>
        <v>ITA</v>
      </c>
      <c r="B450" s="5" t="str">
        <f t="shared" si="36"/>
        <v>IT</v>
      </c>
      <c r="C450" s="9" t="s">
        <v>32</v>
      </c>
      <c r="D450" s="5" t="str">
        <f t="shared" si="37"/>
        <v>Italy</v>
      </c>
      <c r="G450" t="s">
        <v>222</v>
      </c>
      <c r="H450" s="9" t="str">
        <f t="shared" si="38"/>
        <v>The number of tanks</v>
      </c>
      <c r="I450" s="8">
        <v>2018</v>
      </c>
      <c r="J450" s="10" t="s">
        <v>37</v>
      </c>
      <c r="K450" s="9" t="str">
        <f t="shared" si="39"/>
        <v>units</v>
      </c>
      <c r="L450">
        <v>480</v>
      </c>
      <c r="M450" t="s">
        <v>89</v>
      </c>
    </row>
    <row r="451" spans="1:13">
      <c r="A451" s="5" t="str">
        <f t="shared" si="35"/>
        <v>USA</v>
      </c>
      <c r="B451" s="5" t="str">
        <f t="shared" si="36"/>
        <v>US</v>
      </c>
      <c r="C451" s="9" t="s">
        <v>19</v>
      </c>
      <c r="D451" s="5" t="str">
        <f t="shared" si="37"/>
        <v>USA</v>
      </c>
      <c r="G451" t="s">
        <v>222</v>
      </c>
      <c r="H451" s="9" t="str">
        <f t="shared" si="38"/>
        <v>The number of tanks</v>
      </c>
      <c r="I451" s="8">
        <v>2018</v>
      </c>
      <c r="J451" s="10" t="s">
        <v>37</v>
      </c>
      <c r="K451" s="9" t="str">
        <f t="shared" si="39"/>
        <v>units</v>
      </c>
      <c r="L451">
        <v>8725</v>
      </c>
      <c r="M451" t="s">
        <v>89</v>
      </c>
    </row>
    <row r="452" spans="1:13">
      <c r="A452" s="5" t="str">
        <f t="shared" ref="A452:A477" si="40">IF(C452="Россия","RUS",IF(C452="Франция","FRA",IF(C452="Великобритания","GBR",IF(C452="Италия","ITA",IF(C452="США","USA",IF(C452="Германия","DEU",IF(C452="Китай","CHN",IF(C452="Япония","JPN",IF(C452="Польша","POL",IF(C452="СССР","SUN",IF(C452="Румыния","ROU",IF(C452="Сербия","SRB",IF(C452="Австро-Венгрия","AUT",IF(C452="Турция","TUR",IF(C452="Бельгия","BEL",IF(C452="Греция","GRC",IF(C452="Португалия","PRT",IF(C452="Черногория","MNE",IF(C452="Болгария","BGR",IF(C452="Австралия","AUS",IF(C452="Канада","CAN",IF(C452="Индия","IND",IF(C452="Новая Зеландия","NZL",IF(C452="Венгрия","HUN",IF(C452="Австрия","AUT",IF(C452="Османская Империя","TUR",IF(C452="Югославия","YUG",IF(C452="Эфиопия","ETH",IF(C452="Финляндия","FIN",IF(C452="Филипины","PHL",IF(C452="Бирма","MMR",IF(C452="Голландия","NLD",IF(C452="Тайланд","THA",IF(C452="Албания","ALB",IF(C452="Испания","ESP",IF(C452="ЮАР","ZAF",IF(C452="Куба","CUB",IF(C452="Сингапур","SGP",IF(C452="Чехословакия","CSHH",IF(C452="Дания","DNK",IF(C452="Норвегия","NOR",IF(C452="Ирак","IRQ",IF(C452="Люксембург","LUX",IF(C452="Ливия","LBY",IF(C452="ГДР","DDR",IF(C452="ФРГ","DEU",IF(C452="КНР","CHN",)))))))))))))))))))))))))))))))))))))))))))))))</f>
        <v>RUS</v>
      </c>
      <c r="B452" s="5" t="str">
        <f t="shared" si="36"/>
        <v>RU</v>
      </c>
      <c r="C452" s="9" t="s">
        <v>7</v>
      </c>
      <c r="D452" s="5" t="str">
        <f t="shared" si="37"/>
        <v>Russia</v>
      </c>
      <c r="G452" t="s">
        <v>222</v>
      </c>
      <c r="H452" s="9" t="str">
        <f t="shared" si="38"/>
        <v>The number of tanks</v>
      </c>
      <c r="I452" s="8">
        <v>2018</v>
      </c>
      <c r="J452" s="10" t="s">
        <v>37</v>
      </c>
      <c r="K452" s="9" t="str">
        <f t="shared" si="39"/>
        <v>units</v>
      </c>
      <c r="L452">
        <v>2270</v>
      </c>
      <c r="M452" t="s">
        <v>89</v>
      </c>
    </row>
    <row r="453" spans="1:13">
      <c r="A453" s="5" t="str">
        <f t="shared" si="40"/>
        <v>CHN</v>
      </c>
      <c r="B453" s="5" t="str">
        <f t="shared" ref="B453:B477" si="41">IF(C453="Россия","RU",IF(C453="Франция","FR",IF(C453="Великобритания","GB",IF(C453="Италия","IT",IF(C453="США","US",IF(C453="Германия","DE",IF(C453="Китай","CN",IF(C453="Япония","JP",IF(C453="Польша","PL",IF(C453="СССР","SU",IF(C453="Румыния","RO",IF(C453="Сербия","RS",IF(C453="Австро-Венгрия","AT",IF(C453="Турция","TR",IF(C453="Бельгия","BE",IF(C453="Греция","GR",IF(C453="Португалия","PT",IF(C453="Черногория","ME",IF(C453="Болгария","BG",IF(C453="Австралия","AU",IF(C453="Канада","CA",IF(C453="Индия","IN",IF(C453="Новая Зеландия","NZ",IF(C453="Венгрия","HU",IF(C453="Австрия","AT",IF(C453="Османская Империя","TR",IF(C453="Югославия","YU",IF(C453="Эфиопия","ET",IF(C453="Финляндия","FI",IF(C453="Филипины","PH",IF(C453="Бирма","MM",IF(C453="Голландия","NL",IF(C453="Тайланд","TH",IF(C453="Албания","AL",IF(C453="Испания","ES",IF(C453="ЮАР","ZA",IF(C453="Куба","CU",IF(C453="Сингапур","SG",IF(C453="Чехословакия","CSH",IF(C453="Дания","DK",IF(C453="Норвегия","NO",IF(C453="Ирак","IQ",IF(C453="Люксембург","LU",IF(C453="Ливия","LY",IF(C453="ГДР","DD",IF(C453="ФРГ","DE",IF(C453="КНР","CN",)))))))))))))))))))))))))))))))))))))))))))))))</f>
        <v>CN</v>
      </c>
      <c r="C453" s="9" t="s">
        <v>21</v>
      </c>
      <c r="D453" s="5" t="str">
        <f t="shared" ref="D453:D477" si="42">IF(C453="Россия","Russia",IF(C453="Франция","France",IF(C453="Великобритания","Great Britain",IF(C453="Италия","Italy",IF(C453="США","USA",IF(C453="Германия","Germany",IF(C453="Китай","China",IF(C453="Япония","Japan",IF(C453="Польша","Poland",IF(C453="СССР","USSR",IF(C453="Румыния","Romania",IF(C453="Сербия","Serbia",IF(C453="Австро-Венгрия","Austria-Hungary",IF(C453="Турция","Turkey",IF(C453="Бельгия","Belgium",IF(C453="Греция","Greece",IF(C453="Португалия","Portugal",IF(C453="Черногория","Montenegro",IF(C453="Болгария","Bulgaria",IF(C453="Австралия","Australia",IF(C453="Канада","Canada",IF(C453="Индия","India",IF(C453="Новая Зеландия","New Zealand",IF(C453="Венгрия","Hungary",IF(C453="Австрия","Austria",IF(C453="Османская Империя","Ottoman Empire",IF(C453="Югославия","Yugoslavia",IF(C453="Эфиопия","Ethiopia",IF(C453="Финляндия","Finland",IF(C453="Филипины","Philippines",IF(C453="Бирма","Burma",IF(C453="Голландия","Netherlands",IF(C453="Тайланд","Thailand",IF(C453="Албания","Albania",IF(C453="Испания","Spain",IF(C453="ЮАР","South Africa",IF(C453="Куба","Cuba",IF(C453="Сингапур","Singapore",IF(C453="Чехословакия","Czechoslovakia",IF(C453="Дания","Denmark",IF(C453="Норвегия","Norway",IF(C453="Ирак","Iraq",IF(C453="Люксембург","Luxembourg",IF(C453="Ливия","Libyan Arab Jamahiriya",IF(C453="ГДР","GDR",IF(C453="ФРГ","Germany",IF(C453="КНР","PRC",)))))))))))))))))))))))))))))))))))))))))))))))</f>
        <v>China</v>
      </c>
      <c r="G453" t="s">
        <v>222</v>
      </c>
      <c r="H453" s="9" t="str">
        <f t="shared" ref="H453:H477" si="43">IF(G453="численность ВС","military strength",IF(G453="Численность сухопутных войск","Ground Forces",IF(G453="Численность подводных лодок"," The number of submarines",IF(G453="Численность крупных кораблей","The number of large ships",IF(G453="Численность кораблей","The number of ships",IF(G453="Численность истребителей","The number of fighters",IF(G453="Численность военных самолетов","The number of military aircraft",IF(G453="Численность танков","The number of tanks",IF(G453="Потери погибшими солдатами в 1 мировой","Loss of dead soldiers in 1 world",IF(G453="Общие потери в 1 мировой войне","Total losses in World War 1",IF(G453="Потери погибшими солдатами во 2 мировой","The loss of dead soldiers in World 2",IF(G453="Общие потери во 2 мировой войне","Total losses in World War 2",IF(G453="Артиллерия","Artillery",IF(G453="Тяжелая артиллерия","Heavy artillery",))))))))))))))</f>
        <v>The number of tanks</v>
      </c>
      <c r="I453" s="8">
        <v>2018</v>
      </c>
      <c r="J453" s="10" t="s">
        <v>37</v>
      </c>
      <c r="K453" s="9" t="str">
        <f t="shared" ref="K453:K477" si="44">IF(J453="тыс. чел","thousand people",IF(J453="ед","units",))</f>
        <v>units</v>
      </c>
      <c r="L453">
        <v>9000</v>
      </c>
      <c r="M453" t="s">
        <v>89</v>
      </c>
    </row>
    <row r="454" spans="1:13">
      <c r="A454" s="5" t="str">
        <f t="shared" si="40"/>
        <v>POL</v>
      </c>
      <c r="B454" s="5" t="str">
        <f t="shared" si="41"/>
        <v>PL</v>
      </c>
      <c r="C454" s="9" t="s">
        <v>25</v>
      </c>
      <c r="D454" s="5" t="str">
        <f t="shared" si="42"/>
        <v>Poland</v>
      </c>
      <c r="G454" t="s">
        <v>222</v>
      </c>
      <c r="H454" s="9" t="str">
        <f t="shared" si="43"/>
        <v>The number of tanks</v>
      </c>
      <c r="I454" s="8">
        <v>2018</v>
      </c>
      <c r="J454" s="10" t="s">
        <v>37</v>
      </c>
      <c r="K454" s="9" t="str">
        <f t="shared" si="44"/>
        <v>units</v>
      </c>
      <c r="L454">
        <v>990</v>
      </c>
      <c r="M454" t="s">
        <v>89</v>
      </c>
    </row>
    <row r="455" spans="1:13">
      <c r="A455" s="5" t="str">
        <f t="shared" si="40"/>
        <v>GBR</v>
      </c>
      <c r="B455" s="5" t="str">
        <f t="shared" si="41"/>
        <v>GB</v>
      </c>
      <c r="C455" s="9" t="s">
        <v>23</v>
      </c>
      <c r="D455" s="5" t="str">
        <f t="shared" si="42"/>
        <v>Great Britain</v>
      </c>
      <c r="G455" t="s">
        <v>222</v>
      </c>
      <c r="H455" s="9" t="str">
        <f t="shared" si="43"/>
        <v>The number of tanks</v>
      </c>
      <c r="I455" s="8">
        <v>2018</v>
      </c>
      <c r="J455" s="10" t="s">
        <v>37</v>
      </c>
      <c r="K455" s="9" t="str">
        <f t="shared" si="44"/>
        <v>units</v>
      </c>
      <c r="L455">
        <v>227</v>
      </c>
      <c r="M455" t="s">
        <v>89</v>
      </c>
    </row>
    <row r="456" spans="1:13">
      <c r="A456" s="5" t="str">
        <f t="shared" si="40"/>
        <v>SUN</v>
      </c>
      <c r="B456" s="5" t="str">
        <f t="shared" si="41"/>
        <v>SU</v>
      </c>
      <c r="C456" s="7" t="s">
        <v>20</v>
      </c>
      <c r="D456" s="5" t="str">
        <f t="shared" si="42"/>
        <v>USSR</v>
      </c>
      <c r="G456" t="s">
        <v>36</v>
      </c>
      <c r="H456" s="9" t="str">
        <f t="shared" si="43"/>
        <v>The number of ships</v>
      </c>
      <c r="I456" s="8">
        <v>1971</v>
      </c>
      <c r="J456" s="10" t="s">
        <v>37</v>
      </c>
      <c r="K456" s="9" t="str">
        <f t="shared" si="44"/>
        <v>units</v>
      </c>
      <c r="L456">
        <v>1248</v>
      </c>
      <c r="M456" t="s">
        <v>233</v>
      </c>
    </row>
    <row r="457" spans="1:13">
      <c r="A457" s="5" t="str">
        <f t="shared" si="40"/>
        <v>CHN</v>
      </c>
      <c r="B457" s="5" t="str">
        <f t="shared" si="41"/>
        <v>CN</v>
      </c>
      <c r="C457" s="7" t="s">
        <v>232</v>
      </c>
      <c r="D457" s="5" t="str">
        <f t="shared" si="42"/>
        <v>PRC</v>
      </c>
      <c r="G457" t="s">
        <v>36</v>
      </c>
      <c r="H457" s="9" t="str">
        <f t="shared" si="43"/>
        <v>The number of ships</v>
      </c>
      <c r="I457" s="8">
        <v>1971</v>
      </c>
      <c r="J457" s="10" t="s">
        <v>37</v>
      </c>
      <c r="K457" s="9" t="str">
        <f t="shared" si="44"/>
        <v>units</v>
      </c>
      <c r="L457">
        <v>1203</v>
      </c>
      <c r="M457" t="s">
        <v>233</v>
      </c>
    </row>
    <row r="458" spans="1:13">
      <c r="A458" s="5" t="str">
        <f t="shared" si="40"/>
        <v>DDR</v>
      </c>
      <c r="B458" s="5" t="str">
        <f t="shared" si="41"/>
        <v>DD</v>
      </c>
      <c r="C458" s="7" t="s">
        <v>230</v>
      </c>
      <c r="D458" s="5" t="str">
        <f t="shared" si="42"/>
        <v>GDR</v>
      </c>
      <c r="G458" t="s">
        <v>36</v>
      </c>
      <c r="H458" s="9" t="str">
        <f t="shared" si="43"/>
        <v>The number of ships</v>
      </c>
      <c r="I458" s="8">
        <v>1971</v>
      </c>
      <c r="J458" s="10" t="s">
        <v>37</v>
      </c>
      <c r="K458" s="9" t="str">
        <f t="shared" si="44"/>
        <v>units</v>
      </c>
      <c r="L458">
        <v>176</v>
      </c>
      <c r="M458" t="s">
        <v>233</v>
      </c>
    </row>
    <row r="459" spans="1:13">
      <c r="A459" s="5" t="str">
        <f t="shared" si="40"/>
        <v>POL</v>
      </c>
      <c r="B459" s="5" t="str">
        <f t="shared" si="41"/>
        <v>PL</v>
      </c>
      <c r="C459" s="7" t="s">
        <v>25</v>
      </c>
      <c r="D459" s="5" t="str">
        <f t="shared" si="42"/>
        <v>Poland</v>
      </c>
      <c r="G459" t="s">
        <v>36</v>
      </c>
      <c r="H459" s="9" t="str">
        <f t="shared" si="43"/>
        <v>The number of ships</v>
      </c>
      <c r="I459" s="8">
        <v>1971</v>
      </c>
      <c r="J459" s="10" t="s">
        <v>37</v>
      </c>
      <c r="K459" s="9" t="str">
        <f t="shared" si="44"/>
        <v>units</v>
      </c>
      <c r="L459">
        <v>137</v>
      </c>
      <c r="M459" t="s">
        <v>233</v>
      </c>
    </row>
    <row r="460" spans="1:13">
      <c r="A460" s="5" t="str">
        <f t="shared" si="40"/>
        <v>HUN</v>
      </c>
      <c r="B460" s="5" t="str">
        <f t="shared" si="41"/>
        <v>HU</v>
      </c>
      <c r="C460" s="7" t="s">
        <v>201</v>
      </c>
      <c r="D460" s="5" t="str">
        <f t="shared" si="42"/>
        <v>Hungary</v>
      </c>
      <c r="G460" t="s">
        <v>36</v>
      </c>
      <c r="H460" s="9" t="str">
        <f t="shared" si="43"/>
        <v>The number of ships</v>
      </c>
      <c r="I460" s="8">
        <v>1971</v>
      </c>
      <c r="J460" s="10" t="s">
        <v>37</v>
      </c>
      <c r="K460" s="9" t="str">
        <f t="shared" si="44"/>
        <v>units</v>
      </c>
      <c r="L460">
        <v>60</v>
      </c>
      <c r="M460" t="s">
        <v>233</v>
      </c>
    </row>
    <row r="461" spans="1:13">
      <c r="A461" s="5" t="str">
        <f t="shared" si="40"/>
        <v>USA</v>
      </c>
      <c r="B461" s="5" t="str">
        <f t="shared" si="41"/>
        <v>US</v>
      </c>
      <c r="C461" s="7" t="s">
        <v>19</v>
      </c>
      <c r="D461" s="5" t="str">
        <f t="shared" si="42"/>
        <v>USA</v>
      </c>
      <c r="G461" t="s">
        <v>36</v>
      </c>
      <c r="H461" s="9" t="str">
        <f t="shared" si="43"/>
        <v>The number of ships</v>
      </c>
      <c r="I461" s="8">
        <v>1971</v>
      </c>
      <c r="J461" s="10" t="s">
        <v>37</v>
      </c>
      <c r="K461" s="9" t="str">
        <f t="shared" si="44"/>
        <v>units</v>
      </c>
      <c r="L461">
        <v>628</v>
      </c>
      <c r="M461" t="s">
        <v>233</v>
      </c>
    </row>
    <row r="462" spans="1:13">
      <c r="A462" s="5" t="str">
        <f t="shared" si="40"/>
        <v>GBR</v>
      </c>
      <c r="B462" s="5" t="str">
        <f t="shared" si="41"/>
        <v>GB</v>
      </c>
      <c r="C462" s="7" t="s">
        <v>23</v>
      </c>
      <c r="D462" s="5" t="str">
        <f t="shared" si="42"/>
        <v>Great Britain</v>
      </c>
      <c r="G462" t="s">
        <v>36</v>
      </c>
      <c r="H462" s="9" t="str">
        <f t="shared" si="43"/>
        <v>The number of ships</v>
      </c>
      <c r="I462" s="8">
        <v>1971</v>
      </c>
      <c r="J462" s="10" t="s">
        <v>37</v>
      </c>
      <c r="K462" s="9" t="str">
        <f t="shared" si="44"/>
        <v>units</v>
      </c>
      <c r="L462">
        <v>130</v>
      </c>
      <c r="M462" t="s">
        <v>233</v>
      </c>
    </row>
    <row r="463" spans="1:13">
      <c r="A463" s="5" t="str">
        <f t="shared" si="40"/>
        <v>FRA</v>
      </c>
      <c r="B463" s="5" t="str">
        <f t="shared" si="41"/>
        <v>FR</v>
      </c>
      <c r="C463" s="7" t="s">
        <v>10</v>
      </c>
      <c r="D463" s="5" t="str">
        <f t="shared" si="42"/>
        <v>France</v>
      </c>
      <c r="G463" t="s">
        <v>36</v>
      </c>
      <c r="H463" s="9" t="str">
        <f t="shared" si="43"/>
        <v>The number of ships</v>
      </c>
      <c r="I463" s="8">
        <v>1971</v>
      </c>
      <c r="J463" s="10" t="s">
        <v>37</v>
      </c>
      <c r="K463" s="9" t="str">
        <f t="shared" si="44"/>
        <v>units</v>
      </c>
      <c r="L463">
        <v>172</v>
      </c>
      <c r="M463" t="s">
        <v>233</v>
      </c>
    </row>
    <row r="464" spans="1:13">
      <c r="A464" s="5" t="str">
        <f t="shared" si="40"/>
        <v>DEU</v>
      </c>
      <c r="B464" s="5" t="str">
        <f t="shared" si="41"/>
        <v>DE</v>
      </c>
      <c r="C464" s="7" t="s">
        <v>231</v>
      </c>
      <c r="D464" s="5" t="str">
        <f t="shared" si="42"/>
        <v>Germany</v>
      </c>
      <c r="G464" t="s">
        <v>36</v>
      </c>
      <c r="H464" s="9" t="str">
        <f t="shared" si="43"/>
        <v>The number of ships</v>
      </c>
      <c r="I464" s="8">
        <v>1971</v>
      </c>
      <c r="J464" s="10" t="s">
        <v>37</v>
      </c>
      <c r="K464" s="9" t="str">
        <f t="shared" si="44"/>
        <v>units</v>
      </c>
      <c r="L464">
        <v>176</v>
      </c>
      <c r="M464" t="s">
        <v>233</v>
      </c>
    </row>
    <row r="465" spans="1:13">
      <c r="A465" s="5" t="str">
        <f t="shared" si="40"/>
        <v>ITA</v>
      </c>
      <c r="B465" s="5" t="str">
        <f t="shared" si="41"/>
        <v>IT</v>
      </c>
      <c r="C465" s="7" t="s">
        <v>32</v>
      </c>
      <c r="D465" s="5" t="str">
        <f t="shared" si="42"/>
        <v>Italy</v>
      </c>
      <c r="G465" t="s">
        <v>36</v>
      </c>
      <c r="H465" s="9" t="str">
        <f t="shared" si="43"/>
        <v>The number of ships</v>
      </c>
      <c r="I465" s="8">
        <v>1971</v>
      </c>
      <c r="J465" s="10" t="s">
        <v>37</v>
      </c>
      <c r="K465" s="9" t="str">
        <f t="shared" si="44"/>
        <v>units</v>
      </c>
      <c r="L465">
        <v>118</v>
      </c>
      <c r="M465" t="s">
        <v>233</v>
      </c>
    </row>
    <row r="466" spans="1:13">
      <c r="A466" s="5" t="str">
        <f t="shared" si="40"/>
        <v>JPN</v>
      </c>
      <c r="B466" s="5" t="str">
        <f t="shared" si="41"/>
        <v>JP</v>
      </c>
      <c r="C466" s="7" t="s">
        <v>17</v>
      </c>
      <c r="D466" s="5" t="str">
        <f t="shared" si="42"/>
        <v>Japan</v>
      </c>
      <c r="G466" t="s">
        <v>36</v>
      </c>
      <c r="H466" s="9" t="str">
        <f t="shared" si="43"/>
        <v>The number of ships</v>
      </c>
      <c r="I466" s="8">
        <v>1971</v>
      </c>
      <c r="J466" s="10" t="s">
        <v>37</v>
      </c>
      <c r="K466" s="9" t="str">
        <f t="shared" si="44"/>
        <v>units</v>
      </c>
      <c r="L466">
        <v>118</v>
      </c>
      <c r="M466" t="s">
        <v>233</v>
      </c>
    </row>
    <row r="467" spans="1:13">
      <c r="A467" s="5" t="str">
        <f t="shared" si="40"/>
        <v>USA</v>
      </c>
      <c r="B467" s="5" t="str">
        <f t="shared" si="41"/>
        <v>US</v>
      </c>
      <c r="C467" s="7" t="s">
        <v>19</v>
      </c>
      <c r="D467" s="5" t="str">
        <f t="shared" si="42"/>
        <v>USA</v>
      </c>
      <c r="G467" t="s">
        <v>39</v>
      </c>
      <c r="H467" s="9" t="str">
        <f t="shared" si="43"/>
        <v xml:space="preserve"> The number of submarines</v>
      </c>
      <c r="I467" s="8">
        <v>2018</v>
      </c>
      <c r="J467" s="10" t="s">
        <v>37</v>
      </c>
      <c r="K467" s="9" t="str">
        <f t="shared" si="44"/>
        <v>units</v>
      </c>
      <c r="L467">
        <v>92</v>
      </c>
      <c r="M467" t="s">
        <v>47</v>
      </c>
    </row>
    <row r="468" spans="1:13">
      <c r="A468" s="5" t="str">
        <f t="shared" si="40"/>
        <v>RUS</v>
      </c>
      <c r="B468" s="5" t="str">
        <f t="shared" si="41"/>
        <v>RU</v>
      </c>
      <c r="C468" s="7" t="s">
        <v>7</v>
      </c>
      <c r="D468" s="5" t="str">
        <f t="shared" si="42"/>
        <v>Russia</v>
      </c>
      <c r="G468" t="s">
        <v>39</v>
      </c>
      <c r="H468" s="9" t="str">
        <f t="shared" si="43"/>
        <v xml:space="preserve"> The number of submarines</v>
      </c>
      <c r="I468" s="8">
        <v>2018</v>
      </c>
      <c r="J468" s="10" t="s">
        <v>37</v>
      </c>
      <c r="K468" s="9" t="str">
        <f t="shared" si="44"/>
        <v>units</v>
      </c>
      <c r="L468">
        <v>12</v>
      </c>
      <c r="M468" t="s">
        <v>81</v>
      </c>
    </row>
    <row r="469" spans="1:13">
      <c r="A469" s="5" t="str">
        <f t="shared" si="40"/>
        <v>DEU</v>
      </c>
      <c r="B469" s="5" t="str">
        <f t="shared" si="41"/>
        <v>DE</v>
      </c>
      <c r="C469" s="9" t="s">
        <v>14</v>
      </c>
      <c r="D469" s="5" t="str">
        <f t="shared" si="42"/>
        <v>Germany</v>
      </c>
      <c r="G469" t="s">
        <v>39</v>
      </c>
      <c r="H469" s="9" t="str">
        <f t="shared" si="43"/>
        <v xml:space="preserve"> The number of submarines</v>
      </c>
      <c r="I469" s="8">
        <v>2018</v>
      </c>
      <c r="J469" s="10" t="s">
        <v>37</v>
      </c>
      <c r="K469" s="9" t="str">
        <f t="shared" si="44"/>
        <v>units</v>
      </c>
      <c r="L469">
        <v>6</v>
      </c>
      <c r="M469" t="s">
        <v>16</v>
      </c>
    </row>
    <row r="470" spans="1:13">
      <c r="A470" s="5" t="str">
        <f t="shared" si="40"/>
        <v>FRA</v>
      </c>
      <c r="B470" s="5" t="str">
        <f t="shared" si="41"/>
        <v>FR</v>
      </c>
      <c r="C470" s="9" t="s">
        <v>10</v>
      </c>
      <c r="D470" s="5" t="str">
        <f t="shared" si="42"/>
        <v>France</v>
      </c>
      <c r="G470" t="s">
        <v>39</v>
      </c>
      <c r="H470" s="9" t="str">
        <f t="shared" si="43"/>
        <v xml:space="preserve"> The number of submarines</v>
      </c>
      <c r="I470" s="8">
        <v>2018</v>
      </c>
      <c r="J470" s="10" t="s">
        <v>37</v>
      </c>
      <c r="K470" s="9" t="str">
        <f t="shared" si="44"/>
        <v>units</v>
      </c>
      <c r="L470">
        <v>10</v>
      </c>
      <c r="M470" t="s">
        <v>16</v>
      </c>
    </row>
    <row r="471" spans="1:13">
      <c r="A471" s="5" t="str">
        <f t="shared" si="40"/>
        <v>JPN</v>
      </c>
      <c r="B471" s="5" t="str">
        <f t="shared" si="41"/>
        <v>JP</v>
      </c>
      <c r="C471" s="9" t="s">
        <v>17</v>
      </c>
      <c r="D471" s="5" t="str">
        <f t="shared" si="42"/>
        <v>Japan</v>
      </c>
      <c r="G471" t="s">
        <v>39</v>
      </c>
      <c r="H471" s="9" t="str">
        <f t="shared" si="43"/>
        <v xml:space="preserve"> The number of submarines</v>
      </c>
      <c r="I471" s="8">
        <v>2018</v>
      </c>
      <c r="J471" s="10" t="s">
        <v>37</v>
      </c>
      <c r="K471" s="9" t="str">
        <f t="shared" si="44"/>
        <v>units</v>
      </c>
      <c r="L471">
        <v>17</v>
      </c>
      <c r="M471" t="s">
        <v>16</v>
      </c>
    </row>
    <row r="472" spans="1:13">
      <c r="A472" s="5" t="str">
        <f t="shared" si="40"/>
        <v>ITA</v>
      </c>
      <c r="B472" s="5" t="str">
        <f t="shared" si="41"/>
        <v>IT</v>
      </c>
      <c r="C472" s="9" t="s">
        <v>32</v>
      </c>
      <c r="D472" s="5" t="str">
        <f t="shared" si="42"/>
        <v>Italy</v>
      </c>
      <c r="G472" t="s">
        <v>39</v>
      </c>
      <c r="H472" s="9" t="str">
        <f t="shared" si="43"/>
        <v xml:space="preserve"> The number of submarines</v>
      </c>
      <c r="I472" s="8">
        <v>2018</v>
      </c>
      <c r="J472" s="10" t="s">
        <v>37</v>
      </c>
      <c r="K472" s="9" t="str">
        <f t="shared" si="44"/>
        <v>units</v>
      </c>
      <c r="L472">
        <v>8</v>
      </c>
      <c r="M472" t="s">
        <v>16</v>
      </c>
    </row>
    <row r="473" spans="1:13">
      <c r="A473" s="5" t="str">
        <f t="shared" si="40"/>
        <v>USA</v>
      </c>
      <c r="B473" s="5" t="str">
        <f t="shared" si="41"/>
        <v>US</v>
      </c>
      <c r="C473" s="9" t="s">
        <v>19</v>
      </c>
      <c r="D473" s="5" t="str">
        <f t="shared" si="42"/>
        <v>USA</v>
      </c>
      <c r="G473" t="s">
        <v>39</v>
      </c>
      <c r="H473" s="9" t="str">
        <f t="shared" si="43"/>
        <v xml:space="preserve"> The number of submarines</v>
      </c>
      <c r="I473" s="8">
        <v>2018</v>
      </c>
      <c r="J473" s="10" t="s">
        <v>37</v>
      </c>
      <c r="K473" s="9" t="str">
        <f t="shared" si="44"/>
        <v>units</v>
      </c>
      <c r="L473">
        <v>66</v>
      </c>
      <c r="M473" t="s">
        <v>16</v>
      </c>
    </row>
    <row r="474" spans="1:13">
      <c r="A474" s="5" t="str">
        <f t="shared" si="40"/>
        <v>RUS</v>
      </c>
      <c r="B474" s="5" t="str">
        <f t="shared" si="41"/>
        <v>RU</v>
      </c>
      <c r="C474" s="9" t="s">
        <v>7</v>
      </c>
      <c r="D474" s="5" t="str">
        <f t="shared" si="42"/>
        <v>Russia</v>
      </c>
      <c r="G474" t="s">
        <v>39</v>
      </c>
      <c r="H474" s="9" t="str">
        <f t="shared" si="43"/>
        <v xml:space="preserve"> The number of submarines</v>
      </c>
      <c r="I474" s="8">
        <v>2018</v>
      </c>
      <c r="J474" s="10" t="s">
        <v>37</v>
      </c>
      <c r="K474" s="9" t="str">
        <f t="shared" si="44"/>
        <v>units</v>
      </c>
      <c r="L474">
        <v>62</v>
      </c>
      <c r="M474" t="s">
        <v>16</v>
      </c>
    </row>
    <row r="475" spans="1:13">
      <c r="A475" s="5" t="str">
        <f t="shared" si="40"/>
        <v>CHN</v>
      </c>
      <c r="B475" s="5" t="str">
        <f t="shared" si="41"/>
        <v>CN</v>
      </c>
      <c r="C475" s="9" t="s">
        <v>21</v>
      </c>
      <c r="D475" s="5" t="str">
        <f t="shared" si="42"/>
        <v>China</v>
      </c>
      <c r="G475" t="s">
        <v>39</v>
      </c>
      <c r="H475" s="9" t="str">
        <f t="shared" si="43"/>
        <v xml:space="preserve"> The number of submarines</v>
      </c>
      <c r="I475" s="8">
        <v>2018</v>
      </c>
      <c r="J475" s="10" t="s">
        <v>37</v>
      </c>
      <c r="K475" s="9" t="str">
        <f t="shared" si="44"/>
        <v>units</v>
      </c>
      <c r="L475">
        <v>73</v>
      </c>
      <c r="M475" t="s">
        <v>16</v>
      </c>
    </row>
    <row r="476" spans="1:13">
      <c r="A476" s="5" t="str">
        <f t="shared" si="40"/>
        <v>POL</v>
      </c>
      <c r="B476" s="5" t="str">
        <f t="shared" si="41"/>
        <v>PL</v>
      </c>
      <c r="C476" s="9" t="s">
        <v>25</v>
      </c>
      <c r="D476" s="5" t="str">
        <f t="shared" si="42"/>
        <v>Poland</v>
      </c>
      <c r="G476" t="s">
        <v>39</v>
      </c>
      <c r="H476" s="9" t="str">
        <f t="shared" si="43"/>
        <v xml:space="preserve"> The number of submarines</v>
      </c>
      <c r="I476" s="8">
        <v>2018</v>
      </c>
      <c r="J476" s="10" t="s">
        <v>37</v>
      </c>
      <c r="K476" s="9" t="str">
        <f t="shared" si="44"/>
        <v>units</v>
      </c>
      <c r="L476">
        <v>4</v>
      </c>
      <c r="M476" t="s">
        <v>16</v>
      </c>
    </row>
    <row r="477" spans="1:13">
      <c r="A477" s="5" t="str">
        <f t="shared" si="40"/>
        <v>GBR</v>
      </c>
      <c r="B477" s="5" t="str">
        <f t="shared" si="41"/>
        <v>GB</v>
      </c>
      <c r="C477" s="9" t="s">
        <v>23</v>
      </c>
      <c r="D477" s="5" t="str">
        <f t="shared" si="42"/>
        <v>Great Britain</v>
      </c>
      <c r="G477" t="s">
        <v>39</v>
      </c>
      <c r="H477" s="9" t="str">
        <f t="shared" si="43"/>
        <v xml:space="preserve"> The number of submarines</v>
      </c>
      <c r="I477" s="8">
        <v>2018</v>
      </c>
      <c r="J477" s="10" t="s">
        <v>37</v>
      </c>
      <c r="K477" s="9" t="str">
        <f t="shared" si="44"/>
        <v>units</v>
      </c>
      <c r="L477">
        <v>10</v>
      </c>
      <c r="M477" t="s">
        <v>16</v>
      </c>
    </row>
    <row r="478" spans="1:13" s="11" customFormat="1"/>
  </sheetData>
  <autoFilter ref="A1:N477">
    <sortState ref="A199:N455">
      <sortCondition ref="I1:I477"/>
    </sortState>
  </autoFilter>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vt:i4>
      </vt:variant>
    </vt:vector>
  </HeadingPairs>
  <TitlesOfParts>
    <vt:vector size="1" baseType="lpstr">
      <vt:lpstr>Лист2</vt:lpstr>
    </vt:vector>
  </TitlesOfParts>
  <Company>Hewlett-Packard Company</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Мокрев Алексей Александрович</dc:creator>
  <cp:lastModifiedBy>Алексей</cp:lastModifiedBy>
  <dcterms:created xsi:type="dcterms:W3CDTF">2019-02-11T07:57:26Z</dcterms:created>
  <dcterms:modified xsi:type="dcterms:W3CDTF">2019-12-15T18:27:33Z</dcterms:modified>
</cp:coreProperties>
</file>