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gr\Desktop\"/>
    </mc:Choice>
  </mc:AlternateContent>
  <xr:revisionPtr revIDLastSave="0" documentId="13_ncr:1_{07B61029-EE9F-43A5-ACE1-618A71B82650}" xr6:coauthVersionLast="43" xr6:coauthVersionMax="43" xr10:uidLastSave="{00000000-0000-0000-0000-000000000000}"/>
  <bookViews>
    <workbookView xWindow="-120" yWindow="-120" windowWidth="20730" windowHeight="11160" xr2:uid="{BF8B76EB-9CF4-4156-ADF9-85EBF28853AD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2" l="1"/>
  <c r="C23" i="2"/>
  <c r="C24" i="2"/>
  <c r="C25" i="2"/>
  <c r="C26" i="2"/>
  <c r="C27" i="2"/>
  <c r="C21" i="2"/>
  <c r="D26" i="2"/>
  <c r="D24" i="2"/>
  <c r="E24" i="2" s="1"/>
  <c r="D23" i="2"/>
  <c r="E23" i="2" s="1"/>
  <c r="E14" i="1"/>
  <c r="E15" i="1"/>
  <c r="E16" i="1"/>
  <c r="E17" i="1"/>
  <c r="E18" i="1"/>
  <c r="E19" i="1"/>
  <c r="E13" i="1"/>
  <c r="D14" i="1"/>
  <c r="D15" i="1"/>
  <c r="D16" i="1"/>
  <c r="D17" i="1"/>
  <c r="D18" i="1"/>
  <c r="D19" i="1"/>
  <c r="D13" i="1"/>
  <c r="C19" i="1"/>
  <c r="C18" i="1"/>
  <c r="C17" i="1"/>
  <c r="C14" i="1"/>
  <c r="C15" i="1"/>
  <c r="C16" i="1"/>
  <c r="C13" i="1"/>
  <c r="E17" i="2"/>
  <c r="F17" i="2"/>
  <c r="D17" i="2"/>
  <c r="E9" i="1"/>
  <c r="F9" i="1"/>
  <c r="D9" i="1"/>
  <c r="D25" i="2" l="1"/>
  <c r="E25" i="2" s="1"/>
  <c r="E26" i="2"/>
  <c r="D22" i="2"/>
  <c r="E22" i="2" s="1"/>
  <c r="D21" i="2"/>
  <c r="E21" i="2" s="1"/>
  <c r="D27" i="2"/>
  <c r="E27" i="2" s="1"/>
</calcChain>
</file>

<file path=xl/sharedStrings.xml><?xml version="1.0" encoding="utf-8"?>
<sst xmlns="http://schemas.openxmlformats.org/spreadsheetml/2006/main" count="52" uniqueCount="30">
  <si>
    <t>Ring Signatures</t>
  </si>
  <si>
    <t>V</t>
  </si>
  <si>
    <t>c0</t>
  </si>
  <si>
    <t>s0</t>
  </si>
  <si>
    <t>s1</t>
  </si>
  <si>
    <t>uint[m]</t>
  </si>
  <si>
    <t>uint</t>
  </si>
  <si>
    <t>point</t>
  </si>
  <si>
    <t>point[m]</t>
  </si>
  <si>
    <t>Name</t>
  </si>
  <si>
    <t>Type</t>
  </si>
  <si>
    <t>C</t>
  </si>
  <si>
    <t>M</t>
  </si>
  <si>
    <t>S</t>
  </si>
  <si>
    <t>logM</t>
  </si>
  <si>
    <t>Bulletproof</t>
  </si>
  <si>
    <t>A</t>
  </si>
  <si>
    <t>T1</t>
  </si>
  <si>
    <t>T2</t>
  </si>
  <si>
    <t>L</t>
  </si>
  <si>
    <t>R</t>
  </si>
  <si>
    <t>point[log m]</t>
  </si>
  <si>
    <t>taux</t>
  </si>
  <si>
    <t>mu</t>
  </si>
  <si>
    <t>a</t>
  </si>
  <si>
    <t>t</t>
  </si>
  <si>
    <t>b</t>
  </si>
  <si>
    <t>Overhead</t>
  </si>
  <si>
    <t>Total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</si>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</sst>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03DC-16C5-4947-904A-F799050FBC40}">
  <dimension ref="B2:F19"/>
  <sheetViews>
    <sheetView tabSelected="1" workbookViewId="0">
      <selection activeCell="G15" sqref="G15"/>
    </sheetView>
  </sheetViews>
  <sheetFormatPr defaultColWidth="16.85546875" defaultRowHeight="15" x14ac:dyDescent="0.25"/>
  <sheetData>
    <row r="2" spans="2:6" x14ac:dyDescent="0.25">
      <c r="B2" s="1" t="s">
        <v>0</v>
      </c>
    </row>
    <row r="3" spans="2:6" x14ac:dyDescent="0.25">
      <c r="B3" t="s">
        <v>9</v>
      </c>
      <c r="C3" t="s">
        <v>10</v>
      </c>
      <c r="D3" t="s">
        <v>11</v>
      </c>
      <c r="E3" t="s">
        <v>12</v>
      </c>
      <c r="F3" t="s">
        <v>14</v>
      </c>
    </row>
    <row r="4" spans="2:6" x14ac:dyDescent="0.25">
      <c r="B4" t="s">
        <v>1</v>
      </c>
      <c r="C4" t="s">
        <v>8</v>
      </c>
      <c r="D4">
        <v>0</v>
      </c>
      <c r="E4">
        <v>64</v>
      </c>
      <c r="F4">
        <v>0</v>
      </c>
    </row>
    <row r="5" spans="2:6" x14ac:dyDescent="0.25">
      <c r="B5" t="s">
        <v>2</v>
      </c>
      <c r="C5" t="s">
        <v>5</v>
      </c>
      <c r="D5">
        <v>0</v>
      </c>
      <c r="E5">
        <v>32</v>
      </c>
      <c r="F5">
        <v>0</v>
      </c>
    </row>
    <row r="6" spans="2:6" x14ac:dyDescent="0.25">
      <c r="B6" t="s">
        <v>3</v>
      </c>
      <c r="C6" t="s">
        <v>5</v>
      </c>
      <c r="D6">
        <v>0</v>
      </c>
      <c r="E6">
        <v>32</v>
      </c>
      <c r="F6">
        <v>0</v>
      </c>
    </row>
    <row r="7" spans="2:6" x14ac:dyDescent="0.25">
      <c r="B7" t="s">
        <v>4</v>
      </c>
      <c r="C7" t="s">
        <v>5</v>
      </c>
      <c r="D7">
        <v>0</v>
      </c>
      <c r="E7">
        <v>32</v>
      </c>
      <c r="F7">
        <v>0</v>
      </c>
    </row>
    <row r="9" spans="2:6" x14ac:dyDescent="0.25">
      <c r="D9">
        <f>SUM(D4:D7)</f>
        <v>0</v>
      </c>
      <c r="E9">
        <f t="shared" ref="E9:F9" si="0">SUM(E4:E7)</f>
        <v>160</v>
      </c>
      <c r="F9">
        <f t="shared" si="0"/>
        <v>0</v>
      </c>
    </row>
    <row r="12" spans="2:6" x14ac:dyDescent="0.25">
      <c r="B12" s="3" t="s">
        <v>12</v>
      </c>
      <c r="C12" s="3" t="s">
        <v>28</v>
      </c>
      <c r="D12" s="3" t="s">
        <v>27</v>
      </c>
      <c r="E12" s="3" t="s">
        <v>29</v>
      </c>
    </row>
    <row r="13" spans="2:6" x14ac:dyDescent="0.25">
      <c r="B13">
        <v>1</v>
      </c>
      <c r="C13">
        <f>$D$9+$E$9*B13+$F$9*LOG(B13,2)</f>
        <v>160</v>
      </c>
      <c r="D13">
        <f>C13-64*B13</f>
        <v>96</v>
      </c>
      <c r="E13" s="2">
        <f>(C13-D13)/C13</f>
        <v>0.4</v>
      </c>
    </row>
    <row r="14" spans="2:6" x14ac:dyDescent="0.25">
      <c r="B14">
        <v>2</v>
      </c>
      <c r="C14">
        <f t="shared" ref="C14:C19" si="1">$D$9+$E$9*B14+$F$9*LOG(B14,2)</f>
        <v>320</v>
      </c>
      <c r="D14">
        <f t="shared" ref="D14:D19" si="2">C14-64*B14</f>
        <v>192</v>
      </c>
      <c r="E14" s="2">
        <f t="shared" ref="E14:E19" si="3">(C14-D14)/C14</f>
        <v>0.4</v>
      </c>
    </row>
    <row r="15" spans="2:6" x14ac:dyDescent="0.25">
      <c r="B15">
        <v>4</v>
      </c>
      <c r="C15">
        <f t="shared" si="1"/>
        <v>640</v>
      </c>
      <c r="D15">
        <f t="shared" si="2"/>
        <v>384</v>
      </c>
      <c r="E15" s="2">
        <f t="shared" si="3"/>
        <v>0.4</v>
      </c>
    </row>
    <row r="16" spans="2:6" x14ac:dyDescent="0.25">
      <c r="B16">
        <v>8</v>
      </c>
      <c r="C16">
        <f t="shared" si="1"/>
        <v>1280</v>
      </c>
      <c r="D16">
        <f t="shared" si="2"/>
        <v>768</v>
      </c>
      <c r="E16" s="2">
        <f t="shared" si="3"/>
        <v>0.4</v>
      </c>
    </row>
    <row r="17" spans="2:5" x14ac:dyDescent="0.25">
      <c r="B17">
        <v>16</v>
      </c>
      <c r="C17">
        <f t="shared" si="1"/>
        <v>2560</v>
      </c>
      <c r="D17">
        <f t="shared" si="2"/>
        <v>1536</v>
      </c>
      <c r="E17" s="2">
        <f t="shared" si="3"/>
        <v>0.4</v>
      </c>
    </row>
    <row r="18" spans="2:5" x14ac:dyDescent="0.25">
      <c r="B18">
        <v>32</v>
      </c>
      <c r="C18">
        <f t="shared" si="1"/>
        <v>5120</v>
      </c>
      <c r="D18">
        <f t="shared" si="2"/>
        <v>3072</v>
      </c>
      <c r="E18" s="2">
        <f t="shared" si="3"/>
        <v>0.4</v>
      </c>
    </row>
    <row r="19" spans="2:5" x14ac:dyDescent="0.25">
      <c r="B19">
        <v>64</v>
      </c>
      <c r="C19">
        <f t="shared" si="1"/>
        <v>10240</v>
      </c>
      <c r="D19">
        <f t="shared" si="2"/>
        <v>6144</v>
      </c>
      <c r="E19" s="2">
        <f t="shared" si="3"/>
        <v>0.4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38AF-A9DC-4785-A5CF-C2ACC6B8F43D}">
  <dimension ref="B2:F27"/>
  <sheetViews>
    <sheetView topLeftCell="A13" workbookViewId="0">
      <selection activeCell="D25" sqref="D25"/>
    </sheetView>
  </sheetViews>
  <sheetFormatPr defaultColWidth="16.85546875" defaultRowHeight="15" x14ac:dyDescent="0.25"/>
  <sheetData>
    <row r="2" spans="2:6" x14ac:dyDescent="0.25">
      <c r="B2" s="1" t="s">
        <v>15</v>
      </c>
    </row>
    <row r="3" spans="2:6" x14ac:dyDescent="0.25">
      <c r="B3" t="s">
        <v>9</v>
      </c>
      <c r="C3" t="s">
        <v>10</v>
      </c>
      <c r="D3" t="s">
        <v>11</v>
      </c>
      <c r="E3" t="s">
        <v>12</v>
      </c>
      <c r="F3" t="s">
        <v>14</v>
      </c>
    </row>
    <row r="4" spans="2:6" x14ac:dyDescent="0.25">
      <c r="B4" t="s">
        <v>1</v>
      </c>
      <c r="C4" t="s">
        <v>8</v>
      </c>
      <c r="D4">
        <v>0</v>
      </c>
      <c r="E4">
        <v>64</v>
      </c>
      <c r="F4">
        <v>0</v>
      </c>
    </row>
    <row r="5" spans="2:6" x14ac:dyDescent="0.25">
      <c r="B5" t="s">
        <v>19</v>
      </c>
      <c r="C5" t="s">
        <v>21</v>
      </c>
      <c r="D5">
        <v>0</v>
      </c>
      <c r="E5">
        <v>0</v>
      </c>
      <c r="F5">
        <v>64</v>
      </c>
    </row>
    <row r="6" spans="2:6" x14ac:dyDescent="0.25">
      <c r="B6" t="s">
        <v>20</v>
      </c>
      <c r="C6" t="s">
        <v>21</v>
      </c>
      <c r="D6">
        <v>0</v>
      </c>
      <c r="E6">
        <v>0</v>
      </c>
      <c r="F6">
        <v>64</v>
      </c>
    </row>
    <row r="7" spans="2:6" x14ac:dyDescent="0.25">
      <c r="B7" t="s">
        <v>16</v>
      </c>
      <c r="C7" t="s">
        <v>7</v>
      </c>
      <c r="D7">
        <v>64</v>
      </c>
      <c r="E7">
        <v>0</v>
      </c>
      <c r="F7">
        <v>0</v>
      </c>
    </row>
    <row r="8" spans="2:6" x14ac:dyDescent="0.25">
      <c r="B8" t="s">
        <v>13</v>
      </c>
      <c r="C8" t="s">
        <v>7</v>
      </c>
      <c r="D8">
        <v>64</v>
      </c>
      <c r="E8">
        <v>0</v>
      </c>
      <c r="F8">
        <v>0</v>
      </c>
    </row>
    <row r="9" spans="2:6" x14ac:dyDescent="0.25">
      <c r="B9" t="s">
        <v>17</v>
      </c>
      <c r="C9" t="s">
        <v>7</v>
      </c>
      <c r="D9">
        <v>64</v>
      </c>
      <c r="E9">
        <v>0</v>
      </c>
      <c r="F9">
        <v>0</v>
      </c>
    </row>
    <row r="10" spans="2:6" x14ac:dyDescent="0.25">
      <c r="B10" t="s">
        <v>18</v>
      </c>
      <c r="C10" t="s">
        <v>7</v>
      </c>
      <c r="D10">
        <v>64</v>
      </c>
      <c r="E10">
        <v>0</v>
      </c>
      <c r="F10">
        <v>0</v>
      </c>
    </row>
    <row r="11" spans="2:6" x14ac:dyDescent="0.25">
      <c r="B11" t="s">
        <v>22</v>
      </c>
      <c r="C11" t="s">
        <v>6</v>
      </c>
      <c r="D11">
        <v>32</v>
      </c>
      <c r="E11">
        <v>0</v>
      </c>
      <c r="F11">
        <v>0</v>
      </c>
    </row>
    <row r="12" spans="2:6" x14ac:dyDescent="0.25">
      <c r="B12" t="s">
        <v>23</v>
      </c>
      <c r="C12" t="s">
        <v>6</v>
      </c>
      <c r="D12">
        <v>32</v>
      </c>
      <c r="E12">
        <v>0</v>
      </c>
      <c r="F12">
        <v>0</v>
      </c>
    </row>
    <row r="13" spans="2:6" x14ac:dyDescent="0.25">
      <c r="B13" t="s">
        <v>24</v>
      </c>
      <c r="C13" t="s">
        <v>6</v>
      </c>
      <c r="D13">
        <v>32</v>
      </c>
      <c r="E13">
        <v>0</v>
      </c>
      <c r="F13">
        <v>0</v>
      </c>
    </row>
    <row r="14" spans="2:6" x14ac:dyDescent="0.25">
      <c r="B14" t="s">
        <v>26</v>
      </c>
      <c r="C14" t="s">
        <v>6</v>
      </c>
      <c r="D14">
        <v>32</v>
      </c>
      <c r="E14">
        <v>0</v>
      </c>
      <c r="F14">
        <v>0</v>
      </c>
    </row>
    <row r="15" spans="2:6" x14ac:dyDescent="0.25">
      <c r="B15" t="s">
        <v>25</v>
      </c>
      <c r="C15" t="s">
        <v>6</v>
      </c>
      <c r="D15">
        <v>32</v>
      </c>
      <c r="E15">
        <v>0</v>
      </c>
      <c r="F15">
        <v>0</v>
      </c>
    </row>
    <row r="17" spans="2:6" x14ac:dyDescent="0.25">
      <c r="D17">
        <f>SUM(D4:D15)</f>
        <v>416</v>
      </c>
      <c r="E17">
        <f t="shared" ref="E17:F17" si="0">SUM(E4:E15)</f>
        <v>64</v>
      </c>
      <c r="F17">
        <f t="shared" si="0"/>
        <v>128</v>
      </c>
    </row>
    <row r="20" spans="2:6" x14ac:dyDescent="0.25">
      <c r="B20" s="3" t="s">
        <v>12</v>
      </c>
      <c r="C20" s="3" t="s">
        <v>28</v>
      </c>
      <c r="D20" s="3" t="s">
        <v>27</v>
      </c>
      <c r="E20" s="3" t="s">
        <v>29</v>
      </c>
    </row>
    <row r="21" spans="2:6" x14ac:dyDescent="0.25">
      <c r="B21">
        <v>1</v>
      </c>
      <c r="C21">
        <f>$D$17+$E$17*B21+$F$17*LOG(B21,2)</f>
        <v>480</v>
      </c>
      <c r="D21">
        <f>C21-64*B21</f>
        <v>416</v>
      </c>
      <c r="E21" s="2">
        <f>(C21-D21)/C21</f>
        <v>0.13333333333333333</v>
      </c>
    </row>
    <row r="22" spans="2:6" x14ac:dyDescent="0.25">
      <c r="B22">
        <v>2</v>
      </c>
      <c r="C22">
        <f t="shared" ref="C22:C27" si="1">$D$17+$E$17*B22+$F$17*LOG(B22,2)</f>
        <v>672</v>
      </c>
      <c r="D22">
        <f t="shared" ref="D22:D27" si="2">C22-64*B22</f>
        <v>544</v>
      </c>
      <c r="E22" s="2">
        <f t="shared" ref="E22:E27" si="3">(C22-D22)/C22</f>
        <v>0.19047619047619047</v>
      </c>
    </row>
    <row r="23" spans="2:6" x14ac:dyDescent="0.25">
      <c r="B23">
        <v>4</v>
      </c>
      <c r="C23">
        <f t="shared" si="1"/>
        <v>928</v>
      </c>
      <c r="D23">
        <f t="shared" si="2"/>
        <v>672</v>
      </c>
      <c r="E23" s="2">
        <f t="shared" si="3"/>
        <v>0.27586206896551724</v>
      </c>
    </row>
    <row r="24" spans="2:6" x14ac:dyDescent="0.25">
      <c r="B24">
        <v>8</v>
      </c>
      <c r="C24">
        <f t="shared" si="1"/>
        <v>1312</v>
      </c>
      <c r="D24">
        <f t="shared" si="2"/>
        <v>800</v>
      </c>
      <c r="E24" s="2">
        <f t="shared" si="3"/>
        <v>0.3902439024390244</v>
      </c>
    </row>
    <row r="25" spans="2:6" x14ac:dyDescent="0.25">
      <c r="B25">
        <v>16</v>
      </c>
      <c r="C25">
        <f t="shared" si="1"/>
        <v>1952</v>
      </c>
      <c r="D25">
        <f t="shared" si="2"/>
        <v>928</v>
      </c>
      <c r="E25" s="2">
        <f t="shared" si="3"/>
        <v>0.52459016393442626</v>
      </c>
    </row>
    <row r="26" spans="2:6" x14ac:dyDescent="0.25">
      <c r="B26">
        <v>32</v>
      </c>
      <c r="C26">
        <f t="shared" si="1"/>
        <v>3104</v>
      </c>
      <c r="D26">
        <f t="shared" si="2"/>
        <v>1056</v>
      </c>
      <c r="E26" s="2">
        <f t="shared" si="3"/>
        <v>0.65979381443298968</v>
      </c>
    </row>
    <row r="27" spans="2:6" x14ac:dyDescent="0.25">
      <c r="B27">
        <v>64</v>
      </c>
      <c r="C27">
        <f t="shared" si="1"/>
        <v>5280</v>
      </c>
      <c r="D27">
        <f t="shared" si="2"/>
        <v>1184</v>
      </c>
      <c r="E27" s="2">
        <f t="shared" si="3"/>
        <v>0.77575757575757576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LeGreve</dc:creator>
  <cp:lastModifiedBy>Andrew LeGreve</cp:lastModifiedBy>
  <dcterms:created xsi:type="dcterms:W3CDTF">2019-07-21T18:19:37Z</dcterms:created>
  <dcterms:modified xsi:type="dcterms:W3CDTF">2019-07-21T18:25:29Z</dcterms:modified>
</cp:coreProperties>
</file>