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ics\OneDrive\Documents\Bootcamp Folder\Homework\"/>
    </mc:Choice>
  </mc:AlternateContent>
  <xr:revisionPtr revIDLastSave="0" documentId="13_ncr:1_{41128560-3B02-4164-95FC-83F40309B1D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Crowdfunding" sheetId="1" r:id="rId1"/>
    <sheet name="Analysis" sheetId="4" r:id="rId2"/>
    <sheet name="Calendar vs Success" sheetId="6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<sst xmlns="http://schemas.openxmlformats.org/spreadsheetml/2006/main" count="6099" uniqueCount="2087">
  <si>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</si>
  <si>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</si>
  <si>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</si>
  <si>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</si>
  <si>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</si>
  <si>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</si>
  <si>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</si>
  <si>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</si>
  <si>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</si>
  <si>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</si>
  <si>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</si>
  <si>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</si>
  <si>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</si>
  <si>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</si>
  <si>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</si>
  <si>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</si>
  <si>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</si>
  <si>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</si>
  <si>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</si>
  <si>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</si>
  <si>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</si>
  <si>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</si>
  <si>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</si>
  <si>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</si>
  <si>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</si>
  <si>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</si>
  <si>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</si>
  <si>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</si>
  <si>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</si>
  <si>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</si>
  <si>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</si>
  <si>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</si>
  <si>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</si>
  <si>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</si>
  <si>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</si>
  <si>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</si>
  <si>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</si>
  <si>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</si>
  <si>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</si>
  <si>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</si>
  <si>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</si>
  <si>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</si>
  <si>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</si>
  <si>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</si>
  <si>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</si>
  <si>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</si>
  <si>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</si>
  <si>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</si>
  <si>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</si>
  <si>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</si>
  <si>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</si>
  <si>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</si>
  <si>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</si>
  <si>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</si>
  <si>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</si>
  <si>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</si>
  <si>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</si>
  <si>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</si>
  <si>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</si>
  <si>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</si>
  <si>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</si>
  <si>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</si>
  <si>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</si>
  <si>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</si>
  <si>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</si>
  <si>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</si>
  <si>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</si>
  <si>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</si>
  <si>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</si>
  <si>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</si>
  <si>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</si>
  <si>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</si>
  <si>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</si>
  <si>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</si>
  <si>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</si>
  <si>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</si>
  <si>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</si>
  <si>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</si>
  <si>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</si>
  <si>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</si>
  <si>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</si>
  <si>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</si>
  <si>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</si>
  <si>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</si>
  <si>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</si>
  <si>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</si>
  <si>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</si>
  <si>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</si>
  <si>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</si>
  <si>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</si>
  <si>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</si>
  <si>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</si>
  <si>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</si>
  <si>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</si>
  <si>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</si>
  <si>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</si>
  <si>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</si>
  <si>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</si>
  <si>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</si>
  <si>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</si>
  <si>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</si>
  <si>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</si>
  <si>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</si>
  <si>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</si>
  <si>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</si>
  <si>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</si>
  <si>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</si>
  <si>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</si>
  <si>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</si>
  <si>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</si>
  <si>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</si>
  <si>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</si>
  <si>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</si>
  <si>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</si>
  <si>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</si>
  <si>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</si>
  <si>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</si>
  <si>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</si>
  <si>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</si>
  <si>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</si>
  <si>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</si>
  <si>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</si>
  <si>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</si>
  <si>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</si>
  <si>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</si>
  <si>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</si>
  <si>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</si>
  <si>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</si>
  <si>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</si>
  <si>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</si>
  <si>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</si>
  <si>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</si>
  <si>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</si>
  <si>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</si>
  <si>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</si>
  <si>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</si>
  <si>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</si>
  <si>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</si>
  <si>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</si>
  <si>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</si>
  <si>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</si>
  <si>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</si>
  <si>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</si>
  <si>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</si>
  <si>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</si>
  <si>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</si>
  <si>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</si>
  <si>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</si>
  <si>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</si>
  <si>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</si>
  <si>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</si>
  <si>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</si>
  <si>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</si>
  <si>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</si>
  <si>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</si>
  <si>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</si>
  <si>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</si>
  <si>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</si>
  <si>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</si>
  <si>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</si>
  <si>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</si>
  <si>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</si>
  <si>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</si>
  <si>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</si>
  <si>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</si>
  <si>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</si>
  <si>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</si>
  <si>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</si>
  <si>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</si>
  <si>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</si>
  <si>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</si>
  <si>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</si>
  <si>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</si>
  <si>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</si>
  <si>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</si>
  <si>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</si>
  <si>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</si>
  <si>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</si>
  <si>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</si>
  <si>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</si>
  <si>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</si>
  <si>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</si>
  <si>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</si>
  <si>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</si>
  <si>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</si>
  <si>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</si>
  <si>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</si>
  <si>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</si>
  <si>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</si>
  <si>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</si>
  <si>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</si>
  <si>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</si>
  <si>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</si>
  <si>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</si>
  <si>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</si>
  <si>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</si>
  <si>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</si>
  <si>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</si>
  <si>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</si>
  <si>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</si>
  <si>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</si>
  <si>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</si>
  <si>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</si>
  <si>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</si>
  <si>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</si>
  <si>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</si>
  <si>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</si>
  <si>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</si>
  <si>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</si>
  <si>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</si>
  <si>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</si>
  <si>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</si>
  <si>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</si>
  <si>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</si>
  <si>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</si>
  <si>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</si>
  <si>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</si>
  <si>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</si>
  <si>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</si>
  <si>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</si>
  <si>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</si>
  <si>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</si>
  <si>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</si>
  <si>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</si>
  <si>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</si>
  <si>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</si>
  <si>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</si>
  <si>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</si>
  <si>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</si>
  <si>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</si>
  <si>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</si>
  <si>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</si>
  <si>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</si>
  <si>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</si>
  <si>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</si>
  <si>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</si>
  <si>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</si>
  <si>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</si>
  <si>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</si>
  <si>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</si>
  <si>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</si>
  <si>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</si>
  <si>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</si>
  <si>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</si>
  <si>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</si>
  <si>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</si>
  <si>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</si>
  <si>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</si>
  <si>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</si>
  <si>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</si>
  <si>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</si>
  <si>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</si>
  <si>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</si>
  <si>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</si>
  <si>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</si>
  <si>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</si>
  <si>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</si>
  <si>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</si>
  <si>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</si>
  <si>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</si>
  <si>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</si>
  <si>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</si>
  <si>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</si>
  <si>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</si>
  <si>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</si>
  <si>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</si>
  <si>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</si>
  <si>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</si>
  <si>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</si>
  <si>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</si>
  <si>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</si>
  <si>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</si>
  <si>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</si>
  <si>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</si>
  <si>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</si>
  <si>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</si>
  <si>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</si>
  <si>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</si>
  <si>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</si>
  <si>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</si>
  <si>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</si>
  <si>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</si>
  <si>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</si>
  <si>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</si>
  <si>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</si>
  <si>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</si>
  <si>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</si>
  <si>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</si>
  <si>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</si>
  <si>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</si>
  <si>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</si>
  <si>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</si>
  <si>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</si>
  <si>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</si>
  <si>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</si>
  <si>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</si>
  <si>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</si>
  <si>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</si>
  <si>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</si>
  <si>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</si>
  <si>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</si>
  <si>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</si>
  <si>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</si>
  <si>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</si>
  <si>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</si>
  <si>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</si>
  <si>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</si>
  <si>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</si>
  <si>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</si>
  <si>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</si>
  <si>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</si>
  <si>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</si>
  <si>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</si>
  <si>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</si>
  <si>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</si>
  <si>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</si>
  <si>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</si>
  <si>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</si>
  <si>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</si>
  <si>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</si>
  <si>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</si>
  <si>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</si>
  <si>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</si>
  <si>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</si>
  <si>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</si>
  <si>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</si>
  <si>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</si>
  <si>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</si>
  <si>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</si>
  <si>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</si>
  <si>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</si>
  <si>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</si>
  <si>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</si>
  <si>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</si>
  <si>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</si>
  <si>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</si>
  <si>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</si>
  <si>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</si>
  <si>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</si>
  <si>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</si>
  <si>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</si>
  <si>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</si>
  <si>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</si>
  <si>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</si>
  <si>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</si>
  <si>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</si>
  <si>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</si>
  <si>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</si>
  <si>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</si>
  <si>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</si>
  <si>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</si>
  <si>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</si>
  <si>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</si>
  <si>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</si>
  <si>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</si>
  <si>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</si>
  <si>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</si>
  <si>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</si>
  <si>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</si>
  <si>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</si>
  <si>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</si>
  <si>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</si>
  <si>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</si>
  <si>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</si>
  <si>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</si>
  <si>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</si>
  <si>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</si>
  <si>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</si>
  <si>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</si>
  <si>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</si>
  <si>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</si>
  <si>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</si>
  <si>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</si>
  <si>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</si>
  <si>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</si>
  <si>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</si>
  <si>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</si>
  <si>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</si>
  <si>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</si>
  <si>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</si>
  <si>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</si>
  <si>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</si>
  <si>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</si>
  <si>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</si>
  <si>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</si>
  <si>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</si>
  <si>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</si>
  <si>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</si>
  <si>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</si>
  <si>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</si>
  <si>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</si>
  <si>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</si>
  <si>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</si>
  <si>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</si>
  <si>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</si>
  <si>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</si>
  <si>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</si>
  <si>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</si>
  <si>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</si>
  <si>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</si>
  <si>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</si>
  <si>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</si>
  <si>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</si>
  <si>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</si>
  <si>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</si>
  <si>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</si>
  <si>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</si>
  <si>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</si>
  <si>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</si>
  <si>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</si>
  <si>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</si>
  <si>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</si>
  <si>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</si>
  <si>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</si>
  <si>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</si>
  <si>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</si>
  <si>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</si>
  <si>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</si>
  <si>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</si>
  <si>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</si>
  <si>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</si>
  <si>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</si>
  <si>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</si>
  <si>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</si>
  <si>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</si>
  <si>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</si>
  <si>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</si>
  <si>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</si>
  <si>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</si>
  <si>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</si>
  <si>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</si>
  <si>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</si>
  <si>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</si>
  <si>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</si>
  <si>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</si>
  <si>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</si>
  <si>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</si>
  <si>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</si>
  <si>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</si>
  <si>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</si>
  <si>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</si>
  <si>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</si>
  <si>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</si>
  <si>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</si>
  <si>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</si>
  <si>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</si>
  <si>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</si>
  <si>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</si>
  <si>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</si>
  <si>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</si>
  <si>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</si>
  <si>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</si>
  <si>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</si>
  <si>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</si>
  <si>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</si>
  <si>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</si>
  <si>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</si>
  <si>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</si>
  <si>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</si>
  <si>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</si>
  <si>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</si>
  <si>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</si>
  <si>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</si>
  <si>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</si>
  <si>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</si>
  <si>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</si>
  <si>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</si>
  <si>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</si>
  <si>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</si>
  <si>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</si>
  <si>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</si>
  <si>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</si>
  <si>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</si>
  <si>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</si>
  <si>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</si>
  <si>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</si>
  <si>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</si>
  <si>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</si>
  <si>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</si>
  <si>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</si>
  <si>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</si>
  <si>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</si>
  <si>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</si>
  <si>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</si>
  <si>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</si>
  <si>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</si>
  <si>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</si>
  <si>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</si>
  <si>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</si>
  <si>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</si>
  <si>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</si>
  <si>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</si>
  <si>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</si>
  <si>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</si>
  <si>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</si>
  <si>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</si>
  <si>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</si>
  <si>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</si>
  <si>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</si>
  <si>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</si>
  <si>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</si>
  <si>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</si>
  <si>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</si>
  <si>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</si>
  <si>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</si>
  <si>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</si>
  <si>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</si>
  <si>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</si>
  <si>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</si>
  <si>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</si>
  <si>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</si>
  <si>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</si>
  <si>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</si>
  <si>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</si>
  <si>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</si>
  <si>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</si>
  <si>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</si>
  <si>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</si>
  <si>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</si>
  <si>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</si>
  <si>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</si>
  <si>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</si>
  <si>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</si>
  <si>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</si>
  <si>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</si>
  <si>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</si>
  <si>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</si>
  <si>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</si>
  <si>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</si>
  <si>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</si>
  <si>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</si>
  <si>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</si>
  <si>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</si>
  <si>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</si>
  <si>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</si>
  <si>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</si>
  <si>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</si>
  <si>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</si>
  <si>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</si>
  <si>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</si>
  <si>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</si>
  <si>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</si>
  <si>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</si>
  <si>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</si>
  <si>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</si>
  <si>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</si>
  <si>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</si>
  <si>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</si>
  <si>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</si>
  <si>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</si>
  <si>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</si>
  <si>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</si>
  <si>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</si>
  <si>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</si>
  <si>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</si>
  <si>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</si>
  <si>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</si>
  <si>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</si>
  <si>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</si>
  <si>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</si>
  <si>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</si>
  <si>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</si>
  <si>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</si>
  <si>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</si>
  <si>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</si>
  <si>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</si>
  <si>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</si>
  <si>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</si>
  <si>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</si>
  <si>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</si>
  <si>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</si>
  <si>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</si>
  <si>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</si>
  <si>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</si>
  <si>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</si>
  <si>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</si>
  <si>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</si>
  <si>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</si>
  <si>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</si>
  <si>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</si>
  <si>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</si>
  <si>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</si>
  <si>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</si>
  <si>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</si>
  <si>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</si>
  <si>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</si>
  <si>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</si>
  <si>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</si>
  <si>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</si>
  <si>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</si>
  <si>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</si>
  <si>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</si>
  <si>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</si>
  <si>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</si>
  <si>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</si>
  <si>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</si>
  <si>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</si>
  <si>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</si>
  <si>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</si>
  <si>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</si>
  <si>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</si>
  <si>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</si>
  <si>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</si>
  <si>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</si>
  <si>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</si>
  <si>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</si>
  <si>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</si>
  <si>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</si>
  <si>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</si>
  <si>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</si>
  <si>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</si>
  <si>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</si>
  <si>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</si>
  <si>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</si>
  <si>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</si>
  <si>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</si>
  <si>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</si>
  <si>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</si>
  <si>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</si>
  <si>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</si>
  <si>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</si>
  <si>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</si>
  <si>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</si>
  <si>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</si>
  <si>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</si>
  <si>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</si>
  <si>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</si>
  <si>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</si>
  <si>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</si>
  <si>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</si>
  <si>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</si>
  <si>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</si>
  <si>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</si>
  <si>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</si>
  <si>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</si>
  <si>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</si>
  <si>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</si>
  <si>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</si>
  <si>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</si>
  <si>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</si>
  <si>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</si>
  <si>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</si>
  <si>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</si>
  <si>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</si>
  <si>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</si>
  <si>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</si>
  <si>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</si>
  <si>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</si>
  <si>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</si>
  <si>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</si>
  <si>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</si>
  <si>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</si>
  <si>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</si>
  <si>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</si>
  <si>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</si>
  <si>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</si>
  <si>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</si>
  <si>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</si>
  <si>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</si>
  <si>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</si>
  <si>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</si>
  <si>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</si>
  <si>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</si>
  <si>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</si>
  <si>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</si>
  <si>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</si>
  <si>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</si>
  <si>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</si>
  <si>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</si>
  <si>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</si>
  <si>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</si>
  <si>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</si>
  <si>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</si>
  <si>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</si>
  <si>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</si>
  <si>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</si>
  <si>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</si>
  <si>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</si>
  <si>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</si>
  <si>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</si>
  <si>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</si>
  <si>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</si>
  <si>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</si>
  <si>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</si>
  <si>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</si>
  <si>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</si>
  <si>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</si>
  <si>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</si>
  <si>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</si>
  <si>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</si>
  <si>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</si>
  <si>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</si>
  <si>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</si>
  <si>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</si>
  <si>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</si>
  <si>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</si>
  <si>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</si>
  <si>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</si>
  <si>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</si>
  <si>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</si>
  <si>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</si>
  <si>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</si>
  <si>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</si>
  <si>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</si>
  <si>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</si>
  <si>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</si>
  <si>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</si>
  <si>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</si>
  <si>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</si>
  <si>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</si>
  <si>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</si>
  <si>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</si>
  <si>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</si>
  <si>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</si>
  <si>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</si>
  <si>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</si>
  <si>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</si>
  <si>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</si>
  <si>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</si>
  <si>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</si>
  <si>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</si>
  <si>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</si>
  <si>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</si>
  <si>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</si>
  <si>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</si>
  <si>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</si>
  <si>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</si>
  <si>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</si>
  <si>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</si>
  <si>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</si>
  <si>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</si>
  <si>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</si>
  <si>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</si>
  <si>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</si>
  <si>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</si>
  <si>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</si>
  <si>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</si>
  <si>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</si>
  <si>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</si>
  <si>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</si>
  <si>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</si>
  <si>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</si>
  <si>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</si>
  <si>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</si>
  <si>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</si>
  <si>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</si>
  <si>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</si>
  <si>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</si>
  <si>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</si>
  <si>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</si>
  <si>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</si>
  <si>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</si>
  <si>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</si>
  <si>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</si>
  <si>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</si>
  <si>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</si>
  <si>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</si>
  <si>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</si>
  <si>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</si>
  <si>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</si>
  <si>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</si>
  <si>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</si>
  <si>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</si>
  <si>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</si>
  <si>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</si>
  <si>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</si>
  <si>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</si>
  <si>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</si>
  <si>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</si>
  <si>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</si>
  <si>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</si>
  <si>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</si>
  <si>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</si>
  <si>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</si>
  <si>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</si>
  <si>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</si>
  <si>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</si>
  <si>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</si>
  <si>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</si>
  <si>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</si>
  <si>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</si>
  <si>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</si>
  <si>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</si>
  <si>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</si>
  <si>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</si>
  <si>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</si>
  <si>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</si>
  <si>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</si>
  <si>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</si>
  <si>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</si>
  <si>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</si>
  <si>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</si>
  <si>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</si>
  <si>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</si>
  <si>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</si>
  <si>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</si>
  <si>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</si>
  <si>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</si>
  <si>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</si>
  <si>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</si>
  <si>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</si>
  <si>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</si>
  <si>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</si>
  <si>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</si>
  <si>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</si>
  <si>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</si>
  <si>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</si>
  <si>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</si>
  <si>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</si>
  <si>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</si>
  <si>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</si>
  <si>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</si>
  <si>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</si>
  <si>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</si>
  <si>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</si>
  <si>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</si>
  <si>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</si>
  <si>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</si>
  <si>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</si>
  <si>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</si>
  <si>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</si>
  <si>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</si>
  <si>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</si>
  <si>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</si>
  <si>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</si>
  <si>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</si>
  <si>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</si>
  <si>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</si>
  <si>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</si>
  <si>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</si>
  <si>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</si>
  <si>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</si>
  <si>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</si>
  <si>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</si>
  <si>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</si>
  <si>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</si>
  <si>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</si>
  <si>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</si>
  <si>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</si>
  <si>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</si>
  <si>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</si>
  <si>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</si>
  <si>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</si>
  <si>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</si>
  <si>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</si>
  <si>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</si>
  <si>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</si>
  <si>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</si>
  <si>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</si>
  <si>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</si>
  <si>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</si>
  <si>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</si>
  <si>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</si>
  <si>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</si>
  <si>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</si>
  <si>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</si>
  <si>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</si>
  <si>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</si>
  <si>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</si>
  <si>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</si>
  <si>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</si>
  <si>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</si>
  <si>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</si>
  <si>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</si>
  <si>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</si>
  <si>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</si>
  <si>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</si>
  <si>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</si>
  <si>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</si>
  <si>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</si>
  <si>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</si>
  <si>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</si>
  <si>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</si>
  <si>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</si>
  <si>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</si>
  <si>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</si>
  <si>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</si>
  <si>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</si>
  <si>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</si>
  <si>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</si>
  <si>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</si>
  <si>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</si>
  <si>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</si>
  <si>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</si>
  <si>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</si>
  <si>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</si>
  <si>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</si>
  <si>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</si>
  <si>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</si>
  <si>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</si>
  <si>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</si>
  <si>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</si>
  <si>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</si>
  <si>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</si>
  <si>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</si>
  <si>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</si>
  <si>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</si>
  <si>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</si>
  <si>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</si>
  <si>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</si>
  <si>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</si>
  <si>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</si>
  <si>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</si>
  <si>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</si>
  <si>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</si>
  <si>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</si>
  <si>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</si>
  <si>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</si>
  <si>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</si>
  <si>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</si>
  <si>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</si>
  <si>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</si>
  <si>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</si>
  <si>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</si>
  <si>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</si>
  <si>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</si>
  <si>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</si>
  <si>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</si>
  <si>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</si>
  <si>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</si>
  <si>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</si>
  <si>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</si>
  <si>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</si>
  <si>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</si>
  <si>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</si>
  <si>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</si>
  <si>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</si>
  <si>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</si>
  <si>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</si>
  <si>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</si>
  <si>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</si>
  <si>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</si>
  <si>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</si>
  <si>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</si>
  <si>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</si>
  <si>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</si>
  <si>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</si>
  <si>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</si>
  <si>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</si>
  <si>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</si>
  <si>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</si>
  <si>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</si>
  <si>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</si>
  <si>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</si>
  <si>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</si>
  <si>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</si>
  <si>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</si>
  <si>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</si>
  <si>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</si>
  <si>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</si>
  <si>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</si>
  <si>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</si>
  <si>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</si>
  <si>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</si>
  <si>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</si>
  <si>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</si>
  <si>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</si>
  <si>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</si>
  <si>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</si>
  <si>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</si>
  <si>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</si>
  <si>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</si>
  <si>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</si>
  <si>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</si>
  <si>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</si>
  <si>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</si>
  <si>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</si>
  <si>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</si>
  <si>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</si>
  <si>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</si>
  <si>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</si>
  <si>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</si>
  <si>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</si>
  <si>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</si>
  <si>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</si>
  <si>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</si>
  <si>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</si>
  <si>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</si>
  <si>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</si>
  <si>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</si>
  <si>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</si>
  <si>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</si>
  <si>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</si>
  <si>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</si>
  <si>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</si>
  <si>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</si>
  <si>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</si>
  <si>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</si>
  <si>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</si>
  <si>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</si>
  <si>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</si>
  <si>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</si>
  <si>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</si>
  <si>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</si>
  <si>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</si>
  <si>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</si>
  <si>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</si>
  <si>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</si>
  <si>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</si>
  <si>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</si>
  <si>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</si>
  <si>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</si>
  <si>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</si>
  <si>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</si>
  <si>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</si>
  <si>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</si>
  <si>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</si>
  <si>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</si>
  <si>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</si>
  <si>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</si>
  <si>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</si>
  <si>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</si>
  <si>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</si>
  <si>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</si>
  <si>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</si>
  <si>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</si>
  <si>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</si>
  <si>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</si>
  <si>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</si>
  <si>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</si>
  <si>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</si>
  <si>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</si>
  <si>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</si>
  <si>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</si>
  <si>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</si>
  <si>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</si>
  <si>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</si>
  <si>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</si>
  <si>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</si>
  <si>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</si>
  <si>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</si>
  <si>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</si>
  <si>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</si>
  <si>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</si>
  <si>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</si>
  <si>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</si>
  <si>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</si>
  <si>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</si>
  <si>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</si>
  <si>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</si>
  <si>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</si>
  <si>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</si>
  <si>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</si>
  <si>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</si>
  <si>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</si>
  <si>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</si>
  <si>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</si>
  <si>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</si>
  <si>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</si>
  <si>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</si>
  <si>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</si>
  <si>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</si>
  <si>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</si>
  <si>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</si>
  <si>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</si>
  <si>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</si>
  <si>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</si>
  <si>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</si>
  <si>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</si>
  <si>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</si>
  <si>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</si>
  <si>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</si>
  <si>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</si>
  <si>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</si>
  <si>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</si>
  <si>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</si>
  <si>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</si>
  <si>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</si>
  <si>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</si>
  <si>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</si>
  <si>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</si>
  <si>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</si>
  <si>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</si>
  <si>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</si>
  <si>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</si>
  <si>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</si>
  <si>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</si>
  <si>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</si>
  <si>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</si>
  <si>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</si>
  <si>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</si>
  <si>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</si>
  <si>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</si>
  <si>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</si>
  <si>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</si>
  <si>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</si>
  <si>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</si>
  <si>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</si>
  <si>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</si>
  <si>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</si>
  <si>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</si>
  <si>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</si>
  <si>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</si>
  <si>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</si>
  <si>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</si>
  <si>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</si>
  <si>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</si>
  <si>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</si>
  <si>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</si>
  <si>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</si>
  <si>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</si>
  <si>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</si>
  <si>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</si>
  <si>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</si>
  <si>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</si>
  <si>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</si>
  <si>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</si>
  <si>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</si>
  <si>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</si>
  <si>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</si>
  <si>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</si>
  <si>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</si>
  <si>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</si>
  <si>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</si>
  <si>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</si>
  <si>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</si>
  <si>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</si>
  <si>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</si>
  <si>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</si>
  <si>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</si>
  <si>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</si>
  <si>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</si>
  <si>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</si>
  <si>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</si>
  <si>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</si>
  <si>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</si>
  <si>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</si>
  <si>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</si>
  <si>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</si>
  <si>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</si>
  <si>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</si>
  <si>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</si>
  <si>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</si>
  <si>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</si>
  <si>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</si>
  <si>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</si>
  <si>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</si>
  <si>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</si>
  <si>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</si>
  <si>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</si>
  <si>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</si>
  <si>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</si>
  <si>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</si>
  <si>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</si>
  <si>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</si>
  <si>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</si>
  <si>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</si>
  <si>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</si>
  <si>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</si>
  <si>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</si>
  <si>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</si>
  <si>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</si>
  <si>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</si>
  <si>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</si>
  <si>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</si>
  <si>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</si>
  <si>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</si>
  <si>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</si>
  <si>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</si>
  <si>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</si>
  <si>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</si>
  <si>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</si>
  <si>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</si>
  <si>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</si>
  <si>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</si>
  <si>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</si>
  <si>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</si>
  <si>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</si>
  <si>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</si>
  <si>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</si>
  <si>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</si>
  <si>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</si>
  <si>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</si>
  <si>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</si>
  <si>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</si>
  <si>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</si>
  <si>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</si>
  <si>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</si>
  <si>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</si>
  <si>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</si>
  <si>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</si>
  <si>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</si>
  <si>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</si>
  <si>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</si>
  <si>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</si>
  <si>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</si>
  <si>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</si>
  <si>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</si>
  <si>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</si>
  <si>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</si>
  <si>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</si>
  <si>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</si>
  <si>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</si>
  <si>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</si>
  <si>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</si>
  <si>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</si>
  <si>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</si>
  <si>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</si>
  <si>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</si>
  <si>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</si>
  <si>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</si>
  <si>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</si>
  <si>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</si>
  <si>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</si>
  <si>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</si>
  <si>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</si>
  <si>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</si>
  <si>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</si>
  <si>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</si>
  <si>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</si>
  <si>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</si>
  <si>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</si>
  <si>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</si>
  <si>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</si>
  <si>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</si>
  <si>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</si>
  <si>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</si>
  <si>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</si>
  <si>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</si>
  <si>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</si>
  <si>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</si>
  <si>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</si>
  <si>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</si>
  <si>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</si>
  <si>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</si>
  <si>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</si>
  <si>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</si>
  <si>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</si>
  <si>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</si>
  <si>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</si>
  <si>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</si>
  <si>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</si>
  <si>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</si>
  <si>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</si>
  <si>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</si>
  <si>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</si>
  <si>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</si>
  <si>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</si>
  <si>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</si>
  <si>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</si>
  <si>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</si>
  <si>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</si>
  <si>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</si>
  <si>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</si>
  <si>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</si>
  <si>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</si>
  <si>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</si>
  <si>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</si>
  <si>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</si>
  <si>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</si>
  <si>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</si>
  <si>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</si>
  <si>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</si>
  <si>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</si>
  <si>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</si>
  <si>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</si>
  <si>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</si>
  <si>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</si>
  <si>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</si>
  <si>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</si>
  <si>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</si>
  <si>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</si>
  <si>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</si>
  <si>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</si>
  <si>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</si>
  <si>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</si>
  <si>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</si>
  <si>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</si>
  <si>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</si>
  <si>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</si>
  <si>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</si>
  <si>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</si>
  <si>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</si>
  <si>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</si>
  <si>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</si>
  <si>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</si>
  <si>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</si>
  <si>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</si>
  <si>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</si>
  <si>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</si>
  <si>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</si>
  <si>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</si>
  <si>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</si>
  <si>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</si>
  <si>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</si>
  <si>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</si>
  <si>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</si>
  <si>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</si>
  <si>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</si>
  <si>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</si>
  <si>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</si>
  <si>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</si>
  <si>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</si>
  <si>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</si>
  <si>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</si>
  <si>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</si>
  <si>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</si>
  <si>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</si>
  <si>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</si>
  <si>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</si>
  <si>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</si>
  <si>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</si>
  <si>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</si>
  <si>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</si>
  <si>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</si>
  <si>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</si>
  <si>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</si>
  <si>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</si>
  <si>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</si>
  <si>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</si>
  <si>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</si>
  <si>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</si>
  <si>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</si>
  <si>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</si>
  <si>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</si>
  <si>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</si>
  <si>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</si>
  <si>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</si>
  <si>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</si>
  <si>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</si>
  <si>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</si>
  <si>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</si>
  <si>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</si>
  <si>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</si>
  <si>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</si>
  <si>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</si>
  <si>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</si>
  <si>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</si>
  <si>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</si>
  <si>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</si>
  <si>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</si>
  <si>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</si>
  <si>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</si>
  <si>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</si>
  <si>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</si>
  <si>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</si>
  <si>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</si>
  <si>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</si>
  <si>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</si>
  <si>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</si>
  <si>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</si>
  <si>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</si>
  <si>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</si>
  <si>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</si>
  <si>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</si>
  <si>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</si>
  <si>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</si>
  <si>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</si>
  <si>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</si>
  <si>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</si>
  <si>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</si>
  <si>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</si>
  <si>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</si>
  <si>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</si>
  <si>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</si>
  <si>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</si>
  <si>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</si>
  <si>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</si>
  <si>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</si>
  <si>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</si>
  <si>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</si>
  <si>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</si>
  <si>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</si>
  <si>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</si>
  <si>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</si>
  <si>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</si>
  <si>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</si>
  <si>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</si>
  <si>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</si>
  <si>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</si>
  <si>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</si>
  <si>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</si>
  <si>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</si>
  <si>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</si>
  <si>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</si>
  <si>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</si>
  <si>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</si>
  <si>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</si>
  <si>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</si>
  <si>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</si>
  <si>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</si>
  <si>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</si>
  <si>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</si>
  <si>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</si>
  <si>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</si>
  <si>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</si>
  <si>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</si>
  <si>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</si>
  <si>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</si>
  <si>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</si>
  <si>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</si>
  <si>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</si>
  <si>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</si>
  <si>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</si>
  <si>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</si>
  <si>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</si>
  <si>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</si>
  <si>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</si>
  <si>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</si>
  <si>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</si>
  <si>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</si>
  <si>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</si>
  <si>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</si>
  <si>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</si>
  <si>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</si>
  <si>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</si>
  <si>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</si>
  <si>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</si>
  <si>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</si>
  <si>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</si>
  <si>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</si>
  <si>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</si>
  <si>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</si>
  <si>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</si>
  <si>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</si>
  <si>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</si>
  <si>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</si>
  <si>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</si>
  <si>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</si>
  <si>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</si>
  <si>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</si>
  <si>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</si>
  <si>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</si>
  <si>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</si>
  <si>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</si>
  <si>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</si>
  <si>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</si>
  <si>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</si>
  <si>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</si>
  <si>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</si>
  <si>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</si>
  <si>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</si>
  <si>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</si>
  <si>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</si>
  <si>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</si>
  <si>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</si>
  <si>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</si>
  <si>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</si>
  <si>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</si>
  <si>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</si>
  <si>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</si>
  <si>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</si>
  <si>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</si>
  <si>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</si>
  <si>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</si>
  <si>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</si>
  <si>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</si>
  <si>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</si>
  <si>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</si>
  <si>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</si>
  <si>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</si>
  <si>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</si>
  <si>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</si>
  <si>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</si>
  <si>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</si>
  <si>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</si>
  <si>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</si>
  <si>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</si>
  <si>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</si>
  <si>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</si>
  <si>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</si>
  <si>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</si>
  <si>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</si>
  <si>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</si>
  <si>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</si>
  <si>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</si>
  <si>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</si>
  <si>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</si>
  <si>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</si>
  <si>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</si>
  <si>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</si>
  <si>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</si>
  <si>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</si>
  <si>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</si>
  <si>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</si>
  <si>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</si>
  <si>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</si>
  <si>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</si>
  <si>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</si>
  <si>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</si>
  <si>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</si>
  <si>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</si>
  <si>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</si>
  <si>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</si>
  <si>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</si>
  <si>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</si>
  <si>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</si>
  <si>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</si>
  <si>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</si>
  <si>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</si>
  <si>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</si>
  <si>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</si>
  <si>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</si>
  <si>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</si>
  <si>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</si>
  <si>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</si>
  <si>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</si>
  <si>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</si>
  <si>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</si>
  <si>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</si>
  <si>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</si>
  <si>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</si>
  <si>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</si>
  <si>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</si>
  <si>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</si>
  <si>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</si>
  <si>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</si>
  <si>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</si>
  <si>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</si>
  <si>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</si>
  <si>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</si>
  <si>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</si>
  <si>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</si>
  <si>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</si>
  <si>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</si>
  <si>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</si>
  <si>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</si>
  <si>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</si>
  <si>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</si>
  <si>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</si>
  <si>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</si>
  <si>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</si>
  <si>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</si>
  <si>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</si>
  <si>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</si>
  <si>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</si>
  <si>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</si>
  <si>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</si>
  <si>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</si>
  <si>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</si>
  <si>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</si>
  <si>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</si>
  <si>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</si>
  <si>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</si>
  <si>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</si>
  <si>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</si>
  <si>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</si>
  <si>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</si>
  <si>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</si>
  <si>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</si>
  <si>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</si>
  <si>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</si>
  <si>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</si>
  <si>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</si>
  <si>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</si>
  <si>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</si>
  <si>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</si>
  <si>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</si>
  <si>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</si>
  <si>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</si>
  <si>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</si>
  <si>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</si>
  <si>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</si>
  <si>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</si>
  <si>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</si>
  <si>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</si>
  <si>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</si>
  <si>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</si>
  <si>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</si>
  <si>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</si>
  <si>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</si>
  <si>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</si>
  <si>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</si>
  <si>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</si>
  <si>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</si>
  <si>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</si>
  <si>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</si>
  <si>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</si>
  <si>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</si>
  <si>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</si>
  <si>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</si>
  <si>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</si>
  <si>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</si>
  <si>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</si>
  <si>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</si>
  <si>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</si>
  <si>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</si>
  <si>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</si>
  <si>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</si>
  <si>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</si>
  <si>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</si>
  <si>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</si>
  <si>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</si>
  <si>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</si>
  <si>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</si>
  <si>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</si>
  <si>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</si>
  <si>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</si>
  <si>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</si>
  <si>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</si>
  <si>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</si>
  <si>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</si>
  <si>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</si>
  <si>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</si>
  <si>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</si>
  <si>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</si>
  <si>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</si>
  <si>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</si>
  <si>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</si>
  <si>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</si>
  <si>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</si>
  <si>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</si>
  <si>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</si>
  <si>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</si>
  <si>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</si>
  <si>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</si>
  <si>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</si>
  <si>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</si>
  <si>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</si>
  <si>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</si>
  <si>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</si>
  <si>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</si>
  <si>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</si>
  <si>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</si>
  <si>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</si>
  <si>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</si>
  <si>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</si>
  <si>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</si>
  <si>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</si>
  <si>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</si>
  <si>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</si>
  <si>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</si>
  <si>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</si>
  <si>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</si>
  <si>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</si>
  <si>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</si>
  <si>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</si>
  <si>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</si>
  <si>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</si>
  <si>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</si>
  <si>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</si>
  <si>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</si>
  <si>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</si>
  <si>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</si>
  <si>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</si>
  <si>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</si>
  <si>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</si>
  <si>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</si>
  <si>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</si>
  <si>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</si>
  <si>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</si>
  <si>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</si>
  <si>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</si>
  <si>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</si>
  <si>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</si>
  <si>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</si>
  <si>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</si>
  <si>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</si>
  <si>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</si>
  <si>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</si>
  <si>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</si>
  <si>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</si>
  <si>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</si>
  <si>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</si>
  <si>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</si>
  <si>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</si>
  <si>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</si>
  <si>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</si>
  <si>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</si>
  <si>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</si>
  <si>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</si>
  <si>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</si>
  <si>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</si>
  <si>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</si>
  <si>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</si>
  <si>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</si>
  <si>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</si>
  <si>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</si>
  <si>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</si>
  <si>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</si>
  <si>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</si>
  <si>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</si>
  <si>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</si>
  <si>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</si>
  <si>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</si>
  <si>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</si>
  <si>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</si>
  <si>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</si>
  <si>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</si>
  <si>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</si>
  <si>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</si>
  <si>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</si>
  <si>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</si>
  <si>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</si>
  <si>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</si>
  <si>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</si>
  <si>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</si>
  <si>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</si>
  <si>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</si>
  <si>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</si>
  <si>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</si>
  <si>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</si>
  <si>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</si>
  <si>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</si>
  <si>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</si>
  <si>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</si>
  <si>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</si>
  <si>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</si>
  <si>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</si>
  <si>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</si>
  <si>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</si>
  <si>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</si>
  <si>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</si>
  <si>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</si>
  <si>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</si>
  <si>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</si>
  <si>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</si>
  <si>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</si>
  <si>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</si>
  <si>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</si>
  <si>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</si>
  <si>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</si>
  <si>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</si>
  <si>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</si>
  <si>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</si>
  <si>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</si>
  <si>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</si>
  <si>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</si>
  <si>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</si>
  <si>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</si>
  <si>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</si>
  <si>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</si>
  <si>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</si>
  <si>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</si>
  <si>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</si>
  <si>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</si>
  <si>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</si>
  <si>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</si>
  <si>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</si>
  <si>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</si>
  <si>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</si>
  <si>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</si>
  <si>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</si>
  <si>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</si>
  <si>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</si>
  <si>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</si>
  <si>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</si>
  <si>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</si>
  <si>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</si>
  <si>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</si>
  <si>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</si>
  <si>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</si>
  <si>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</si>
  <si>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</si>
  <si>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</si>
  <si>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</si>
  <si>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</si>
  <si>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</si>
  <si>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</si>
  <si>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</si>
  <si>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</si>
  <si>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</si>
  <si>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</si>
  <si>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</si>
  <si>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</si>
  <si>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</si>
  <si>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</si>
  <si>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</si>
  <si>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</si>
  <si>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</si>
  <si>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</si>
  <si>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</si>
  <si>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</si>
  <si>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</si>
  <si>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</si>
  <si>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</si>
  <si>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</si>
  <si>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</si>
  <si>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</si>
  <si>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</si>
  <si>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</si>
  <si>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</si>
  <si>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</si>
  <si>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</si>
  <si>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</si>
  <si>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</si>
  <si>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</si>
  <si>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</si>
  <si>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</si>
  <si>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</si>
  <si>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</si>
  <si>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</si>
  <si>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</si>
  <si>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</si>
  <si>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</si>
  <si>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</si>
  <si>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</si>
  <si>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</si>
  <si>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</si>
  <si>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</si>
  <si>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</si>
  <si>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</si>
  <si>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</si>
  <si>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</si>
  <si>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</si>
  <si>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</si>
  <si>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</si>
  <si>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</si>
  <si>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</si>
  <si>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</si>
  <si>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</si>
  <si>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</si>
  <si>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</si>
  <si>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</si>
  <si>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</si>
  <si>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</si>
  <si>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</si>
  <si>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</si>
  <si>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</si>
  <si>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</si>
  <si>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</si>
  <si>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</si>
  <si>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</si>
  <si>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</si>
  <si>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</si>
  <si>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</si>
  <si>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</si>
  <si>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</si>
  <si>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</si>
  <si>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</si>
  <si>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</si>
  <si>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</si>
  <si>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</si>
  <si>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</si>
  <si>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</si>
  <si>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</si>
  <si>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</si>
  <si>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</si>
  <si>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</si>
  <si>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</si>
  <si>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</si>
  <si>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</si>
  <si>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</si>
  <si>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</si>
  <si>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</si>
  <si>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</si>
  <si>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</si>
  <si>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</si>
  <si>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</si>
  <si>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</si>
  <si>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</si>
  <si>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</si>
  <si>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</si>
  <si>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</si>
  <si>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</si>
  <si>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</si>
  <si>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</si>
  <si>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</si>
  <si>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</si>
  <si>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</si>
  <si>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</si>
  <si>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</si>
  <si>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</si>
  <si>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</si>
  <si>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</si>
  <si>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</si>
  <si>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</si>
  <si>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</si>
  <si>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</si>
  <si>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</si>
  <si>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</si>
  <si>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</si>
  <si>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</si>
  <si>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</si>
  <si>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</si>
  <si>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</si>
  <si>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</si>
  <si>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</si>
  <si>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</si>
  <si>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</si>
  <si>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</si>
  <si>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</si>
  <si>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</si>
  <si>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</si>
  <si>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</si>
  <si>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</si>
  <si>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</si>
  <si>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</si>
  <si>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</si>
  <si>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</si>
  <si>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</si>
  <si>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</si>
  <si>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</si>
  <si>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</si>
  <si>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</si>
  <si>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</si>
  <si>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</si>
  <si>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</si>
  <si>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</si>
  <si>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</si>
  <si>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</si>
  <si>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</si>
  <si>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</si>
  <si>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</si>
  <si>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</si>
  <si>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</si>
  <si>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</si>
  <si>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</si>
  <si>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</si>
  <si>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</si>
  <si>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</si>
  <si>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</si>
  <si>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</si>
  <si>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</si>
  <si>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</si>
  <si>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</si>
  <si>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</si>
  <si>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</si>
  <si>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</si>
  <si>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</si>
  <si>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</si>
  <si>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</si>
  <si>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</si>
  <si>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</si>
  <si>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</si>
  <si>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</si>
  <si>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</si>
  <si>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</si>
  <si>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</si>
  <si>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</si>
  <si>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</si>
  <si>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</si>
  <si>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</si>
  <si>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</si>
  <si>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</si>
  <si>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</si>
  <si>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</si>
  <si>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</si>
  <si>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</si>
  <si>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</si>
  <si>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</si>
  <si>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</si>
  <si>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</si>
  <si>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</si>
  <si>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</si>
  <si>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</si>
  <si>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</si>
  <si>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</si>
  <si>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</si>
  <si>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</si>
  <si>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</si>
  <si>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</si>
  <si>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</si>
  <si>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</si>
  <si>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</si>
  <si>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</si>
  <si>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</si>
  <si>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</si>
  <si>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</si>
  <si>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</si>
  <si>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</si>
  <si>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</si>
  <si>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</si>
  <si>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</si>
  <si>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</si>
  <si>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</si>
  <si>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</si>
  <si>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</si>
  <si>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</si>
  <si>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</si>
  <si>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</si>
  <si>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</si>
  <si>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</si>
  <si>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</si>
  <si>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</si>
  <si>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</si>
  <si>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</si>
  <si>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</si>
  <si>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</si>
  <si>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</si>
  <si>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</si>
  <si>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</si>
  <si>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</si>
  <si>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</si>
  <si>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</si>
  <si>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</si>
  <si>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</si>
  <si>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</si>
  <si>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</si>
  <si>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</si>
  <si>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</si>
  <si>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</si>
  <si>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</si>
  <si>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</si>
  <si>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</si>
  <si>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</si>
  <si>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</si>
  <si>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</si>
  <si>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</si>
  <si>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</si>
  <si>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</si>
  <si>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</si>
  <si>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</si>
  <si>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</si>
  <si>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</si>
  <si>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</si>
  <si>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</si>
  <si>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</si>
  <si>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</si>
  <si>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</si>
  <si>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</si>
  <si>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</si>
  <si>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</si>
  <si>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</si>
  <si>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</si>
  <si>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</si>
  <si>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</si>
  <si>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</si>
  <si>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</si>
  <si>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</si>
  <si>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</si>
  <si>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</si>
  <si>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</si>
  <si>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</si>
  <si>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</si>
  <si>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</si>
  <si>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</si>
  <si>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</si>
  <si>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</si>
  <si>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</si>
  <si>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</si>
  <si>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</si>
  <si>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</si>
  <si>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</si>
  <si>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</si>
  <si>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</si>
  <si>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</si>
  <si>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</si>
  <si>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</si>
  <si>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</si>
  <si>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</si>
  <si>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</si>
  <si>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Date Created Conversion</t>
  </si>
  <si>
    <t>Date Ended Conversion</t>
  </si>
  <si>
    <t>Row Labels</t>
  </si>
  <si>
    <t>Grand Total</t>
  </si>
  <si>
    <t>Column Labels</t>
  </si>
  <si>
    <t>Count of outcome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</si>
  <si>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</si>
  <si>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</si>
  <si>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</si>
  <si>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</si>
  <si>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</si>
  <si>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</si>
  <si>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</si>
  <si>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</si>
  <si>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</si>
  <si>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(All)</t>
  </si>
  <si>
    <t>(Multiple Items)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</si>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</sst>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7-43D7-BDAF-7EBEC09FF07F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7-43D7-BDAF-7EBEC09FF07F}"/>
            </c:ext>
          </c:extLst>
        </c:ser>
        <c:ser>
          <c:idx val="2"/>
          <c:order val="2"/>
          <c:tx>
            <c:strRef>
              <c:f>Analysis!$D$3:$D$4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7-43D7-BDAF-7EBEC09FF07F}"/>
            </c:ext>
          </c:extLst>
        </c:ser>
        <c:ser>
          <c:idx val="3"/>
          <c:order val="3"/>
          <c:tx>
            <c:strRef>
              <c:f>Analysis!$E$3:$E$4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7-43D7-BDAF-7EBEC09FF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734832"/>
        <c:axId val="632432720"/>
      </c:barChart>
      <c:catAx>
        <c:axId val="210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32720"/>
        <c:crosses val="autoZero"/>
        <c:auto val="1"/>
        <c:lblAlgn val="ctr"/>
        <c:lblOffset val="100"/>
        <c:noMultiLvlLbl val="0"/>
      </c:catAx>
      <c:valAx>
        <c:axId val="6324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Analysis!$B$22:$B$23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Analysis!$A$24:$A$48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Analysis!$B$24:$B$48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A-4609-A703-824AD7DB8B05}"/>
            </c:ext>
          </c:extLst>
        </c:ser>
        <c:ser>
          <c:idx val="1"/>
          <c:order val="1"/>
          <c:tx>
            <c:strRef>
              <c:f>Analysis!$C$22:$C$23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Analysis!$A$24:$A$48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Analysis!$C$24:$C$48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A-4609-A703-824AD7DB8B05}"/>
            </c:ext>
          </c:extLst>
        </c:ser>
        <c:ser>
          <c:idx val="2"/>
          <c:order val="2"/>
          <c:tx>
            <c:strRef>
              <c:f>Analysis!$D$22:$D$23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Analysis!$A$24:$A$48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Analysis!$D$24:$D$48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A-4609-A703-824AD7DB8B05}"/>
            </c:ext>
          </c:extLst>
        </c:ser>
        <c:ser>
          <c:idx val="3"/>
          <c:order val="3"/>
          <c:tx>
            <c:strRef>
              <c:f>Analysis!$E$22:$E$23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Analysis!$A$24:$A$48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Analysis!$E$24:$E$48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A-4609-A703-824AD7DB8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487920"/>
        <c:axId val="285492912"/>
      </c:barChart>
      <c:catAx>
        <c:axId val="2854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92912"/>
        <c:crosses val="autoZero"/>
        <c:auto val="1"/>
        <c:lblAlgn val="ctr"/>
        <c:lblOffset val="100"/>
        <c:noMultiLvlLbl val="0"/>
      </c:catAx>
      <c:valAx>
        <c:axId val="2854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8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[CrowdfundingBook.xlsx]Calendar vs Success!PivotTable4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'Calendar vs Success'!$B$4:$B$5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'Calendar vs Success'!$A$6:$A$18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'Calendar vs Success'!$B$6:$B$18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C-4974-9803-59A5BD30D3BB}"/>
            </c:ext>
          </c:extLst>
        </c:ser>
        <c:ser>
          <c:idx val="1"/>
          <c:order val="1"/>
          <c:tx>
            <c:strRef>
              <c:f>'Calendar vs Success'!$C$4:$C$5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'Calendar vs Success'!$A$6:$A$18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'Calendar vs Success'!$C$6:$C$18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C-4974-9803-59A5BD30D3BB}"/>
            </c:ext>
          </c:extLst>
        </c:ser>
        <c:ser>
          <c:idx val="2"/>
          <c:order val="2"/>
          <c:tx>
            <c:strRef>
              <c:f>'Calendar vs Success'!$D$4:$D$5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'Calendar vs Success'!$A$6:$A$18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'Calendar vs Success'!$D$6:$D$18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C-4974-9803-59A5BD30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24640"/>
        <c:axId val="606926304"/>
      </c:lineChart>
      <c:catAx>
        <c:axId val="6069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26304"/>
        <c:crosses val="autoZero"/>
        <c:auto val="1"/>
        <c:lblAlgn val="ctr"/>
        <c:lblOffset val="100"/>
        <c:noMultiLvlLbl val="0"/>
      </c:catAx>
      <c:valAx>
        <c:axId val="6069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193675</xdr:colOff>
      <xdr:row>1</xdr:row>
      <xdr:rowOff>168275</xdr:rowOff>
    </xdr:from>
    <xdr:to>
      <xdr:col>14</xdr:col>
      <xdr:colOff>142875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C1A6C-42E8-05AE-3992-B1302D1EA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98424</xdr:colOff>
      <xdr:row>21</xdr:row>
      <xdr:rowOff>34924</xdr:rowOff>
    </xdr:from>
    <xdr:to>
      <xdr:col>15</xdr:col>
      <xdr:colOff>527049</xdr:colOff>
      <xdr:row>47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05736-9AEC-21A2-E2B9-E7B389A60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365124</xdr:colOff>
      <xdr:row>2</xdr:row>
      <xdr:rowOff>73024</xdr:rowOff>
    </xdr:from>
    <xdr:to>
      <xdr:col>16</xdr:col>
      <xdr:colOff>450849</xdr:colOff>
      <xdr:row>23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9CFD8-64A6-653D-AC41-1B7EE0823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Squires" refreshedDate="44832.787025578706" createdVersion="8" refreshedVersion="8" minRefreshableVersion="3" recordCount="1001" xr:uid="{AC6FFA18-CE0E-4538-B22E-8229BA2AA609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Categore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x v="878"/>
    <d v="2016-07-06T05:00:00"/>
  </r>
  <r>
    <m/>
    <m/>
    <m/>
    <m/>
    <m/>
    <x v="4"/>
    <m/>
    <x v="7"/>
    <m/>
    <m/>
    <m/>
    <m/>
    <m/>
    <m/>
    <m/>
    <m/>
    <x v="9"/>
    <x v="24"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C935B-4859-4AB1-8D8D-E9F57FC520F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2:F4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4DB92-896B-4991-AB38-8A560715164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1750-1107-4F90-A984-7B6DAA8EE5C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abSelected="1" topLeftCell="L1" workbookViewId="0">
      <selection activeCell="Q1" sqref="Q1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9140625" customWidth="1"/>
    <col min="16" max="16" width="17.25" customWidth="1"/>
    <col min="17" max="17" width="16.25" customWidth="1"/>
    <col min="18" max="18" width="13.75" customWidth="1"/>
    <col min="19" max="19" width="21.6640625" customWidth="1"/>
    <col min="20" max="20" width="20.7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2086</v>
      </c>
      <c r="R1" s="1" t="s">
        <v>2031</v>
      </c>
      <c r="S1" s="1" t="s">
        <v>2032</v>
      </c>
      <c r="T1" s="1" t="s">
        <v>2033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6" t="e">
        <f>E2/G2</f>
        <v>#DIV/0!</v>
      </c>
      <c r="Q2" t="str">
        <f>LEFT(N2,SEARCH("/", N2)-1)</f>
        <v>food</v>
      </c>
      <c r="R2" t="str">
        <f>RIGHT(N2,LEN(N2)-SEARCH("/", N2))</f>
        <v>food trucks</v>
      </c>
      <c r="S2" s="7">
        <f>((((J2/60)/60)/24)+DATE(1970,1,1))</f>
        <v>42336.25</v>
      </c>
      <c r="T2" s="7">
        <f>((((K2/60)/60)/24)+DATE(1970,1,1))</f>
        <v>42353.25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s="6">
        <f t="shared" ref="P3:P66" si="1">E3/G3</f>
        <v>92.151898734177209</v>
      </c>
      <c r="Q3" t="str">
        <f t="shared" ref="Q3:Q66" si="2">LEFT(N3,SEARCH("/", N3)-1)</f>
        <v>music</v>
      </c>
      <c r="R3" t="str">
        <f t="shared" ref="R3:R66" si="3">RIGHT(N3,LEN(N3)-SEARCH("/", N3))</f>
        <v>rock</v>
      </c>
      <c r="S3" s="7">
        <f t="shared" ref="S3:S66" si="4">((((J3/60)/60)/24)+DATE(1970,1,1))</f>
        <v>41870.208333333336</v>
      </c>
      <c r="T3" s="7">
        <f t="shared" ref="T3:T66" si="5">((((K3/60)/60)/24)+DATE(1970,1,1))</f>
        <v>41872.208333333336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6">
        <f t="shared" si="1"/>
        <v>100.01614035087719</v>
      </c>
      <c r="Q4" t="str">
        <f t="shared" si="2"/>
        <v>technology</v>
      </c>
      <c r="R4" t="str">
        <f t="shared" si="3"/>
        <v>web</v>
      </c>
      <c r="S4" s="7">
        <f t="shared" si="4"/>
        <v>41595.25</v>
      </c>
      <c r="T4" s="7">
        <f t="shared" si="5"/>
        <v>41597.25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6">
        <f t="shared" si="1"/>
        <v>103.20833333333333</v>
      </c>
      <c r="Q5" t="str">
        <f t="shared" si="2"/>
        <v>music</v>
      </c>
      <c r="R5" t="str">
        <f t="shared" si="3"/>
        <v>rock</v>
      </c>
      <c r="S5" s="7">
        <f t="shared" si="4"/>
        <v>43688.208333333328</v>
      </c>
      <c r="T5" s="7">
        <f t="shared" si="5"/>
        <v>43728.208333333328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6">
        <f t="shared" si="1"/>
        <v>99.339622641509436</v>
      </c>
      <c r="Q6" t="str">
        <f t="shared" si="2"/>
        <v>theater</v>
      </c>
      <c r="R6" t="str">
        <f t="shared" si="3"/>
        <v>plays</v>
      </c>
      <c r="S6" s="7">
        <f t="shared" si="4"/>
        <v>43485.25</v>
      </c>
      <c r="T6" s="7">
        <f t="shared" si="5"/>
        <v>43489.25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6">
        <f t="shared" si="1"/>
        <v>75.833333333333329</v>
      </c>
      <c r="Q7" t="str">
        <f t="shared" si="2"/>
        <v>theater</v>
      </c>
      <c r="R7" t="str">
        <f t="shared" si="3"/>
        <v>plays</v>
      </c>
      <c r="S7" s="7">
        <f t="shared" si="4"/>
        <v>41149.208333333336</v>
      </c>
      <c r="T7" s="7">
        <f t="shared" si="5"/>
        <v>41160.208333333336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6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7">
        <f t="shared" si="4"/>
        <v>42991.208333333328</v>
      </c>
      <c r="T8" s="7">
        <f t="shared" si="5"/>
        <v>42992.208333333328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6">
        <f t="shared" si="1"/>
        <v>64.93832599118943</v>
      </c>
      <c r="Q9" t="str">
        <f t="shared" si="2"/>
        <v>theater</v>
      </c>
      <c r="R9" t="str">
        <f t="shared" si="3"/>
        <v>plays</v>
      </c>
      <c r="S9" s="7">
        <f t="shared" si="4"/>
        <v>42229.208333333328</v>
      </c>
      <c r="T9" s="7">
        <f t="shared" si="5"/>
        <v>42231.208333333328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6">
        <f t="shared" si="1"/>
        <v>30.997175141242938</v>
      </c>
      <c r="Q10" t="str">
        <f t="shared" si="2"/>
        <v>theater</v>
      </c>
      <c r="R10" t="str">
        <f t="shared" si="3"/>
        <v>plays</v>
      </c>
      <c r="S10" s="7">
        <f t="shared" si="4"/>
        <v>40399.208333333336</v>
      </c>
      <c r="T10" s="7">
        <f t="shared" si="5"/>
        <v>40401.208333333336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6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7">
        <f t="shared" si="4"/>
        <v>41536.208333333336</v>
      </c>
      <c r="T11" s="7">
        <f t="shared" si="5"/>
        <v>41585.25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6">
        <f t="shared" si="1"/>
        <v>62.9</v>
      </c>
      <c r="Q12" t="str">
        <f t="shared" si="2"/>
        <v>film &amp; video</v>
      </c>
      <c r="R12" t="str">
        <f t="shared" si="3"/>
        <v>drama</v>
      </c>
      <c r="S12" s="7">
        <f t="shared" si="4"/>
        <v>40404.208333333336</v>
      </c>
      <c r="T12" s="7">
        <f t="shared" si="5"/>
        <v>40452.208333333336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6">
        <f t="shared" si="1"/>
        <v>112.22222222222223</v>
      </c>
      <c r="Q13" t="str">
        <f t="shared" si="2"/>
        <v>theater</v>
      </c>
      <c r="R13" t="str">
        <f t="shared" si="3"/>
        <v>plays</v>
      </c>
      <c r="S13" s="7">
        <f t="shared" si="4"/>
        <v>40442.208333333336</v>
      </c>
      <c r="T13" s="7">
        <f t="shared" si="5"/>
        <v>40448.208333333336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6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7">
        <f t="shared" si="4"/>
        <v>43760.208333333328</v>
      </c>
      <c r="T14" s="7">
        <f t="shared" si="5"/>
        <v>43768.208333333328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6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7">
        <f t="shared" si="4"/>
        <v>42532.208333333328</v>
      </c>
      <c r="T15" s="7">
        <f t="shared" si="5"/>
        <v>42544.208333333328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7">
        <f t="shared" si="4"/>
        <v>40974.25</v>
      </c>
      <c r="T16" s="7">
        <f t="shared" si="5"/>
        <v>41001.208333333336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6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7">
        <f t="shared" si="4"/>
        <v>43809.25</v>
      </c>
      <c r="T17" s="7">
        <f t="shared" si="5"/>
        <v>43813.25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6">
        <f t="shared" si="1"/>
        <v>110.41</v>
      </c>
      <c r="Q18" t="str">
        <f t="shared" si="2"/>
        <v>publishing</v>
      </c>
      <c r="R18" t="str">
        <f t="shared" si="3"/>
        <v>nonfiction</v>
      </c>
      <c r="S18" s="7">
        <f t="shared" si="4"/>
        <v>41661.25</v>
      </c>
      <c r="T18" s="7">
        <f t="shared" si="5"/>
        <v>41683.25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6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7">
        <f t="shared" si="4"/>
        <v>40555.25</v>
      </c>
      <c r="T19" s="7">
        <f t="shared" si="5"/>
        <v>40556.25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6">
        <f t="shared" si="1"/>
        <v>45.103703703703701</v>
      </c>
      <c r="Q20" t="str">
        <f t="shared" si="2"/>
        <v>theater</v>
      </c>
      <c r="R20" t="str">
        <f t="shared" si="3"/>
        <v>plays</v>
      </c>
      <c r="S20" s="7">
        <f t="shared" si="4"/>
        <v>43351.208333333328</v>
      </c>
      <c r="T20" s="7">
        <f t="shared" si="5"/>
        <v>43359.208333333328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6">
        <f t="shared" si="1"/>
        <v>45.001483679525222</v>
      </c>
      <c r="Q21" t="str">
        <f t="shared" si="2"/>
        <v>theater</v>
      </c>
      <c r="R21" t="str">
        <f t="shared" si="3"/>
        <v>plays</v>
      </c>
      <c r="S21" s="7">
        <f t="shared" si="4"/>
        <v>43528.25</v>
      </c>
      <c r="T21" s="7">
        <f t="shared" si="5"/>
        <v>43549.208333333328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6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7">
        <f t="shared" si="4"/>
        <v>41848.208333333336</v>
      </c>
      <c r="T22" s="7">
        <f t="shared" si="5"/>
        <v>41848.208333333336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6">
        <f t="shared" si="1"/>
        <v>69.055555555555557</v>
      </c>
      <c r="Q23" t="str">
        <f t="shared" si="2"/>
        <v>theater</v>
      </c>
      <c r="R23" t="str">
        <f t="shared" si="3"/>
        <v>plays</v>
      </c>
      <c r="S23" s="7">
        <f t="shared" si="4"/>
        <v>40770.208333333336</v>
      </c>
      <c r="T23" s="7">
        <f t="shared" si="5"/>
        <v>40804.208333333336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6">
        <f t="shared" si="1"/>
        <v>85.044943820224717</v>
      </c>
      <c r="Q24" t="str">
        <f t="shared" si="2"/>
        <v>theater</v>
      </c>
      <c r="R24" t="str">
        <f t="shared" si="3"/>
        <v>plays</v>
      </c>
      <c r="S24" s="7">
        <f t="shared" si="4"/>
        <v>43193.208333333328</v>
      </c>
      <c r="T24" s="7">
        <f t="shared" si="5"/>
        <v>43208.208333333328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6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7">
        <f t="shared" si="4"/>
        <v>43510.25</v>
      </c>
      <c r="T25" s="7">
        <f t="shared" si="5"/>
        <v>43563.208333333328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7">
        <f t="shared" si="4"/>
        <v>41811.208333333336</v>
      </c>
      <c r="T26" s="7">
        <f t="shared" si="5"/>
        <v>41813.208333333336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6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7">
        <f t="shared" si="4"/>
        <v>40681.208333333336</v>
      </c>
      <c r="T27" s="7">
        <f t="shared" si="5"/>
        <v>40701.208333333336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6">
        <f t="shared" si="1"/>
        <v>35.009459459459457</v>
      </c>
      <c r="Q28" t="str">
        <f t="shared" si="2"/>
        <v>theater</v>
      </c>
      <c r="R28" t="str">
        <f t="shared" si="3"/>
        <v>plays</v>
      </c>
      <c r="S28" s="7">
        <f t="shared" si="4"/>
        <v>43312.208333333328</v>
      </c>
      <c r="T28" s="7">
        <f t="shared" si="5"/>
        <v>43339.208333333328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6">
        <f t="shared" si="1"/>
        <v>106.6</v>
      </c>
      <c r="Q29" t="str">
        <f t="shared" si="2"/>
        <v>music</v>
      </c>
      <c r="R29" t="str">
        <f t="shared" si="3"/>
        <v>rock</v>
      </c>
      <c r="S29" s="7">
        <f t="shared" si="4"/>
        <v>42280.208333333328</v>
      </c>
      <c r="T29" s="7">
        <f t="shared" si="5"/>
        <v>42288.208333333328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6">
        <f t="shared" si="1"/>
        <v>61.997747747747745</v>
      </c>
      <c r="Q30" t="str">
        <f t="shared" si="2"/>
        <v>theater</v>
      </c>
      <c r="R30" t="str">
        <f t="shared" si="3"/>
        <v>plays</v>
      </c>
      <c r="S30" s="7">
        <f t="shared" si="4"/>
        <v>40218.25</v>
      </c>
      <c r="T30" s="7">
        <f t="shared" si="5"/>
        <v>40241.25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6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7">
        <f t="shared" si="4"/>
        <v>43301.208333333328</v>
      </c>
      <c r="T31" s="7">
        <f t="shared" si="5"/>
        <v>43341.208333333328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6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7">
        <f t="shared" si="4"/>
        <v>43609.208333333328</v>
      </c>
      <c r="T32" s="7">
        <f t="shared" si="5"/>
        <v>43614.208333333328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6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7">
        <f t="shared" si="4"/>
        <v>42374.25</v>
      </c>
      <c r="T33" s="7">
        <f t="shared" si="5"/>
        <v>42402.25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6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7">
        <f t="shared" si="4"/>
        <v>43110.25</v>
      </c>
      <c r="T34" s="7">
        <f t="shared" si="5"/>
        <v>43137.25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6">
        <f t="shared" si="1"/>
        <v>35.000184535892231</v>
      </c>
      <c r="Q35" t="str">
        <f t="shared" si="2"/>
        <v>theater</v>
      </c>
      <c r="R35" t="str">
        <f t="shared" si="3"/>
        <v>plays</v>
      </c>
      <c r="S35" s="7">
        <f t="shared" si="4"/>
        <v>41917.208333333336</v>
      </c>
      <c r="T35" s="7">
        <f t="shared" si="5"/>
        <v>41954.25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6">
        <f t="shared" si="1"/>
        <v>85</v>
      </c>
      <c r="Q36" t="str">
        <f t="shared" si="2"/>
        <v>film &amp; video</v>
      </c>
      <c r="R36" t="str">
        <f t="shared" si="3"/>
        <v>documentary</v>
      </c>
      <c r="S36" s="7">
        <f t="shared" si="4"/>
        <v>42817.208333333328</v>
      </c>
      <c r="T36" s="7">
        <f t="shared" si="5"/>
        <v>42822.208333333328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6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7">
        <f t="shared" si="4"/>
        <v>43484.25</v>
      </c>
      <c r="T37" s="7">
        <f t="shared" si="5"/>
        <v>43526.25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6">
        <f t="shared" si="1"/>
        <v>68.8125</v>
      </c>
      <c r="Q38" t="str">
        <f t="shared" si="2"/>
        <v>theater</v>
      </c>
      <c r="R38" t="str">
        <f t="shared" si="3"/>
        <v>plays</v>
      </c>
      <c r="S38" s="7">
        <f t="shared" si="4"/>
        <v>40600.25</v>
      </c>
      <c r="T38" s="7">
        <f t="shared" si="5"/>
        <v>40625.208333333336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6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7">
        <f t="shared" si="4"/>
        <v>43744.208333333328</v>
      </c>
      <c r="T39" s="7">
        <f t="shared" si="5"/>
        <v>43777.25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6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7">
        <f t="shared" si="4"/>
        <v>40469.208333333336</v>
      </c>
      <c r="T40" s="7">
        <f t="shared" si="5"/>
        <v>40474.208333333336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6">
        <f t="shared" si="1"/>
        <v>57.125</v>
      </c>
      <c r="Q41" t="str">
        <f t="shared" si="2"/>
        <v>theater</v>
      </c>
      <c r="R41" t="str">
        <f t="shared" si="3"/>
        <v>plays</v>
      </c>
      <c r="S41" s="7">
        <f t="shared" si="4"/>
        <v>41330.25</v>
      </c>
      <c r="T41" s="7">
        <f t="shared" si="5"/>
        <v>41344.208333333336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6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7">
        <f t="shared" si="4"/>
        <v>40334.208333333336</v>
      </c>
      <c r="T42" s="7">
        <f t="shared" si="5"/>
        <v>40353.208333333336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6">
        <f t="shared" si="1"/>
        <v>107.42342342342343</v>
      </c>
      <c r="Q43" t="str">
        <f t="shared" si="2"/>
        <v>music</v>
      </c>
      <c r="R43" t="str">
        <f t="shared" si="3"/>
        <v>rock</v>
      </c>
      <c r="S43" s="7">
        <f t="shared" si="4"/>
        <v>41156.208333333336</v>
      </c>
      <c r="T43" s="7">
        <f t="shared" si="5"/>
        <v>41182.208333333336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6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7">
        <f t="shared" si="4"/>
        <v>40728.208333333336</v>
      </c>
      <c r="T44" s="7">
        <f t="shared" si="5"/>
        <v>40737.208333333336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6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7">
        <f t="shared" si="4"/>
        <v>41844.208333333336</v>
      </c>
      <c r="T45" s="7">
        <f t="shared" si="5"/>
        <v>41860.208333333336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7">
        <f t="shared" si="4"/>
        <v>43541.208333333328</v>
      </c>
      <c r="T46" s="7">
        <f t="shared" si="5"/>
        <v>43542.208333333328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6">
        <f t="shared" si="1"/>
        <v>94.375</v>
      </c>
      <c r="Q47" t="str">
        <f t="shared" si="2"/>
        <v>theater</v>
      </c>
      <c r="R47" t="str">
        <f t="shared" si="3"/>
        <v>plays</v>
      </c>
      <c r="S47" s="7">
        <f t="shared" si="4"/>
        <v>42676.208333333328</v>
      </c>
      <c r="T47" s="7">
        <f t="shared" si="5"/>
        <v>42691.25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6">
        <f t="shared" si="1"/>
        <v>46.163043478260867</v>
      </c>
      <c r="Q48" t="str">
        <f t="shared" si="2"/>
        <v>music</v>
      </c>
      <c r="R48" t="str">
        <f t="shared" si="3"/>
        <v>rock</v>
      </c>
      <c r="S48" s="7">
        <f t="shared" si="4"/>
        <v>40367.208333333336</v>
      </c>
      <c r="T48" s="7">
        <f t="shared" si="5"/>
        <v>40390.208333333336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6">
        <f t="shared" si="1"/>
        <v>47.845637583892618</v>
      </c>
      <c r="Q49" t="str">
        <f t="shared" si="2"/>
        <v>theater</v>
      </c>
      <c r="R49" t="str">
        <f t="shared" si="3"/>
        <v>plays</v>
      </c>
      <c r="S49" s="7">
        <f t="shared" si="4"/>
        <v>41727.208333333336</v>
      </c>
      <c r="T49" s="7">
        <f t="shared" si="5"/>
        <v>41757.208333333336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6">
        <f t="shared" si="1"/>
        <v>53.007815713698065</v>
      </c>
      <c r="Q50" t="str">
        <f t="shared" si="2"/>
        <v>theater</v>
      </c>
      <c r="R50" t="str">
        <f t="shared" si="3"/>
        <v>plays</v>
      </c>
      <c r="S50" s="7">
        <f t="shared" si="4"/>
        <v>42180.208333333328</v>
      </c>
      <c r="T50" s="7">
        <f t="shared" si="5"/>
        <v>42192.208333333328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6">
        <f t="shared" si="1"/>
        <v>45.059405940594061</v>
      </c>
      <c r="Q51" t="str">
        <f t="shared" si="2"/>
        <v>music</v>
      </c>
      <c r="R51" t="str">
        <f t="shared" si="3"/>
        <v>rock</v>
      </c>
      <c r="S51" s="7">
        <f t="shared" si="4"/>
        <v>43758.208333333328</v>
      </c>
      <c r="T51" s="7">
        <f t="shared" si="5"/>
        <v>43803.25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6">
        <f t="shared" si="1"/>
        <v>2</v>
      </c>
      <c r="Q52" t="str">
        <f t="shared" si="2"/>
        <v>music</v>
      </c>
      <c r="R52" t="str">
        <f t="shared" si="3"/>
        <v>metal</v>
      </c>
      <c r="S52" s="7">
        <f t="shared" si="4"/>
        <v>41487.208333333336</v>
      </c>
      <c r="T52" s="7">
        <f t="shared" si="5"/>
        <v>41515.208333333336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6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7">
        <f t="shared" si="4"/>
        <v>40995.208333333336</v>
      </c>
      <c r="T53" s="7">
        <f t="shared" si="5"/>
        <v>41011.208333333336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6">
        <f t="shared" si="1"/>
        <v>32.786666666666669</v>
      </c>
      <c r="Q54" t="str">
        <f t="shared" si="2"/>
        <v>theater</v>
      </c>
      <c r="R54" t="str">
        <f t="shared" si="3"/>
        <v>plays</v>
      </c>
      <c r="S54" s="7">
        <f t="shared" si="4"/>
        <v>40436.208333333336</v>
      </c>
      <c r="T54" s="7">
        <f t="shared" si="5"/>
        <v>40440.208333333336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6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7">
        <f t="shared" si="4"/>
        <v>41779.208333333336</v>
      </c>
      <c r="T55" s="7">
        <f t="shared" si="5"/>
        <v>41818.208333333336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7">
        <f t="shared" si="4"/>
        <v>43170.25</v>
      </c>
      <c r="T56" s="7">
        <f t="shared" si="5"/>
        <v>43176.208333333328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6">
        <f t="shared" si="1"/>
        <v>89.664122137404576</v>
      </c>
      <c r="Q57" t="str">
        <f t="shared" si="2"/>
        <v>music</v>
      </c>
      <c r="R57" t="str">
        <f t="shared" si="3"/>
        <v>jazz</v>
      </c>
      <c r="S57" s="7">
        <f t="shared" si="4"/>
        <v>43311.208333333328</v>
      </c>
      <c r="T57" s="7">
        <f t="shared" si="5"/>
        <v>43316.208333333328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6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7">
        <f t="shared" si="4"/>
        <v>42014.25</v>
      </c>
      <c r="T58" s="7">
        <f t="shared" si="5"/>
        <v>42021.25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6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7">
        <f t="shared" si="4"/>
        <v>42979.208333333328</v>
      </c>
      <c r="T59" s="7">
        <f t="shared" si="5"/>
        <v>42991.208333333328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6">
        <f t="shared" si="1"/>
        <v>29.061611374407583</v>
      </c>
      <c r="Q60" t="str">
        <f t="shared" si="2"/>
        <v>theater</v>
      </c>
      <c r="R60" t="str">
        <f t="shared" si="3"/>
        <v>plays</v>
      </c>
      <c r="S60" s="7">
        <f t="shared" si="4"/>
        <v>42268.208333333328</v>
      </c>
      <c r="T60" s="7">
        <f t="shared" si="5"/>
        <v>42281.208333333328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6">
        <f t="shared" si="1"/>
        <v>30.0859375</v>
      </c>
      <c r="Q61" t="str">
        <f t="shared" si="2"/>
        <v>theater</v>
      </c>
      <c r="R61" t="str">
        <f t="shared" si="3"/>
        <v>plays</v>
      </c>
      <c r="S61" s="7">
        <f t="shared" si="4"/>
        <v>42898.208333333328</v>
      </c>
      <c r="T61" s="7">
        <f t="shared" si="5"/>
        <v>42913.208333333328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6">
        <f t="shared" si="1"/>
        <v>84.998125000000002</v>
      </c>
      <c r="Q62" t="str">
        <f t="shared" si="2"/>
        <v>theater</v>
      </c>
      <c r="R62" t="str">
        <f t="shared" si="3"/>
        <v>plays</v>
      </c>
      <c r="S62" s="7">
        <f t="shared" si="4"/>
        <v>41107.208333333336</v>
      </c>
      <c r="T62" s="7">
        <f t="shared" si="5"/>
        <v>41110.208333333336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6">
        <f t="shared" si="1"/>
        <v>82.001775410563695</v>
      </c>
      <c r="Q63" t="str">
        <f t="shared" si="2"/>
        <v>theater</v>
      </c>
      <c r="R63" t="str">
        <f t="shared" si="3"/>
        <v>plays</v>
      </c>
      <c r="S63" s="7">
        <f t="shared" si="4"/>
        <v>40595.25</v>
      </c>
      <c r="T63" s="7">
        <f t="shared" si="5"/>
        <v>40635.208333333336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6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7">
        <f t="shared" si="4"/>
        <v>42160.208333333328</v>
      </c>
      <c r="T64" s="7">
        <f t="shared" si="5"/>
        <v>42161.208333333328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6">
        <f t="shared" si="1"/>
        <v>111.4</v>
      </c>
      <c r="Q65" t="str">
        <f t="shared" si="2"/>
        <v>theater</v>
      </c>
      <c r="R65" t="str">
        <f t="shared" si="3"/>
        <v>plays</v>
      </c>
      <c r="S65" s="7">
        <f t="shared" si="4"/>
        <v>42853.208333333328</v>
      </c>
      <c r="T65" s="7">
        <f t="shared" si="5"/>
        <v>42859.208333333328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7">
        <f t="shared" si="4"/>
        <v>43283.208333333328</v>
      </c>
      <c r="T66" s="7">
        <f t="shared" si="5"/>
        <v>43298.208333333328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E67/D67</f>
        <v>2.3614754098360655</v>
      </c>
      <c r="P67" s="6">
        <f t="shared" ref="P67:P130" si="7">E67/G67</f>
        <v>61.038135593220339</v>
      </c>
      <c r="Q67" t="str">
        <f t="shared" ref="Q67:Q130" si="8">LEFT(N67,SEARCH("/", N67)-1)</f>
        <v>theater</v>
      </c>
      <c r="R67" t="str">
        <f t="shared" ref="R67:R130" si="9">RIGHT(N67,LEN(N67)-SEARCH("/", N67))</f>
        <v>plays</v>
      </c>
      <c r="S67" s="7">
        <f t="shared" ref="S67:S130" si="10">((((J67/60)/60)/24)+DATE(1970,1,1))</f>
        <v>40570.25</v>
      </c>
      <c r="T67" s="7">
        <f t="shared" ref="T67:T130" si="11">((((K67/60)/60)/24)+DATE(1970,1,1))</f>
        <v>40577.25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 s="6">
        <f t="shared" si="7"/>
        <v>108.91666666666667</v>
      </c>
      <c r="Q68" t="str">
        <f t="shared" si="8"/>
        <v>theater</v>
      </c>
      <c r="R68" t="str">
        <f t="shared" si="9"/>
        <v>plays</v>
      </c>
      <c r="S68" s="7">
        <f t="shared" si="10"/>
        <v>42102.208333333328</v>
      </c>
      <c r="T68" s="7">
        <f t="shared" si="11"/>
        <v>42107.208333333328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 s="6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7">
        <f t="shared" si="10"/>
        <v>40203.25</v>
      </c>
      <c r="T69" s="7">
        <f t="shared" si="11"/>
        <v>40208.25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 s="6">
        <f t="shared" si="7"/>
        <v>58.975609756097562</v>
      </c>
      <c r="Q70" t="str">
        <f t="shared" si="8"/>
        <v>theater</v>
      </c>
      <c r="R70" t="str">
        <f t="shared" si="9"/>
        <v>plays</v>
      </c>
      <c r="S70" s="7">
        <f t="shared" si="10"/>
        <v>42943.208333333328</v>
      </c>
      <c r="T70" s="7">
        <f t="shared" si="11"/>
        <v>42990.208333333328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 s="6">
        <f t="shared" si="7"/>
        <v>111.82352941176471</v>
      </c>
      <c r="Q71" t="str">
        <f t="shared" si="8"/>
        <v>theater</v>
      </c>
      <c r="R71" t="str">
        <f t="shared" si="9"/>
        <v>plays</v>
      </c>
      <c r="S71" s="7">
        <f t="shared" si="10"/>
        <v>40531.25</v>
      </c>
      <c r="T71" s="7">
        <f t="shared" si="11"/>
        <v>40565.25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 s="6">
        <f t="shared" si="7"/>
        <v>63.995555555555555</v>
      </c>
      <c r="Q72" t="str">
        <f t="shared" si="8"/>
        <v>theater</v>
      </c>
      <c r="R72" t="str">
        <f t="shared" si="9"/>
        <v>plays</v>
      </c>
      <c r="S72" s="7">
        <f t="shared" si="10"/>
        <v>40484.208333333336</v>
      </c>
      <c r="T72" s="7">
        <f t="shared" si="11"/>
        <v>40533.25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 s="6">
        <f t="shared" si="7"/>
        <v>85.315789473684205</v>
      </c>
      <c r="Q73" t="str">
        <f t="shared" si="8"/>
        <v>theater</v>
      </c>
      <c r="R73" t="str">
        <f t="shared" si="9"/>
        <v>plays</v>
      </c>
      <c r="S73" s="7">
        <f t="shared" si="10"/>
        <v>43799.25</v>
      </c>
      <c r="T73" s="7">
        <f t="shared" si="11"/>
        <v>43803.25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 s="6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7">
        <f t="shared" si="10"/>
        <v>42186.208333333328</v>
      </c>
      <c r="T74" s="7">
        <f t="shared" si="11"/>
        <v>42222.208333333328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 s="6">
        <f t="shared" si="7"/>
        <v>105.14772727272727</v>
      </c>
      <c r="Q75" t="str">
        <f t="shared" si="8"/>
        <v>music</v>
      </c>
      <c r="R75" t="str">
        <f t="shared" si="9"/>
        <v>jazz</v>
      </c>
      <c r="S75" s="7">
        <f t="shared" si="10"/>
        <v>42701.25</v>
      </c>
      <c r="T75" s="7">
        <f t="shared" si="11"/>
        <v>42704.25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 s="6">
        <f t="shared" si="7"/>
        <v>56.188235294117646</v>
      </c>
      <c r="Q76" t="str">
        <f t="shared" si="8"/>
        <v>music</v>
      </c>
      <c r="R76" t="str">
        <f t="shared" si="9"/>
        <v>metal</v>
      </c>
      <c r="S76" s="7">
        <f t="shared" si="10"/>
        <v>42456.208333333328</v>
      </c>
      <c r="T76" s="7">
        <f t="shared" si="11"/>
        <v>42457.208333333328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 s="6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7">
        <f t="shared" si="10"/>
        <v>43296.208333333328</v>
      </c>
      <c r="T77" s="7">
        <f t="shared" si="11"/>
        <v>43304.208333333328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 s="6">
        <f t="shared" si="7"/>
        <v>57.00296912114014</v>
      </c>
      <c r="Q78" t="str">
        <f t="shared" si="8"/>
        <v>theater</v>
      </c>
      <c r="R78" t="str">
        <f t="shared" si="9"/>
        <v>plays</v>
      </c>
      <c r="S78" s="7">
        <f t="shared" si="10"/>
        <v>42027.25</v>
      </c>
      <c r="T78" s="7">
        <f t="shared" si="11"/>
        <v>42076.208333333328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 s="6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7">
        <f t="shared" si="10"/>
        <v>40448.208333333336</v>
      </c>
      <c r="T79" s="7">
        <f t="shared" si="11"/>
        <v>40462.208333333336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 s="6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7">
        <f t="shared" si="10"/>
        <v>43206.208333333328</v>
      </c>
      <c r="T80" s="7">
        <f t="shared" si="11"/>
        <v>43207.208333333328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 s="6">
        <f t="shared" si="7"/>
        <v>48.004773269689736</v>
      </c>
      <c r="Q81" t="str">
        <f t="shared" si="8"/>
        <v>theater</v>
      </c>
      <c r="R81" t="str">
        <f t="shared" si="9"/>
        <v>plays</v>
      </c>
      <c r="S81" s="7">
        <f t="shared" si="10"/>
        <v>43267.208333333328</v>
      </c>
      <c r="T81" s="7">
        <f t="shared" si="11"/>
        <v>43272.208333333328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 s="6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7">
        <f t="shared" si="10"/>
        <v>42976.208333333328</v>
      </c>
      <c r="T82" s="7">
        <f t="shared" si="11"/>
        <v>43006.208333333328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 s="6">
        <f t="shared" si="7"/>
        <v>92.109489051094897</v>
      </c>
      <c r="Q83" t="str">
        <f t="shared" si="8"/>
        <v>music</v>
      </c>
      <c r="R83" t="str">
        <f t="shared" si="9"/>
        <v>rock</v>
      </c>
      <c r="S83" s="7">
        <f t="shared" si="10"/>
        <v>43062.25</v>
      </c>
      <c r="T83" s="7">
        <f t="shared" si="11"/>
        <v>43087.25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 s="6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7">
        <f t="shared" si="10"/>
        <v>43482.25</v>
      </c>
      <c r="T84" s="7">
        <f t="shared" si="11"/>
        <v>43489.25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 s="6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7">
        <f t="shared" si="10"/>
        <v>42579.208333333328</v>
      </c>
      <c r="T85" s="7">
        <f t="shared" si="11"/>
        <v>42601.208333333328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 s="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7">
        <f t="shared" si="10"/>
        <v>41118.208333333336</v>
      </c>
      <c r="T86" s="7">
        <f t="shared" si="11"/>
        <v>41128.208333333336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 s="6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7">
        <f t="shared" si="10"/>
        <v>40797.208333333336</v>
      </c>
      <c r="T87" s="7">
        <f t="shared" si="11"/>
        <v>40805.208333333336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 s="6">
        <f t="shared" si="7"/>
        <v>61.108374384236456</v>
      </c>
      <c r="Q88" t="str">
        <f t="shared" si="8"/>
        <v>theater</v>
      </c>
      <c r="R88" t="str">
        <f t="shared" si="9"/>
        <v>plays</v>
      </c>
      <c r="S88" s="7">
        <f t="shared" si="10"/>
        <v>42128.208333333328</v>
      </c>
      <c r="T88" s="7">
        <f t="shared" si="11"/>
        <v>42141.208333333328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 s="6">
        <f t="shared" si="7"/>
        <v>83.022941970310384</v>
      </c>
      <c r="Q89" t="str">
        <f t="shared" si="8"/>
        <v>music</v>
      </c>
      <c r="R89" t="str">
        <f t="shared" si="9"/>
        <v>rock</v>
      </c>
      <c r="S89" s="7">
        <f t="shared" si="10"/>
        <v>40610.25</v>
      </c>
      <c r="T89" s="7">
        <f t="shared" si="11"/>
        <v>40621.208333333336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 s="6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7">
        <f t="shared" si="10"/>
        <v>42110.208333333328</v>
      </c>
      <c r="T90" s="7">
        <f t="shared" si="11"/>
        <v>42132.208333333328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 s="6">
        <f t="shared" si="7"/>
        <v>89.458333333333329</v>
      </c>
      <c r="Q91" t="str">
        <f t="shared" si="8"/>
        <v>theater</v>
      </c>
      <c r="R91" t="str">
        <f t="shared" si="9"/>
        <v>plays</v>
      </c>
      <c r="S91" s="7">
        <f t="shared" si="10"/>
        <v>40283.208333333336</v>
      </c>
      <c r="T91" s="7">
        <f t="shared" si="11"/>
        <v>40285.208333333336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 s="6">
        <f t="shared" si="7"/>
        <v>57.849056603773583</v>
      </c>
      <c r="Q92" t="str">
        <f t="shared" si="8"/>
        <v>theater</v>
      </c>
      <c r="R92" t="str">
        <f t="shared" si="9"/>
        <v>plays</v>
      </c>
      <c r="S92" s="7">
        <f t="shared" si="10"/>
        <v>42425.25</v>
      </c>
      <c r="T92" s="7">
        <f t="shared" si="11"/>
        <v>42425.25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 s="6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7">
        <f t="shared" si="10"/>
        <v>42588.208333333328</v>
      </c>
      <c r="T93" s="7">
        <f t="shared" si="11"/>
        <v>42616.208333333328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 s="6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7">
        <f t="shared" si="10"/>
        <v>40352.208333333336</v>
      </c>
      <c r="T94" s="7">
        <f t="shared" si="11"/>
        <v>40353.208333333336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 s="6">
        <f t="shared" si="7"/>
        <v>107.99508196721311</v>
      </c>
      <c r="Q95" t="str">
        <f t="shared" si="8"/>
        <v>theater</v>
      </c>
      <c r="R95" t="str">
        <f t="shared" si="9"/>
        <v>plays</v>
      </c>
      <c r="S95" s="7">
        <f t="shared" si="10"/>
        <v>41202.208333333336</v>
      </c>
      <c r="T95" s="7">
        <f t="shared" si="11"/>
        <v>41206.208333333336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 s="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7">
        <f t="shared" si="10"/>
        <v>43562.208333333328</v>
      </c>
      <c r="T96" s="7">
        <f t="shared" si="11"/>
        <v>43573.208333333328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 s="6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7">
        <f t="shared" si="10"/>
        <v>43752.208333333328</v>
      </c>
      <c r="T97" s="7">
        <f t="shared" si="11"/>
        <v>43759.208333333328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 s="6">
        <f t="shared" si="7"/>
        <v>64.999141999141997</v>
      </c>
      <c r="Q98" t="str">
        <f t="shared" si="8"/>
        <v>theater</v>
      </c>
      <c r="R98" t="str">
        <f t="shared" si="9"/>
        <v>plays</v>
      </c>
      <c r="S98" s="7">
        <f t="shared" si="10"/>
        <v>40612.25</v>
      </c>
      <c r="T98" s="7">
        <f t="shared" si="11"/>
        <v>40625.208333333336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 s="6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7">
        <f t="shared" si="10"/>
        <v>42180.208333333328</v>
      </c>
      <c r="T99" s="7">
        <f t="shared" si="11"/>
        <v>42234.208333333328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 s="6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7">
        <f t="shared" si="10"/>
        <v>42212.208333333328</v>
      </c>
      <c r="T100" s="7">
        <f t="shared" si="11"/>
        <v>42216.208333333328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 s="6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7">
        <f t="shared" si="10"/>
        <v>41968.25</v>
      </c>
      <c r="T101" s="7">
        <f t="shared" si="11"/>
        <v>41997.25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 s="6">
        <f t="shared" si="7"/>
        <v>1</v>
      </c>
      <c r="Q102" t="str">
        <f t="shared" si="8"/>
        <v>theater</v>
      </c>
      <c r="R102" t="str">
        <f t="shared" si="9"/>
        <v>plays</v>
      </c>
      <c r="S102" s="7">
        <f t="shared" si="10"/>
        <v>40835.208333333336</v>
      </c>
      <c r="T102" s="7">
        <f t="shared" si="11"/>
        <v>40853.208333333336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 s="6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7">
        <f t="shared" si="10"/>
        <v>42056.25</v>
      </c>
      <c r="T103" s="7">
        <f t="shared" si="11"/>
        <v>42063.25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 s="6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7">
        <f t="shared" si="10"/>
        <v>43234.208333333328</v>
      </c>
      <c r="T104" s="7">
        <f t="shared" si="11"/>
        <v>43241.208333333328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 s="6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7">
        <f t="shared" si="10"/>
        <v>40475.208333333336</v>
      </c>
      <c r="T105" s="7">
        <f t="shared" si="11"/>
        <v>40484.208333333336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 s="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7">
        <f t="shared" si="10"/>
        <v>42878.208333333328</v>
      </c>
      <c r="T106" s="7">
        <f t="shared" si="11"/>
        <v>42879.208333333328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 s="6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7">
        <f t="shared" si="10"/>
        <v>41366.208333333336</v>
      </c>
      <c r="T107" s="7">
        <f t="shared" si="11"/>
        <v>41384.208333333336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 s="6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7">
        <f t="shared" si="10"/>
        <v>43716.208333333328</v>
      </c>
      <c r="T108" s="7">
        <f t="shared" si="11"/>
        <v>43721.208333333328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 s="6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7">
        <f t="shared" si="10"/>
        <v>43213.208333333328</v>
      </c>
      <c r="T109" s="7">
        <f t="shared" si="11"/>
        <v>43230.208333333328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 s="6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7">
        <f t="shared" si="10"/>
        <v>41005.208333333336</v>
      </c>
      <c r="T110" s="7">
        <f t="shared" si="11"/>
        <v>41042.208333333336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 s="6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7">
        <f t="shared" si="10"/>
        <v>41651.25</v>
      </c>
      <c r="T111" s="7">
        <f t="shared" si="11"/>
        <v>41653.25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 s="6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7">
        <f t="shared" si="10"/>
        <v>43354.208333333328</v>
      </c>
      <c r="T112" s="7">
        <f t="shared" si="11"/>
        <v>43373.208333333328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 s="6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7">
        <f t="shared" si="10"/>
        <v>41174.208333333336</v>
      </c>
      <c r="T113" s="7">
        <f t="shared" si="11"/>
        <v>41180.208333333336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 s="6">
        <f t="shared" si="7"/>
        <v>35</v>
      </c>
      <c r="Q114" t="str">
        <f t="shared" si="8"/>
        <v>technology</v>
      </c>
      <c r="R114" t="str">
        <f t="shared" si="9"/>
        <v>web</v>
      </c>
      <c r="S114" s="7">
        <f t="shared" si="10"/>
        <v>41875.208333333336</v>
      </c>
      <c r="T114" s="7">
        <f t="shared" si="11"/>
        <v>41890.208333333336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 s="6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7">
        <f t="shared" si="10"/>
        <v>42990.208333333328</v>
      </c>
      <c r="T115" s="7">
        <f t="shared" si="11"/>
        <v>42997.208333333328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 s="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7">
        <f t="shared" si="10"/>
        <v>43564.208333333328</v>
      </c>
      <c r="T116" s="7">
        <f t="shared" si="11"/>
        <v>43565.208333333328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 s="6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7">
        <f t="shared" si="10"/>
        <v>43056.25</v>
      </c>
      <c r="T117" s="7">
        <f t="shared" si="11"/>
        <v>43091.25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 s="6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7">
        <f t="shared" si="10"/>
        <v>42265.208333333328</v>
      </c>
      <c r="T118" s="7">
        <f t="shared" si="11"/>
        <v>42266.208333333328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 s="6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7">
        <f t="shared" si="10"/>
        <v>40808.208333333336</v>
      </c>
      <c r="T119" s="7">
        <f t="shared" si="11"/>
        <v>40814.208333333336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 s="6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7">
        <f t="shared" si="10"/>
        <v>41665.25</v>
      </c>
      <c r="T120" s="7">
        <f t="shared" si="11"/>
        <v>41671.25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 s="6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7">
        <f t="shared" si="10"/>
        <v>41806.208333333336</v>
      </c>
      <c r="T121" s="7">
        <f t="shared" si="11"/>
        <v>41823.208333333336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 s="6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7">
        <f t="shared" si="10"/>
        <v>42111.208333333328</v>
      </c>
      <c r="T122" s="7">
        <f t="shared" si="11"/>
        <v>42115.208333333328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 s="6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7">
        <f t="shared" si="10"/>
        <v>41917.208333333336</v>
      </c>
      <c r="T123" s="7">
        <f t="shared" si="11"/>
        <v>41930.208333333336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 s="6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7">
        <f t="shared" si="10"/>
        <v>41970.25</v>
      </c>
      <c r="T124" s="7">
        <f t="shared" si="11"/>
        <v>41997.25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 s="6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7">
        <f t="shared" si="10"/>
        <v>42332.25</v>
      </c>
      <c r="T125" s="7">
        <f t="shared" si="11"/>
        <v>42335.25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 s="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7">
        <f t="shared" si="10"/>
        <v>43598.208333333328</v>
      </c>
      <c r="T126" s="7">
        <f t="shared" si="11"/>
        <v>43651.208333333328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 s="6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7">
        <f t="shared" si="10"/>
        <v>43362.208333333328</v>
      </c>
      <c r="T127" s="7">
        <f t="shared" si="11"/>
        <v>43366.208333333328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 s="6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7">
        <f t="shared" si="10"/>
        <v>42596.208333333328</v>
      </c>
      <c r="T128" s="7">
        <f t="shared" si="11"/>
        <v>42624.208333333328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 s="6">
        <f t="shared" si="7"/>
        <v>78.96875</v>
      </c>
      <c r="Q129" t="str">
        <f t="shared" si="8"/>
        <v>theater</v>
      </c>
      <c r="R129" t="str">
        <f t="shared" si="9"/>
        <v>plays</v>
      </c>
      <c r="S129" s="7">
        <f t="shared" si="10"/>
        <v>40310.208333333336</v>
      </c>
      <c r="T129" s="7">
        <f t="shared" si="11"/>
        <v>40313.208333333336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 s="6">
        <f t="shared" si="7"/>
        <v>80.067669172932327</v>
      </c>
      <c r="Q130" t="str">
        <f t="shared" si="8"/>
        <v>music</v>
      </c>
      <c r="R130" t="str">
        <f t="shared" si="9"/>
        <v>rock</v>
      </c>
      <c r="S130" s="7">
        <f t="shared" si="10"/>
        <v>40417.208333333336</v>
      </c>
      <c r="T130" s="7">
        <f t="shared" si="11"/>
        <v>40430.208333333336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E131/D131</f>
        <v>3.2026936026936029E-2</v>
      </c>
      <c r="P131" s="6">
        <f t="shared" ref="P131:P194" si="13">E131/G131</f>
        <v>86.472727272727269</v>
      </c>
      <c r="Q131" t="str">
        <f t="shared" ref="Q131:Q194" si="14">LEFT(N131,SEARCH("/", N131)-1)</f>
        <v>food</v>
      </c>
      <c r="R131" t="str">
        <f t="shared" ref="R131:R194" si="15">RIGHT(N131,LEN(N131)-SEARCH("/", N131))</f>
        <v>food trucks</v>
      </c>
      <c r="S131" s="7">
        <f t="shared" ref="S131:S194" si="16">((((J131/60)/60)/24)+DATE(1970,1,1))</f>
        <v>42038.25</v>
      </c>
      <c r="T131" s="7">
        <f t="shared" ref="T131:T194" si="17">((((K131/60)/60)/24)+DATE(1970,1,1))</f>
        <v>42063.25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1.5546875</v>
      </c>
      <c r="P132" s="6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7">
        <f t="shared" si="16"/>
        <v>40842.208333333336</v>
      </c>
      <c r="T132" s="7">
        <f t="shared" si="17"/>
        <v>40858.25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1.0085974499089254</v>
      </c>
      <c r="P133" s="6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7">
        <f t="shared" si="16"/>
        <v>41607.25</v>
      </c>
      <c r="T133" s="7">
        <f t="shared" si="17"/>
        <v>41620.25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1.1618181818181819</v>
      </c>
      <c r="P134" s="6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7">
        <f t="shared" si="16"/>
        <v>43112.25</v>
      </c>
      <c r="T134" s="7">
        <f t="shared" si="17"/>
        <v>43128.25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3.1077777777777778</v>
      </c>
      <c r="P135" s="6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7">
        <f t="shared" si="16"/>
        <v>40767.208333333336</v>
      </c>
      <c r="T135" s="7">
        <f t="shared" si="17"/>
        <v>40789.208333333336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0.89736683417085428</v>
      </c>
      <c r="P136" s="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7">
        <f t="shared" si="16"/>
        <v>40713.208333333336</v>
      </c>
      <c r="T136" s="7">
        <f t="shared" si="17"/>
        <v>40762.208333333336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0.71272727272727276</v>
      </c>
      <c r="P137" s="6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7">
        <f t="shared" si="16"/>
        <v>41340.25</v>
      </c>
      <c r="T137" s="7">
        <f t="shared" si="17"/>
        <v>41345.208333333336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3.2862318840579711E-2</v>
      </c>
      <c r="P138" s="6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7">
        <f t="shared" si="16"/>
        <v>41797.208333333336</v>
      </c>
      <c r="T138" s="7">
        <f t="shared" si="17"/>
        <v>41809.208333333336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2.617777777777778</v>
      </c>
      <c r="P139" s="6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7">
        <f t="shared" si="16"/>
        <v>40457.208333333336</v>
      </c>
      <c r="T139" s="7">
        <f t="shared" si="17"/>
        <v>40463.208333333336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0.96</v>
      </c>
      <c r="P140" s="6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7">
        <f t="shared" si="16"/>
        <v>41180.208333333336</v>
      </c>
      <c r="T140" s="7">
        <f t="shared" si="17"/>
        <v>41186.208333333336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0.20896851248642778</v>
      </c>
      <c r="P141" s="6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7">
        <f t="shared" si="16"/>
        <v>42115.208333333328</v>
      </c>
      <c r="T141" s="7">
        <f t="shared" si="17"/>
        <v>42131.208333333328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2.2316363636363636</v>
      </c>
      <c r="P142" s="6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7">
        <f t="shared" si="16"/>
        <v>43156.25</v>
      </c>
      <c r="T142" s="7">
        <f t="shared" si="17"/>
        <v>43161.25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1.0159097978227061</v>
      </c>
      <c r="P143" s="6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7">
        <f t="shared" si="16"/>
        <v>42167.208333333328</v>
      </c>
      <c r="T143" s="7">
        <f t="shared" si="17"/>
        <v>42173.208333333328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2.3003999999999998</v>
      </c>
      <c r="P144" s="6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7">
        <f t="shared" si="16"/>
        <v>41005.208333333336</v>
      </c>
      <c r="T144" s="7">
        <f t="shared" si="17"/>
        <v>41046.208333333336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1.355925925925926</v>
      </c>
      <c r="P145" s="6">
        <f t="shared" si="13"/>
        <v>104.6</v>
      </c>
      <c r="Q145" t="str">
        <f t="shared" si="14"/>
        <v>music</v>
      </c>
      <c r="R145" t="str">
        <f t="shared" si="15"/>
        <v>indie rock</v>
      </c>
      <c r="S145" s="7">
        <f t="shared" si="16"/>
        <v>40357.208333333336</v>
      </c>
      <c r="T145" s="7">
        <f t="shared" si="17"/>
        <v>40377.208333333336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1.2909999999999999</v>
      </c>
      <c r="P146" s="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7">
        <f t="shared" si="16"/>
        <v>43633.208333333328</v>
      </c>
      <c r="T146" s="7">
        <f t="shared" si="17"/>
        <v>43641.208333333328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2.3651200000000001</v>
      </c>
      <c r="P147" s="6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7">
        <f t="shared" si="16"/>
        <v>41889.208333333336</v>
      </c>
      <c r="T147" s="7">
        <f t="shared" si="17"/>
        <v>41894.208333333336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0.17249999999999999</v>
      </c>
      <c r="P148" s="6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7">
        <f t="shared" si="16"/>
        <v>40855.25</v>
      </c>
      <c r="T148" s="7">
        <f t="shared" si="17"/>
        <v>40875.25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1.1249397590361445</v>
      </c>
      <c r="P149" s="6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7">
        <f t="shared" si="16"/>
        <v>42534.208333333328</v>
      </c>
      <c r="T149" s="7">
        <f t="shared" si="17"/>
        <v>42540.208333333328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1.2102150537634409</v>
      </c>
      <c r="P150" s="6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7">
        <f t="shared" si="16"/>
        <v>42941.208333333328</v>
      </c>
      <c r="T150" s="7">
        <f t="shared" si="17"/>
        <v>42950.208333333328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2.1987096774193549</v>
      </c>
      <c r="P151" s="6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7">
        <f t="shared" si="16"/>
        <v>41275.25</v>
      </c>
      <c r="T151" s="7">
        <f t="shared" si="17"/>
        <v>41327.25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0.01</v>
      </c>
      <c r="P152" s="6">
        <f t="shared" si="13"/>
        <v>1</v>
      </c>
      <c r="Q152" t="str">
        <f t="shared" si="14"/>
        <v>music</v>
      </c>
      <c r="R152" t="str">
        <f t="shared" si="15"/>
        <v>rock</v>
      </c>
      <c r="S152" s="7">
        <f t="shared" si="16"/>
        <v>43450.25</v>
      </c>
      <c r="T152" s="7">
        <f t="shared" si="17"/>
        <v>43451.25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0.64166909620991253</v>
      </c>
      <c r="P153" s="6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7">
        <f t="shared" si="16"/>
        <v>41799.208333333336</v>
      </c>
      <c r="T153" s="7">
        <f t="shared" si="17"/>
        <v>41850.208333333336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4.2306746987951804</v>
      </c>
      <c r="P154" s="6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7">
        <f t="shared" si="16"/>
        <v>42783.25</v>
      </c>
      <c r="T154" s="7">
        <f t="shared" si="17"/>
        <v>42790.25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0.92984160506863778</v>
      </c>
      <c r="P155" s="6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7">
        <f t="shared" si="16"/>
        <v>41201.208333333336</v>
      </c>
      <c r="T155" s="7">
        <f t="shared" si="17"/>
        <v>41207.208333333336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0.58756567425569173</v>
      </c>
      <c r="P156" s="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7">
        <f t="shared" si="16"/>
        <v>42502.208333333328</v>
      </c>
      <c r="T156" s="7">
        <f t="shared" si="17"/>
        <v>42525.208333333328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0.65022222222222226</v>
      </c>
      <c r="P157" s="6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7">
        <f t="shared" si="16"/>
        <v>40262.208333333336</v>
      </c>
      <c r="T157" s="7">
        <f t="shared" si="17"/>
        <v>40277.208333333336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0.73939560439560437</v>
      </c>
      <c r="P158" s="6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7">
        <f t="shared" si="16"/>
        <v>43743.208333333328</v>
      </c>
      <c r="T158" s="7">
        <f t="shared" si="17"/>
        <v>43767.208333333328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0.52666666666666662</v>
      </c>
      <c r="P159" s="6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7">
        <f t="shared" si="16"/>
        <v>41638.25</v>
      </c>
      <c r="T159" s="7">
        <f t="shared" si="17"/>
        <v>41650.25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2.2095238095238097</v>
      </c>
      <c r="P160" s="6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7">
        <f t="shared" si="16"/>
        <v>42346.25</v>
      </c>
      <c r="T160" s="7">
        <f t="shared" si="17"/>
        <v>42347.25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1.0001150627615063</v>
      </c>
      <c r="P161" s="6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7">
        <f t="shared" si="16"/>
        <v>43551.208333333328</v>
      </c>
      <c r="T161" s="7">
        <f t="shared" si="17"/>
        <v>43569.208333333328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1.6231249999999999</v>
      </c>
      <c r="P162" s="6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7">
        <f t="shared" si="16"/>
        <v>43582.208333333328</v>
      </c>
      <c r="T162" s="7">
        <f t="shared" si="17"/>
        <v>43598.208333333328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0.78181818181818186</v>
      </c>
      <c r="P163" s="6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7">
        <f t="shared" si="16"/>
        <v>42270.208333333328</v>
      </c>
      <c r="T163" s="7">
        <f t="shared" si="17"/>
        <v>42276.208333333328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1.4973770491803278</v>
      </c>
      <c r="P164" s="6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7">
        <f t="shared" si="16"/>
        <v>43442.25</v>
      </c>
      <c r="T164" s="7">
        <f t="shared" si="17"/>
        <v>43472.25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2.5325714285714285</v>
      </c>
      <c r="P165" s="6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7">
        <f t="shared" si="16"/>
        <v>43028.208333333328</v>
      </c>
      <c r="T165" s="7">
        <f t="shared" si="17"/>
        <v>43077.25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1.0016943521594683</v>
      </c>
      <c r="P166" s="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7">
        <f t="shared" si="16"/>
        <v>43016.208333333328</v>
      </c>
      <c r="T166" s="7">
        <f t="shared" si="17"/>
        <v>43017.208333333328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1.2199004424778761</v>
      </c>
      <c r="P167" s="6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7">
        <f t="shared" si="16"/>
        <v>42948.208333333328</v>
      </c>
      <c r="T167" s="7">
        <f t="shared" si="17"/>
        <v>42980.208333333328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1.3713265306122449</v>
      </c>
      <c r="P168" s="6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7">
        <f t="shared" si="16"/>
        <v>40534.25</v>
      </c>
      <c r="T168" s="7">
        <f t="shared" si="17"/>
        <v>40538.25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4.155384615384615</v>
      </c>
      <c r="P169" s="6">
        <f t="shared" si="13"/>
        <v>74</v>
      </c>
      <c r="Q169" t="str">
        <f t="shared" si="14"/>
        <v>theater</v>
      </c>
      <c r="R169" t="str">
        <f t="shared" si="15"/>
        <v>plays</v>
      </c>
      <c r="S169" s="7">
        <f t="shared" si="16"/>
        <v>41435.208333333336</v>
      </c>
      <c r="T169" s="7">
        <f t="shared" si="17"/>
        <v>41445.208333333336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0.3130913348946136</v>
      </c>
      <c r="P170" s="6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7">
        <f t="shared" si="16"/>
        <v>43518.25</v>
      </c>
      <c r="T170" s="7">
        <f t="shared" si="17"/>
        <v>43541.208333333328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4.240815450643777</v>
      </c>
      <c r="P171" s="6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7">
        <f t="shared" si="16"/>
        <v>41077.208333333336</v>
      </c>
      <c r="T171" s="7">
        <f t="shared" si="17"/>
        <v>41105.208333333336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2.9388623072833599E-2</v>
      </c>
      <c r="P172" s="6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7">
        <f t="shared" si="16"/>
        <v>42950.208333333328</v>
      </c>
      <c r="T172" s="7">
        <f t="shared" si="17"/>
        <v>42957.208333333328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0.1063265306122449</v>
      </c>
      <c r="P173" s="6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7">
        <f t="shared" si="16"/>
        <v>41718.208333333336</v>
      </c>
      <c r="T173" s="7">
        <f t="shared" si="17"/>
        <v>41740.208333333336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0.82874999999999999</v>
      </c>
      <c r="P174" s="6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7">
        <f t="shared" si="16"/>
        <v>41839.208333333336</v>
      </c>
      <c r="T174" s="7">
        <f t="shared" si="17"/>
        <v>41854.208333333336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1.6301447776628748</v>
      </c>
      <c r="P175" s="6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7">
        <f t="shared" si="16"/>
        <v>41412.208333333336</v>
      </c>
      <c r="T175" s="7">
        <f t="shared" si="17"/>
        <v>41418.208333333336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8.9466666666666672</v>
      </c>
      <c r="P176" s="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7">
        <f t="shared" si="16"/>
        <v>42282.208333333328</v>
      </c>
      <c r="T176" s="7">
        <f t="shared" si="17"/>
        <v>42283.208333333328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0.26191501103752757</v>
      </c>
      <c r="P177" s="6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7">
        <f t="shared" si="16"/>
        <v>42613.208333333328</v>
      </c>
      <c r="T177" s="7">
        <f t="shared" si="17"/>
        <v>42632.208333333328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0.74834782608695649</v>
      </c>
      <c r="P178" s="6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7">
        <f t="shared" si="16"/>
        <v>42616.208333333328</v>
      </c>
      <c r="T178" s="7">
        <f t="shared" si="17"/>
        <v>42625.208333333328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4.1647680412371137</v>
      </c>
      <c r="P179" s="6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7">
        <f t="shared" si="16"/>
        <v>40497.25</v>
      </c>
      <c r="T179" s="7">
        <f t="shared" si="17"/>
        <v>40522.25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0.96208333333333329</v>
      </c>
      <c r="P180" s="6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7">
        <f t="shared" si="16"/>
        <v>42999.208333333328</v>
      </c>
      <c r="T180" s="7">
        <f t="shared" si="17"/>
        <v>43008.208333333328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3.5771910112359548</v>
      </c>
      <c r="P181" s="6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7">
        <f t="shared" si="16"/>
        <v>41350.208333333336</v>
      </c>
      <c r="T181" s="7">
        <f t="shared" si="17"/>
        <v>41351.208333333336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3.0845714285714285</v>
      </c>
      <c r="P182" s="6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7">
        <f t="shared" si="16"/>
        <v>40259.208333333336</v>
      </c>
      <c r="T182" s="7">
        <f t="shared" si="17"/>
        <v>40264.208333333336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0.61802325581395345</v>
      </c>
      <c r="P183" s="6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7">
        <f t="shared" si="16"/>
        <v>43012.208333333328</v>
      </c>
      <c r="T183" s="7">
        <f t="shared" si="17"/>
        <v>43030.208333333328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7.2232472324723247</v>
      </c>
      <c r="P184" s="6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7">
        <f t="shared" si="16"/>
        <v>43631.208333333328</v>
      </c>
      <c r="T184" s="7">
        <f t="shared" si="17"/>
        <v>43647.208333333328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0.69117647058823528</v>
      </c>
      <c r="P185" s="6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7">
        <f t="shared" si="16"/>
        <v>40430.208333333336</v>
      </c>
      <c r="T185" s="7">
        <f t="shared" si="17"/>
        <v>40443.208333333336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2.9305555555555554</v>
      </c>
      <c r="P186" s="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7">
        <f t="shared" si="16"/>
        <v>43588.208333333328</v>
      </c>
      <c r="T186" s="7">
        <f t="shared" si="17"/>
        <v>43589.208333333328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0.71799999999999997</v>
      </c>
      <c r="P187" s="6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7">
        <f t="shared" si="16"/>
        <v>43233.208333333328</v>
      </c>
      <c r="T187" s="7">
        <f t="shared" si="17"/>
        <v>43244.208333333328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0.31934684684684683</v>
      </c>
      <c r="P188" s="6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7">
        <f t="shared" si="16"/>
        <v>41782.208333333336</v>
      </c>
      <c r="T188" s="7">
        <f t="shared" si="17"/>
        <v>41797.208333333336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2.2987375415282392</v>
      </c>
      <c r="P189" s="6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7">
        <f t="shared" si="16"/>
        <v>41328.25</v>
      </c>
      <c r="T189" s="7">
        <f t="shared" si="17"/>
        <v>41356.208333333336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0.3201219512195122</v>
      </c>
      <c r="P190" s="6">
        <f t="shared" si="13"/>
        <v>75</v>
      </c>
      <c r="Q190" t="str">
        <f t="shared" si="14"/>
        <v>theater</v>
      </c>
      <c r="R190" t="str">
        <f t="shared" si="15"/>
        <v>plays</v>
      </c>
      <c r="S190" s="7">
        <f t="shared" si="16"/>
        <v>41975.25</v>
      </c>
      <c r="T190" s="7">
        <f t="shared" si="17"/>
        <v>41976.25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0.23525352848928385</v>
      </c>
      <c r="P191" s="6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7">
        <f t="shared" si="16"/>
        <v>42433.25</v>
      </c>
      <c r="T191" s="7">
        <f t="shared" si="17"/>
        <v>42433.25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0.68594594594594593</v>
      </c>
      <c r="P192" s="6">
        <f t="shared" si="13"/>
        <v>105.75</v>
      </c>
      <c r="Q192" t="str">
        <f t="shared" si="14"/>
        <v>theater</v>
      </c>
      <c r="R192" t="str">
        <f t="shared" si="15"/>
        <v>plays</v>
      </c>
      <c r="S192" s="7">
        <f t="shared" si="16"/>
        <v>41429.208333333336</v>
      </c>
      <c r="T192" s="7">
        <f t="shared" si="17"/>
        <v>41430.208333333336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0.37952380952380954</v>
      </c>
      <c r="P193" s="6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7">
        <f t="shared" si="16"/>
        <v>43536.208333333328</v>
      </c>
      <c r="T193" s="7">
        <f t="shared" si="17"/>
        <v>43539.208333333328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0.19992957746478873</v>
      </c>
      <c r="P194" s="6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7">
        <f t="shared" si="16"/>
        <v>41817.208333333336</v>
      </c>
      <c r="T194" s="7">
        <f t="shared" si="17"/>
        <v>41821.208333333336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E195/D195</f>
        <v>0.45636363636363636</v>
      </c>
      <c r="P195" s="6">
        <f t="shared" ref="P195:P258" si="19">E195/G195</f>
        <v>46.338461538461537</v>
      </c>
      <c r="Q195" t="str">
        <f t="shared" ref="Q195:Q258" si="20">LEFT(N195,SEARCH("/", N195)-1)</f>
        <v>music</v>
      </c>
      <c r="R195" t="str">
        <f t="shared" ref="R195:R258" si="21">RIGHT(N195,LEN(N195)-SEARCH("/", N195))</f>
        <v>indie rock</v>
      </c>
      <c r="S195" s="7">
        <f t="shared" ref="S195:S258" si="22">((((J195/60)/60)/24)+DATE(1970,1,1))</f>
        <v>43198.208333333328</v>
      </c>
      <c r="T195" s="7">
        <f t="shared" ref="T195:T258" si="23">((((K195/60)/60)/24)+DATE(1970,1,1))</f>
        <v>43202.208333333328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1.227605633802817</v>
      </c>
      <c r="P196" s="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7">
        <f t="shared" si="22"/>
        <v>42261.208333333328</v>
      </c>
      <c r="T196" s="7">
        <f t="shared" si="23"/>
        <v>42277.208333333328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3.61753164556962</v>
      </c>
      <c r="P197" s="6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7">
        <f t="shared" si="22"/>
        <v>43310.208333333328</v>
      </c>
      <c r="T197" s="7">
        <f t="shared" si="23"/>
        <v>43317.208333333328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0.63146341463414635</v>
      </c>
      <c r="P198" s="6">
        <f t="shared" si="19"/>
        <v>51.78</v>
      </c>
      <c r="Q198" t="str">
        <f t="shared" si="20"/>
        <v>technology</v>
      </c>
      <c r="R198" t="str">
        <f t="shared" si="21"/>
        <v>wearables</v>
      </c>
      <c r="S198" s="7">
        <f t="shared" si="22"/>
        <v>42616.208333333328</v>
      </c>
      <c r="T198" s="7">
        <f t="shared" si="23"/>
        <v>42635.208333333328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2.9820475319926874</v>
      </c>
      <c r="P199" s="6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7">
        <f t="shared" si="22"/>
        <v>42909.208333333328</v>
      </c>
      <c r="T199" s="7">
        <f t="shared" si="23"/>
        <v>42923.208333333328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9.5585443037974685E-2</v>
      </c>
      <c r="P200" s="6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7">
        <f t="shared" si="22"/>
        <v>40396.208333333336</v>
      </c>
      <c r="T200" s="7">
        <f t="shared" si="23"/>
        <v>40425.208333333336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0.5377777777777778</v>
      </c>
      <c r="P201" s="6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7">
        <f t="shared" si="22"/>
        <v>42192.208333333328</v>
      </c>
      <c r="T201" s="7">
        <f t="shared" si="23"/>
        <v>42196.208333333328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0.02</v>
      </c>
      <c r="P202" s="6">
        <f t="shared" si="19"/>
        <v>2</v>
      </c>
      <c r="Q202" t="str">
        <f t="shared" si="20"/>
        <v>theater</v>
      </c>
      <c r="R202" t="str">
        <f t="shared" si="21"/>
        <v>plays</v>
      </c>
      <c r="S202" s="7">
        <f t="shared" si="22"/>
        <v>40262.208333333336</v>
      </c>
      <c r="T202" s="7">
        <f t="shared" si="23"/>
        <v>40273.208333333336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6.8119047619047617</v>
      </c>
      <c r="P203" s="6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7">
        <f t="shared" si="22"/>
        <v>41845.208333333336</v>
      </c>
      <c r="T203" s="7">
        <f t="shared" si="23"/>
        <v>41863.208333333336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0.78831325301204824</v>
      </c>
      <c r="P204" s="6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7">
        <f t="shared" si="22"/>
        <v>40818.208333333336</v>
      </c>
      <c r="T204" s="7">
        <f t="shared" si="23"/>
        <v>40822.208333333336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1.3440792216817234</v>
      </c>
      <c r="P205" s="6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7">
        <f t="shared" si="22"/>
        <v>42752.25</v>
      </c>
      <c r="T205" s="7">
        <f t="shared" si="23"/>
        <v>42754.25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3.372E-2</v>
      </c>
      <c r="P206" s="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7">
        <f t="shared" si="22"/>
        <v>40636.208333333336</v>
      </c>
      <c r="T206" s="7">
        <f t="shared" si="23"/>
        <v>40646.208333333336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4.3184615384615386</v>
      </c>
      <c r="P207" s="6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7">
        <f t="shared" si="22"/>
        <v>43390.208333333328</v>
      </c>
      <c r="T207" s="7">
        <f t="shared" si="23"/>
        <v>43402.208333333328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0.38844444444444443</v>
      </c>
      <c r="P208" s="6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7">
        <f t="shared" si="22"/>
        <v>40236.25</v>
      </c>
      <c r="T208" s="7">
        <f t="shared" si="23"/>
        <v>40245.25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4.2569999999999997</v>
      </c>
      <c r="P209" s="6">
        <f t="shared" si="19"/>
        <v>99</v>
      </c>
      <c r="Q209" t="str">
        <f t="shared" si="20"/>
        <v>music</v>
      </c>
      <c r="R209" t="str">
        <f t="shared" si="21"/>
        <v>rock</v>
      </c>
      <c r="S209" s="7">
        <f t="shared" si="22"/>
        <v>43340.208333333328</v>
      </c>
      <c r="T209" s="7">
        <f t="shared" si="23"/>
        <v>43360.208333333328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1.0112239715591671</v>
      </c>
      <c r="P210" s="6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7">
        <f t="shared" si="22"/>
        <v>43048.25</v>
      </c>
      <c r="T210" s="7">
        <f t="shared" si="23"/>
        <v>43072.25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0.21188688946015424</v>
      </c>
      <c r="P211" s="6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7">
        <f t="shared" si="22"/>
        <v>42496.208333333328</v>
      </c>
      <c r="T211" s="7">
        <f t="shared" si="23"/>
        <v>42503.208333333328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0.67425531914893622</v>
      </c>
      <c r="P212" s="6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7">
        <f t="shared" si="22"/>
        <v>42797.25</v>
      </c>
      <c r="T212" s="7">
        <f t="shared" si="23"/>
        <v>42824.208333333328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0.9492337164750958</v>
      </c>
      <c r="P213" s="6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7">
        <f t="shared" si="22"/>
        <v>41513.208333333336</v>
      </c>
      <c r="T213" s="7">
        <f t="shared" si="23"/>
        <v>41537.208333333336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1.5185185185185186</v>
      </c>
      <c r="P214" s="6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7">
        <f t="shared" si="22"/>
        <v>43814.25</v>
      </c>
      <c r="T214" s="7">
        <f t="shared" si="23"/>
        <v>43860.25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1.9516382252559727</v>
      </c>
      <c r="P215" s="6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7">
        <f t="shared" si="22"/>
        <v>40488.208333333336</v>
      </c>
      <c r="T215" s="7">
        <f t="shared" si="23"/>
        <v>40496.25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10.231428571428571</v>
      </c>
      <c r="P216" s="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7">
        <f t="shared" si="22"/>
        <v>40409.208333333336</v>
      </c>
      <c r="T216" s="7">
        <f t="shared" si="23"/>
        <v>40415.208333333336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3.8418367346938778E-2</v>
      </c>
      <c r="P217" s="6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7">
        <f t="shared" si="22"/>
        <v>43509.25</v>
      </c>
      <c r="T217" s="7">
        <f t="shared" si="23"/>
        <v>43511.25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1.5507066557107643</v>
      </c>
      <c r="P218" s="6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7">
        <f t="shared" si="22"/>
        <v>40869.25</v>
      </c>
      <c r="T218" s="7">
        <f t="shared" si="23"/>
        <v>40871.25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0.44753477588871715</v>
      </c>
      <c r="P219" s="6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7">
        <f t="shared" si="22"/>
        <v>43583.208333333328</v>
      </c>
      <c r="T219" s="7">
        <f t="shared" si="23"/>
        <v>43592.208333333328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2.1594736842105262</v>
      </c>
      <c r="P220" s="6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7">
        <f t="shared" si="22"/>
        <v>40858.25</v>
      </c>
      <c r="T220" s="7">
        <f t="shared" si="23"/>
        <v>40892.25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3.3212709832134291</v>
      </c>
      <c r="P221" s="6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7">
        <f t="shared" si="22"/>
        <v>41137.208333333336</v>
      </c>
      <c r="T221" s="7">
        <f t="shared" si="23"/>
        <v>41149.208333333336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8.4430379746835441E-2</v>
      </c>
      <c r="P222" s="6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7">
        <f t="shared" si="22"/>
        <v>40725.208333333336</v>
      </c>
      <c r="T222" s="7">
        <f t="shared" si="23"/>
        <v>40743.208333333336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0.9862551440329218</v>
      </c>
      <c r="P223" s="6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7">
        <f t="shared" si="22"/>
        <v>41081.208333333336</v>
      </c>
      <c r="T223" s="7">
        <f t="shared" si="23"/>
        <v>41083.208333333336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1.3797916666666667</v>
      </c>
      <c r="P224" s="6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7">
        <f t="shared" si="22"/>
        <v>41914.208333333336</v>
      </c>
      <c r="T224" s="7">
        <f t="shared" si="23"/>
        <v>41915.208333333336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0.93810996563573879</v>
      </c>
      <c r="P225" s="6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7">
        <f t="shared" si="22"/>
        <v>42445.208333333328</v>
      </c>
      <c r="T225" s="7">
        <f t="shared" si="23"/>
        <v>42459.208333333328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4.0363930885529156</v>
      </c>
      <c r="P226" s="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7">
        <f t="shared" si="22"/>
        <v>41906.208333333336</v>
      </c>
      <c r="T226" s="7">
        <f t="shared" si="23"/>
        <v>41951.25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2.6017404129793511</v>
      </c>
      <c r="P227" s="6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7">
        <f t="shared" si="22"/>
        <v>41762.208333333336</v>
      </c>
      <c r="T227" s="7">
        <f t="shared" si="23"/>
        <v>41762.208333333336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3.6663333333333332</v>
      </c>
      <c r="P228" s="6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7">
        <f t="shared" si="22"/>
        <v>40276.208333333336</v>
      </c>
      <c r="T228" s="7">
        <f t="shared" si="23"/>
        <v>40313.208333333336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1.687208538587849</v>
      </c>
      <c r="P229" s="6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7">
        <f t="shared" si="22"/>
        <v>42139.208333333328</v>
      </c>
      <c r="T229" s="7">
        <f t="shared" si="23"/>
        <v>42145.208333333328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1.1990717911530093</v>
      </c>
      <c r="P230" s="6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7">
        <f t="shared" si="22"/>
        <v>42613.208333333328</v>
      </c>
      <c r="T230" s="7">
        <f t="shared" si="23"/>
        <v>42638.208333333328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1.936892523364486</v>
      </c>
      <c r="P231" s="6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7">
        <f t="shared" si="22"/>
        <v>42887.208333333328</v>
      </c>
      <c r="T231" s="7">
        <f t="shared" si="23"/>
        <v>42935.208333333328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4.2016666666666671</v>
      </c>
      <c r="P232" s="6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7">
        <f t="shared" si="22"/>
        <v>43805.25</v>
      </c>
      <c r="T232" s="7">
        <f t="shared" si="23"/>
        <v>43805.25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0.76708333333333334</v>
      </c>
      <c r="P233" s="6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7">
        <f t="shared" si="22"/>
        <v>41415.208333333336</v>
      </c>
      <c r="T233" s="7">
        <f t="shared" si="23"/>
        <v>41473.208333333336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1.7126470588235294</v>
      </c>
      <c r="P234" s="6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7">
        <f t="shared" si="22"/>
        <v>42576.208333333328</v>
      </c>
      <c r="T234" s="7">
        <f t="shared" si="23"/>
        <v>42577.208333333328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1.5789473684210527</v>
      </c>
      <c r="P235" s="6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7">
        <f t="shared" si="22"/>
        <v>40706.208333333336</v>
      </c>
      <c r="T235" s="7">
        <f t="shared" si="23"/>
        <v>40722.208333333336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1.0908</v>
      </c>
      <c r="P236" s="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7">
        <f t="shared" si="22"/>
        <v>42969.208333333328</v>
      </c>
      <c r="T236" s="7">
        <f t="shared" si="23"/>
        <v>42976.208333333328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0.41732558139534881</v>
      </c>
      <c r="P237" s="6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7">
        <f t="shared" si="22"/>
        <v>42779.25</v>
      </c>
      <c r="T237" s="7">
        <f t="shared" si="23"/>
        <v>42784.25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0.10944303797468355</v>
      </c>
      <c r="P238" s="6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7">
        <f t="shared" si="22"/>
        <v>43641.208333333328</v>
      </c>
      <c r="T238" s="7">
        <f t="shared" si="23"/>
        <v>43648.208333333328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1.593763440860215</v>
      </c>
      <c r="P239" s="6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7">
        <f t="shared" si="22"/>
        <v>41754.208333333336</v>
      </c>
      <c r="T239" s="7">
        <f t="shared" si="23"/>
        <v>41756.208333333336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4.2241666666666671</v>
      </c>
      <c r="P240" s="6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7">
        <f t="shared" si="22"/>
        <v>43083.25</v>
      </c>
      <c r="T240" s="7">
        <f t="shared" si="23"/>
        <v>43108.25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0.97718749999999999</v>
      </c>
      <c r="P241" s="6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7">
        <f t="shared" si="22"/>
        <v>42245.208333333328</v>
      </c>
      <c r="T241" s="7">
        <f t="shared" si="23"/>
        <v>42249.208333333328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4.1878911564625847</v>
      </c>
      <c r="P242" s="6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7">
        <f t="shared" si="22"/>
        <v>40396.208333333336</v>
      </c>
      <c r="T242" s="7">
        <f t="shared" si="23"/>
        <v>40397.208333333336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1.0191632047477746</v>
      </c>
      <c r="P243" s="6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7">
        <f t="shared" si="22"/>
        <v>41742.208333333336</v>
      </c>
      <c r="T243" s="7">
        <f t="shared" si="23"/>
        <v>41752.208333333336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1.2772619047619047</v>
      </c>
      <c r="P244" s="6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7">
        <f t="shared" si="22"/>
        <v>42865.208333333328</v>
      </c>
      <c r="T244" s="7">
        <f t="shared" si="23"/>
        <v>42875.208333333328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4.4521739130434783</v>
      </c>
      <c r="P245" s="6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7">
        <f t="shared" si="22"/>
        <v>43163.25</v>
      </c>
      <c r="T245" s="7">
        <f t="shared" si="23"/>
        <v>43166.25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5.6971428571428575</v>
      </c>
      <c r="P246" s="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7">
        <f t="shared" si="22"/>
        <v>41834.208333333336</v>
      </c>
      <c r="T246" s="7">
        <f t="shared" si="23"/>
        <v>41886.208333333336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5.0934482758620687</v>
      </c>
      <c r="P247" s="6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7">
        <f t="shared" si="22"/>
        <v>41736.208333333336</v>
      </c>
      <c r="T247" s="7">
        <f t="shared" si="23"/>
        <v>41737.208333333336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3.2553333333333332</v>
      </c>
      <c r="P248" s="6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7">
        <f t="shared" si="22"/>
        <v>41491.208333333336</v>
      </c>
      <c r="T248" s="7">
        <f t="shared" si="23"/>
        <v>41495.208333333336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9.3261616161616168</v>
      </c>
      <c r="P249" s="6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7">
        <f t="shared" si="22"/>
        <v>42726.25</v>
      </c>
      <c r="T249" s="7">
        <f t="shared" si="23"/>
        <v>42741.25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2.1133870967741935</v>
      </c>
      <c r="P250" s="6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7">
        <f t="shared" si="22"/>
        <v>42004.25</v>
      </c>
      <c r="T250" s="7">
        <f t="shared" si="23"/>
        <v>42009.25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2.7332520325203253</v>
      </c>
      <c r="P251" s="6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7">
        <f t="shared" si="22"/>
        <v>42006.25</v>
      </c>
      <c r="T251" s="7">
        <f t="shared" si="23"/>
        <v>42013.25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0.03</v>
      </c>
      <c r="P252" s="6">
        <f t="shared" si="19"/>
        <v>3</v>
      </c>
      <c r="Q252" t="str">
        <f t="shared" si="20"/>
        <v>music</v>
      </c>
      <c r="R252" t="str">
        <f t="shared" si="21"/>
        <v>rock</v>
      </c>
      <c r="S252" s="7">
        <f t="shared" si="22"/>
        <v>40203.25</v>
      </c>
      <c r="T252" s="7">
        <f t="shared" si="23"/>
        <v>40238.25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0.54084507042253516</v>
      </c>
      <c r="P253" s="6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7">
        <f t="shared" si="22"/>
        <v>41252.25</v>
      </c>
      <c r="T253" s="7">
        <f t="shared" si="23"/>
        <v>41254.25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6.2629999999999999</v>
      </c>
      <c r="P254" s="6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7">
        <f t="shared" si="22"/>
        <v>41572.208333333336</v>
      </c>
      <c r="T254" s="7">
        <f t="shared" si="23"/>
        <v>41577.208333333336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0.8902139917695473</v>
      </c>
      <c r="P255" s="6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7">
        <f t="shared" si="22"/>
        <v>40641.208333333336</v>
      </c>
      <c r="T255" s="7">
        <f t="shared" si="23"/>
        <v>40653.208333333336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1.8489130434782608</v>
      </c>
      <c r="P256" s="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7">
        <f t="shared" si="22"/>
        <v>42787.25</v>
      </c>
      <c r="T256" s="7">
        <f t="shared" si="23"/>
        <v>42789.25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1.2016770186335404</v>
      </c>
      <c r="P257" s="6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7">
        <f t="shared" si="22"/>
        <v>40590.25</v>
      </c>
      <c r="T257" s="7">
        <f t="shared" si="23"/>
        <v>40595.25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0.23390243902439026</v>
      </c>
      <c r="P258" s="6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7">
        <f t="shared" si="22"/>
        <v>42393.25</v>
      </c>
      <c r="T258" s="7">
        <f t="shared" si="23"/>
        <v>42430.25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E259/D259</f>
        <v>1.46</v>
      </c>
      <c r="P259" s="6">
        <f t="shared" ref="P259:P322" si="25">E259/G259</f>
        <v>90.456521739130437</v>
      </c>
      <c r="Q259" t="str">
        <f t="shared" ref="Q259:Q322" si="26">LEFT(N259,SEARCH("/", N259)-1)</f>
        <v>theater</v>
      </c>
      <c r="R259" t="str">
        <f t="shared" ref="R259:R322" si="27">RIGHT(N259,LEN(N259)-SEARCH("/", N259))</f>
        <v>plays</v>
      </c>
      <c r="S259" s="7">
        <f t="shared" ref="S259:S322" si="28">((((J259/60)/60)/24)+DATE(1970,1,1))</f>
        <v>41338.25</v>
      </c>
      <c r="T259" s="7">
        <f t="shared" ref="T259:T322" si="29">((((K259/60)/60)/24)+DATE(1970,1,1))</f>
        <v>41352.208333333336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2.6848000000000001</v>
      </c>
      <c r="P260" s="6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7">
        <f t="shared" si="28"/>
        <v>42712.25</v>
      </c>
      <c r="T260" s="7">
        <f t="shared" si="29"/>
        <v>42732.25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5.9749999999999996</v>
      </c>
      <c r="P261" s="6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7">
        <f t="shared" si="28"/>
        <v>41251.25</v>
      </c>
      <c r="T261" s="7">
        <f t="shared" si="29"/>
        <v>41270.25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1.5769841269841269</v>
      </c>
      <c r="P262" s="6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7">
        <f t="shared" si="28"/>
        <v>41180.208333333336</v>
      </c>
      <c r="T262" s="7">
        <f t="shared" si="29"/>
        <v>41192.208333333336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0.31201660735468567</v>
      </c>
      <c r="P263" s="6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7">
        <f t="shared" si="28"/>
        <v>40415.208333333336</v>
      </c>
      <c r="T263" s="7">
        <f t="shared" si="29"/>
        <v>40419.208333333336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3.1341176470588237</v>
      </c>
      <c r="P264" s="6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7">
        <f t="shared" si="28"/>
        <v>40638.208333333336</v>
      </c>
      <c r="T264" s="7">
        <f t="shared" si="29"/>
        <v>40664.208333333336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3.7089655172413791</v>
      </c>
      <c r="P265" s="6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7">
        <f t="shared" si="28"/>
        <v>40187.25</v>
      </c>
      <c r="T265" s="7">
        <f t="shared" si="29"/>
        <v>40187.25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3.6266447368421053</v>
      </c>
      <c r="P266" s="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7">
        <f t="shared" si="28"/>
        <v>41317.25</v>
      </c>
      <c r="T266" s="7">
        <f t="shared" si="29"/>
        <v>41333.25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1.2308163265306122</v>
      </c>
      <c r="P267" s="6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7">
        <f t="shared" si="28"/>
        <v>42372.25</v>
      </c>
      <c r="T267" s="7">
        <f t="shared" si="29"/>
        <v>42416.25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0.76766756032171579</v>
      </c>
      <c r="P268" s="6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7">
        <f t="shared" si="28"/>
        <v>41950.25</v>
      </c>
      <c r="T268" s="7">
        <f t="shared" si="29"/>
        <v>41983.25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2.3362012987012988</v>
      </c>
      <c r="P269" s="6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7">
        <f t="shared" si="28"/>
        <v>41206.208333333336</v>
      </c>
      <c r="T269" s="7">
        <f t="shared" si="29"/>
        <v>41222.25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1.8053333333333332</v>
      </c>
      <c r="P270" s="6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7">
        <f t="shared" si="28"/>
        <v>41186.208333333336</v>
      </c>
      <c r="T270" s="7">
        <f t="shared" si="29"/>
        <v>41232.25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2.5262857142857142</v>
      </c>
      <c r="P271" s="6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7">
        <f t="shared" si="28"/>
        <v>43496.25</v>
      </c>
      <c r="T271" s="7">
        <f t="shared" si="29"/>
        <v>43517.25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0.27176538240368026</v>
      </c>
      <c r="P272" s="6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7">
        <f t="shared" si="28"/>
        <v>40514.25</v>
      </c>
      <c r="T272" s="7">
        <f t="shared" si="29"/>
        <v>40516.25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1.2706571242680547E-2</v>
      </c>
      <c r="P273" s="6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7">
        <f t="shared" si="28"/>
        <v>42345.25</v>
      </c>
      <c r="T273" s="7">
        <f t="shared" si="29"/>
        <v>42376.25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3.0400978473581213</v>
      </c>
      <c r="P274" s="6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7">
        <f t="shared" si="28"/>
        <v>43656.208333333328</v>
      </c>
      <c r="T274" s="7">
        <f t="shared" si="29"/>
        <v>43681.208333333328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1.3723076923076922</v>
      </c>
      <c r="P275" s="6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7">
        <f t="shared" si="28"/>
        <v>42995.208333333328</v>
      </c>
      <c r="T275" s="7">
        <f t="shared" si="29"/>
        <v>42998.208333333328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0.32208333333333333</v>
      </c>
      <c r="P276" s="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7">
        <f t="shared" si="28"/>
        <v>43045.25</v>
      </c>
      <c r="T276" s="7">
        <f t="shared" si="29"/>
        <v>43050.25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2.4151282051282053</v>
      </c>
      <c r="P277" s="6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7">
        <f t="shared" si="28"/>
        <v>43561.208333333328</v>
      </c>
      <c r="T277" s="7">
        <f t="shared" si="29"/>
        <v>43569.208333333328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0.96799999999999997</v>
      </c>
      <c r="P278" s="6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7">
        <f t="shared" si="28"/>
        <v>41018.208333333336</v>
      </c>
      <c r="T278" s="7">
        <f t="shared" si="29"/>
        <v>41023.208333333336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10.664285714285715</v>
      </c>
      <c r="P279" s="6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7">
        <f t="shared" si="28"/>
        <v>40378.208333333336</v>
      </c>
      <c r="T279" s="7">
        <f t="shared" si="29"/>
        <v>40380.208333333336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3.2588888888888889</v>
      </c>
      <c r="P280" s="6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7">
        <f t="shared" si="28"/>
        <v>41239.25</v>
      </c>
      <c r="T280" s="7">
        <f t="shared" si="29"/>
        <v>41264.25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1.7070000000000001</v>
      </c>
      <c r="P281" s="6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7">
        <f t="shared" si="28"/>
        <v>43346.208333333328</v>
      </c>
      <c r="T281" s="7">
        <f t="shared" si="29"/>
        <v>43349.208333333328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5.8144</v>
      </c>
      <c r="P282" s="6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7">
        <f t="shared" si="28"/>
        <v>43060.25</v>
      </c>
      <c r="T282" s="7">
        <f t="shared" si="29"/>
        <v>43066.25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0.91520972644376897</v>
      </c>
      <c r="P283" s="6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7">
        <f t="shared" si="28"/>
        <v>40979.25</v>
      </c>
      <c r="T283" s="7">
        <f t="shared" si="29"/>
        <v>41000.208333333336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1.0804761904761904</v>
      </c>
      <c r="P284" s="6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7">
        <f t="shared" si="28"/>
        <v>42701.25</v>
      </c>
      <c r="T284" s="7">
        <f t="shared" si="29"/>
        <v>42707.25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0.18728395061728395</v>
      </c>
      <c r="P285" s="6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7">
        <f t="shared" si="28"/>
        <v>42520.208333333328</v>
      </c>
      <c r="T285" s="7">
        <f t="shared" si="29"/>
        <v>42525.208333333328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0.83193877551020412</v>
      </c>
      <c r="P286" s="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7">
        <f t="shared" si="28"/>
        <v>41030.208333333336</v>
      </c>
      <c r="T286" s="7">
        <f t="shared" si="29"/>
        <v>41035.208333333336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7.0633333333333335</v>
      </c>
      <c r="P287" s="6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7">
        <f t="shared" si="28"/>
        <v>42623.208333333328</v>
      </c>
      <c r="T287" s="7">
        <f t="shared" si="29"/>
        <v>42661.208333333328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0.17446030330062445</v>
      </c>
      <c r="P288" s="6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7">
        <f t="shared" si="28"/>
        <v>42697.25</v>
      </c>
      <c r="T288" s="7">
        <f t="shared" si="29"/>
        <v>42704.25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2.0973015873015872</v>
      </c>
      <c r="P289" s="6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7">
        <f t="shared" si="28"/>
        <v>42122.208333333328</v>
      </c>
      <c r="T289" s="7">
        <f t="shared" si="29"/>
        <v>42122.208333333328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0.97785714285714287</v>
      </c>
      <c r="P290" s="6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7">
        <f t="shared" si="28"/>
        <v>40982.208333333336</v>
      </c>
      <c r="T290" s="7">
        <f t="shared" si="29"/>
        <v>40983.208333333336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16.842500000000001</v>
      </c>
      <c r="P291" s="6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7">
        <f t="shared" si="28"/>
        <v>42219.208333333328</v>
      </c>
      <c r="T291" s="7">
        <f t="shared" si="29"/>
        <v>42222.208333333328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0.54402135231316728</v>
      </c>
      <c r="P292" s="6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7">
        <f t="shared" si="28"/>
        <v>41404.208333333336</v>
      </c>
      <c r="T292" s="7">
        <f t="shared" si="29"/>
        <v>41436.208333333336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4.5661111111111108</v>
      </c>
      <c r="P293" s="6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7">
        <f t="shared" si="28"/>
        <v>40831.208333333336</v>
      </c>
      <c r="T293" s="7">
        <f t="shared" si="29"/>
        <v>40835.208333333336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9.8219178082191785E-2</v>
      </c>
      <c r="P294" s="6">
        <f t="shared" si="25"/>
        <v>71.7</v>
      </c>
      <c r="Q294" t="str">
        <f t="shared" si="26"/>
        <v>food</v>
      </c>
      <c r="R294" t="str">
        <f t="shared" si="27"/>
        <v>food trucks</v>
      </c>
      <c r="S294" s="7">
        <f t="shared" si="28"/>
        <v>40984.208333333336</v>
      </c>
      <c r="T294" s="7">
        <f t="shared" si="29"/>
        <v>41002.208333333336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0.16384615384615384</v>
      </c>
      <c r="P295" s="6">
        <f t="shared" si="25"/>
        <v>33.28125</v>
      </c>
      <c r="Q295" t="str">
        <f t="shared" si="26"/>
        <v>theater</v>
      </c>
      <c r="R295" t="str">
        <f t="shared" si="27"/>
        <v>plays</v>
      </c>
      <c r="S295" s="7">
        <f t="shared" si="28"/>
        <v>40456.208333333336</v>
      </c>
      <c r="T295" s="7">
        <f t="shared" si="29"/>
        <v>40465.208333333336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13.396666666666667</v>
      </c>
      <c r="P296" s="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7">
        <f t="shared" si="28"/>
        <v>43399.208333333328</v>
      </c>
      <c r="T296" s="7">
        <f t="shared" si="29"/>
        <v>43411.25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0.35650077760497667</v>
      </c>
      <c r="P297" s="6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7">
        <f t="shared" si="28"/>
        <v>41562.208333333336</v>
      </c>
      <c r="T297" s="7">
        <f t="shared" si="29"/>
        <v>41587.25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0.54950819672131146</v>
      </c>
      <c r="P298" s="6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7">
        <f t="shared" si="28"/>
        <v>43493.25</v>
      </c>
      <c r="T298" s="7">
        <f t="shared" si="29"/>
        <v>43515.25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0.94236111111111109</v>
      </c>
      <c r="P299" s="6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7">
        <f t="shared" si="28"/>
        <v>41653.25</v>
      </c>
      <c r="T299" s="7">
        <f t="shared" si="29"/>
        <v>41662.25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1.4391428571428571</v>
      </c>
      <c r="P300" s="6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7">
        <f t="shared" si="28"/>
        <v>42426.25</v>
      </c>
      <c r="T300" s="7">
        <f t="shared" si="29"/>
        <v>42444.208333333328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0.51421052631578945</v>
      </c>
      <c r="P301" s="6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7">
        <f t="shared" si="28"/>
        <v>42432.25</v>
      </c>
      <c r="T301" s="7">
        <f t="shared" si="29"/>
        <v>42488.208333333328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0.05</v>
      </c>
      <c r="P302" s="6">
        <f t="shared" si="25"/>
        <v>5</v>
      </c>
      <c r="Q302" t="str">
        <f t="shared" si="26"/>
        <v>publishing</v>
      </c>
      <c r="R302" t="str">
        <f t="shared" si="27"/>
        <v>nonfiction</v>
      </c>
      <c r="S302" s="7">
        <f t="shared" si="28"/>
        <v>42977.208333333328</v>
      </c>
      <c r="T302" s="7">
        <f t="shared" si="29"/>
        <v>42978.208333333328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13.446666666666667</v>
      </c>
      <c r="P303" s="6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7">
        <f t="shared" si="28"/>
        <v>42061.25</v>
      </c>
      <c r="T303" s="7">
        <f t="shared" si="29"/>
        <v>42078.208333333328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0.31844940867279897</v>
      </c>
      <c r="P304" s="6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7">
        <f t="shared" si="28"/>
        <v>43345.208333333328</v>
      </c>
      <c r="T304" s="7">
        <f t="shared" si="29"/>
        <v>43359.208333333328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0.82617647058823529</v>
      </c>
      <c r="P305" s="6">
        <f t="shared" si="25"/>
        <v>87.78125</v>
      </c>
      <c r="Q305" t="str">
        <f t="shared" si="26"/>
        <v>music</v>
      </c>
      <c r="R305" t="str">
        <f t="shared" si="27"/>
        <v>indie rock</v>
      </c>
      <c r="S305" s="7">
        <f t="shared" si="28"/>
        <v>42376.25</v>
      </c>
      <c r="T305" s="7">
        <f t="shared" si="29"/>
        <v>42381.25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5.4614285714285717</v>
      </c>
      <c r="P306" s="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7">
        <f t="shared" si="28"/>
        <v>42589.208333333328</v>
      </c>
      <c r="T306" s="7">
        <f t="shared" si="29"/>
        <v>42630.208333333328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2.8621428571428571</v>
      </c>
      <c r="P307" s="6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7">
        <f t="shared" si="28"/>
        <v>42448.208333333328</v>
      </c>
      <c r="T307" s="7">
        <f t="shared" si="29"/>
        <v>42489.208333333328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7.9076923076923072E-2</v>
      </c>
      <c r="P308" s="6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7">
        <f t="shared" si="28"/>
        <v>42930.208333333328</v>
      </c>
      <c r="T308" s="7">
        <f t="shared" si="29"/>
        <v>42933.208333333328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1.3213677811550153</v>
      </c>
      <c r="P309" s="6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7">
        <f t="shared" si="28"/>
        <v>41066.208333333336</v>
      </c>
      <c r="T309" s="7">
        <f t="shared" si="29"/>
        <v>41086.208333333336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0.74077834179357027</v>
      </c>
      <c r="P310" s="6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7">
        <f t="shared" si="28"/>
        <v>40651.208333333336</v>
      </c>
      <c r="T310" s="7">
        <f t="shared" si="29"/>
        <v>40652.208333333336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0.75292682926829269</v>
      </c>
      <c r="P311" s="6">
        <f t="shared" si="25"/>
        <v>41.16</v>
      </c>
      <c r="Q311" t="str">
        <f t="shared" si="26"/>
        <v>music</v>
      </c>
      <c r="R311" t="str">
        <f t="shared" si="27"/>
        <v>indie rock</v>
      </c>
      <c r="S311" s="7">
        <f t="shared" si="28"/>
        <v>40807.208333333336</v>
      </c>
      <c r="T311" s="7">
        <f t="shared" si="29"/>
        <v>40827.208333333336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0.20333333333333334</v>
      </c>
      <c r="P312" s="6">
        <f t="shared" si="25"/>
        <v>99.125</v>
      </c>
      <c r="Q312" t="str">
        <f t="shared" si="26"/>
        <v>games</v>
      </c>
      <c r="R312" t="str">
        <f t="shared" si="27"/>
        <v>video games</v>
      </c>
      <c r="S312" s="7">
        <f t="shared" si="28"/>
        <v>40277.208333333336</v>
      </c>
      <c r="T312" s="7">
        <f t="shared" si="29"/>
        <v>40293.208333333336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2.0336507936507937</v>
      </c>
      <c r="P313" s="6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7">
        <f t="shared" si="28"/>
        <v>40590.25</v>
      </c>
      <c r="T313" s="7">
        <f t="shared" si="29"/>
        <v>40602.25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3.1022842639593908</v>
      </c>
      <c r="P314" s="6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7">
        <f t="shared" si="28"/>
        <v>41572.208333333336</v>
      </c>
      <c r="T314" s="7">
        <f t="shared" si="29"/>
        <v>41579.208333333336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3.9531818181818181</v>
      </c>
      <c r="P315" s="6">
        <f t="shared" si="25"/>
        <v>39</v>
      </c>
      <c r="Q315" t="str">
        <f t="shared" si="26"/>
        <v>music</v>
      </c>
      <c r="R315" t="str">
        <f t="shared" si="27"/>
        <v>rock</v>
      </c>
      <c r="S315" s="7">
        <f t="shared" si="28"/>
        <v>40966.25</v>
      </c>
      <c r="T315" s="7">
        <f t="shared" si="29"/>
        <v>40968.25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2.9471428571428571</v>
      </c>
      <c r="P316" s="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7">
        <f t="shared" si="28"/>
        <v>43536.208333333328</v>
      </c>
      <c r="T316" s="7">
        <f t="shared" si="29"/>
        <v>43541.208333333328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0.33894736842105261</v>
      </c>
      <c r="P317" s="6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7">
        <f t="shared" si="28"/>
        <v>41783.208333333336</v>
      </c>
      <c r="T317" s="7">
        <f t="shared" si="29"/>
        <v>41812.208333333336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0.66677083333333331</v>
      </c>
      <c r="P318" s="6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7">
        <f t="shared" si="28"/>
        <v>43788.25</v>
      </c>
      <c r="T318" s="7">
        <f t="shared" si="29"/>
        <v>43789.25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0.19227272727272726</v>
      </c>
      <c r="P319" s="6">
        <f t="shared" si="25"/>
        <v>42.3</v>
      </c>
      <c r="Q319" t="str">
        <f t="shared" si="26"/>
        <v>theater</v>
      </c>
      <c r="R319" t="str">
        <f t="shared" si="27"/>
        <v>plays</v>
      </c>
      <c r="S319" s="7">
        <f t="shared" si="28"/>
        <v>42869.208333333328</v>
      </c>
      <c r="T319" s="7">
        <f t="shared" si="29"/>
        <v>42882.208333333328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0.15842105263157893</v>
      </c>
      <c r="P320" s="6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7">
        <f t="shared" si="28"/>
        <v>41684.25</v>
      </c>
      <c r="T320" s="7">
        <f t="shared" si="29"/>
        <v>41686.25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0.38702380952380955</v>
      </c>
      <c r="P321" s="6">
        <f t="shared" si="25"/>
        <v>50.796875</v>
      </c>
      <c r="Q321" t="str">
        <f t="shared" si="26"/>
        <v>technology</v>
      </c>
      <c r="R321" t="str">
        <f t="shared" si="27"/>
        <v>web</v>
      </c>
      <c r="S321" s="7">
        <f t="shared" si="28"/>
        <v>40402.208333333336</v>
      </c>
      <c r="T321" s="7">
        <f t="shared" si="29"/>
        <v>40426.208333333336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9.5876777251184833E-2</v>
      </c>
      <c r="P322" s="6">
        <f t="shared" si="25"/>
        <v>101.15</v>
      </c>
      <c r="Q322" t="str">
        <f t="shared" si="26"/>
        <v>publishing</v>
      </c>
      <c r="R322" t="str">
        <f t="shared" si="27"/>
        <v>fiction</v>
      </c>
      <c r="S322" s="7">
        <f t="shared" si="28"/>
        <v>40673.208333333336</v>
      </c>
      <c r="T322" s="7">
        <f t="shared" si="29"/>
        <v>40682.208333333336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E323/D323</f>
        <v>0.94144366197183094</v>
      </c>
      <c r="P323" s="6">
        <f t="shared" ref="P323:P386" si="31">E323/G323</f>
        <v>65.000810372771468</v>
      </c>
      <c r="Q323" t="str">
        <f t="shared" ref="Q323:Q386" si="32">LEFT(N323,SEARCH("/", N323)-1)</f>
        <v>film &amp; video</v>
      </c>
      <c r="R323" t="str">
        <f t="shared" ref="R323:R386" si="33">RIGHT(N323,LEN(N323)-SEARCH("/", N323))</f>
        <v>shorts</v>
      </c>
      <c r="S323" s="7">
        <f t="shared" ref="S323:S386" si="34">((((J323/60)/60)/24)+DATE(1970,1,1))</f>
        <v>40634.208333333336</v>
      </c>
      <c r="T323" s="7">
        <f t="shared" ref="T323:T386" si="35">((((K323/60)/60)/24)+DATE(1970,1,1))</f>
        <v>40642.208333333336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1.6656234096692113</v>
      </c>
      <c r="P324" s="6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7">
        <f t="shared" si="34"/>
        <v>40507.25</v>
      </c>
      <c r="T324" s="7">
        <f t="shared" si="35"/>
        <v>40520.25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0.24134831460674158</v>
      </c>
      <c r="P325" s="6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7">
        <f t="shared" si="34"/>
        <v>41725.208333333336</v>
      </c>
      <c r="T325" s="7">
        <f t="shared" si="35"/>
        <v>41727.208333333336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1.6405633802816901</v>
      </c>
      <c r="P326" s="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7">
        <f t="shared" si="34"/>
        <v>42176.208333333328</v>
      </c>
      <c r="T326" s="7">
        <f t="shared" si="35"/>
        <v>42188.208333333328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0.90723076923076929</v>
      </c>
      <c r="P327" s="6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7">
        <f t="shared" si="34"/>
        <v>43267.208333333328</v>
      </c>
      <c r="T327" s="7">
        <f t="shared" si="35"/>
        <v>43290.208333333328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0.46194444444444444</v>
      </c>
      <c r="P328" s="6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7">
        <f t="shared" si="34"/>
        <v>42364.25</v>
      </c>
      <c r="T328" s="7">
        <f t="shared" si="35"/>
        <v>42370.25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0.38538461538461538</v>
      </c>
      <c r="P329" s="6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7">
        <f t="shared" si="34"/>
        <v>43705.208333333328</v>
      </c>
      <c r="T329" s="7">
        <f t="shared" si="35"/>
        <v>43709.208333333328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1.3356231003039514</v>
      </c>
      <c r="P330" s="6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7">
        <f t="shared" si="34"/>
        <v>43434.25</v>
      </c>
      <c r="T330" s="7">
        <f t="shared" si="35"/>
        <v>43445.25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0.22896588486140726</v>
      </c>
      <c r="P331" s="6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7">
        <f t="shared" si="34"/>
        <v>42716.25</v>
      </c>
      <c r="T331" s="7">
        <f t="shared" si="35"/>
        <v>42727.25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1.8495548961424333</v>
      </c>
      <c r="P332" s="6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7">
        <f t="shared" si="34"/>
        <v>43077.25</v>
      </c>
      <c r="T332" s="7">
        <f t="shared" si="35"/>
        <v>43078.25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4.4372727272727275</v>
      </c>
      <c r="P333" s="6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7">
        <f t="shared" si="34"/>
        <v>40896.25</v>
      </c>
      <c r="T333" s="7">
        <f t="shared" si="35"/>
        <v>40897.25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1.999806763285024</v>
      </c>
      <c r="P334" s="6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7">
        <f t="shared" si="34"/>
        <v>41361.208333333336</v>
      </c>
      <c r="T334" s="7">
        <f t="shared" si="35"/>
        <v>41362.208333333336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1.2395833333333333</v>
      </c>
      <c r="P335" s="6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7">
        <f t="shared" si="34"/>
        <v>43424.25</v>
      </c>
      <c r="T335" s="7">
        <f t="shared" si="35"/>
        <v>43452.25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1.8661329305135952</v>
      </c>
      <c r="P336" s="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7">
        <f t="shared" si="34"/>
        <v>43110.25</v>
      </c>
      <c r="T336" s="7">
        <f t="shared" si="35"/>
        <v>43117.25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1.1428538550057536</v>
      </c>
      <c r="P337" s="6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7">
        <f t="shared" si="34"/>
        <v>43784.25</v>
      </c>
      <c r="T337" s="7">
        <f t="shared" si="35"/>
        <v>43797.25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0.97032531824611035</v>
      </c>
      <c r="P338" s="6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7">
        <f t="shared" si="34"/>
        <v>40527.25</v>
      </c>
      <c r="T338" s="7">
        <f t="shared" si="35"/>
        <v>40528.25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1.2281904761904763</v>
      </c>
      <c r="P339" s="6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7">
        <f t="shared" si="34"/>
        <v>43780.25</v>
      </c>
      <c r="T339" s="7">
        <f t="shared" si="35"/>
        <v>43781.25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1.7914326647564469</v>
      </c>
      <c r="P340" s="6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7">
        <f t="shared" si="34"/>
        <v>40821.208333333336</v>
      </c>
      <c r="T340" s="7">
        <f t="shared" si="35"/>
        <v>40851.208333333336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0.79951577402787966</v>
      </c>
      <c r="P341" s="6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7">
        <f t="shared" si="34"/>
        <v>42949.208333333328</v>
      </c>
      <c r="T341" s="7">
        <f t="shared" si="35"/>
        <v>42963.208333333328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0.94242587601078165</v>
      </c>
      <c r="P342" s="6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7">
        <f t="shared" si="34"/>
        <v>40889.25</v>
      </c>
      <c r="T342" s="7">
        <f t="shared" si="35"/>
        <v>40890.25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0.84669291338582675</v>
      </c>
      <c r="P343" s="6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7">
        <f t="shared" si="34"/>
        <v>42244.208333333328</v>
      </c>
      <c r="T343" s="7">
        <f t="shared" si="35"/>
        <v>42251.208333333328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0.66521920668058454</v>
      </c>
      <c r="P344" s="6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7">
        <f t="shared" si="34"/>
        <v>41475.208333333336</v>
      </c>
      <c r="T344" s="7">
        <f t="shared" si="35"/>
        <v>41487.208333333336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0.53922222222222227</v>
      </c>
      <c r="P345" s="6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7">
        <f t="shared" si="34"/>
        <v>41597.25</v>
      </c>
      <c r="T345" s="7">
        <f t="shared" si="35"/>
        <v>41650.25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0.41983299595141699</v>
      </c>
      <c r="P346" s="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7">
        <f t="shared" si="34"/>
        <v>43122.25</v>
      </c>
      <c r="T346" s="7">
        <f t="shared" si="35"/>
        <v>43162.25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0.14694796954314721</v>
      </c>
      <c r="P347" s="6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7">
        <f t="shared" si="34"/>
        <v>42194.208333333328</v>
      </c>
      <c r="T347" s="7">
        <f t="shared" si="35"/>
        <v>42195.208333333328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0.34475</v>
      </c>
      <c r="P348" s="6">
        <f t="shared" si="31"/>
        <v>110.32</v>
      </c>
      <c r="Q348" t="str">
        <f t="shared" si="32"/>
        <v>music</v>
      </c>
      <c r="R348" t="str">
        <f t="shared" si="33"/>
        <v>indie rock</v>
      </c>
      <c r="S348" s="7">
        <f t="shared" si="34"/>
        <v>42971.208333333328</v>
      </c>
      <c r="T348" s="7">
        <f t="shared" si="35"/>
        <v>43026.208333333328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14.007777777777777</v>
      </c>
      <c r="P349" s="6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7">
        <f t="shared" si="34"/>
        <v>42046.25</v>
      </c>
      <c r="T349" s="7">
        <f t="shared" si="35"/>
        <v>42070.25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0.71770351758793971</v>
      </c>
      <c r="P350" s="6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7">
        <f t="shared" si="34"/>
        <v>42782.25</v>
      </c>
      <c r="T350" s="7">
        <f t="shared" si="35"/>
        <v>42795.25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0.53074115044247783</v>
      </c>
      <c r="P351" s="6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7">
        <f t="shared" si="34"/>
        <v>42930.208333333328</v>
      </c>
      <c r="T351" s="7">
        <f t="shared" si="35"/>
        <v>42960.208333333328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0.05</v>
      </c>
      <c r="P352" s="6">
        <f t="shared" si="31"/>
        <v>5</v>
      </c>
      <c r="Q352" t="str">
        <f t="shared" si="32"/>
        <v>music</v>
      </c>
      <c r="R352" t="str">
        <f t="shared" si="33"/>
        <v>jazz</v>
      </c>
      <c r="S352" s="7">
        <f t="shared" si="34"/>
        <v>42144.208333333328</v>
      </c>
      <c r="T352" s="7">
        <f t="shared" si="35"/>
        <v>42162.208333333328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1.2770715249662619</v>
      </c>
      <c r="P353" s="6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7">
        <f t="shared" si="34"/>
        <v>42240.208333333328</v>
      </c>
      <c r="T353" s="7">
        <f t="shared" si="35"/>
        <v>42254.208333333328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0.34892857142857142</v>
      </c>
      <c r="P354" s="6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7">
        <f t="shared" si="34"/>
        <v>42315.25</v>
      </c>
      <c r="T354" s="7">
        <f t="shared" si="35"/>
        <v>42323.25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4.105982142857143</v>
      </c>
      <c r="P355" s="6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7">
        <f t="shared" si="34"/>
        <v>43651.208333333328</v>
      </c>
      <c r="T355" s="7">
        <f t="shared" si="35"/>
        <v>43652.208333333328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1.2373770491803278</v>
      </c>
      <c r="P356" s="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7">
        <f t="shared" si="34"/>
        <v>41520.208333333336</v>
      </c>
      <c r="T356" s="7">
        <f t="shared" si="35"/>
        <v>41527.208333333336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0.58973684210526311</v>
      </c>
      <c r="P357" s="6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7">
        <f t="shared" si="34"/>
        <v>42757.25</v>
      </c>
      <c r="T357" s="7">
        <f t="shared" si="35"/>
        <v>42797.25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0.36892473118279567</v>
      </c>
      <c r="P358" s="6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7">
        <f t="shared" si="34"/>
        <v>40922.25</v>
      </c>
      <c r="T358" s="7">
        <f t="shared" si="35"/>
        <v>40931.25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1.8491304347826087</v>
      </c>
      <c r="P359" s="6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7">
        <f t="shared" si="34"/>
        <v>42250.208333333328</v>
      </c>
      <c r="T359" s="7">
        <f t="shared" si="35"/>
        <v>42275.208333333328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0.11814432989690722</v>
      </c>
      <c r="P360" s="6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7">
        <f t="shared" si="34"/>
        <v>43322.208333333328</v>
      </c>
      <c r="T360" s="7">
        <f t="shared" si="35"/>
        <v>43325.208333333328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2.9870000000000001</v>
      </c>
      <c r="P361" s="6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7">
        <f t="shared" si="34"/>
        <v>40782.208333333336</v>
      </c>
      <c r="T361" s="7">
        <f t="shared" si="35"/>
        <v>40789.208333333336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2.2635175879396985</v>
      </c>
      <c r="P362" s="6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7">
        <f t="shared" si="34"/>
        <v>40544.25</v>
      </c>
      <c r="T362" s="7">
        <f t="shared" si="35"/>
        <v>40558.25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1.7356363636363636</v>
      </c>
      <c r="P363" s="6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7">
        <f t="shared" si="34"/>
        <v>43015.208333333328</v>
      </c>
      <c r="T363" s="7">
        <f t="shared" si="35"/>
        <v>43039.208333333328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3.7175675675675675</v>
      </c>
      <c r="P364" s="6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7">
        <f t="shared" si="34"/>
        <v>40570.25</v>
      </c>
      <c r="T364" s="7">
        <f t="shared" si="35"/>
        <v>40608.25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1.601923076923077</v>
      </c>
      <c r="P365" s="6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7">
        <f t="shared" si="34"/>
        <v>40904.25</v>
      </c>
      <c r="T365" s="7">
        <f t="shared" si="35"/>
        <v>40905.25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16.163333333333334</v>
      </c>
      <c r="P366" s="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7">
        <f t="shared" si="34"/>
        <v>43164.25</v>
      </c>
      <c r="T366" s="7">
        <f t="shared" si="35"/>
        <v>43194.208333333328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7.3343749999999996</v>
      </c>
      <c r="P367" s="6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7">
        <f t="shared" si="34"/>
        <v>42733.25</v>
      </c>
      <c r="T367" s="7">
        <f t="shared" si="35"/>
        <v>42760.25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5.9211111111111112</v>
      </c>
      <c r="P368" s="6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7">
        <f t="shared" si="34"/>
        <v>40546.25</v>
      </c>
      <c r="T368" s="7">
        <f t="shared" si="35"/>
        <v>40547.25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0.18888888888888888</v>
      </c>
      <c r="P369" s="6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7">
        <f t="shared" si="34"/>
        <v>41930.208333333336</v>
      </c>
      <c r="T369" s="7">
        <f t="shared" si="35"/>
        <v>41954.25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2.7680769230769231</v>
      </c>
      <c r="P370" s="6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7">
        <f t="shared" si="34"/>
        <v>40464.208333333336</v>
      </c>
      <c r="T370" s="7">
        <f t="shared" si="35"/>
        <v>40487.208333333336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2.730185185185185</v>
      </c>
      <c r="P371" s="6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7">
        <f t="shared" si="34"/>
        <v>41308.25</v>
      </c>
      <c r="T371" s="7">
        <f t="shared" si="35"/>
        <v>41347.208333333336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1.593633125556545</v>
      </c>
      <c r="P372" s="6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7">
        <f t="shared" si="34"/>
        <v>43570.208333333328</v>
      </c>
      <c r="T372" s="7">
        <f t="shared" si="35"/>
        <v>43576.208333333328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0.67869978858350954</v>
      </c>
      <c r="P373" s="6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7">
        <f t="shared" si="34"/>
        <v>42043.25</v>
      </c>
      <c r="T373" s="7">
        <f t="shared" si="35"/>
        <v>42094.208333333328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15.915555555555555</v>
      </c>
      <c r="P374" s="6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7">
        <f t="shared" si="34"/>
        <v>42012.25</v>
      </c>
      <c r="T374" s="7">
        <f t="shared" si="35"/>
        <v>42032.25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7.3018222222222224</v>
      </c>
      <c r="P375" s="6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7">
        <f t="shared" si="34"/>
        <v>42964.208333333328</v>
      </c>
      <c r="T375" s="7">
        <f t="shared" si="35"/>
        <v>42972.208333333328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0.13185782556750297</v>
      </c>
      <c r="P376" s="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7">
        <f t="shared" si="34"/>
        <v>43476.25</v>
      </c>
      <c r="T376" s="7">
        <f t="shared" si="35"/>
        <v>43481.25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0.54777777777777781</v>
      </c>
      <c r="P377" s="6">
        <f t="shared" si="31"/>
        <v>59.16</v>
      </c>
      <c r="Q377" t="str">
        <f t="shared" si="32"/>
        <v>music</v>
      </c>
      <c r="R377" t="str">
        <f t="shared" si="33"/>
        <v>indie rock</v>
      </c>
      <c r="S377" s="7">
        <f t="shared" si="34"/>
        <v>42293.208333333328</v>
      </c>
      <c r="T377" s="7">
        <f t="shared" si="35"/>
        <v>42350.25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3.6102941176470589</v>
      </c>
      <c r="P378" s="6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7">
        <f t="shared" si="34"/>
        <v>41826.208333333336</v>
      </c>
      <c r="T378" s="7">
        <f t="shared" si="35"/>
        <v>41832.208333333336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0.10257545271629778</v>
      </c>
      <c r="P379" s="6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7">
        <f t="shared" si="34"/>
        <v>43760.208333333328</v>
      </c>
      <c r="T379" s="7">
        <f t="shared" si="35"/>
        <v>43774.25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0.13962962962962963</v>
      </c>
      <c r="P380" s="6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7">
        <f t="shared" si="34"/>
        <v>43241.208333333328</v>
      </c>
      <c r="T380" s="7">
        <f t="shared" si="35"/>
        <v>43279.208333333328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0.40444444444444444</v>
      </c>
      <c r="P381" s="6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7">
        <f t="shared" si="34"/>
        <v>40843.208333333336</v>
      </c>
      <c r="T381" s="7">
        <f t="shared" si="35"/>
        <v>40857.25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1.6032</v>
      </c>
      <c r="P382" s="6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7">
        <f t="shared" si="34"/>
        <v>41448.208333333336</v>
      </c>
      <c r="T382" s="7">
        <f t="shared" si="35"/>
        <v>41453.208333333336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1.8394339622641509</v>
      </c>
      <c r="P383" s="6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7">
        <f t="shared" si="34"/>
        <v>42163.208333333328</v>
      </c>
      <c r="T383" s="7">
        <f t="shared" si="35"/>
        <v>42209.208333333328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0.63769230769230767</v>
      </c>
      <c r="P384" s="6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7">
        <f t="shared" si="34"/>
        <v>43024.208333333328</v>
      </c>
      <c r="T384" s="7">
        <f t="shared" si="35"/>
        <v>43043.208333333328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2.2538095238095237</v>
      </c>
      <c r="P385" s="6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7">
        <f t="shared" si="34"/>
        <v>43509.25</v>
      </c>
      <c r="T385" s="7">
        <f t="shared" si="35"/>
        <v>43515.25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1.7200961538461539</v>
      </c>
      <c r="P386" s="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7">
        <f t="shared" si="34"/>
        <v>42776.25</v>
      </c>
      <c r="T386" s="7">
        <f t="shared" si="35"/>
        <v>42803.25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E387/D387</f>
        <v>1.4616709511568124</v>
      </c>
      <c r="P387" s="6">
        <f t="shared" ref="P387:P450" si="37">E387/G387</f>
        <v>50.007915567282325</v>
      </c>
      <c r="Q387" t="str">
        <f t="shared" ref="Q387:Q450" si="38">LEFT(N387,SEARCH("/", N387)-1)</f>
        <v>publishing</v>
      </c>
      <c r="R387" t="str">
        <f t="shared" ref="R387:R450" si="39">RIGHT(N387,LEN(N387)-SEARCH("/", N387))</f>
        <v>nonfiction</v>
      </c>
      <c r="S387" s="7">
        <f t="shared" ref="S387:S450" si="40">((((J387/60)/60)/24)+DATE(1970,1,1))</f>
        <v>43553.208333333328</v>
      </c>
      <c r="T387" s="7">
        <f t="shared" ref="T387:T450" si="41">((((K387/60)/60)/24)+DATE(1970,1,1))</f>
        <v>43585.208333333328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0.76423616236162362</v>
      </c>
      <c r="P388" s="6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7">
        <f t="shared" si="40"/>
        <v>40355.208333333336</v>
      </c>
      <c r="T388" s="7">
        <f t="shared" si="41"/>
        <v>40367.208333333336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0.39261467889908258</v>
      </c>
      <c r="P389" s="6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7">
        <f t="shared" si="40"/>
        <v>41072.208333333336</v>
      </c>
      <c r="T389" s="7">
        <f t="shared" si="41"/>
        <v>41077.208333333336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0.11270034843205574</v>
      </c>
      <c r="P390" s="6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7">
        <f t="shared" si="40"/>
        <v>40912.25</v>
      </c>
      <c r="T390" s="7">
        <f t="shared" si="41"/>
        <v>40914.25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1.2211084337349398</v>
      </c>
      <c r="P391" s="6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7">
        <f t="shared" si="40"/>
        <v>40479.208333333336</v>
      </c>
      <c r="T391" s="7">
        <f t="shared" si="41"/>
        <v>40506.25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1.8654166666666667</v>
      </c>
      <c r="P392" s="6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7">
        <f t="shared" si="40"/>
        <v>41530.208333333336</v>
      </c>
      <c r="T392" s="7">
        <f t="shared" si="41"/>
        <v>41545.208333333336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7.27317880794702E-2</v>
      </c>
      <c r="P393" s="6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7">
        <f t="shared" si="40"/>
        <v>41653.25</v>
      </c>
      <c r="T393" s="7">
        <f t="shared" si="41"/>
        <v>41655.25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0.65642371234207963</v>
      </c>
      <c r="P394" s="6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7">
        <f t="shared" si="40"/>
        <v>40549.25</v>
      </c>
      <c r="T394" s="7">
        <f t="shared" si="41"/>
        <v>40551.25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2.2896178343949045</v>
      </c>
      <c r="P395" s="6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7">
        <f t="shared" si="40"/>
        <v>42933.208333333328</v>
      </c>
      <c r="T395" s="7">
        <f t="shared" si="41"/>
        <v>42934.208333333328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4.6937499999999996</v>
      </c>
      <c r="P396" s="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7">
        <f t="shared" si="40"/>
        <v>41484.208333333336</v>
      </c>
      <c r="T396" s="7">
        <f t="shared" si="41"/>
        <v>41494.208333333336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1.3011267605633803</v>
      </c>
      <c r="P397" s="6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7">
        <f t="shared" si="40"/>
        <v>40885.25</v>
      </c>
      <c r="T397" s="7">
        <f t="shared" si="41"/>
        <v>40886.25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1.6705422993492407</v>
      </c>
      <c r="P398" s="6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7">
        <f t="shared" si="40"/>
        <v>43378.208333333328</v>
      </c>
      <c r="T398" s="7">
        <f t="shared" si="41"/>
        <v>43386.208333333328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1.738641975308642</v>
      </c>
      <c r="P399" s="6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7">
        <f t="shared" si="40"/>
        <v>41417.208333333336</v>
      </c>
      <c r="T399" s="7">
        <f t="shared" si="41"/>
        <v>41423.208333333336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7.1776470588235295</v>
      </c>
      <c r="P400" s="6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7">
        <f t="shared" si="40"/>
        <v>43228.208333333328</v>
      </c>
      <c r="T400" s="7">
        <f t="shared" si="41"/>
        <v>43230.208333333328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0.63850976361767731</v>
      </c>
      <c r="P401" s="6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7">
        <f t="shared" si="40"/>
        <v>40576.25</v>
      </c>
      <c r="T401" s="7">
        <f t="shared" si="41"/>
        <v>40583.25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0.02</v>
      </c>
      <c r="P402" s="6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7">
        <f t="shared" si="40"/>
        <v>41502.208333333336</v>
      </c>
      <c r="T402" s="7">
        <f t="shared" si="41"/>
        <v>41524.208333333336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15.302222222222222</v>
      </c>
      <c r="P403" s="6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7">
        <f t="shared" si="40"/>
        <v>43765.208333333328</v>
      </c>
      <c r="T403" s="7">
        <f t="shared" si="41"/>
        <v>43765.208333333328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0.40356164383561643</v>
      </c>
      <c r="P404" s="6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7">
        <f t="shared" si="40"/>
        <v>40914.25</v>
      </c>
      <c r="T404" s="7">
        <f t="shared" si="41"/>
        <v>40961.25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0.86220633299284988</v>
      </c>
      <c r="P405" s="6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7">
        <f t="shared" si="40"/>
        <v>40310.208333333336</v>
      </c>
      <c r="T405" s="7">
        <f t="shared" si="41"/>
        <v>40346.208333333336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3.1558486707566464</v>
      </c>
      <c r="P406" s="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7">
        <f t="shared" si="40"/>
        <v>43053.25</v>
      </c>
      <c r="T406" s="7">
        <f t="shared" si="41"/>
        <v>43056.25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0.89618243243243245</v>
      </c>
      <c r="P407" s="6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7">
        <f t="shared" si="40"/>
        <v>43255.208333333328</v>
      </c>
      <c r="T407" s="7">
        <f t="shared" si="41"/>
        <v>43305.208333333328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1.8214503816793892</v>
      </c>
      <c r="P408" s="6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7">
        <f t="shared" si="40"/>
        <v>41304.25</v>
      </c>
      <c r="T408" s="7">
        <f t="shared" si="41"/>
        <v>41316.25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3.5588235294117645</v>
      </c>
      <c r="P409" s="6">
        <f t="shared" si="37"/>
        <v>25</v>
      </c>
      <c r="Q409" t="str">
        <f t="shared" si="38"/>
        <v>theater</v>
      </c>
      <c r="R409" t="str">
        <f t="shared" si="39"/>
        <v>plays</v>
      </c>
      <c r="S409" s="7">
        <f t="shared" si="40"/>
        <v>43751.208333333328</v>
      </c>
      <c r="T409" s="7">
        <f t="shared" si="41"/>
        <v>43758.208333333328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1.3183695652173912</v>
      </c>
      <c r="P410" s="6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7">
        <f t="shared" si="40"/>
        <v>42541.208333333328</v>
      </c>
      <c r="T410" s="7">
        <f t="shared" si="41"/>
        <v>42561.208333333328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0.46315634218289087</v>
      </c>
      <c r="P411" s="6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7">
        <f t="shared" si="40"/>
        <v>42843.208333333328</v>
      </c>
      <c r="T411" s="7">
        <f t="shared" si="41"/>
        <v>42847.208333333328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0.36132726089785294</v>
      </c>
      <c r="P412" s="6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7">
        <f t="shared" si="40"/>
        <v>42122.208333333328</v>
      </c>
      <c r="T412" s="7">
        <f t="shared" si="41"/>
        <v>42122.208333333328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1.0462820512820512</v>
      </c>
      <c r="P413" s="6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7">
        <f t="shared" si="40"/>
        <v>42884.208333333328</v>
      </c>
      <c r="T413" s="7">
        <f t="shared" si="41"/>
        <v>42886.208333333328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6.6885714285714286</v>
      </c>
      <c r="P414" s="6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7">
        <f t="shared" si="40"/>
        <v>41642.25</v>
      </c>
      <c r="T414" s="7">
        <f t="shared" si="41"/>
        <v>41652.25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0.62072823218997364</v>
      </c>
      <c r="P415" s="6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7">
        <f t="shared" si="40"/>
        <v>43431.25</v>
      </c>
      <c r="T415" s="7">
        <f t="shared" si="41"/>
        <v>43458.25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0.84699787460148779</v>
      </c>
      <c r="P416" s="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7">
        <f t="shared" si="40"/>
        <v>40288.208333333336</v>
      </c>
      <c r="T416" s="7">
        <f t="shared" si="41"/>
        <v>40296.208333333336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0.11059030837004405</v>
      </c>
      <c r="P417" s="6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7">
        <f t="shared" si="40"/>
        <v>40921.25</v>
      </c>
      <c r="T417" s="7">
        <f t="shared" si="41"/>
        <v>40938.25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0.43838781575037145</v>
      </c>
      <c r="P418" s="6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7">
        <f t="shared" si="40"/>
        <v>40560.25</v>
      </c>
      <c r="T418" s="7">
        <f t="shared" si="41"/>
        <v>40569.25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0.55470588235294116</v>
      </c>
      <c r="P419" s="6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7">
        <f t="shared" si="40"/>
        <v>43407.208333333328</v>
      </c>
      <c r="T419" s="7">
        <f t="shared" si="41"/>
        <v>43431.25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0.57399511301160655</v>
      </c>
      <c r="P420" s="6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7">
        <f t="shared" si="40"/>
        <v>41035.208333333336</v>
      </c>
      <c r="T420" s="7">
        <f t="shared" si="41"/>
        <v>41036.208333333336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1.2343497363796134</v>
      </c>
      <c r="P421" s="6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7">
        <f t="shared" si="40"/>
        <v>40899.25</v>
      </c>
      <c r="T421" s="7">
        <f t="shared" si="41"/>
        <v>40905.25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1.2846</v>
      </c>
      <c r="P422" s="6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7">
        <f t="shared" si="40"/>
        <v>42911.208333333328</v>
      </c>
      <c r="T422" s="7">
        <f t="shared" si="41"/>
        <v>42925.208333333328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0.63989361702127656</v>
      </c>
      <c r="P423" s="6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7">
        <f t="shared" si="40"/>
        <v>42915.208333333328</v>
      </c>
      <c r="T423" s="7">
        <f t="shared" si="41"/>
        <v>42945.208333333328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1.2729885057471264</v>
      </c>
      <c r="P424" s="6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7">
        <f t="shared" si="40"/>
        <v>40285.208333333336</v>
      </c>
      <c r="T424" s="7">
        <f t="shared" si="41"/>
        <v>40305.208333333336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0.10638024357239513</v>
      </c>
      <c r="P425" s="6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7">
        <f t="shared" si="40"/>
        <v>40808.208333333336</v>
      </c>
      <c r="T425" s="7">
        <f t="shared" si="41"/>
        <v>40810.208333333336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0.40470588235294119</v>
      </c>
      <c r="P426" s="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7">
        <f t="shared" si="40"/>
        <v>43208.208333333328</v>
      </c>
      <c r="T426" s="7">
        <f t="shared" si="41"/>
        <v>43214.208333333328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2.8766666666666665</v>
      </c>
      <c r="P427" s="6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7">
        <f t="shared" si="40"/>
        <v>42213.208333333328</v>
      </c>
      <c r="T427" s="7">
        <f t="shared" si="41"/>
        <v>42219.208333333328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5.7294444444444448</v>
      </c>
      <c r="P428" s="6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7">
        <f t="shared" si="40"/>
        <v>41332.25</v>
      </c>
      <c r="T428" s="7">
        <f t="shared" si="41"/>
        <v>41339.25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1.1290429799426933</v>
      </c>
      <c r="P429" s="6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7">
        <f t="shared" si="40"/>
        <v>41895.208333333336</v>
      </c>
      <c r="T429" s="7">
        <f t="shared" si="41"/>
        <v>41927.208333333336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0.46387573964497042</v>
      </c>
      <c r="P430" s="6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7">
        <f t="shared" si="40"/>
        <v>40585.25</v>
      </c>
      <c r="T430" s="7">
        <f t="shared" si="41"/>
        <v>40592.25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0.90675916230366493</v>
      </c>
      <c r="P431" s="6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7">
        <f t="shared" si="40"/>
        <v>41680.25</v>
      </c>
      <c r="T431" s="7">
        <f t="shared" si="41"/>
        <v>41708.208333333336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0.67740740740740746</v>
      </c>
      <c r="P432" s="6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7">
        <f t="shared" si="40"/>
        <v>43737.208333333328</v>
      </c>
      <c r="T432" s="7">
        <f t="shared" si="41"/>
        <v>43771.208333333328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1.9249019607843136</v>
      </c>
      <c r="P433" s="6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7">
        <f t="shared" si="40"/>
        <v>43273.208333333328</v>
      </c>
      <c r="T433" s="7">
        <f t="shared" si="41"/>
        <v>43290.208333333328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0.82714285714285718</v>
      </c>
      <c r="P434" s="6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7">
        <f t="shared" si="40"/>
        <v>41761.208333333336</v>
      </c>
      <c r="T434" s="7">
        <f t="shared" si="41"/>
        <v>41781.208333333336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0.54163920922570019</v>
      </c>
      <c r="P435" s="6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7">
        <f t="shared" si="40"/>
        <v>41603.25</v>
      </c>
      <c r="T435" s="7">
        <f t="shared" si="41"/>
        <v>41619.25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0.16722222222222222</v>
      </c>
      <c r="P436" s="6">
        <f t="shared" si="37"/>
        <v>90.3</v>
      </c>
      <c r="Q436" t="str">
        <f t="shared" si="38"/>
        <v>theater</v>
      </c>
      <c r="R436" t="str">
        <f t="shared" si="39"/>
        <v>plays</v>
      </c>
      <c r="S436" s="7">
        <f t="shared" si="40"/>
        <v>42705.25</v>
      </c>
      <c r="T436" s="7">
        <f t="shared" si="41"/>
        <v>42719.25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1.168766404199475</v>
      </c>
      <c r="P437" s="6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7">
        <f t="shared" si="40"/>
        <v>41988.25</v>
      </c>
      <c r="T437" s="7">
        <f t="shared" si="41"/>
        <v>42000.25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10.521538461538462</v>
      </c>
      <c r="P438" s="6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7">
        <f t="shared" si="40"/>
        <v>43575.208333333328</v>
      </c>
      <c r="T438" s="7">
        <f t="shared" si="41"/>
        <v>43576.208333333328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1.2307407407407407</v>
      </c>
      <c r="P439" s="6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7">
        <f t="shared" si="40"/>
        <v>42260.208333333328</v>
      </c>
      <c r="T439" s="7">
        <f t="shared" si="41"/>
        <v>42263.208333333328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1.7863855421686747</v>
      </c>
      <c r="P440" s="6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7">
        <f t="shared" si="40"/>
        <v>41337.25</v>
      </c>
      <c r="T440" s="7">
        <f t="shared" si="41"/>
        <v>41367.208333333336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3.5528169014084505</v>
      </c>
      <c r="P441" s="6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7">
        <f t="shared" si="40"/>
        <v>42680.208333333328</v>
      </c>
      <c r="T441" s="7">
        <f t="shared" si="41"/>
        <v>42687.25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1.6190634146341463</v>
      </c>
      <c r="P442" s="6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7">
        <f t="shared" si="40"/>
        <v>42916.208333333328</v>
      </c>
      <c r="T442" s="7">
        <f t="shared" si="41"/>
        <v>42926.208333333328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0.24914285714285714</v>
      </c>
      <c r="P443" s="6">
        <f t="shared" si="37"/>
        <v>54.5</v>
      </c>
      <c r="Q443" t="str">
        <f t="shared" si="38"/>
        <v>technology</v>
      </c>
      <c r="R443" t="str">
        <f t="shared" si="39"/>
        <v>wearables</v>
      </c>
      <c r="S443" s="7">
        <f t="shared" si="40"/>
        <v>41025.208333333336</v>
      </c>
      <c r="T443" s="7">
        <f t="shared" si="41"/>
        <v>41053.208333333336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1.9872222222222222</v>
      </c>
      <c r="P444" s="6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7">
        <f t="shared" si="40"/>
        <v>42980.208333333328</v>
      </c>
      <c r="T444" s="7">
        <f t="shared" si="41"/>
        <v>42996.208333333328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0.34752688172043011</v>
      </c>
      <c r="P445" s="6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7">
        <f t="shared" si="40"/>
        <v>40451.208333333336</v>
      </c>
      <c r="T445" s="7">
        <f t="shared" si="41"/>
        <v>40470.208333333336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1.7641935483870967</v>
      </c>
      <c r="P446" s="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7">
        <f t="shared" si="40"/>
        <v>40748.208333333336</v>
      </c>
      <c r="T446" s="7">
        <f t="shared" si="41"/>
        <v>40750.208333333336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5.1138095238095236</v>
      </c>
      <c r="P447" s="6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7">
        <f t="shared" si="40"/>
        <v>40515.25</v>
      </c>
      <c r="T447" s="7">
        <f t="shared" si="41"/>
        <v>40536.25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0.82044117647058823</v>
      </c>
      <c r="P448" s="6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7">
        <f t="shared" si="40"/>
        <v>41261.25</v>
      </c>
      <c r="T448" s="7">
        <f t="shared" si="41"/>
        <v>41263.25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0.24326030927835052</v>
      </c>
      <c r="P449" s="6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7">
        <f t="shared" si="40"/>
        <v>43088.25</v>
      </c>
      <c r="T449" s="7">
        <f t="shared" si="41"/>
        <v>43104.25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0.50482758620689661</v>
      </c>
      <c r="P450" s="6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7">
        <f t="shared" si="40"/>
        <v>41378.208333333336</v>
      </c>
      <c r="T450" s="7">
        <f t="shared" si="41"/>
        <v>41380.208333333336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E451/D451</f>
        <v>9.67</v>
      </c>
      <c r="P451" s="6">
        <f t="shared" ref="P451:P514" si="43">E451/G451</f>
        <v>101.19767441860465</v>
      </c>
      <c r="Q451" t="str">
        <f t="shared" ref="Q451:Q514" si="44">LEFT(N451,SEARCH("/", N451)-1)</f>
        <v>games</v>
      </c>
      <c r="R451" t="str">
        <f t="shared" ref="R451:R514" si="45">RIGHT(N451,LEN(N451)-SEARCH("/", N451))</f>
        <v>video games</v>
      </c>
      <c r="S451" s="7">
        <f t="shared" ref="S451:S514" si="46">((((J451/60)/60)/24)+DATE(1970,1,1))</f>
        <v>43530.25</v>
      </c>
      <c r="T451" s="7">
        <f t="shared" ref="T451:T514" si="47">((((K451/60)/60)/24)+DATE(1970,1,1))</f>
        <v>43547.208333333328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0.04</v>
      </c>
      <c r="P452" s="6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7">
        <f t="shared" si="46"/>
        <v>43394.208333333328</v>
      </c>
      <c r="T452" s="7">
        <f t="shared" si="47"/>
        <v>43417.25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1.2284501347708894</v>
      </c>
      <c r="P453" s="6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7">
        <f t="shared" si="46"/>
        <v>42935.208333333328</v>
      </c>
      <c r="T453" s="7">
        <f t="shared" si="47"/>
        <v>42966.208333333328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0.63437500000000002</v>
      </c>
      <c r="P454" s="6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7">
        <f t="shared" si="46"/>
        <v>40365.208333333336</v>
      </c>
      <c r="T454" s="7">
        <f t="shared" si="47"/>
        <v>40366.208333333336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0.56331688596491225</v>
      </c>
      <c r="P455" s="6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7">
        <f t="shared" si="46"/>
        <v>42705.25</v>
      </c>
      <c r="T455" s="7">
        <f t="shared" si="47"/>
        <v>42746.25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0.44074999999999998</v>
      </c>
      <c r="P456" s="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7">
        <f t="shared" si="46"/>
        <v>41568.208333333336</v>
      </c>
      <c r="T456" s="7">
        <f t="shared" si="47"/>
        <v>41604.25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1.1837253218884121</v>
      </c>
      <c r="P457" s="6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7">
        <f t="shared" si="46"/>
        <v>40809.208333333336</v>
      </c>
      <c r="T457" s="7">
        <f t="shared" si="47"/>
        <v>40832.208333333336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1.041243169398907</v>
      </c>
      <c r="P458" s="6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7">
        <f t="shared" si="46"/>
        <v>43141.25</v>
      </c>
      <c r="T458" s="7">
        <f t="shared" si="47"/>
        <v>43141.25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0.26640000000000003</v>
      </c>
      <c r="P459" s="6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7">
        <f t="shared" si="46"/>
        <v>42657.208333333328</v>
      </c>
      <c r="T459" s="7">
        <f t="shared" si="47"/>
        <v>42659.208333333328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3.5120118343195266</v>
      </c>
      <c r="P460" s="6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7">
        <f t="shared" si="46"/>
        <v>40265.208333333336</v>
      </c>
      <c r="T460" s="7">
        <f t="shared" si="47"/>
        <v>40309.208333333336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0.90063492063492068</v>
      </c>
      <c r="P461" s="6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7">
        <f t="shared" si="46"/>
        <v>42001.25</v>
      </c>
      <c r="T461" s="7">
        <f t="shared" si="47"/>
        <v>42026.25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1.7162500000000001</v>
      </c>
      <c r="P462" s="6">
        <f t="shared" si="43"/>
        <v>82.38</v>
      </c>
      <c r="Q462" t="str">
        <f t="shared" si="44"/>
        <v>theater</v>
      </c>
      <c r="R462" t="str">
        <f t="shared" si="45"/>
        <v>plays</v>
      </c>
      <c r="S462" s="7">
        <f t="shared" si="46"/>
        <v>40399.208333333336</v>
      </c>
      <c r="T462" s="7">
        <f t="shared" si="47"/>
        <v>40402.208333333336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1.4104655870445344</v>
      </c>
      <c r="P463" s="6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7">
        <f t="shared" si="46"/>
        <v>41757.208333333336</v>
      </c>
      <c r="T463" s="7">
        <f t="shared" si="47"/>
        <v>41777.208333333336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0.30579449152542371</v>
      </c>
      <c r="P464" s="6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7">
        <f t="shared" si="46"/>
        <v>41304.25</v>
      </c>
      <c r="T464" s="7">
        <f t="shared" si="47"/>
        <v>41342.25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1.0816455696202532</v>
      </c>
      <c r="P465" s="6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7">
        <f t="shared" si="46"/>
        <v>41639.25</v>
      </c>
      <c r="T465" s="7">
        <f t="shared" si="47"/>
        <v>41643.25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1.3345505617977529</v>
      </c>
      <c r="P466" s="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7">
        <f t="shared" si="46"/>
        <v>43142.25</v>
      </c>
      <c r="T466" s="7">
        <f t="shared" si="47"/>
        <v>43156.25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1.8785106382978722</v>
      </c>
      <c r="P467" s="6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7">
        <f t="shared" si="46"/>
        <v>43127.25</v>
      </c>
      <c r="T467" s="7">
        <f t="shared" si="47"/>
        <v>43136.25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3.32</v>
      </c>
      <c r="P468" s="6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7">
        <f t="shared" si="46"/>
        <v>41409.208333333336</v>
      </c>
      <c r="T468" s="7">
        <f t="shared" si="47"/>
        <v>41432.208333333336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5.7521428571428572</v>
      </c>
      <c r="P469" s="6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7">
        <f t="shared" si="46"/>
        <v>42331.25</v>
      </c>
      <c r="T469" s="7">
        <f t="shared" si="47"/>
        <v>42338.25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0.40500000000000003</v>
      </c>
      <c r="P470" s="6">
        <f t="shared" si="43"/>
        <v>101.25</v>
      </c>
      <c r="Q470" t="str">
        <f t="shared" si="44"/>
        <v>theater</v>
      </c>
      <c r="R470" t="str">
        <f t="shared" si="45"/>
        <v>plays</v>
      </c>
      <c r="S470" s="7">
        <f t="shared" si="46"/>
        <v>43569.208333333328</v>
      </c>
      <c r="T470" s="7">
        <f t="shared" si="47"/>
        <v>43585.208333333328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1.8442857142857143</v>
      </c>
      <c r="P471" s="6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7">
        <f t="shared" si="46"/>
        <v>42142.208333333328</v>
      </c>
      <c r="T471" s="7">
        <f t="shared" si="47"/>
        <v>42144.208333333328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2.8580555555555556</v>
      </c>
      <c r="P472" s="6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7">
        <f t="shared" si="46"/>
        <v>42716.25</v>
      </c>
      <c r="T472" s="7">
        <f t="shared" si="47"/>
        <v>42723.25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3.19</v>
      </c>
      <c r="P473" s="6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7">
        <f t="shared" si="46"/>
        <v>41031.208333333336</v>
      </c>
      <c r="T473" s="7">
        <f t="shared" si="47"/>
        <v>41031.208333333336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0.39234070221066319</v>
      </c>
      <c r="P474" s="6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7">
        <f t="shared" si="46"/>
        <v>43535.208333333328</v>
      </c>
      <c r="T474" s="7">
        <f t="shared" si="47"/>
        <v>43589.208333333328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1.7814000000000001</v>
      </c>
      <c r="P475" s="6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7">
        <f t="shared" si="46"/>
        <v>43277.208333333328</v>
      </c>
      <c r="T475" s="7">
        <f t="shared" si="47"/>
        <v>43278.208333333328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3.6515</v>
      </c>
      <c r="P476" s="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7">
        <f t="shared" si="46"/>
        <v>41989.25</v>
      </c>
      <c r="T476" s="7">
        <f t="shared" si="47"/>
        <v>41990.25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1.1394594594594594</v>
      </c>
      <c r="P477" s="6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7">
        <f t="shared" si="46"/>
        <v>41450.208333333336</v>
      </c>
      <c r="T477" s="7">
        <f t="shared" si="47"/>
        <v>41454.208333333336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0.29828720626631855</v>
      </c>
      <c r="P478" s="6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7">
        <f t="shared" si="46"/>
        <v>43322.208333333328</v>
      </c>
      <c r="T478" s="7">
        <f t="shared" si="47"/>
        <v>43328.208333333328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0.54270588235294115</v>
      </c>
      <c r="P479" s="6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7">
        <f t="shared" si="46"/>
        <v>40720.208333333336</v>
      </c>
      <c r="T479" s="7">
        <f t="shared" si="47"/>
        <v>40747.208333333336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2.3634156976744185</v>
      </c>
      <c r="P480" s="6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7">
        <f t="shared" si="46"/>
        <v>42072.208333333328</v>
      </c>
      <c r="T480" s="7">
        <f t="shared" si="47"/>
        <v>42084.208333333328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5.1291666666666664</v>
      </c>
      <c r="P481" s="6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7">
        <f t="shared" si="46"/>
        <v>42945.208333333328</v>
      </c>
      <c r="T481" s="7">
        <f t="shared" si="47"/>
        <v>42947.208333333328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1.0065116279069768</v>
      </c>
      <c r="P482" s="6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7">
        <f t="shared" si="46"/>
        <v>40248.25</v>
      </c>
      <c r="T482" s="7">
        <f t="shared" si="47"/>
        <v>40257.208333333336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0.81348423194303154</v>
      </c>
      <c r="P483" s="6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7">
        <f t="shared" si="46"/>
        <v>41913.208333333336</v>
      </c>
      <c r="T483" s="7">
        <f t="shared" si="47"/>
        <v>41955.25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0.16404761904761905</v>
      </c>
      <c r="P484" s="6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7">
        <f t="shared" si="46"/>
        <v>40963.25</v>
      </c>
      <c r="T484" s="7">
        <f t="shared" si="47"/>
        <v>40974.25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0.52774617067833696</v>
      </c>
      <c r="P485" s="6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7">
        <f t="shared" si="46"/>
        <v>43811.25</v>
      </c>
      <c r="T485" s="7">
        <f t="shared" si="47"/>
        <v>43818.25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2.6020608108108108</v>
      </c>
      <c r="P486" s="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7">
        <f t="shared" si="46"/>
        <v>41855.208333333336</v>
      </c>
      <c r="T486" s="7">
        <f t="shared" si="47"/>
        <v>41904.208333333336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0.30732891832229581</v>
      </c>
      <c r="P487" s="6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7">
        <f t="shared" si="46"/>
        <v>43626.208333333328</v>
      </c>
      <c r="T487" s="7">
        <f t="shared" si="47"/>
        <v>43667.208333333328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0.13500000000000001</v>
      </c>
      <c r="P488" s="6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7">
        <f t="shared" si="46"/>
        <v>43168.25</v>
      </c>
      <c r="T488" s="7">
        <f t="shared" si="47"/>
        <v>43183.208333333328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1.7862556663644606</v>
      </c>
      <c r="P489" s="6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7">
        <f t="shared" si="46"/>
        <v>42845.208333333328</v>
      </c>
      <c r="T489" s="7">
        <f t="shared" si="47"/>
        <v>42878.208333333328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2.2005660377358489</v>
      </c>
      <c r="P490" s="6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7">
        <f t="shared" si="46"/>
        <v>42403.25</v>
      </c>
      <c r="T490" s="7">
        <f t="shared" si="47"/>
        <v>42420.25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1.015108695652174</v>
      </c>
      <c r="P491" s="6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7">
        <f t="shared" si="46"/>
        <v>40406.208333333336</v>
      </c>
      <c r="T491" s="7">
        <f t="shared" si="47"/>
        <v>40411.208333333336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1.915</v>
      </c>
      <c r="P492" s="6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7">
        <f t="shared" si="46"/>
        <v>43786.25</v>
      </c>
      <c r="T492" s="7">
        <f t="shared" si="47"/>
        <v>43793.25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3.0534683098591549</v>
      </c>
      <c r="P493" s="6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7">
        <f t="shared" si="46"/>
        <v>41456.208333333336</v>
      </c>
      <c r="T493" s="7">
        <f t="shared" si="47"/>
        <v>41482.208333333336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0.23995287958115183</v>
      </c>
      <c r="P494" s="6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7">
        <f t="shared" si="46"/>
        <v>40336.208333333336</v>
      </c>
      <c r="T494" s="7">
        <f t="shared" si="47"/>
        <v>40371.208333333336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7.2377777777777776</v>
      </c>
      <c r="P495" s="6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7">
        <f t="shared" si="46"/>
        <v>43645.208333333328</v>
      </c>
      <c r="T495" s="7">
        <f t="shared" si="47"/>
        <v>43658.208333333328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5.4736000000000002</v>
      </c>
      <c r="P496" s="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7">
        <f t="shared" si="46"/>
        <v>40990.208333333336</v>
      </c>
      <c r="T496" s="7">
        <f t="shared" si="47"/>
        <v>40991.208333333336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4.1449999999999996</v>
      </c>
      <c r="P497" s="6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7">
        <f t="shared" si="46"/>
        <v>41800.208333333336</v>
      </c>
      <c r="T497" s="7">
        <f t="shared" si="47"/>
        <v>41804.208333333336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9.0696409140369975E-3</v>
      </c>
      <c r="P498" s="6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7">
        <f t="shared" si="46"/>
        <v>42876.208333333328</v>
      </c>
      <c r="T498" s="7">
        <f t="shared" si="47"/>
        <v>42893.208333333328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0.34173469387755101</v>
      </c>
      <c r="P499" s="6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7">
        <f t="shared" si="46"/>
        <v>42724.25</v>
      </c>
      <c r="T499" s="7">
        <f t="shared" si="47"/>
        <v>42724.25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0.239488107549121</v>
      </c>
      <c r="P500" s="6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7">
        <f t="shared" si="46"/>
        <v>42005.25</v>
      </c>
      <c r="T500" s="7">
        <f t="shared" si="47"/>
        <v>42007.25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0.48072649572649573</v>
      </c>
      <c r="P501" s="6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7">
        <f t="shared" si="46"/>
        <v>42444.208333333328</v>
      </c>
      <c r="T501" s="7">
        <f t="shared" si="47"/>
        <v>42449.208333333328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 s="6" t="e">
        <f t="shared" si="43"/>
        <v>#DIV/0!</v>
      </c>
      <c r="Q502" t="str">
        <f t="shared" si="44"/>
        <v>theater</v>
      </c>
      <c r="R502" t="str">
        <f t="shared" si="45"/>
        <v>plays</v>
      </c>
      <c r="S502" s="7">
        <f t="shared" si="46"/>
        <v>41395.208333333336</v>
      </c>
      <c r="T502" s="7">
        <f t="shared" si="47"/>
        <v>41423.208333333336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0.70145182291666663</v>
      </c>
      <c r="P503" s="6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7">
        <f t="shared" si="46"/>
        <v>41345.208333333336</v>
      </c>
      <c r="T503" s="7">
        <f t="shared" si="47"/>
        <v>41347.208333333336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5.2992307692307694</v>
      </c>
      <c r="P504" s="6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7">
        <f t="shared" si="46"/>
        <v>41117.208333333336</v>
      </c>
      <c r="T504" s="7">
        <f t="shared" si="47"/>
        <v>41146.208333333336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1.8032549019607844</v>
      </c>
      <c r="P505" s="6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7">
        <f t="shared" si="46"/>
        <v>42186.208333333328</v>
      </c>
      <c r="T505" s="7">
        <f t="shared" si="47"/>
        <v>42206.208333333328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0.92320000000000002</v>
      </c>
      <c r="P506" s="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7">
        <f t="shared" si="46"/>
        <v>42142.208333333328</v>
      </c>
      <c r="T506" s="7">
        <f t="shared" si="47"/>
        <v>42143.208333333328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0.13901001112347053</v>
      </c>
      <c r="P507" s="6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7">
        <f t="shared" si="46"/>
        <v>41341.25</v>
      </c>
      <c r="T507" s="7">
        <f t="shared" si="47"/>
        <v>41383.208333333336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9.2707777777777771</v>
      </c>
      <c r="P508" s="6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7">
        <f t="shared" si="46"/>
        <v>43062.25</v>
      </c>
      <c r="T508" s="7">
        <f t="shared" si="47"/>
        <v>43079.25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0.39857142857142858</v>
      </c>
      <c r="P509" s="6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7">
        <f t="shared" si="46"/>
        <v>41373.208333333336</v>
      </c>
      <c r="T509" s="7">
        <f t="shared" si="47"/>
        <v>41422.208333333336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1.1222929936305732</v>
      </c>
      <c r="P510" s="6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7">
        <f t="shared" si="46"/>
        <v>43310.208333333328</v>
      </c>
      <c r="T510" s="7">
        <f t="shared" si="47"/>
        <v>43331.208333333328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0.70925816023738875</v>
      </c>
      <c r="P511" s="6">
        <f t="shared" si="43"/>
        <v>95</v>
      </c>
      <c r="Q511" t="str">
        <f t="shared" si="44"/>
        <v>theater</v>
      </c>
      <c r="R511" t="str">
        <f t="shared" si="45"/>
        <v>plays</v>
      </c>
      <c r="S511" s="7">
        <f t="shared" si="46"/>
        <v>41034.208333333336</v>
      </c>
      <c r="T511" s="7">
        <f t="shared" si="47"/>
        <v>41044.208333333336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1.1908974358974358</v>
      </c>
      <c r="P512" s="6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7">
        <f t="shared" si="46"/>
        <v>43251.208333333328</v>
      </c>
      <c r="T512" s="7">
        <f t="shared" si="47"/>
        <v>43275.208333333328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0.24017591339648173</v>
      </c>
      <c r="P513" s="6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7">
        <f t="shared" si="46"/>
        <v>43671.208333333328</v>
      </c>
      <c r="T513" s="7">
        <f t="shared" si="47"/>
        <v>43681.208333333328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1.3931868131868133</v>
      </c>
      <c r="P514" s="6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7">
        <f t="shared" si="46"/>
        <v>41825.208333333336</v>
      </c>
      <c r="T514" s="7">
        <f t="shared" si="47"/>
        <v>41826.208333333336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E515/D515</f>
        <v>0.39277108433734942</v>
      </c>
      <c r="P515" s="6">
        <f t="shared" ref="P515:P578" si="49">E515/G515</f>
        <v>93.142857142857139</v>
      </c>
      <c r="Q515" t="str">
        <f t="shared" ref="Q515:Q578" si="50">LEFT(N515,SEARCH("/", N515)-1)</f>
        <v>film &amp; video</v>
      </c>
      <c r="R515" t="str">
        <f t="shared" ref="R515:R578" si="51">RIGHT(N515,LEN(N515)-SEARCH("/", N515))</f>
        <v>television</v>
      </c>
      <c r="S515" s="7">
        <f t="shared" ref="S515:S578" si="52">((((J515/60)/60)/24)+DATE(1970,1,1))</f>
        <v>40430.208333333336</v>
      </c>
      <c r="T515" s="7">
        <f t="shared" ref="T515:T578" si="53">((((K515/60)/60)/24)+DATE(1970,1,1))</f>
        <v>40432.208333333336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0.22439077144917088</v>
      </c>
      <c r="P516" s="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7">
        <f t="shared" si="52"/>
        <v>41614.25</v>
      </c>
      <c r="T516" s="7">
        <f t="shared" si="53"/>
        <v>41619.25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0.55779069767441858</v>
      </c>
      <c r="P517" s="6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7">
        <f t="shared" si="52"/>
        <v>40900.25</v>
      </c>
      <c r="T517" s="7">
        <f t="shared" si="53"/>
        <v>40902.25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0.42523125996810207</v>
      </c>
      <c r="P518" s="6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7">
        <f t="shared" si="52"/>
        <v>40396.208333333336</v>
      </c>
      <c r="T518" s="7">
        <f t="shared" si="53"/>
        <v>40434.208333333336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1.1200000000000001</v>
      </c>
      <c r="P519" s="6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7">
        <f t="shared" si="52"/>
        <v>42860.208333333328</v>
      </c>
      <c r="T519" s="7">
        <f t="shared" si="53"/>
        <v>42865.208333333328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7.0681818181818179E-2</v>
      </c>
      <c r="P520" s="6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7">
        <f t="shared" si="52"/>
        <v>43154.25</v>
      </c>
      <c r="T520" s="7">
        <f t="shared" si="53"/>
        <v>43156.25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1.0174563871693867</v>
      </c>
      <c r="P521" s="6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7">
        <f t="shared" si="52"/>
        <v>42012.25</v>
      </c>
      <c r="T521" s="7">
        <f t="shared" si="53"/>
        <v>42026.25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4.2575000000000003</v>
      </c>
      <c r="P522" s="6">
        <f t="shared" si="49"/>
        <v>106.4375</v>
      </c>
      <c r="Q522" t="str">
        <f t="shared" si="50"/>
        <v>theater</v>
      </c>
      <c r="R522" t="str">
        <f t="shared" si="51"/>
        <v>plays</v>
      </c>
      <c r="S522" s="7">
        <f t="shared" si="52"/>
        <v>43574.208333333328</v>
      </c>
      <c r="T522" s="7">
        <f t="shared" si="53"/>
        <v>43577.208333333328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1.4553947368421052</v>
      </c>
      <c r="P523" s="6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7">
        <f t="shared" si="52"/>
        <v>42605.208333333328</v>
      </c>
      <c r="T523" s="7">
        <f t="shared" si="53"/>
        <v>42611.208333333328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0.32453465346534655</v>
      </c>
      <c r="P524" s="6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7">
        <f t="shared" si="52"/>
        <v>41093.208333333336</v>
      </c>
      <c r="T524" s="7">
        <f t="shared" si="53"/>
        <v>41105.208333333336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7.003333333333333</v>
      </c>
      <c r="P525" s="6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7">
        <f t="shared" si="52"/>
        <v>40241.25</v>
      </c>
      <c r="T525" s="7">
        <f t="shared" si="53"/>
        <v>40246.25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0.83904860392967939</v>
      </c>
      <c r="P526" s="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7">
        <f t="shared" si="52"/>
        <v>40294.208333333336</v>
      </c>
      <c r="T526" s="7">
        <f t="shared" si="53"/>
        <v>40307.208333333336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0.84190476190476193</v>
      </c>
      <c r="P527" s="6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7">
        <f t="shared" si="52"/>
        <v>40505.25</v>
      </c>
      <c r="T527" s="7">
        <f t="shared" si="53"/>
        <v>40509.25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1.5595180722891566</v>
      </c>
      <c r="P528" s="6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7">
        <f t="shared" si="52"/>
        <v>42364.25</v>
      </c>
      <c r="T528" s="7">
        <f t="shared" si="53"/>
        <v>42401.25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0.99619450317124736</v>
      </c>
      <c r="P529" s="6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7">
        <f t="shared" si="52"/>
        <v>42405.25</v>
      </c>
      <c r="T529" s="7">
        <f t="shared" si="53"/>
        <v>42441.25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0.80300000000000005</v>
      </c>
      <c r="P530" s="6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7">
        <f t="shared" si="52"/>
        <v>41601.25</v>
      </c>
      <c r="T530" s="7">
        <f t="shared" si="53"/>
        <v>41646.25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0.11254901960784314</v>
      </c>
      <c r="P531" s="6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7">
        <f t="shared" si="52"/>
        <v>41769.208333333336</v>
      </c>
      <c r="T531" s="7">
        <f t="shared" si="53"/>
        <v>41797.208333333336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0.91740952380952379</v>
      </c>
      <c r="P532" s="6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7">
        <f t="shared" si="52"/>
        <v>40421.208333333336</v>
      </c>
      <c r="T532" s="7">
        <f t="shared" si="53"/>
        <v>40435.208333333336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0.95521156936261387</v>
      </c>
      <c r="P533" s="6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7">
        <f t="shared" si="52"/>
        <v>41589.25</v>
      </c>
      <c r="T533" s="7">
        <f t="shared" si="53"/>
        <v>41645.25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5.0287499999999996</v>
      </c>
      <c r="P534" s="6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7">
        <f t="shared" si="52"/>
        <v>43125.25</v>
      </c>
      <c r="T534" s="7">
        <f t="shared" si="53"/>
        <v>43126.25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1.5924394463667819</v>
      </c>
      <c r="P535" s="6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7">
        <f t="shared" si="52"/>
        <v>41479.208333333336</v>
      </c>
      <c r="T535" s="7">
        <f t="shared" si="53"/>
        <v>41515.208333333336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0.15022446689113356</v>
      </c>
      <c r="P536" s="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7">
        <f t="shared" si="52"/>
        <v>43329.208333333328</v>
      </c>
      <c r="T536" s="7">
        <f t="shared" si="53"/>
        <v>43330.208333333328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4.820384615384615</v>
      </c>
      <c r="P537" s="6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7">
        <f t="shared" si="52"/>
        <v>43259.208333333328</v>
      </c>
      <c r="T537" s="7">
        <f t="shared" si="53"/>
        <v>43261.208333333328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1.4996938775510205</v>
      </c>
      <c r="P538" s="6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7">
        <f t="shared" si="52"/>
        <v>40414.208333333336</v>
      </c>
      <c r="T538" s="7">
        <f t="shared" si="53"/>
        <v>40440.208333333336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1.1722156398104266</v>
      </c>
      <c r="P539" s="6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7">
        <f t="shared" si="52"/>
        <v>43342.208333333328</v>
      </c>
      <c r="T539" s="7">
        <f t="shared" si="53"/>
        <v>43365.208333333328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0.37695968274950431</v>
      </c>
      <c r="P540" s="6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7">
        <f t="shared" si="52"/>
        <v>41539.208333333336</v>
      </c>
      <c r="T540" s="7">
        <f t="shared" si="53"/>
        <v>41555.208333333336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0.72653061224489801</v>
      </c>
      <c r="P541" s="6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7">
        <f t="shared" si="52"/>
        <v>43647.208333333328</v>
      </c>
      <c r="T541" s="7">
        <f t="shared" si="53"/>
        <v>43653.208333333328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2.6598113207547169</v>
      </c>
      <c r="P542" s="6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7">
        <f t="shared" si="52"/>
        <v>43225.208333333328</v>
      </c>
      <c r="T542" s="7">
        <f t="shared" si="53"/>
        <v>43247.208333333328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0.24205617977528091</v>
      </c>
      <c r="P543" s="6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7">
        <f t="shared" si="52"/>
        <v>42165.208333333328</v>
      </c>
      <c r="T543" s="7">
        <f t="shared" si="53"/>
        <v>42191.208333333328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2.5064935064935064E-2</v>
      </c>
      <c r="P544" s="6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7">
        <f t="shared" si="52"/>
        <v>42391.25</v>
      </c>
      <c r="T544" s="7">
        <f t="shared" si="53"/>
        <v>42421.25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0.1632979976442874</v>
      </c>
      <c r="P545" s="6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7">
        <f t="shared" si="52"/>
        <v>41528.208333333336</v>
      </c>
      <c r="T545" s="7">
        <f t="shared" si="53"/>
        <v>41543.208333333336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2.7650000000000001</v>
      </c>
      <c r="P546" s="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7">
        <f t="shared" si="52"/>
        <v>42377.25</v>
      </c>
      <c r="T546" s="7">
        <f t="shared" si="53"/>
        <v>42390.25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0.88803571428571426</v>
      </c>
      <c r="P547" s="6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7">
        <f t="shared" si="52"/>
        <v>43824.25</v>
      </c>
      <c r="T547" s="7">
        <f t="shared" si="53"/>
        <v>43844.25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1.6357142857142857</v>
      </c>
      <c r="P548" s="6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7">
        <f t="shared" si="52"/>
        <v>43360.208333333328</v>
      </c>
      <c r="T548" s="7">
        <f t="shared" si="53"/>
        <v>43363.208333333328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9.69</v>
      </c>
      <c r="P549" s="6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7">
        <f t="shared" si="52"/>
        <v>42029.25</v>
      </c>
      <c r="T549" s="7">
        <f t="shared" si="53"/>
        <v>42041.25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2.7091376701966716</v>
      </c>
      <c r="P550" s="6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7">
        <f t="shared" si="52"/>
        <v>42461.208333333328</v>
      </c>
      <c r="T550" s="7">
        <f t="shared" si="53"/>
        <v>42474.208333333328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2.8421355932203389</v>
      </c>
      <c r="P551" s="6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7">
        <f t="shared" si="52"/>
        <v>41422.208333333336</v>
      </c>
      <c r="T551" s="7">
        <f t="shared" si="53"/>
        <v>41431.208333333336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0.04</v>
      </c>
      <c r="P552" s="6">
        <f t="shared" si="49"/>
        <v>4</v>
      </c>
      <c r="Q552" t="str">
        <f t="shared" si="50"/>
        <v>music</v>
      </c>
      <c r="R552" t="str">
        <f t="shared" si="51"/>
        <v>indie rock</v>
      </c>
      <c r="S552" s="7">
        <f t="shared" si="52"/>
        <v>40968.25</v>
      </c>
      <c r="T552" s="7">
        <f t="shared" si="53"/>
        <v>40989.208333333336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0.58632981676846196</v>
      </c>
      <c r="P553" s="6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7">
        <f t="shared" si="52"/>
        <v>41993.25</v>
      </c>
      <c r="T553" s="7">
        <f t="shared" si="53"/>
        <v>42033.25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0.98511111111111116</v>
      </c>
      <c r="P554" s="6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7">
        <f t="shared" si="52"/>
        <v>42700.25</v>
      </c>
      <c r="T554" s="7">
        <f t="shared" si="53"/>
        <v>42702.25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0.43975381008206332</v>
      </c>
      <c r="P555" s="6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7">
        <f t="shared" si="52"/>
        <v>40545.25</v>
      </c>
      <c r="T555" s="7">
        <f t="shared" si="53"/>
        <v>40546.25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1.5166315789473683</v>
      </c>
      <c r="P556" s="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7">
        <f t="shared" si="52"/>
        <v>42723.25</v>
      </c>
      <c r="T556" s="7">
        <f t="shared" si="53"/>
        <v>42729.25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2.2363492063492063</v>
      </c>
      <c r="P557" s="6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7">
        <f t="shared" si="52"/>
        <v>41731.208333333336</v>
      </c>
      <c r="T557" s="7">
        <f t="shared" si="53"/>
        <v>41762.208333333336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2.3975</v>
      </c>
      <c r="P558" s="6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7">
        <f t="shared" si="52"/>
        <v>40792.208333333336</v>
      </c>
      <c r="T558" s="7">
        <f t="shared" si="53"/>
        <v>40799.208333333336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1.9933333333333334</v>
      </c>
      <c r="P559" s="6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7">
        <f t="shared" si="52"/>
        <v>42279.208333333328</v>
      </c>
      <c r="T559" s="7">
        <f t="shared" si="53"/>
        <v>42282.208333333328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1.373448275862069</v>
      </c>
      <c r="P560" s="6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7">
        <f t="shared" si="52"/>
        <v>42424.25</v>
      </c>
      <c r="T560" s="7">
        <f t="shared" si="53"/>
        <v>42467.208333333328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1.009696106362773</v>
      </c>
      <c r="P561" s="6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7">
        <f t="shared" si="52"/>
        <v>42584.208333333328</v>
      </c>
      <c r="T561" s="7">
        <f t="shared" si="53"/>
        <v>42591.208333333328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7.9416000000000002</v>
      </c>
      <c r="P562" s="6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7">
        <f t="shared" si="52"/>
        <v>40865.25</v>
      </c>
      <c r="T562" s="7">
        <f t="shared" si="53"/>
        <v>40905.25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3.6970000000000001</v>
      </c>
      <c r="P563" s="6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7">
        <f t="shared" si="52"/>
        <v>40833.208333333336</v>
      </c>
      <c r="T563" s="7">
        <f t="shared" si="53"/>
        <v>40835.208333333336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0.12818181818181817</v>
      </c>
      <c r="P564" s="6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7">
        <f t="shared" si="52"/>
        <v>43536.208333333328</v>
      </c>
      <c r="T564" s="7">
        <f t="shared" si="53"/>
        <v>43538.208333333328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1.3802702702702703</v>
      </c>
      <c r="P565" s="6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7">
        <f t="shared" si="52"/>
        <v>43417.25</v>
      </c>
      <c r="T565" s="7">
        <f t="shared" si="53"/>
        <v>43437.25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0.83813278008298753</v>
      </c>
      <c r="P566" s="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7">
        <f t="shared" si="52"/>
        <v>42078.208333333328</v>
      </c>
      <c r="T566" s="7">
        <f t="shared" si="53"/>
        <v>42086.208333333328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2.0460063224446787</v>
      </c>
      <c r="P567" s="6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7">
        <f t="shared" si="52"/>
        <v>40862.25</v>
      </c>
      <c r="T567" s="7">
        <f t="shared" si="53"/>
        <v>40882.25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0.44344086021505374</v>
      </c>
      <c r="P568" s="6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7">
        <f t="shared" si="52"/>
        <v>42424.25</v>
      </c>
      <c r="T568" s="7">
        <f t="shared" si="53"/>
        <v>42447.208333333328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2.1860294117647059</v>
      </c>
      <c r="P569" s="6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7">
        <f t="shared" si="52"/>
        <v>41830.208333333336</v>
      </c>
      <c r="T569" s="7">
        <f t="shared" si="53"/>
        <v>41832.208333333336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1.8603314917127072</v>
      </c>
      <c r="P570" s="6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7">
        <f t="shared" si="52"/>
        <v>40374.208333333336</v>
      </c>
      <c r="T570" s="7">
        <f t="shared" si="53"/>
        <v>40419.208333333336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2.3733830845771142</v>
      </c>
      <c r="P571" s="6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7">
        <f t="shared" si="52"/>
        <v>40554.25</v>
      </c>
      <c r="T571" s="7">
        <f t="shared" si="53"/>
        <v>40566.25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3.0565384615384614</v>
      </c>
      <c r="P572" s="6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7">
        <f t="shared" si="52"/>
        <v>41993.25</v>
      </c>
      <c r="T572" s="7">
        <f t="shared" si="53"/>
        <v>41999.25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0.94142857142857139</v>
      </c>
      <c r="P573" s="6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7">
        <f t="shared" si="52"/>
        <v>42174.208333333328</v>
      </c>
      <c r="T573" s="7">
        <f t="shared" si="53"/>
        <v>42221.208333333328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0.54400000000000004</v>
      </c>
      <c r="P574" s="6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7">
        <f t="shared" si="52"/>
        <v>42275.208333333328</v>
      </c>
      <c r="T574" s="7">
        <f t="shared" si="53"/>
        <v>42291.208333333328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1.1188059701492536</v>
      </c>
      <c r="P575" s="6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7">
        <f t="shared" si="52"/>
        <v>41761.208333333336</v>
      </c>
      <c r="T575" s="7">
        <f t="shared" si="53"/>
        <v>41763.208333333336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3.6914814814814814</v>
      </c>
      <c r="P576" s="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7">
        <f t="shared" si="52"/>
        <v>43806.25</v>
      </c>
      <c r="T576" s="7">
        <f t="shared" si="53"/>
        <v>43816.25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0.62930372148859548</v>
      </c>
      <c r="P577" s="6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7">
        <f t="shared" si="52"/>
        <v>41779.208333333336</v>
      </c>
      <c r="T577" s="7">
        <f t="shared" si="53"/>
        <v>41782.208333333336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0.6492783505154639</v>
      </c>
      <c r="P578" s="6">
        <f t="shared" si="49"/>
        <v>98.40625</v>
      </c>
      <c r="Q578" t="str">
        <f t="shared" si="50"/>
        <v>theater</v>
      </c>
      <c r="R578" t="str">
        <f t="shared" si="51"/>
        <v>plays</v>
      </c>
      <c r="S578" s="7">
        <f t="shared" si="52"/>
        <v>43040.208333333328</v>
      </c>
      <c r="T578" s="7">
        <f t="shared" si="53"/>
        <v>43057.25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E579/D579</f>
        <v>0.18853658536585366</v>
      </c>
      <c r="P579" s="6">
        <f t="shared" ref="P579:P642" si="55">E579/G579</f>
        <v>41.783783783783782</v>
      </c>
      <c r="Q579" t="str">
        <f t="shared" ref="Q579:Q642" si="56">LEFT(N579,SEARCH("/", N579)-1)</f>
        <v>music</v>
      </c>
      <c r="R579" t="str">
        <f t="shared" ref="R579:R642" si="57">RIGHT(N579,LEN(N579)-SEARCH("/", N579))</f>
        <v>jazz</v>
      </c>
      <c r="S579" s="7">
        <f t="shared" ref="S579:S642" si="58">((((J579/60)/60)/24)+DATE(1970,1,1))</f>
        <v>40613.25</v>
      </c>
      <c r="T579" s="7">
        <f t="shared" ref="T579:T642" si="59">((((K579/60)/60)/24)+DATE(1970,1,1))</f>
        <v>40639.208333333336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0.1675440414507772</v>
      </c>
      <c r="P580" s="6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7">
        <f t="shared" si="58"/>
        <v>40878.25</v>
      </c>
      <c r="T580" s="7">
        <f t="shared" si="59"/>
        <v>40881.25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1.0111290322580646</v>
      </c>
      <c r="P581" s="6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7">
        <f t="shared" si="58"/>
        <v>40762.208333333336</v>
      </c>
      <c r="T581" s="7">
        <f t="shared" si="59"/>
        <v>40774.208333333336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3.4150228310502282</v>
      </c>
      <c r="P582" s="6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7">
        <f t="shared" si="58"/>
        <v>41696.25</v>
      </c>
      <c r="T582" s="7">
        <f t="shared" si="59"/>
        <v>41704.25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0.64016666666666666</v>
      </c>
      <c r="P583" s="6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7">
        <f t="shared" si="58"/>
        <v>40662.208333333336</v>
      </c>
      <c r="T583" s="7">
        <f t="shared" si="59"/>
        <v>40677.208333333336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0.5208045977011494</v>
      </c>
      <c r="P584" s="6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7">
        <f t="shared" si="58"/>
        <v>42165.208333333328</v>
      </c>
      <c r="T584" s="7">
        <f t="shared" si="59"/>
        <v>42170.208333333328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3.2240211640211642</v>
      </c>
      <c r="P585" s="6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7">
        <f t="shared" si="58"/>
        <v>40959.25</v>
      </c>
      <c r="T585" s="7">
        <f t="shared" si="59"/>
        <v>40976.25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1.1950810185185186</v>
      </c>
      <c r="P586" s="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7">
        <f t="shared" si="58"/>
        <v>41024.208333333336</v>
      </c>
      <c r="T586" s="7">
        <f t="shared" si="59"/>
        <v>41038.208333333336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1.4679775280898877</v>
      </c>
      <c r="P587" s="6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7">
        <f t="shared" si="58"/>
        <v>40255.208333333336</v>
      </c>
      <c r="T587" s="7">
        <f t="shared" si="59"/>
        <v>40265.208333333336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9.5057142857142853</v>
      </c>
      <c r="P588" s="6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7">
        <f t="shared" si="58"/>
        <v>40499.25</v>
      </c>
      <c r="T588" s="7">
        <f t="shared" si="59"/>
        <v>40518.25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0.72893617021276591</v>
      </c>
      <c r="P589" s="6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7">
        <f t="shared" si="58"/>
        <v>43484.25</v>
      </c>
      <c r="T589" s="7">
        <f t="shared" si="59"/>
        <v>43536.208333333328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0.7900824873096447</v>
      </c>
      <c r="P590" s="6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7">
        <f t="shared" si="58"/>
        <v>40262.208333333336</v>
      </c>
      <c r="T590" s="7">
        <f t="shared" si="59"/>
        <v>40293.208333333336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0.64721518987341775</v>
      </c>
      <c r="P591" s="6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7">
        <f t="shared" si="58"/>
        <v>42190.208333333328</v>
      </c>
      <c r="T591" s="7">
        <f t="shared" si="59"/>
        <v>42197.208333333328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0.82028169014084507</v>
      </c>
      <c r="P592" s="6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7">
        <f t="shared" si="58"/>
        <v>41994.25</v>
      </c>
      <c r="T592" s="7">
        <f t="shared" si="59"/>
        <v>42005.25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10.376666666666667</v>
      </c>
      <c r="P593" s="6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7">
        <f t="shared" si="58"/>
        <v>40373.208333333336</v>
      </c>
      <c r="T593" s="7">
        <f t="shared" si="59"/>
        <v>40383.208333333336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0.12910076530612244</v>
      </c>
      <c r="P594" s="6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7">
        <f t="shared" si="58"/>
        <v>41789.208333333336</v>
      </c>
      <c r="T594" s="7">
        <f t="shared" si="59"/>
        <v>41798.208333333336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1.5484210526315789</v>
      </c>
      <c r="P595" s="6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7">
        <f t="shared" si="58"/>
        <v>41724.208333333336</v>
      </c>
      <c r="T595" s="7">
        <f t="shared" si="59"/>
        <v>41737.208333333336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7.0991735537190084E-2</v>
      </c>
      <c r="P596" s="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7">
        <f t="shared" si="58"/>
        <v>42548.208333333328</v>
      </c>
      <c r="T596" s="7">
        <f t="shared" si="59"/>
        <v>42551.208333333328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2.0852773826458035</v>
      </c>
      <c r="P597" s="6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7">
        <f t="shared" si="58"/>
        <v>40253.208333333336</v>
      </c>
      <c r="T597" s="7">
        <f t="shared" si="59"/>
        <v>40274.208333333336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0.99683544303797467</v>
      </c>
      <c r="P598" s="6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7">
        <f t="shared" si="58"/>
        <v>42434.25</v>
      </c>
      <c r="T598" s="7">
        <f t="shared" si="59"/>
        <v>42441.25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2.0159756097560977</v>
      </c>
      <c r="P599" s="6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7">
        <f t="shared" si="58"/>
        <v>43786.25</v>
      </c>
      <c r="T599" s="7">
        <f t="shared" si="59"/>
        <v>43804.25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1.6209032258064515</v>
      </c>
      <c r="P600" s="6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7">
        <f t="shared" si="58"/>
        <v>40344.208333333336</v>
      </c>
      <c r="T600" s="7">
        <f t="shared" si="59"/>
        <v>40373.208333333336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3.6436208125445471E-2</v>
      </c>
      <c r="P601" s="6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7">
        <f t="shared" si="58"/>
        <v>42047.25</v>
      </c>
      <c r="T601" s="7">
        <f t="shared" si="59"/>
        <v>42055.25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0.05</v>
      </c>
      <c r="P602" s="6">
        <f t="shared" si="55"/>
        <v>5</v>
      </c>
      <c r="Q602" t="str">
        <f t="shared" si="56"/>
        <v>food</v>
      </c>
      <c r="R602" t="str">
        <f t="shared" si="57"/>
        <v>food trucks</v>
      </c>
      <c r="S602" s="7">
        <f t="shared" si="58"/>
        <v>41485.208333333336</v>
      </c>
      <c r="T602" s="7">
        <f t="shared" si="59"/>
        <v>41497.208333333336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2.0663492063492064</v>
      </c>
      <c r="P603" s="6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7">
        <f t="shared" si="58"/>
        <v>41789.208333333336</v>
      </c>
      <c r="T603" s="7">
        <f t="shared" si="59"/>
        <v>41806.208333333336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1.2823628691983122</v>
      </c>
      <c r="P604" s="6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7">
        <f t="shared" si="58"/>
        <v>42160.208333333328</v>
      </c>
      <c r="T604" s="7">
        <f t="shared" si="59"/>
        <v>42171.208333333328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1.1966037735849056</v>
      </c>
      <c r="P605" s="6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7">
        <f t="shared" si="58"/>
        <v>43573.208333333328</v>
      </c>
      <c r="T605" s="7">
        <f t="shared" si="59"/>
        <v>43600.208333333328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1.7073055242390078</v>
      </c>
      <c r="P606" s="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7">
        <f t="shared" si="58"/>
        <v>40565.25</v>
      </c>
      <c r="T606" s="7">
        <f t="shared" si="59"/>
        <v>40586.25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1.8721212121212121</v>
      </c>
      <c r="P607" s="6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7">
        <f t="shared" si="58"/>
        <v>42280.208333333328</v>
      </c>
      <c r="T607" s="7">
        <f t="shared" si="59"/>
        <v>42321.25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1.8838235294117647</v>
      </c>
      <c r="P608" s="6">
        <f t="shared" si="55"/>
        <v>40.03125</v>
      </c>
      <c r="Q608" t="str">
        <f t="shared" si="56"/>
        <v>music</v>
      </c>
      <c r="R608" t="str">
        <f t="shared" si="57"/>
        <v>rock</v>
      </c>
      <c r="S608" s="7">
        <f t="shared" si="58"/>
        <v>42436.25</v>
      </c>
      <c r="T608" s="7">
        <f t="shared" si="59"/>
        <v>42447.208333333328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1.3129869186046512</v>
      </c>
      <c r="P609" s="6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7">
        <f t="shared" si="58"/>
        <v>41721.208333333336</v>
      </c>
      <c r="T609" s="7">
        <f t="shared" si="59"/>
        <v>41723.208333333336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2.8397435897435899</v>
      </c>
      <c r="P610" s="6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7">
        <f t="shared" si="58"/>
        <v>43530.25</v>
      </c>
      <c r="T610" s="7">
        <f t="shared" si="59"/>
        <v>43534.25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1.2041999999999999</v>
      </c>
      <c r="P611" s="6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7">
        <f t="shared" si="58"/>
        <v>43481.25</v>
      </c>
      <c r="T611" s="7">
        <f t="shared" si="59"/>
        <v>43498.25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4.1905607476635511</v>
      </c>
      <c r="P612" s="6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7">
        <f t="shared" si="58"/>
        <v>41259.25</v>
      </c>
      <c r="T612" s="7">
        <f t="shared" si="59"/>
        <v>41273.25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0.13853658536585367</v>
      </c>
      <c r="P613" s="6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7">
        <f t="shared" si="58"/>
        <v>41480.208333333336</v>
      </c>
      <c r="T613" s="7">
        <f t="shared" si="59"/>
        <v>41492.208333333336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1.3943548387096774</v>
      </c>
      <c r="P614" s="6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7">
        <f t="shared" si="58"/>
        <v>40474.208333333336</v>
      </c>
      <c r="T614" s="7">
        <f t="shared" si="59"/>
        <v>40497.25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1.74</v>
      </c>
      <c r="P615" s="6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7">
        <f t="shared" si="58"/>
        <v>42973.208333333328</v>
      </c>
      <c r="T615" s="7">
        <f t="shared" si="59"/>
        <v>42982.208333333328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1.5549056603773586</v>
      </c>
      <c r="P616" s="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7">
        <f t="shared" si="58"/>
        <v>42746.25</v>
      </c>
      <c r="T616" s="7">
        <f t="shared" si="59"/>
        <v>42764.25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1.7044705882352942</v>
      </c>
      <c r="P617" s="6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7">
        <f t="shared" si="58"/>
        <v>42489.208333333328</v>
      </c>
      <c r="T617" s="7">
        <f t="shared" si="59"/>
        <v>42499.208333333328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1.8951562500000001</v>
      </c>
      <c r="P618" s="6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7">
        <f t="shared" si="58"/>
        <v>41537.208333333336</v>
      </c>
      <c r="T618" s="7">
        <f t="shared" si="59"/>
        <v>41538.208333333336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2.4971428571428573</v>
      </c>
      <c r="P619" s="6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7">
        <f t="shared" si="58"/>
        <v>41794.208333333336</v>
      </c>
      <c r="T619" s="7">
        <f t="shared" si="59"/>
        <v>41804.208333333336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0.48860523665659616</v>
      </c>
      <c r="P620" s="6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7">
        <f t="shared" si="58"/>
        <v>41396.208333333336</v>
      </c>
      <c r="T620" s="7">
        <f t="shared" si="59"/>
        <v>41417.208333333336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0.28461970393057684</v>
      </c>
      <c r="P621" s="6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7">
        <f t="shared" si="58"/>
        <v>40669.208333333336</v>
      </c>
      <c r="T621" s="7">
        <f t="shared" si="59"/>
        <v>40670.208333333336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2.6802325581395348</v>
      </c>
      <c r="P622" s="6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7">
        <f t="shared" si="58"/>
        <v>42559.208333333328</v>
      </c>
      <c r="T622" s="7">
        <f t="shared" si="59"/>
        <v>42563.208333333328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6.1980078125000002</v>
      </c>
      <c r="P623" s="6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7">
        <f t="shared" si="58"/>
        <v>42626.208333333328</v>
      </c>
      <c r="T623" s="7">
        <f t="shared" si="59"/>
        <v>42631.208333333328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3.1301587301587303E-2</v>
      </c>
      <c r="P624" s="6">
        <f t="shared" si="55"/>
        <v>92.4375</v>
      </c>
      <c r="Q624" t="str">
        <f t="shared" si="56"/>
        <v>music</v>
      </c>
      <c r="R624" t="str">
        <f t="shared" si="57"/>
        <v>indie rock</v>
      </c>
      <c r="S624" s="7">
        <f t="shared" si="58"/>
        <v>43205.208333333328</v>
      </c>
      <c r="T624" s="7">
        <f t="shared" si="59"/>
        <v>43231.208333333328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1.5992152704135738</v>
      </c>
      <c r="P625" s="6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7">
        <f t="shared" si="58"/>
        <v>42201.208333333328</v>
      </c>
      <c r="T625" s="7">
        <f t="shared" si="59"/>
        <v>42206.208333333328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2.793921568627451</v>
      </c>
      <c r="P626" s="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7">
        <f t="shared" si="58"/>
        <v>42029.25</v>
      </c>
      <c r="T626" s="7">
        <f t="shared" si="59"/>
        <v>42035.25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0.77373333333333338</v>
      </c>
      <c r="P627" s="6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7">
        <f t="shared" si="58"/>
        <v>43857.25</v>
      </c>
      <c r="T627" s="7">
        <f t="shared" si="59"/>
        <v>43871.25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2.0632812500000002</v>
      </c>
      <c r="P628" s="6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7">
        <f t="shared" si="58"/>
        <v>40449.208333333336</v>
      </c>
      <c r="T628" s="7">
        <f t="shared" si="59"/>
        <v>40458.208333333336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6.9424999999999999</v>
      </c>
      <c r="P629" s="6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7">
        <f t="shared" si="58"/>
        <v>40345.208333333336</v>
      </c>
      <c r="T629" s="7">
        <f t="shared" si="59"/>
        <v>40369.208333333336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1.5178947368421052</v>
      </c>
      <c r="P630" s="6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7">
        <f t="shared" si="58"/>
        <v>40455.208333333336</v>
      </c>
      <c r="T630" s="7">
        <f t="shared" si="59"/>
        <v>40458.208333333336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0.64582072176949945</v>
      </c>
      <c r="P631" s="6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7">
        <f t="shared" si="58"/>
        <v>42557.208333333328</v>
      </c>
      <c r="T631" s="7">
        <f t="shared" si="59"/>
        <v>42559.208333333328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0.62873684210526315</v>
      </c>
      <c r="P632" s="6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7">
        <f t="shared" si="58"/>
        <v>43586.208333333328</v>
      </c>
      <c r="T632" s="7">
        <f t="shared" si="59"/>
        <v>43597.208333333328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3.1039864864864866</v>
      </c>
      <c r="P633" s="6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7">
        <f t="shared" si="58"/>
        <v>43550.208333333328</v>
      </c>
      <c r="T633" s="7">
        <f t="shared" si="59"/>
        <v>43554.208333333328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0.42859916782246882</v>
      </c>
      <c r="P634" s="6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7">
        <f t="shared" si="58"/>
        <v>41945.208333333336</v>
      </c>
      <c r="T634" s="7">
        <f t="shared" si="59"/>
        <v>41963.25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0.83119402985074631</v>
      </c>
      <c r="P635" s="6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7">
        <f t="shared" si="58"/>
        <v>42315.25</v>
      </c>
      <c r="T635" s="7">
        <f t="shared" si="59"/>
        <v>42319.25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0.78531302876480547</v>
      </c>
      <c r="P636" s="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7">
        <f t="shared" si="58"/>
        <v>42819.208333333328</v>
      </c>
      <c r="T636" s="7">
        <f t="shared" si="59"/>
        <v>42833.208333333328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1.1409352517985611</v>
      </c>
      <c r="P637" s="6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7">
        <f t="shared" si="58"/>
        <v>41314.25</v>
      </c>
      <c r="T637" s="7">
        <f t="shared" si="59"/>
        <v>41346.208333333336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0.64537683358624176</v>
      </c>
      <c r="P638" s="6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7">
        <f t="shared" si="58"/>
        <v>40926.25</v>
      </c>
      <c r="T638" s="7">
        <f t="shared" si="59"/>
        <v>40971.25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0.79411764705882348</v>
      </c>
      <c r="P639" s="6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7">
        <f t="shared" si="58"/>
        <v>42688.25</v>
      </c>
      <c r="T639" s="7">
        <f t="shared" si="59"/>
        <v>42696.25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0.11419117647058824</v>
      </c>
      <c r="P640" s="6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7">
        <f t="shared" si="58"/>
        <v>40386.208333333336</v>
      </c>
      <c r="T640" s="7">
        <f t="shared" si="59"/>
        <v>40398.208333333336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0.56186046511627907</v>
      </c>
      <c r="P641" s="6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7">
        <f t="shared" si="58"/>
        <v>43309.208333333328</v>
      </c>
      <c r="T641" s="7">
        <f t="shared" si="59"/>
        <v>43309.208333333328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0.16501669449081802</v>
      </c>
      <c r="P642" s="6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7">
        <f t="shared" si="58"/>
        <v>42387.25</v>
      </c>
      <c r="T642" s="7">
        <f t="shared" si="59"/>
        <v>42390.25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E643/D643</f>
        <v>1.1996808510638297</v>
      </c>
      <c r="P643" s="6">
        <f t="shared" ref="P643:P706" si="61">E643/G643</f>
        <v>58.128865979381445</v>
      </c>
      <c r="Q643" t="str">
        <f t="shared" ref="Q643:Q706" si="62">LEFT(N643,SEARCH("/", N643)-1)</f>
        <v>theater</v>
      </c>
      <c r="R643" t="str">
        <f t="shared" ref="R643:R706" si="63">RIGHT(N643,LEN(N643)-SEARCH("/", N643))</f>
        <v>plays</v>
      </c>
      <c r="S643" s="7">
        <f t="shared" ref="S643:S706" si="64">((((J643/60)/60)/24)+DATE(1970,1,1))</f>
        <v>42786.25</v>
      </c>
      <c r="T643" s="7">
        <f t="shared" ref="T643:T706" si="65">((((K643/60)/60)/24)+DATE(1970,1,1))</f>
        <v>42814.208333333328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1.4545652173913044</v>
      </c>
      <c r="P644" s="6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7">
        <f t="shared" si="64"/>
        <v>43451.25</v>
      </c>
      <c r="T644" s="7">
        <f t="shared" si="65"/>
        <v>43460.25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2.2138255033557046</v>
      </c>
      <c r="P645" s="6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7">
        <f t="shared" si="64"/>
        <v>42795.25</v>
      </c>
      <c r="T645" s="7">
        <f t="shared" si="65"/>
        <v>42813.208333333328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0.48396694214876035</v>
      </c>
      <c r="P646" s="6">
        <f t="shared" si="61"/>
        <v>28</v>
      </c>
      <c r="Q646" t="str">
        <f t="shared" si="62"/>
        <v>theater</v>
      </c>
      <c r="R646" t="str">
        <f t="shared" si="63"/>
        <v>plays</v>
      </c>
      <c r="S646" s="7">
        <f t="shared" si="64"/>
        <v>43452.25</v>
      </c>
      <c r="T646" s="7">
        <f t="shared" si="65"/>
        <v>43468.25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0.92911504424778757</v>
      </c>
      <c r="P647" s="6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7">
        <f t="shared" si="64"/>
        <v>43369.208333333328</v>
      </c>
      <c r="T647" s="7">
        <f t="shared" si="65"/>
        <v>43390.208333333328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0.88599797365754818</v>
      </c>
      <c r="P648" s="6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7">
        <f t="shared" si="64"/>
        <v>41346.208333333336</v>
      </c>
      <c r="T648" s="7">
        <f t="shared" si="65"/>
        <v>41357.208333333336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0.41399999999999998</v>
      </c>
      <c r="P649" s="6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7">
        <f t="shared" si="64"/>
        <v>43199.208333333328</v>
      </c>
      <c r="T649" s="7">
        <f t="shared" si="65"/>
        <v>43223.208333333328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0.63056795131845844</v>
      </c>
      <c r="P650" s="6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7">
        <f t="shared" si="64"/>
        <v>42922.208333333328</v>
      </c>
      <c r="T650" s="7">
        <f t="shared" si="65"/>
        <v>42940.208333333328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0.48482333607230893</v>
      </c>
      <c r="P651" s="6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7">
        <f t="shared" si="64"/>
        <v>40471.208333333336</v>
      </c>
      <c r="T651" s="7">
        <f t="shared" si="65"/>
        <v>40482.208333333336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0.02</v>
      </c>
      <c r="P652" s="6">
        <f t="shared" si="61"/>
        <v>2</v>
      </c>
      <c r="Q652" t="str">
        <f t="shared" si="62"/>
        <v>music</v>
      </c>
      <c r="R652" t="str">
        <f t="shared" si="63"/>
        <v>jazz</v>
      </c>
      <c r="S652" s="7">
        <f t="shared" si="64"/>
        <v>41828.208333333336</v>
      </c>
      <c r="T652" s="7">
        <f t="shared" si="65"/>
        <v>41855.208333333336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0.88479410269445857</v>
      </c>
      <c r="P653" s="6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7">
        <f t="shared" si="64"/>
        <v>41692.25</v>
      </c>
      <c r="T653" s="7">
        <f t="shared" si="65"/>
        <v>41707.25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1.2684</v>
      </c>
      <c r="P654" s="6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7">
        <f t="shared" si="64"/>
        <v>42587.208333333328</v>
      </c>
      <c r="T654" s="7">
        <f t="shared" si="65"/>
        <v>42630.208333333328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23.388333333333332</v>
      </c>
      <c r="P655" s="6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7">
        <f t="shared" si="64"/>
        <v>42468.208333333328</v>
      </c>
      <c r="T655" s="7">
        <f t="shared" si="65"/>
        <v>42470.208333333328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5.0838857142857146</v>
      </c>
      <c r="P656" s="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7">
        <f t="shared" si="64"/>
        <v>42240.208333333328</v>
      </c>
      <c r="T656" s="7">
        <f t="shared" si="65"/>
        <v>42245.208333333328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1.9147826086956521</v>
      </c>
      <c r="P657" s="6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7">
        <f t="shared" si="64"/>
        <v>42796.25</v>
      </c>
      <c r="T657" s="7">
        <f t="shared" si="65"/>
        <v>42809.208333333328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0.42127533783783783</v>
      </c>
      <c r="P658" s="6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7">
        <f t="shared" si="64"/>
        <v>43097.25</v>
      </c>
      <c r="T658" s="7">
        <f t="shared" si="65"/>
        <v>43102.25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8.2400000000000001E-2</v>
      </c>
      <c r="P659" s="6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7">
        <f t="shared" si="64"/>
        <v>43096.25</v>
      </c>
      <c r="T659" s="7">
        <f t="shared" si="65"/>
        <v>43112.25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0.60064638783269964</v>
      </c>
      <c r="P660" s="6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7">
        <f t="shared" si="64"/>
        <v>42246.208333333328</v>
      </c>
      <c r="T660" s="7">
        <f t="shared" si="65"/>
        <v>42269.208333333328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0.47232808616404309</v>
      </c>
      <c r="P661" s="6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7">
        <f t="shared" si="64"/>
        <v>40570.25</v>
      </c>
      <c r="T661" s="7">
        <f t="shared" si="65"/>
        <v>40571.25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0.81736263736263737</v>
      </c>
      <c r="P662" s="6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7">
        <f t="shared" si="64"/>
        <v>42237.208333333328</v>
      </c>
      <c r="T662" s="7">
        <f t="shared" si="65"/>
        <v>42246.208333333328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0.54187265917603</v>
      </c>
      <c r="P663" s="6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7">
        <f t="shared" si="64"/>
        <v>40996.208333333336</v>
      </c>
      <c r="T663" s="7">
        <f t="shared" si="65"/>
        <v>41026.208333333336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0.97868131868131869</v>
      </c>
      <c r="P664" s="6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7">
        <f t="shared" si="64"/>
        <v>43443.25</v>
      </c>
      <c r="T664" s="7">
        <f t="shared" si="65"/>
        <v>43447.25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0.77239999999999998</v>
      </c>
      <c r="P665" s="6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7">
        <f t="shared" si="64"/>
        <v>40458.208333333336</v>
      </c>
      <c r="T665" s="7">
        <f t="shared" si="65"/>
        <v>40481.208333333336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0.33464735516372796</v>
      </c>
      <c r="P666" s="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7">
        <f t="shared" si="64"/>
        <v>40959.25</v>
      </c>
      <c r="T666" s="7">
        <f t="shared" si="65"/>
        <v>40969.25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2.3958823529411766</v>
      </c>
      <c r="P667" s="6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7">
        <f t="shared" si="64"/>
        <v>40733.208333333336</v>
      </c>
      <c r="T667" s="7">
        <f t="shared" si="65"/>
        <v>40747.208333333336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0.64032258064516134</v>
      </c>
      <c r="P668" s="6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7">
        <f t="shared" si="64"/>
        <v>41516.208333333336</v>
      </c>
      <c r="T668" s="7">
        <f t="shared" si="65"/>
        <v>41522.208333333336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1.7615942028985507</v>
      </c>
      <c r="P669" s="6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7">
        <f t="shared" si="64"/>
        <v>41892.208333333336</v>
      </c>
      <c r="T669" s="7">
        <f t="shared" si="65"/>
        <v>41901.208333333336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0.20338181818181819</v>
      </c>
      <c r="P670" s="6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7">
        <f t="shared" si="64"/>
        <v>41122.208333333336</v>
      </c>
      <c r="T670" s="7">
        <f t="shared" si="65"/>
        <v>41134.208333333336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3.5864754098360656</v>
      </c>
      <c r="P671" s="6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7">
        <f t="shared" si="64"/>
        <v>42912.208333333328</v>
      </c>
      <c r="T671" s="7">
        <f t="shared" si="65"/>
        <v>42921.208333333328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4.6885802469135802</v>
      </c>
      <c r="P672" s="6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7">
        <f t="shared" si="64"/>
        <v>42425.25</v>
      </c>
      <c r="T672" s="7">
        <f t="shared" si="65"/>
        <v>42437.25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1.220563524590164</v>
      </c>
      <c r="P673" s="6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7">
        <f t="shared" si="64"/>
        <v>40390.208333333336</v>
      </c>
      <c r="T673" s="7">
        <f t="shared" si="65"/>
        <v>40394.208333333336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0.55931783729156137</v>
      </c>
      <c r="P674" s="6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7">
        <f t="shared" si="64"/>
        <v>43180.208333333328</v>
      </c>
      <c r="T674" s="7">
        <f t="shared" si="65"/>
        <v>43190.208333333328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0.43660714285714286</v>
      </c>
      <c r="P675" s="6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7">
        <f t="shared" si="64"/>
        <v>42475.208333333328</v>
      </c>
      <c r="T675" s="7">
        <f t="shared" si="65"/>
        <v>42496.208333333328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0.33538371411833628</v>
      </c>
      <c r="P676" s="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7">
        <f t="shared" si="64"/>
        <v>40774.208333333336</v>
      </c>
      <c r="T676" s="7">
        <f t="shared" si="65"/>
        <v>40821.208333333336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1.2297938144329896</v>
      </c>
      <c r="P677" s="6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7">
        <f t="shared" si="64"/>
        <v>43719.208333333328</v>
      </c>
      <c r="T677" s="7">
        <f t="shared" si="65"/>
        <v>43726.208333333328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1.8974959871589085</v>
      </c>
      <c r="P678" s="6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7">
        <f t="shared" si="64"/>
        <v>41178.208333333336</v>
      </c>
      <c r="T678" s="7">
        <f t="shared" si="65"/>
        <v>41187.208333333336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0.83622641509433959</v>
      </c>
      <c r="P679" s="6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7">
        <f t="shared" si="64"/>
        <v>42561.208333333328</v>
      </c>
      <c r="T679" s="7">
        <f t="shared" si="65"/>
        <v>42611.208333333328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0.17968844221105529</v>
      </c>
      <c r="P680" s="6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7">
        <f t="shared" si="64"/>
        <v>43484.25</v>
      </c>
      <c r="T680" s="7">
        <f t="shared" si="65"/>
        <v>43486.25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10.365</v>
      </c>
      <c r="P681" s="6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7">
        <f t="shared" si="64"/>
        <v>43756.208333333328</v>
      </c>
      <c r="T681" s="7">
        <f t="shared" si="65"/>
        <v>43761.208333333328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0.97405219780219776</v>
      </c>
      <c r="P682" s="6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7">
        <f t="shared" si="64"/>
        <v>43813.25</v>
      </c>
      <c r="T682" s="7">
        <f t="shared" si="65"/>
        <v>43815.25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0.86386203150461705</v>
      </c>
      <c r="P683" s="6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7">
        <f t="shared" si="64"/>
        <v>40898.25</v>
      </c>
      <c r="T683" s="7">
        <f t="shared" si="65"/>
        <v>40904.25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1.5016666666666667</v>
      </c>
      <c r="P684" s="6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7">
        <f t="shared" si="64"/>
        <v>41619.25</v>
      </c>
      <c r="T684" s="7">
        <f t="shared" si="65"/>
        <v>41628.25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3.5843478260869563</v>
      </c>
      <c r="P685" s="6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7">
        <f t="shared" si="64"/>
        <v>43359.208333333328</v>
      </c>
      <c r="T685" s="7">
        <f t="shared" si="65"/>
        <v>43361.208333333328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5.4285714285714288</v>
      </c>
      <c r="P686" s="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7">
        <f t="shared" si="64"/>
        <v>40358.208333333336</v>
      </c>
      <c r="T686" s="7">
        <f t="shared" si="65"/>
        <v>40378.208333333336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0.67500714285714281</v>
      </c>
      <c r="P687" s="6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7">
        <f t="shared" si="64"/>
        <v>42239.208333333328</v>
      </c>
      <c r="T687" s="7">
        <f t="shared" si="65"/>
        <v>42263.208333333328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1.9174666666666667</v>
      </c>
      <c r="P688" s="6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7">
        <f t="shared" si="64"/>
        <v>43186.208333333328</v>
      </c>
      <c r="T688" s="7">
        <f t="shared" si="65"/>
        <v>43197.208333333328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9.32</v>
      </c>
      <c r="P689" s="6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7">
        <f t="shared" si="64"/>
        <v>42806.25</v>
      </c>
      <c r="T689" s="7">
        <f t="shared" si="65"/>
        <v>42809.208333333328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4.2927586206896553</v>
      </c>
      <c r="P690" s="6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7">
        <f t="shared" si="64"/>
        <v>43475.25</v>
      </c>
      <c r="T690" s="7">
        <f t="shared" si="65"/>
        <v>43491.25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1.0065753424657535</v>
      </c>
      <c r="P691" s="6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7">
        <f t="shared" si="64"/>
        <v>41576.208333333336</v>
      </c>
      <c r="T691" s="7">
        <f t="shared" si="65"/>
        <v>41588.25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2.266111111111111</v>
      </c>
      <c r="P692" s="6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7">
        <f t="shared" si="64"/>
        <v>40874.25</v>
      </c>
      <c r="T692" s="7">
        <f t="shared" si="65"/>
        <v>40880.25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1.4238</v>
      </c>
      <c r="P693" s="6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7">
        <f t="shared" si="64"/>
        <v>41185.208333333336</v>
      </c>
      <c r="T693" s="7">
        <f t="shared" si="65"/>
        <v>41202.208333333336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0.90633333333333332</v>
      </c>
      <c r="P694" s="6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7">
        <f t="shared" si="64"/>
        <v>43655.208333333328</v>
      </c>
      <c r="T694" s="7">
        <f t="shared" si="65"/>
        <v>43673.208333333328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0.63966740576496672</v>
      </c>
      <c r="P695" s="6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7">
        <f t="shared" si="64"/>
        <v>43025.208333333328</v>
      </c>
      <c r="T695" s="7">
        <f t="shared" si="65"/>
        <v>43042.208333333328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0.84131868131868137</v>
      </c>
      <c r="P696" s="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7">
        <f t="shared" si="64"/>
        <v>43066.25</v>
      </c>
      <c r="T696" s="7">
        <f t="shared" si="65"/>
        <v>43103.25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1.3393478260869565</v>
      </c>
      <c r="P697" s="6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7">
        <f t="shared" si="64"/>
        <v>42322.25</v>
      </c>
      <c r="T697" s="7">
        <f t="shared" si="65"/>
        <v>42338.25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0.59042047531992692</v>
      </c>
      <c r="P698" s="6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7">
        <f t="shared" si="64"/>
        <v>42114.208333333328</v>
      </c>
      <c r="T698" s="7">
        <f t="shared" si="65"/>
        <v>42115.208333333328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1.5280062063615205</v>
      </c>
      <c r="P699" s="6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7">
        <f t="shared" si="64"/>
        <v>43190.208333333328</v>
      </c>
      <c r="T699" s="7">
        <f t="shared" si="65"/>
        <v>43192.208333333328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4.466912114014252</v>
      </c>
      <c r="P700" s="6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7">
        <f t="shared" si="64"/>
        <v>40871.25</v>
      </c>
      <c r="T700" s="7">
        <f t="shared" si="65"/>
        <v>40885.25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0.8439189189189189</v>
      </c>
      <c r="P701" s="6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7">
        <f t="shared" si="64"/>
        <v>43641.208333333328</v>
      </c>
      <c r="T701" s="7">
        <f t="shared" si="65"/>
        <v>43642.208333333328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0.03</v>
      </c>
      <c r="P702" s="6">
        <f t="shared" si="61"/>
        <v>3</v>
      </c>
      <c r="Q702" t="str">
        <f t="shared" si="62"/>
        <v>technology</v>
      </c>
      <c r="R702" t="str">
        <f t="shared" si="63"/>
        <v>wearables</v>
      </c>
      <c r="S702" s="7">
        <f t="shared" si="64"/>
        <v>40203.25</v>
      </c>
      <c r="T702" s="7">
        <f t="shared" si="65"/>
        <v>40218.25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1.7502692307692307</v>
      </c>
      <c r="P703" s="6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7">
        <f t="shared" si="64"/>
        <v>40629.208333333336</v>
      </c>
      <c r="T703" s="7">
        <f t="shared" si="65"/>
        <v>40636.208333333336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0.54137931034482756</v>
      </c>
      <c r="P704" s="6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7">
        <f t="shared" si="64"/>
        <v>41477.208333333336</v>
      </c>
      <c r="T704" s="7">
        <f t="shared" si="65"/>
        <v>41482.208333333336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3.1187381703470032</v>
      </c>
      <c r="P705" s="6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7">
        <f t="shared" si="64"/>
        <v>41020.208333333336</v>
      </c>
      <c r="T705" s="7">
        <f t="shared" si="65"/>
        <v>41037.208333333336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1.2278160919540231</v>
      </c>
      <c r="P706" s="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7">
        <f t="shared" si="64"/>
        <v>42555.208333333328</v>
      </c>
      <c r="T706" s="7">
        <f t="shared" si="65"/>
        <v>42570.208333333328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E707/D707</f>
        <v>0.99026517383618151</v>
      </c>
      <c r="P707" s="6">
        <f t="shared" ref="P707:P770" si="67">E707/G707</f>
        <v>82.986666666666665</v>
      </c>
      <c r="Q707" t="str">
        <f t="shared" ref="Q707:Q770" si="68">LEFT(N707,SEARCH("/", N707)-1)</f>
        <v>publishing</v>
      </c>
      <c r="R707" t="str">
        <f t="shared" ref="R707:R770" si="69">RIGHT(N707,LEN(N707)-SEARCH("/", N707))</f>
        <v>nonfiction</v>
      </c>
      <c r="S707" s="7">
        <f t="shared" ref="S707:S770" si="70">((((J707/60)/60)/24)+DATE(1970,1,1))</f>
        <v>41619.25</v>
      </c>
      <c r="T707" s="7">
        <f t="shared" ref="T707:T770" si="71">((((K707/60)/60)/24)+DATE(1970,1,1))</f>
        <v>41623.25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1.278468634686347</v>
      </c>
      <c r="P708" s="6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7">
        <f t="shared" si="70"/>
        <v>43471.25</v>
      </c>
      <c r="T708" s="7">
        <f t="shared" si="71"/>
        <v>43479.25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1.5861643835616439</v>
      </c>
      <c r="P709" s="6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7">
        <f t="shared" si="70"/>
        <v>43442.25</v>
      </c>
      <c r="T709" s="7">
        <f t="shared" si="71"/>
        <v>43478.25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7.0705882352941174</v>
      </c>
      <c r="P710" s="6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7">
        <f t="shared" si="70"/>
        <v>42877.208333333328</v>
      </c>
      <c r="T710" s="7">
        <f t="shared" si="71"/>
        <v>42887.208333333328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1.4238775510204082</v>
      </c>
      <c r="P711" s="6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7">
        <f t="shared" si="70"/>
        <v>41018.208333333336</v>
      </c>
      <c r="T711" s="7">
        <f t="shared" si="71"/>
        <v>41025.208333333336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1.4786046511627906</v>
      </c>
      <c r="P712" s="6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7">
        <f t="shared" si="70"/>
        <v>43295.208333333328</v>
      </c>
      <c r="T712" s="7">
        <f t="shared" si="71"/>
        <v>43302.208333333328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0.20322580645161289</v>
      </c>
      <c r="P713" s="6">
        <f t="shared" si="67"/>
        <v>90</v>
      </c>
      <c r="Q713" t="str">
        <f t="shared" si="68"/>
        <v>theater</v>
      </c>
      <c r="R713" t="str">
        <f t="shared" si="69"/>
        <v>plays</v>
      </c>
      <c r="S713" s="7">
        <f t="shared" si="70"/>
        <v>42393.25</v>
      </c>
      <c r="T713" s="7">
        <f t="shared" si="71"/>
        <v>42395.25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18.40625</v>
      </c>
      <c r="P714" s="6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7">
        <f t="shared" si="70"/>
        <v>42559.208333333328</v>
      </c>
      <c r="T714" s="7">
        <f t="shared" si="71"/>
        <v>42600.208333333328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1.6194202898550725</v>
      </c>
      <c r="P715" s="6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7">
        <f t="shared" si="70"/>
        <v>42604.208333333328</v>
      </c>
      <c r="T715" s="7">
        <f t="shared" si="71"/>
        <v>42616.208333333328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4.7282077922077921</v>
      </c>
      <c r="P716" s="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7">
        <f t="shared" si="70"/>
        <v>41870.208333333336</v>
      </c>
      <c r="T716" s="7">
        <f t="shared" si="71"/>
        <v>41871.208333333336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0.24466101694915254</v>
      </c>
      <c r="P717" s="6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7">
        <f t="shared" si="70"/>
        <v>40397.208333333336</v>
      </c>
      <c r="T717" s="7">
        <f t="shared" si="71"/>
        <v>40402.208333333336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5.1764999999999999</v>
      </c>
      <c r="P718" s="6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7">
        <f t="shared" si="70"/>
        <v>41465.208333333336</v>
      </c>
      <c r="T718" s="7">
        <f t="shared" si="71"/>
        <v>41493.208333333336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2.4764285714285714</v>
      </c>
      <c r="P719" s="6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7">
        <f t="shared" si="70"/>
        <v>40777.208333333336</v>
      </c>
      <c r="T719" s="7">
        <f t="shared" si="71"/>
        <v>40798.208333333336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1.0020481927710843</v>
      </c>
      <c r="P720" s="6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7">
        <f t="shared" si="70"/>
        <v>41442.208333333336</v>
      </c>
      <c r="T720" s="7">
        <f t="shared" si="71"/>
        <v>41468.208333333336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1.53</v>
      </c>
      <c r="P721" s="6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7">
        <f t="shared" si="70"/>
        <v>41058.208333333336</v>
      </c>
      <c r="T721" s="7">
        <f t="shared" si="71"/>
        <v>41069.208333333336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0.37091954022988505</v>
      </c>
      <c r="P722" s="6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7">
        <f t="shared" si="70"/>
        <v>43152.25</v>
      </c>
      <c r="T722" s="7">
        <f t="shared" si="71"/>
        <v>43166.25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4.3923948220064728E-2</v>
      </c>
      <c r="P723" s="6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7">
        <f t="shared" si="70"/>
        <v>43194.208333333328</v>
      </c>
      <c r="T723" s="7">
        <f t="shared" si="71"/>
        <v>43200.208333333328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1.5650721649484536</v>
      </c>
      <c r="P724" s="6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7">
        <f t="shared" si="70"/>
        <v>43045.25</v>
      </c>
      <c r="T724" s="7">
        <f t="shared" si="71"/>
        <v>43072.25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2.704081632653061</v>
      </c>
      <c r="P725" s="6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7">
        <f t="shared" si="70"/>
        <v>42431.25</v>
      </c>
      <c r="T725" s="7">
        <f t="shared" si="71"/>
        <v>42452.208333333328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1.3405952380952382</v>
      </c>
      <c r="P726" s="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7">
        <f t="shared" si="70"/>
        <v>41934.208333333336</v>
      </c>
      <c r="T726" s="7">
        <f t="shared" si="71"/>
        <v>41936.208333333336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0.50398033126293995</v>
      </c>
      <c r="P727" s="6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7">
        <f t="shared" si="70"/>
        <v>41958.25</v>
      </c>
      <c r="T727" s="7">
        <f t="shared" si="71"/>
        <v>41960.25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0.88815837937384901</v>
      </c>
      <c r="P728" s="6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7">
        <f t="shared" si="70"/>
        <v>40476.208333333336</v>
      </c>
      <c r="T728" s="7">
        <f t="shared" si="71"/>
        <v>40482.208333333336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1.65</v>
      </c>
      <c r="P729" s="6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7">
        <f t="shared" si="70"/>
        <v>43485.25</v>
      </c>
      <c r="T729" s="7">
        <f t="shared" si="71"/>
        <v>43543.208333333328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0.17499999999999999</v>
      </c>
      <c r="P730" s="6">
        <f t="shared" si="67"/>
        <v>73.5</v>
      </c>
      <c r="Q730" t="str">
        <f t="shared" si="68"/>
        <v>theater</v>
      </c>
      <c r="R730" t="str">
        <f t="shared" si="69"/>
        <v>plays</v>
      </c>
      <c r="S730" s="7">
        <f t="shared" si="70"/>
        <v>42515.208333333328</v>
      </c>
      <c r="T730" s="7">
        <f t="shared" si="71"/>
        <v>42526.208333333328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1.8566071428571429</v>
      </c>
      <c r="P731" s="6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7">
        <f t="shared" si="70"/>
        <v>41309.25</v>
      </c>
      <c r="T731" s="7">
        <f t="shared" si="71"/>
        <v>41311.25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4.1266319444444441</v>
      </c>
      <c r="P732" s="6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7">
        <f t="shared" si="70"/>
        <v>42147.208333333328</v>
      </c>
      <c r="T732" s="7">
        <f t="shared" si="71"/>
        <v>42153.208333333328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0.90249999999999997</v>
      </c>
      <c r="P733" s="6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7">
        <f t="shared" si="70"/>
        <v>42939.208333333328</v>
      </c>
      <c r="T733" s="7">
        <f t="shared" si="71"/>
        <v>42940.208333333328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0.91984615384615387</v>
      </c>
      <c r="P734" s="6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7">
        <f t="shared" si="70"/>
        <v>42816.208333333328</v>
      </c>
      <c r="T734" s="7">
        <f t="shared" si="71"/>
        <v>42839.208333333328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5.2700632911392402</v>
      </c>
      <c r="P735" s="6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7">
        <f t="shared" si="70"/>
        <v>41844.208333333336</v>
      </c>
      <c r="T735" s="7">
        <f t="shared" si="71"/>
        <v>41857.208333333336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3.1914285714285713</v>
      </c>
      <c r="P736" s="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7">
        <f t="shared" si="70"/>
        <v>42763.25</v>
      </c>
      <c r="T736" s="7">
        <f t="shared" si="71"/>
        <v>42775.25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3.5418867924528303</v>
      </c>
      <c r="P737" s="6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7">
        <f t="shared" si="70"/>
        <v>42459.208333333328</v>
      </c>
      <c r="T737" s="7">
        <f t="shared" si="71"/>
        <v>42466.208333333328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0.32896103896103895</v>
      </c>
      <c r="P738" s="6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7">
        <f t="shared" si="70"/>
        <v>42055.25</v>
      </c>
      <c r="T738" s="7">
        <f t="shared" si="71"/>
        <v>42059.25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1.358918918918919</v>
      </c>
      <c r="P739" s="6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7">
        <f t="shared" si="70"/>
        <v>42685.25</v>
      </c>
      <c r="T739" s="7">
        <f t="shared" si="71"/>
        <v>42697.25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2.0843373493975904E-2</v>
      </c>
      <c r="P740" s="6">
        <f t="shared" si="67"/>
        <v>103.8</v>
      </c>
      <c r="Q740" t="str">
        <f t="shared" si="68"/>
        <v>theater</v>
      </c>
      <c r="R740" t="str">
        <f t="shared" si="69"/>
        <v>plays</v>
      </c>
      <c r="S740" s="7">
        <f t="shared" si="70"/>
        <v>41959.25</v>
      </c>
      <c r="T740" s="7">
        <f t="shared" si="71"/>
        <v>41981.25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0.61</v>
      </c>
      <c r="P741" s="6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7">
        <f t="shared" si="70"/>
        <v>41089.208333333336</v>
      </c>
      <c r="T741" s="7">
        <f t="shared" si="71"/>
        <v>41090.208333333336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0.30037735849056602</v>
      </c>
      <c r="P742" s="6">
        <f t="shared" si="67"/>
        <v>99.5</v>
      </c>
      <c r="Q742" t="str">
        <f t="shared" si="68"/>
        <v>theater</v>
      </c>
      <c r="R742" t="str">
        <f t="shared" si="69"/>
        <v>plays</v>
      </c>
      <c r="S742" s="7">
        <f t="shared" si="70"/>
        <v>42769.25</v>
      </c>
      <c r="T742" s="7">
        <f t="shared" si="71"/>
        <v>42772.25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11.791666666666666</v>
      </c>
      <c r="P743" s="6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7">
        <f t="shared" si="70"/>
        <v>40321.208333333336</v>
      </c>
      <c r="T743" s="7">
        <f t="shared" si="71"/>
        <v>40322.208333333336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11.260833333333334</v>
      </c>
      <c r="P744" s="6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7">
        <f t="shared" si="70"/>
        <v>40197.25</v>
      </c>
      <c r="T744" s="7">
        <f t="shared" si="71"/>
        <v>40239.25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0.12923076923076923</v>
      </c>
      <c r="P745" s="6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7">
        <f t="shared" si="70"/>
        <v>42298.208333333328</v>
      </c>
      <c r="T745" s="7">
        <f t="shared" si="71"/>
        <v>42304.208333333328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7.12</v>
      </c>
      <c r="P746" s="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7">
        <f t="shared" si="70"/>
        <v>43322.208333333328</v>
      </c>
      <c r="T746" s="7">
        <f t="shared" si="71"/>
        <v>43324.208333333328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0.30304347826086958</v>
      </c>
      <c r="P747" s="6">
        <f t="shared" si="67"/>
        <v>61.5</v>
      </c>
      <c r="Q747" t="str">
        <f t="shared" si="68"/>
        <v>technology</v>
      </c>
      <c r="R747" t="str">
        <f t="shared" si="69"/>
        <v>wearables</v>
      </c>
      <c r="S747" s="7">
        <f t="shared" si="70"/>
        <v>40328.208333333336</v>
      </c>
      <c r="T747" s="7">
        <f t="shared" si="71"/>
        <v>40355.208333333336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2.1250896057347672</v>
      </c>
      <c r="P748" s="6">
        <f t="shared" si="67"/>
        <v>35</v>
      </c>
      <c r="Q748" t="str">
        <f t="shared" si="68"/>
        <v>technology</v>
      </c>
      <c r="R748" t="str">
        <f t="shared" si="69"/>
        <v>web</v>
      </c>
      <c r="S748" s="7">
        <f t="shared" si="70"/>
        <v>40825.208333333336</v>
      </c>
      <c r="T748" s="7">
        <f t="shared" si="71"/>
        <v>40830.208333333336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2.2885714285714287</v>
      </c>
      <c r="P749" s="6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7">
        <f t="shared" si="70"/>
        <v>40423.208333333336</v>
      </c>
      <c r="T749" s="7">
        <f t="shared" si="71"/>
        <v>40434.208333333336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0.34959979476654696</v>
      </c>
      <c r="P750" s="6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7">
        <f t="shared" si="70"/>
        <v>40238.25</v>
      </c>
      <c r="T750" s="7">
        <f t="shared" si="71"/>
        <v>40263.208333333336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1.5729069767441861</v>
      </c>
      <c r="P751" s="6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7">
        <f t="shared" si="70"/>
        <v>41920.208333333336</v>
      </c>
      <c r="T751" s="7">
        <f t="shared" si="71"/>
        <v>41932.208333333336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0.01</v>
      </c>
      <c r="P752" s="6">
        <f t="shared" si="67"/>
        <v>1</v>
      </c>
      <c r="Q752" t="str">
        <f t="shared" si="68"/>
        <v>music</v>
      </c>
      <c r="R752" t="str">
        <f t="shared" si="69"/>
        <v>electric music</v>
      </c>
      <c r="S752" s="7">
        <f t="shared" si="70"/>
        <v>40360.208333333336</v>
      </c>
      <c r="T752" s="7">
        <f t="shared" si="71"/>
        <v>40385.208333333336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2.3230555555555554</v>
      </c>
      <c r="P753" s="6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7">
        <f t="shared" si="70"/>
        <v>42446.208333333328</v>
      </c>
      <c r="T753" s="7">
        <f t="shared" si="71"/>
        <v>42461.208333333328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0.92448275862068963</v>
      </c>
      <c r="P754" s="6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7">
        <f t="shared" si="70"/>
        <v>40395.208333333336</v>
      </c>
      <c r="T754" s="7">
        <f t="shared" si="71"/>
        <v>40413.208333333336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2.5670212765957445</v>
      </c>
      <c r="P755" s="6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7">
        <f t="shared" si="70"/>
        <v>40321.208333333336</v>
      </c>
      <c r="T755" s="7">
        <f t="shared" si="71"/>
        <v>40336.208333333336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1.6847017045454546</v>
      </c>
      <c r="P756" s="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7">
        <f t="shared" si="70"/>
        <v>41210.208333333336</v>
      </c>
      <c r="T756" s="7">
        <f t="shared" si="71"/>
        <v>41263.25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1.6657777777777778</v>
      </c>
      <c r="P757" s="6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7">
        <f t="shared" si="70"/>
        <v>43096.25</v>
      </c>
      <c r="T757" s="7">
        <f t="shared" si="71"/>
        <v>43108.25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7.7207692307692311</v>
      </c>
      <c r="P758" s="6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7">
        <f t="shared" si="70"/>
        <v>42024.25</v>
      </c>
      <c r="T758" s="7">
        <f t="shared" si="71"/>
        <v>42030.25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4.0685714285714285</v>
      </c>
      <c r="P759" s="6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7">
        <f t="shared" si="70"/>
        <v>40675.208333333336</v>
      </c>
      <c r="T759" s="7">
        <f t="shared" si="71"/>
        <v>40679.208333333336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5.6420608108108112</v>
      </c>
      <c r="P760" s="6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7">
        <f t="shared" si="70"/>
        <v>41936.208333333336</v>
      </c>
      <c r="T760" s="7">
        <f t="shared" si="71"/>
        <v>41945.208333333336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0.6842686567164179</v>
      </c>
      <c r="P761" s="6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7">
        <f t="shared" si="70"/>
        <v>43136.25</v>
      </c>
      <c r="T761" s="7">
        <f t="shared" si="71"/>
        <v>43166.25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0.34351966873706002</v>
      </c>
      <c r="P762" s="6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7">
        <f t="shared" si="70"/>
        <v>43678.208333333328</v>
      </c>
      <c r="T762" s="7">
        <f t="shared" si="71"/>
        <v>43707.208333333328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6.5545454545454547</v>
      </c>
      <c r="P763" s="6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7">
        <f t="shared" si="70"/>
        <v>42938.208333333328</v>
      </c>
      <c r="T763" s="7">
        <f t="shared" si="71"/>
        <v>42943.208333333328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1.7725714285714285</v>
      </c>
      <c r="P764" s="6">
        <f t="shared" si="67"/>
        <v>62.04</v>
      </c>
      <c r="Q764" t="str">
        <f t="shared" si="68"/>
        <v>music</v>
      </c>
      <c r="R764" t="str">
        <f t="shared" si="69"/>
        <v>jazz</v>
      </c>
      <c r="S764" s="7">
        <f t="shared" si="70"/>
        <v>41241.25</v>
      </c>
      <c r="T764" s="7">
        <f t="shared" si="71"/>
        <v>41252.25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1.1317857142857144</v>
      </c>
      <c r="P765" s="6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7">
        <f t="shared" si="70"/>
        <v>41037.208333333336</v>
      </c>
      <c r="T765" s="7">
        <f t="shared" si="71"/>
        <v>41072.208333333336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7.2818181818181822</v>
      </c>
      <c r="P766" s="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7">
        <f t="shared" si="70"/>
        <v>40676.208333333336</v>
      </c>
      <c r="T766" s="7">
        <f t="shared" si="71"/>
        <v>40684.208333333336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2.0833333333333335</v>
      </c>
      <c r="P767" s="6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7">
        <f t="shared" si="70"/>
        <v>42840.208333333328</v>
      </c>
      <c r="T767" s="7">
        <f t="shared" si="71"/>
        <v>42865.208333333328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0.31171232876712329</v>
      </c>
      <c r="P768" s="6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7">
        <f t="shared" si="70"/>
        <v>43362.208333333328</v>
      </c>
      <c r="T768" s="7">
        <f t="shared" si="71"/>
        <v>43363.208333333328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0.56967078189300413</v>
      </c>
      <c r="P769" s="6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7">
        <f t="shared" si="70"/>
        <v>42283.208333333328</v>
      </c>
      <c r="T769" s="7">
        <f t="shared" si="71"/>
        <v>42328.25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2.31</v>
      </c>
      <c r="P770" s="6">
        <f t="shared" si="67"/>
        <v>73.92</v>
      </c>
      <c r="Q770" t="str">
        <f t="shared" si="68"/>
        <v>theater</v>
      </c>
      <c r="R770" t="str">
        <f t="shared" si="69"/>
        <v>plays</v>
      </c>
      <c r="S770" s="7">
        <f t="shared" si="70"/>
        <v>41619.25</v>
      </c>
      <c r="T770" s="7">
        <f t="shared" si="71"/>
        <v>41634.25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E771/D771</f>
        <v>0.86867834394904464</v>
      </c>
      <c r="P771" s="6">
        <f t="shared" ref="P771:P834" si="73">E771/G771</f>
        <v>31.995894428152493</v>
      </c>
      <c r="Q771" t="str">
        <f t="shared" ref="Q771:Q834" si="74">LEFT(N771,SEARCH("/", N771)-1)</f>
        <v>games</v>
      </c>
      <c r="R771" t="str">
        <f t="shared" ref="R771:R834" si="75">RIGHT(N771,LEN(N771)-SEARCH("/", N771))</f>
        <v>video games</v>
      </c>
      <c r="S771" s="7">
        <f t="shared" ref="S771:S834" si="76">((((J771/60)/60)/24)+DATE(1970,1,1))</f>
        <v>41501.208333333336</v>
      </c>
      <c r="T771" s="7">
        <f t="shared" ref="T771:T834" si="77">((((K771/60)/60)/24)+DATE(1970,1,1))</f>
        <v>41527.208333333336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2.7074418604651163</v>
      </c>
      <c r="P772" s="6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7">
        <f t="shared" si="76"/>
        <v>41743.208333333336</v>
      </c>
      <c r="T772" s="7">
        <f t="shared" si="77"/>
        <v>41750.208333333336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0.49446428571428569</v>
      </c>
      <c r="P773" s="6">
        <f t="shared" si="73"/>
        <v>106.5</v>
      </c>
      <c r="Q773" t="str">
        <f t="shared" si="74"/>
        <v>theater</v>
      </c>
      <c r="R773" t="str">
        <f t="shared" si="75"/>
        <v>plays</v>
      </c>
      <c r="S773" s="7">
        <f t="shared" si="76"/>
        <v>43491.25</v>
      </c>
      <c r="T773" s="7">
        <f t="shared" si="77"/>
        <v>43518.25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1.1335962566844919</v>
      </c>
      <c r="P774" s="6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7">
        <f t="shared" si="76"/>
        <v>43505.25</v>
      </c>
      <c r="T774" s="7">
        <f t="shared" si="77"/>
        <v>43509.25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1.9055555555555554</v>
      </c>
      <c r="P775" s="6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7">
        <f t="shared" si="76"/>
        <v>42838.208333333328</v>
      </c>
      <c r="T775" s="7">
        <f t="shared" si="77"/>
        <v>42848.208333333328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1.355</v>
      </c>
      <c r="P776" s="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7">
        <f t="shared" si="76"/>
        <v>42513.208333333328</v>
      </c>
      <c r="T776" s="7">
        <f t="shared" si="77"/>
        <v>42554.208333333328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0.10297872340425532</v>
      </c>
      <c r="P777" s="6">
        <f t="shared" si="73"/>
        <v>96.8</v>
      </c>
      <c r="Q777" t="str">
        <f t="shared" si="74"/>
        <v>music</v>
      </c>
      <c r="R777" t="str">
        <f t="shared" si="75"/>
        <v>rock</v>
      </c>
      <c r="S777" s="7">
        <f t="shared" si="76"/>
        <v>41949.25</v>
      </c>
      <c r="T777" s="7">
        <f t="shared" si="77"/>
        <v>41959.25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0.65544223826714798</v>
      </c>
      <c r="P778" s="6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7">
        <f t="shared" si="76"/>
        <v>43650.208333333328</v>
      </c>
      <c r="T778" s="7">
        <f t="shared" si="77"/>
        <v>43668.208333333328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0.49026652452025588</v>
      </c>
      <c r="P779" s="6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7">
        <f t="shared" si="76"/>
        <v>40809.208333333336</v>
      </c>
      <c r="T779" s="7">
        <f t="shared" si="77"/>
        <v>40838.208333333336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7.8792307692307695</v>
      </c>
      <c r="P780" s="6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7">
        <f t="shared" si="76"/>
        <v>40768.208333333336</v>
      </c>
      <c r="T780" s="7">
        <f t="shared" si="77"/>
        <v>40773.208333333336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0.80306347746090156</v>
      </c>
      <c r="P781" s="6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7">
        <f t="shared" si="76"/>
        <v>42230.208333333328</v>
      </c>
      <c r="T781" s="7">
        <f t="shared" si="77"/>
        <v>42239.208333333328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1.0629411764705883</v>
      </c>
      <c r="P782" s="6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7">
        <f t="shared" si="76"/>
        <v>42573.208333333328</v>
      </c>
      <c r="T782" s="7">
        <f t="shared" si="77"/>
        <v>42592.208333333328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0.50735632183908042</v>
      </c>
      <c r="P783" s="6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7">
        <f t="shared" si="76"/>
        <v>40482.208333333336</v>
      </c>
      <c r="T783" s="7">
        <f t="shared" si="77"/>
        <v>40533.25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2.153137254901961</v>
      </c>
      <c r="P784" s="6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7">
        <f t="shared" si="76"/>
        <v>40603.25</v>
      </c>
      <c r="T784" s="7">
        <f t="shared" si="77"/>
        <v>40631.208333333336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1.4122972972972974</v>
      </c>
      <c r="P785" s="6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7">
        <f t="shared" si="76"/>
        <v>41625.25</v>
      </c>
      <c r="T785" s="7">
        <f t="shared" si="77"/>
        <v>41632.25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1.1533745781777278</v>
      </c>
      <c r="P786" s="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7">
        <f t="shared" si="76"/>
        <v>42435.25</v>
      </c>
      <c r="T786" s="7">
        <f t="shared" si="77"/>
        <v>42446.208333333328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1.9311940298507462</v>
      </c>
      <c r="P787" s="6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7">
        <f t="shared" si="76"/>
        <v>43582.208333333328</v>
      </c>
      <c r="T787" s="7">
        <f t="shared" si="77"/>
        <v>43616.208333333328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7.2973333333333334</v>
      </c>
      <c r="P788" s="6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7">
        <f t="shared" si="76"/>
        <v>43186.208333333328</v>
      </c>
      <c r="T788" s="7">
        <f t="shared" si="77"/>
        <v>43193.208333333328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0.99663398692810456</v>
      </c>
      <c r="P789" s="6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7">
        <f t="shared" si="76"/>
        <v>40684.208333333336</v>
      </c>
      <c r="T789" s="7">
        <f t="shared" si="77"/>
        <v>40693.208333333336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0.88166666666666671</v>
      </c>
      <c r="P790" s="6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7">
        <f t="shared" si="76"/>
        <v>41202.208333333336</v>
      </c>
      <c r="T790" s="7">
        <f t="shared" si="77"/>
        <v>41223.25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0.37233333333333335</v>
      </c>
      <c r="P791" s="6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7">
        <f t="shared" si="76"/>
        <v>41786.208333333336</v>
      </c>
      <c r="T791" s="7">
        <f t="shared" si="77"/>
        <v>41823.208333333336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0.30540075309306081</v>
      </c>
      <c r="P792" s="6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7">
        <f t="shared" si="76"/>
        <v>40223.25</v>
      </c>
      <c r="T792" s="7">
        <f t="shared" si="77"/>
        <v>40229.25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0.25714285714285712</v>
      </c>
      <c r="P793" s="6">
        <f t="shared" si="73"/>
        <v>90</v>
      </c>
      <c r="Q793" t="str">
        <f t="shared" si="74"/>
        <v>food</v>
      </c>
      <c r="R793" t="str">
        <f t="shared" si="75"/>
        <v>food trucks</v>
      </c>
      <c r="S793" s="7">
        <f t="shared" si="76"/>
        <v>42715.25</v>
      </c>
      <c r="T793" s="7">
        <f t="shared" si="77"/>
        <v>42731.25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0.34</v>
      </c>
      <c r="P794" s="6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7">
        <f t="shared" si="76"/>
        <v>41451.208333333336</v>
      </c>
      <c r="T794" s="7">
        <f t="shared" si="77"/>
        <v>41479.208333333336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11.859090909090909</v>
      </c>
      <c r="P795" s="6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7">
        <f t="shared" si="76"/>
        <v>41450.208333333336</v>
      </c>
      <c r="T795" s="7">
        <f t="shared" si="77"/>
        <v>41454.208333333336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1.2539393939393939</v>
      </c>
      <c r="P796" s="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7">
        <f t="shared" si="76"/>
        <v>43091.25</v>
      </c>
      <c r="T796" s="7">
        <f t="shared" si="77"/>
        <v>43103.25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0.14394366197183098</v>
      </c>
      <c r="P797" s="6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7">
        <f t="shared" si="76"/>
        <v>42675.208333333328</v>
      </c>
      <c r="T797" s="7">
        <f t="shared" si="77"/>
        <v>42678.208333333328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0.54807692307692313</v>
      </c>
      <c r="P798" s="6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7">
        <f t="shared" si="76"/>
        <v>41859.208333333336</v>
      </c>
      <c r="T798" s="7">
        <f t="shared" si="77"/>
        <v>41866.208333333336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1.0963157894736841</v>
      </c>
      <c r="P799" s="6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7">
        <f t="shared" si="76"/>
        <v>43464.25</v>
      </c>
      <c r="T799" s="7">
        <f t="shared" si="77"/>
        <v>43487.25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1.8847058823529412</v>
      </c>
      <c r="P800" s="6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7">
        <f t="shared" si="76"/>
        <v>41060.208333333336</v>
      </c>
      <c r="T800" s="7">
        <f t="shared" si="77"/>
        <v>41088.208333333336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0.87008284023668636</v>
      </c>
      <c r="P801" s="6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7">
        <f t="shared" si="76"/>
        <v>42399.25</v>
      </c>
      <c r="T801" s="7">
        <f t="shared" si="77"/>
        <v>42403.25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0.01</v>
      </c>
      <c r="P802" s="6">
        <f t="shared" si="73"/>
        <v>1</v>
      </c>
      <c r="Q802" t="str">
        <f t="shared" si="74"/>
        <v>music</v>
      </c>
      <c r="R802" t="str">
        <f t="shared" si="75"/>
        <v>rock</v>
      </c>
      <c r="S802" s="7">
        <f t="shared" si="76"/>
        <v>42167.208333333328</v>
      </c>
      <c r="T802" s="7">
        <f t="shared" si="77"/>
        <v>42171.208333333328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2.0291304347826089</v>
      </c>
      <c r="P803" s="6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7">
        <f t="shared" si="76"/>
        <v>43830.25</v>
      </c>
      <c r="T803" s="7">
        <f t="shared" si="77"/>
        <v>43852.25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1.9703225806451612</v>
      </c>
      <c r="P804" s="6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7">
        <f t="shared" si="76"/>
        <v>43650.208333333328</v>
      </c>
      <c r="T804" s="7">
        <f t="shared" si="77"/>
        <v>43652.208333333328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1.07</v>
      </c>
      <c r="P805" s="6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7">
        <f t="shared" si="76"/>
        <v>43492.25</v>
      </c>
      <c r="T805" s="7">
        <f t="shared" si="77"/>
        <v>43526.25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2.6873076923076922</v>
      </c>
      <c r="P806" s="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7">
        <f t="shared" si="76"/>
        <v>43102.25</v>
      </c>
      <c r="T806" s="7">
        <f t="shared" si="77"/>
        <v>43122.25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0.50845360824742269</v>
      </c>
      <c r="P807" s="6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7">
        <f t="shared" si="76"/>
        <v>41958.25</v>
      </c>
      <c r="T807" s="7">
        <f t="shared" si="77"/>
        <v>42009.25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11.802857142857142</v>
      </c>
      <c r="P808" s="6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7">
        <f t="shared" si="76"/>
        <v>40973.25</v>
      </c>
      <c r="T808" s="7">
        <f t="shared" si="77"/>
        <v>40997.208333333336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2.64</v>
      </c>
      <c r="P809" s="6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7">
        <f t="shared" si="76"/>
        <v>43753.208333333328</v>
      </c>
      <c r="T809" s="7">
        <f t="shared" si="77"/>
        <v>43797.25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0.30442307692307691</v>
      </c>
      <c r="P810" s="6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7">
        <f t="shared" si="76"/>
        <v>42507.208333333328</v>
      </c>
      <c r="T810" s="7">
        <f t="shared" si="77"/>
        <v>42524.208333333328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0.62880681818181816</v>
      </c>
      <c r="P811" s="6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7">
        <f t="shared" si="76"/>
        <v>41135.208333333336</v>
      </c>
      <c r="T811" s="7">
        <f t="shared" si="77"/>
        <v>41136.208333333336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1.9312499999999999</v>
      </c>
      <c r="P812" s="6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7">
        <f t="shared" si="76"/>
        <v>43067.25</v>
      </c>
      <c r="T812" s="7">
        <f t="shared" si="77"/>
        <v>43077.25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0.77102702702702708</v>
      </c>
      <c r="P813" s="6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7">
        <f t="shared" si="76"/>
        <v>42378.25</v>
      </c>
      <c r="T813" s="7">
        <f t="shared" si="77"/>
        <v>42380.25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2.2552763819095478</v>
      </c>
      <c r="P814" s="6">
        <f t="shared" si="73"/>
        <v>48</v>
      </c>
      <c r="Q814" t="str">
        <f t="shared" si="74"/>
        <v>publishing</v>
      </c>
      <c r="R814" t="str">
        <f t="shared" si="75"/>
        <v>nonfiction</v>
      </c>
      <c r="S814" s="7">
        <f t="shared" si="76"/>
        <v>43206.208333333328</v>
      </c>
      <c r="T814" s="7">
        <f t="shared" si="77"/>
        <v>43211.208333333328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2.3940625</v>
      </c>
      <c r="P815" s="6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7">
        <f t="shared" si="76"/>
        <v>41148.208333333336</v>
      </c>
      <c r="T815" s="7">
        <f t="shared" si="77"/>
        <v>41158.208333333336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0.921875</v>
      </c>
      <c r="P816" s="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7">
        <f t="shared" si="76"/>
        <v>42517.208333333328</v>
      </c>
      <c r="T816" s="7">
        <f t="shared" si="77"/>
        <v>42519.208333333328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1.3023333333333333</v>
      </c>
      <c r="P817" s="6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7">
        <f t="shared" si="76"/>
        <v>43068.25</v>
      </c>
      <c r="T817" s="7">
        <f t="shared" si="77"/>
        <v>43094.25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6.1521739130434785</v>
      </c>
      <c r="P818" s="6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7">
        <f t="shared" si="76"/>
        <v>41680.25</v>
      </c>
      <c r="T818" s="7">
        <f t="shared" si="77"/>
        <v>41682.25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3.687953216374269</v>
      </c>
      <c r="P819" s="6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7">
        <f t="shared" si="76"/>
        <v>43589.208333333328</v>
      </c>
      <c r="T819" s="7">
        <f t="shared" si="77"/>
        <v>43617.208333333328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10.948571428571428</v>
      </c>
      <c r="P820" s="6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7">
        <f t="shared" si="76"/>
        <v>43486.25</v>
      </c>
      <c r="T820" s="7">
        <f t="shared" si="77"/>
        <v>43499.25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0.50662921348314605</v>
      </c>
      <c r="P821" s="6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7">
        <f t="shared" si="76"/>
        <v>41237.25</v>
      </c>
      <c r="T821" s="7">
        <f t="shared" si="77"/>
        <v>41252.25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8.0060000000000002</v>
      </c>
      <c r="P822" s="6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7">
        <f t="shared" si="76"/>
        <v>43310.208333333328</v>
      </c>
      <c r="T822" s="7">
        <f t="shared" si="77"/>
        <v>43323.208333333328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2.9128571428571428</v>
      </c>
      <c r="P823" s="6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7">
        <f t="shared" si="76"/>
        <v>42794.25</v>
      </c>
      <c r="T823" s="7">
        <f t="shared" si="77"/>
        <v>42807.208333333328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3.4996666666666667</v>
      </c>
      <c r="P824" s="6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7">
        <f t="shared" si="76"/>
        <v>41698.25</v>
      </c>
      <c r="T824" s="7">
        <f t="shared" si="77"/>
        <v>41715.208333333336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3.5707317073170732</v>
      </c>
      <c r="P825" s="6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7">
        <f t="shared" si="76"/>
        <v>41892.208333333336</v>
      </c>
      <c r="T825" s="7">
        <f t="shared" si="77"/>
        <v>41917.208333333336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1.2648941176470587</v>
      </c>
      <c r="P826" s="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7">
        <f t="shared" si="76"/>
        <v>40348.208333333336</v>
      </c>
      <c r="T826" s="7">
        <f t="shared" si="77"/>
        <v>40380.208333333336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3.875</v>
      </c>
      <c r="P827" s="6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7">
        <f t="shared" si="76"/>
        <v>42941.208333333328</v>
      </c>
      <c r="T827" s="7">
        <f t="shared" si="77"/>
        <v>42953.208333333328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4.5703571428571426</v>
      </c>
      <c r="P828" s="6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7">
        <f t="shared" si="76"/>
        <v>40525.25</v>
      </c>
      <c r="T828" s="7">
        <f t="shared" si="77"/>
        <v>40553.25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2.6669565217391304</v>
      </c>
      <c r="P829" s="6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7">
        <f t="shared" si="76"/>
        <v>40666.208333333336</v>
      </c>
      <c r="T829" s="7">
        <f t="shared" si="77"/>
        <v>40678.208333333336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0.69</v>
      </c>
      <c r="P830" s="6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7">
        <f t="shared" si="76"/>
        <v>43340.208333333328</v>
      </c>
      <c r="T830" s="7">
        <f t="shared" si="77"/>
        <v>43365.208333333328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0.51343749999999999</v>
      </c>
      <c r="P831" s="6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7">
        <f t="shared" si="76"/>
        <v>42164.208333333328</v>
      </c>
      <c r="T831" s="7">
        <f t="shared" si="77"/>
        <v>42179.208333333328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1.1710526315789473E-2</v>
      </c>
      <c r="P832" s="6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7">
        <f t="shared" si="76"/>
        <v>43103.25</v>
      </c>
      <c r="T832" s="7">
        <f t="shared" si="77"/>
        <v>43162.25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1.089773429454171</v>
      </c>
      <c r="P833" s="6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7">
        <f t="shared" si="76"/>
        <v>40994.208333333336</v>
      </c>
      <c r="T833" s="7">
        <f t="shared" si="77"/>
        <v>41028.208333333336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3.1517592592592591</v>
      </c>
      <c r="P834" s="6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7">
        <f t="shared" si="76"/>
        <v>42299.208333333328</v>
      </c>
      <c r="T834" s="7">
        <f t="shared" si="77"/>
        <v>42333.25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E835/D835</f>
        <v>1.5769117647058823</v>
      </c>
      <c r="P835" s="6">
        <f t="shared" ref="P835:P898" si="79">E835/G835</f>
        <v>64.987878787878785</v>
      </c>
      <c r="Q835" t="str">
        <f t="shared" ref="Q835:Q898" si="80">LEFT(N835,SEARCH("/", N835)-1)</f>
        <v>publishing</v>
      </c>
      <c r="R835" t="str">
        <f t="shared" ref="R835:R898" si="81">RIGHT(N835,LEN(N835)-SEARCH("/", N835))</f>
        <v>translations</v>
      </c>
      <c r="S835" s="7">
        <f t="shared" ref="S835:S898" si="82">((((J835/60)/60)/24)+DATE(1970,1,1))</f>
        <v>40588.25</v>
      </c>
      <c r="T835" s="7">
        <f t="shared" ref="T835:T898" si="83">((((K835/60)/60)/24)+DATE(1970,1,1))</f>
        <v>40599.25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1.5380821917808218</v>
      </c>
      <c r="P836" s="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7">
        <f t="shared" si="82"/>
        <v>41448.208333333336</v>
      </c>
      <c r="T836" s="7">
        <f t="shared" si="83"/>
        <v>41454.208333333336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0.89738979118329465</v>
      </c>
      <c r="P837" s="6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7">
        <f t="shared" si="82"/>
        <v>42063.25</v>
      </c>
      <c r="T837" s="7">
        <f t="shared" si="83"/>
        <v>42069.25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0.75135802469135804</v>
      </c>
      <c r="P838" s="6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7">
        <f t="shared" si="82"/>
        <v>40214.25</v>
      </c>
      <c r="T838" s="7">
        <f t="shared" si="83"/>
        <v>40225.25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8.5288135593220336</v>
      </c>
      <c r="P839" s="6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7">
        <f t="shared" si="82"/>
        <v>40629.208333333336</v>
      </c>
      <c r="T839" s="7">
        <f t="shared" si="83"/>
        <v>40683.208333333336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1.3890625000000001</v>
      </c>
      <c r="P840" s="6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7">
        <f t="shared" si="82"/>
        <v>43370.208333333328</v>
      </c>
      <c r="T840" s="7">
        <f t="shared" si="83"/>
        <v>43379.208333333328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1.9018181818181819</v>
      </c>
      <c r="P841" s="6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7">
        <f t="shared" si="82"/>
        <v>41715.208333333336</v>
      </c>
      <c r="T841" s="7">
        <f t="shared" si="83"/>
        <v>41760.208333333336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1.0024333619948409</v>
      </c>
      <c r="P842" s="6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7">
        <f t="shared" si="82"/>
        <v>41836.208333333336</v>
      </c>
      <c r="T842" s="7">
        <f t="shared" si="83"/>
        <v>41838.208333333336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1.4275824175824177</v>
      </c>
      <c r="P843" s="6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7">
        <f t="shared" si="82"/>
        <v>42419.25</v>
      </c>
      <c r="T843" s="7">
        <f t="shared" si="83"/>
        <v>42435.25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5.6313333333333331</v>
      </c>
      <c r="P844" s="6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7">
        <f t="shared" si="82"/>
        <v>43266.208333333328</v>
      </c>
      <c r="T844" s="7">
        <f t="shared" si="83"/>
        <v>43269.208333333328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0.30715909090909088</v>
      </c>
      <c r="P845" s="6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7">
        <f t="shared" si="82"/>
        <v>43338.208333333328</v>
      </c>
      <c r="T845" s="7">
        <f t="shared" si="83"/>
        <v>43344.208333333328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0.99397727272727276</v>
      </c>
      <c r="P846" s="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7">
        <f t="shared" si="82"/>
        <v>40930.25</v>
      </c>
      <c r="T846" s="7">
        <f t="shared" si="83"/>
        <v>40933.25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1.9754935622317598</v>
      </c>
      <c r="P847" s="6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7">
        <f t="shared" si="82"/>
        <v>43235.208333333328</v>
      </c>
      <c r="T847" s="7">
        <f t="shared" si="83"/>
        <v>43272.208333333328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5.085</v>
      </c>
      <c r="P848" s="6">
        <f t="shared" si="79"/>
        <v>105.9375</v>
      </c>
      <c r="Q848" t="str">
        <f t="shared" si="80"/>
        <v>technology</v>
      </c>
      <c r="R848" t="str">
        <f t="shared" si="81"/>
        <v>web</v>
      </c>
      <c r="S848" s="7">
        <f t="shared" si="82"/>
        <v>43302.208333333328</v>
      </c>
      <c r="T848" s="7">
        <f t="shared" si="83"/>
        <v>43338.208333333328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2.3774468085106384</v>
      </c>
      <c r="P849" s="6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7">
        <f t="shared" si="82"/>
        <v>43107.25</v>
      </c>
      <c r="T849" s="7">
        <f t="shared" si="83"/>
        <v>43110.25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3.3846875000000001</v>
      </c>
      <c r="P850" s="6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7">
        <f t="shared" si="82"/>
        <v>40341.208333333336</v>
      </c>
      <c r="T850" s="7">
        <f t="shared" si="83"/>
        <v>40350.208333333336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1.3308955223880596</v>
      </c>
      <c r="P851" s="6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7">
        <f t="shared" si="82"/>
        <v>40948.25</v>
      </c>
      <c r="T851" s="7">
        <f t="shared" si="83"/>
        <v>40951.25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0.01</v>
      </c>
      <c r="P852" s="6">
        <f t="shared" si="79"/>
        <v>1</v>
      </c>
      <c r="Q852" t="str">
        <f t="shared" si="80"/>
        <v>music</v>
      </c>
      <c r="R852" t="str">
        <f t="shared" si="81"/>
        <v>rock</v>
      </c>
      <c r="S852" s="7">
        <f t="shared" si="82"/>
        <v>40866.25</v>
      </c>
      <c r="T852" s="7">
        <f t="shared" si="83"/>
        <v>40881.25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2.0779999999999998</v>
      </c>
      <c r="P853" s="6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7">
        <f t="shared" si="82"/>
        <v>41031.208333333336</v>
      </c>
      <c r="T853" s="7">
        <f t="shared" si="83"/>
        <v>41064.208333333336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0.51122448979591839</v>
      </c>
      <c r="P854" s="6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7">
        <f t="shared" si="82"/>
        <v>40740.208333333336</v>
      </c>
      <c r="T854" s="7">
        <f t="shared" si="83"/>
        <v>40750.208333333336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6.5205847953216374</v>
      </c>
      <c r="P855" s="6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7">
        <f t="shared" si="82"/>
        <v>40714.208333333336</v>
      </c>
      <c r="T855" s="7">
        <f t="shared" si="83"/>
        <v>40719.208333333336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1.1363099415204678</v>
      </c>
      <c r="P856" s="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7">
        <f t="shared" si="82"/>
        <v>43787.25</v>
      </c>
      <c r="T856" s="7">
        <f t="shared" si="83"/>
        <v>43814.25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1.0237606837606839</v>
      </c>
      <c r="P857" s="6">
        <f t="shared" si="79"/>
        <v>53</v>
      </c>
      <c r="Q857" t="str">
        <f t="shared" si="80"/>
        <v>theater</v>
      </c>
      <c r="R857" t="str">
        <f t="shared" si="81"/>
        <v>plays</v>
      </c>
      <c r="S857" s="7">
        <f t="shared" si="82"/>
        <v>40712.208333333336</v>
      </c>
      <c r="T857" s="7">
        <f t="shared" si="83"/>
        <v>40743.208333333336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3.5658333333333334</v>
      </c>
      <c r="P858" s="6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7">
        <f t="shared" si="82"/>
        <v>41023.208333333336</v>
      </c>
      <c r="T858" s="7">
        <f t="shared" si="83"/>
        <v>41040.208333333336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1.3986792452830188</v>
      </c>
      <c r="P859" s="6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7">
        <f t="shared" si="82"/>
        <v>40944.25</v>
      </c>
      <c r="T859" s="7">
        <f t="shared" si="83"/>
        <v>40967.25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0.69450000000000001</v>
      </c>
      <c r="P860" s="6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7">
        <f t="shared" si="82"/>
        <v>43211.208333333328</v>
      </c>
      <c r="T860" s="7">
        <f t="shared" si="83"/>
        <v>43218.208333333328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0.35534246575342465</v>
      </c>
      <c r="P861" s="6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7">
        <f t="shared" si="82"/>
        <v>41334.25</v>
      </c>
      <c r="T861" s="7">
        <f t="shared" si="83"/>
        <v>41352.208333333336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2.5165000000000002</v>
      </c>
      <c r="P862" s="6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7">
        <f t="shared" si="82"/>
        <v>43515.25</v>
      </c>
      <c r="T862" s="7">
        <f t="shared" si="83"/>
        <v>43525.25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1.0587500000000001</v>
      </c>
      <c r="P863" s="6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7">
        <f t="shared" si="82"/>
        <v>40258.208333333336</v>
      </c>
      <c r="T863" s="7">
        <f t="shared" si="83"/>
        <v>40266.208333333336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1.8742857142857143</v>
      </c>
      <c r="P864" s="6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7">
        <f t="shared" si="82"/>
        <v>40756.208333333336</v>
      </c>
      <c r="T864" s="7">
        <f t="shared" si="83"/>
        <v>40760.208333333336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3.8678571428571429</v>
      </c>
      <c r="P865" s="6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7">
        <f t="shared" si="82"/>
        <v>42172.208333333328</v>
      </c>
      <c r="T865" s="7">
        <f t="shared" si="83"/>
        <v>42195.208333333328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3.4707142857142856</v>
      </c>
      <c r="P866" s="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7">
        <f t="shared" si="82"/>
        <v>42601.208333333328</v>
      </c>
      <c r="T866" s="7">
        <f t="shared" si="83"/>
        <v>42606.208333333328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1.8582098765432098</v>
      </c>
      <c r="P867" s="6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7">
        <f t="shared" si="82"/>
        <v>41897.208333333336</v>
      </c>
      <c r="T867" s="7">
        <f t="shared" si="83"/>
        <v>41906.208333333336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0.43241247264770238</v>
      </c>
      <c r="P868" s="6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7">
        <f t="shared" si="82"/>
        <v>40671.208333333336</v>
      </c>
      <c r="T868" s="7">
        <f t="shared" si="83"/>
        <v>40672.208333333336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1.6243749999999999</v>
      </c>
      <c r="P869" s="6">
        <f t="shared" si="79"/>
        <v>25.99</v>
      </c>
      <c r="Q869" t="str">
        <f t="shared" si="80"/>
        <v>food</v>
      </c>
      <c r="R869" t="str">
        <f t="shared" si="81"/>
        <v>food trucks</v>
      </c>
      <c r="S869" s="7">
        <f t="shared" si="82"/>
        <v>43382.208333333328</v>
      </c>
      <c r="T869" s="7">
        <f t="shared" si="83"/>
        <v>43388.208333333328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1.8484285714285715</v>
      </c>
      <c r="P870" s="6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7">
        <f t="shared" si="82"/>
        <v>41559.208333333336</v>
      </c>
      <c r="T870" s="7">
        <f t="shared" si="83"/>
        <v>41570.208333333336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0.23703520691785052</v>
      </c>
      <c r="P871" s="6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7">
        <f t="shared" si="82"/>
        <v>40350.208333333336</v>
      </c>
      <c r="T871" s="7">
        <f t="shared" si="83"/>
        <v>40364.208333333336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0.89870129870129867</v>
      </c>
      <c r="P872" s="6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7">
        <f t="shared" si="82"/>
        <v>42240.208333333328</v>
      </c>
      <c r="T872" s="7">
        <f t="shared" si="83"/>
        <v>42265.208333333328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2.7260419580419581</v>
      </c>
      <c r="P873" s="6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7">
        <f t="shared" si="82"/>
        <v>43040.208333333328</v>
      </c>
      <c r="T873" s="7">
        <f t="shared" si="83"/>
        <v>43058.25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1.7004255319148935</v>
      </c>
      <c r="P874" s="6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7">
        <f t="shared" si="82"/>
        <v>43346.208333333328</v>
      </c>
      <c r="T874" s="7">
        <f t="shared" si="83"/>
        <v>43351.208333333328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1.8828503562945369</v>
      </c>
      <c r="P875" s="6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7">
        <f t="shared" si="82"/>
        <v>41647.25</v>
      </c>
      <c r="T875" s="7">
        <f t="shared" si="83"/>
        <v>41652.25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3.4693532338308457</v>
      </c>
      <c r="P876" s="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7">
        <f t="shared" si="82"/>
        <v>40291.208333333336</v>
      </c>
      <c r="T876" s="7">
        <f t="shared" si="83"/>
        <v>40329.208333333336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0.6917721518987342</v>
      </c>
      <c r="P877" s="6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7">
        <f t="shared" si="82"/>
        <v>40556.25</v>
      </c>
      <c r="T877" s="7">
        <f t="shared" si="83"/>
        <v>40557.25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0.25433734939759034</v>
      </c>
      <c r="P878" s="6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7">
        <f t="shared" si="82"/>
        <v>43624.208333333328</v>
      </c>
      <c r="T878" s="7">
        <f t="shared" si="83"/>
        <v>43648.208333333328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0.77400977995110021</v>
      </c>
      <c r="P879" s="6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7">
        <f t="shared" si="82"/>
        <v>42577.208333333328</v>
      </c>
      <c r="T879" s="7">
        <f t="shared" si="83"/>
        <v>42578.208333333328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0.37481481481481482</v>
      </c>
      <c r="P880" s="6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7">
        <f t="shared" si="82"/>
        <v>43845.25</v>
      </c>
      <c r="T880" s="7">
        <f t="shared" si="83"/>
        <v>43869.25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5.4379999999999997</v>
      </c>
      <c r="P881" s="6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7">
        <f t="shared" si="82"/>
        <v>42788.25</v>
      </c>
      <c r="T881" s="7">
        <f t="shared" si="83"/>
        <v>42797.25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2.2852189349112426</v>
      </c>
      <c r="P882" s="6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7">
        <f t="shared" si="82"/>
        <v>43667.208333333328</v>
      </c>
      <c r="T882" s="7">
        <f t="shared" si="83"/>
        <v>43669.208333333328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0.38948339483394834</v>
      </c>
      <c r="P883" s="6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7">
        <f t="shared" si="82"/>
        <v>42194.208333333328</v>
      </c>
      <c r="T883" s="7">
        <f t="shared" si="83"/>
        <v>42223.208333333328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3.7</v>
      </c>
      <c r="P884" s="6">
        <f t="shared" si="79"/>
        <v>37</v>
      </c>
      <c r="Q884" t="str">
        <f t="shared" si="80"/>
        <v>theater</v>
      </c>
      <c r="R884" t="str">
        <f t="shared" si="81"/>
        <v>plays</v>
      </c>
      <c r="S884" s="7">
        <f t="shared" si="82"/>
        <v>42025.25</v>
      </c>
      <c r="T884" s="7">
        <f t="shared" si="83"/>
        <v>42029.25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2.3791176470588233</v>
      </c>
      <c r="P885" s="6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7">
        <f t="shared" si="82"/>
        <v>40323.208333333336</v>
      </c>
      <c r="T885" s="7">
        <f t="shared" si="83"/>
        <v>40359.208333333336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0.64036299765807958</v>
      </c>
      <c r="P886" s="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7">
        <f t="shared" si="82"/>
        <v>41763.208333333336</v>
      </c>
      <c r="T886" s="7">
        <f t="shared" si="83"/>
        <v>41765.208333333336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1.1827777777777777</v>
      </c>
      <c r="P887" s="6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7">
        <f t="shared" si="82"/>
        <v>40335.208333333336</v>
      </c>
      <c r="T887" s="7">
        <f t="shared" si="83"/>
        <v>40373.208333333336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0.84824037184594958</v>
      </c>
      <c r="P888" s="6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7">
        <f t="shared" si="82"/>
        <v>40416.208333333336</v>
      </c>
      <c r="T888" s="7">
        <f t="shared" si="83"/>
        <v>40434.208333333336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0.29346153846153844</v>
      </c>
      <c r="P889" s="6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7">
        <f t="shared" si="82"/>
        <v>42202.208333333328</v>
      </c>
      <c r="T889" s="7">
        <f t="shared" si="83"/>
        <v>42249.208333333328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2.0989655172413793</v>
      </c>
      <c r="P890" s="6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7">
        <f t="shared" si="82"/>
        <v>42836.208333333328</v>
      </c>
      <c r="T890" s="7">
        <f t="shared" si="83"/>
        <v>42855.208333333328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1.697857142857143</v>
      </c>
      <c r="P891" s="6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7">
        <f t="shared" si="82"/>
        <v>41710.208333333336</v>
      </c>
      <c r="T891" s="7">
        <f t="shared" si="83"/>
        <v>41717.208333333336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1.1595907738095239</v>
      </c>
      <c r="P892" s="6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7">
        <f t="shared" si="82"/>
        <v>43640.208333333328</v>
      </c>
      <c r="T892" s="7">
        <f t="shared" si="83"/>
        <v>43641.208333333328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2.5859999999999999</v>
      </c>
      <c r="P893" s="6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7">
        <f t="shared" si="82"/>
        <v>40880.25</v>
      </c>
      <c r="T893" s="7">
        <f t="shared" si="83"/>
        <v>40924.25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2.3058333333333332</v>
      </c>
      <c r="P894" s="6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7">
        <f t="shared" si="82"/>
        <v>40319.208333333336</v>
      </c>
      <c r="T894" s="7">
        <f t="shared" si="83"/>
        <v>40360.208333333336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1.2821428571428573</v>
      </c>
      <c r="P895" s="6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7">
        <f t="shared" si="82"/>
        <v>42170.208333333328</v>
      </c>
      <c r="T895" s="7">
        <f t="shared" si="83"/>
        <v>42174.208333333328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1.8870588235294117</v>
      </c>
      <c r="P896" s="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7">
        <f t="shared" si="82"/>
        <v>41466.208333333336</v>
      </c>
      <c r="T896" s="7">
        <f t="shared" si="83"/>
        <v>41496.208333333336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6.9511889862327911E-2</v>
      </c>
      <c r="P897" s="6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7">
        <f t="shared" si="82"/>
        <v>43134.25</v>
      </c>
      <c r="T897" s="7">
        <f t="shared" si="83"/>
        <v>43143.25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7.7443434343434348</v>
      </c>
      <c r="P898" s="6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7">
        <f t="shared" si="82"/>
        <v>40738.208333333336</v>
      </c>
      <c r="T898" s="7">
        <f t="shared" si="83"/>
        <v>40741.208333333336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E899/D899</f>
        <v>0.27693181818181817</v>
      </c>
      <c r="P899" s="6">
        <f t="shared" ref="P899:P962" si="85">E899/G899</f>
        <v>90.259259259259252</v>
      </c>
      <c r="Q899" t="str">
        <f t="shared" ref="Q899:Q962" si="86">LEFT(N899,SEARCH("/", N899)-1)</f>
        <v>theater</v>
      </c>
      <c r="R899" t="str">
        <f t="shared" ref="R899:R962" si="87">RIGHT(N899,LEN(N899)-SEARCH("/", N899))</f>
        <v>plays</v>
      </c>
      <c r="S899" s="7">
        <f t="shared" ref="S899:S962" si="88">((((J899/60)/60)/24)+DATE(1970,1,1))</f>
        <v>43583.208333333328</v>
      </c>
      <c r="T899" s="7">
        <f t="shared" ref="T899:T962" si="89">((((K899/60)/60)/24)+DATE(1970,1,1))</f>
        <v>43585.208333333328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0.52479620323841425</v>
      </c>
      <c r="P900" s="6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7">
        <f t="shared" si="88"/>
        <v>43815.25</v>
      </c>
      <c r="T900" s="7">
        <f t="shared" si="89"/>
        <v>43821.25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4.0709677419354842</v>
      </c>
      <c r="P901" s="6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7">
        <f t="shared" si="88"/>
        <v>41554.208333333336</v>
      </c>
      <c r="T901" s="7">
        <f t="shared" si="89"/>
        <v>41572.208333333336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0.02</v>
      </c>
      <c r="P902" s="6">
        <f t="shared" si="85"/>
        <v>2</v>
      </c>
      <c r="Q902" t="str">
        <f t="shared" si="86"/>
        <v>technology</v>
      </c>
      <c r="R902" t="str">
        <f t="shared" si="87"/>
        <v>web</v>
      </c>
      <c r="S902" s="7">
        <f t="shared" si="88"/>
        <v>41901.208333333336</v>
      </c>
      <c r="T902" s="7">
        <f t="shared" si="89"/>
        <v>41902.208333333336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1.5617857142857143</v>
      </c>
      <c r="P903" s="6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7">
        <f t="shared" si="88"/>
        <v>43298.208333333328</v>
      </c>
      <c r="T903" s="7">
        <f t="shared" si="89"/>
        <v>43331.208333333328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2.5242857142857145</v>
      </c>
      <c r="P904" s="6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7">
        <f t="shared" si="88"/>
        <v>42399.25</v>
      </c>
      <c r="T904" s="7">
        <f t="shared" si="89"/>
        <v>42441.25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1.729268292682927E-2</v>
      </c>
      <c r="P905" s="6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7">
        <f t="shared" si="88"/>
        <v>41034.208333333336</v>
      </c>
      <c r="T905" s="7">
        <f t="shared" si="89"/>
        <v>41049.208333333336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0.12230769230769231</v>
      </c>
      <c r="P906" s="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7">
        <f t="shared" si="88"/>
        <v>41186.208333333336</v>
      </c>
      <c r="T906" s="7">
        <f t="shared" si="89"/>
        <v>41190.208333333336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1.6398734177215191</v>
      </c>
      <c r="P907" s="6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7">
        <f t="shared" si="88"/>
        <v>41536.208333333336</v>
      </c>
      <c r="T907" s="7">
        <f t="shared" si="89"/>
        <v>41539.208333333336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1.6298181818181818</v>
      </c>
      <c r="P908" s="6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7">
        <f t="shared" si="88"/>
        <v>42868.208333333328</v>
      </c>
      <c r="T908" s="7">
        <f t="shared" si="89"/>
        <v>42904.208333333328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0.20252747252747252</v>
      </c>
      <c r="P909" s="6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7">
        <f t="shared" si="88"/>
        <v>40660.208333333336</v>
      </c>
      <c r="T909" s="7">
        <f t="shared" si="89"/>
        <v>40667.208333333336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3.1924083769633507</v>
      </c>
      <c r="P910" s="6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7">
        <f t="shared" si="88"/>
        <v>41031.208333333336</v>
      </c>
      <c r="T910" s="7">
        <f t="shared" si="89"/>
        <v>41042.208333333336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4.7894444444444444</v>
      </c>
      <c r="P911" s="6">
        <f t="shared" si="85"/>
        <v>107.7625</v>
      </c>
      <c r="Q911" t="str">
        <f t="shared" si="86"/>
        <v>theater</v>
      </c>
      <c r="R911" t="str">
        <f t="shared" si="87"/>
        <v>plays</v>
      </c>
      <c r="S911" s="7">
        <f t="shared" si="88"/>
        <v>43255.208333333328</v>
      </c>
      <c r="T911" s="7">
        <f t="shared" si="89"/>
        <v>43282.208333333328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0.19556634304207121</v>
      </c>
      <c r="P912" s="6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7">
        <f t="shared" si="88"/>
        <v>42026.25</v>
      </c>
      <c r="T912" s="7">
        <f t="shared" si="89"/>
        <v>42027.25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1.9894827586206896</v>
      </c>
      <c r="P913" s="6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7">
        <f t="shared" si="88"/>
        <v>43717.208333333328</v>
      </c>
      <c r="T913" s="7">
        <f t="shared" si="89"/>
        <v>43719.208333333328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7.95</v>
      </c>
      <c r="P914" s="6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7">
        <f t="shared" si="88"/>
        <v>41157.208333333336</v>
      </c>
      <c r="T914" s="7">
        <f t="shared" si="89"/>
        <v>41170.208333333336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0.50621082621082625</v>
      </c>
      <c r="P915" s="6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7">
        <f t="shared" si="88"/>
        <v>43597.208333333328</v>
      </c>
      <c r="T915" s="7">
        <f t="shared" si="89"/>
        <v>43610.208333333328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0.57437499999999997</v>
      </c>
      <c r="P916" s="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7">
        <f t="shared" si="88"/>
        <v>41490.208333333336</v>
      </c>
      <c r="T916" s="7">
        <f t="shared" si="89"/>
        <v>41502.208333333336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1.5562827640984909</v>
      </c>
      <c r="P917" s="6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7">
        <f t="shared" si="88"/>
        <v>42976.208333333328</v>
      </c>
      <c r="T917" s="7">
        <f t="shared" si="89"/>
        <v>42985.208333333328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0.36297297297297298</v>
      </c>
      <c r="P918" s="6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7">
        <f t="shared" si="88"/>
        <v>41991.25</v>
      </c>
      <c r="T918" s="7">
        <f t="shared" si="89"/>
        <v>42000.25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0.58250000000000002</v>
      </c>
      <c r="P919" s="6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7">
        <f t="shared" si="88"/>
        <v>40722.208333333336</v>
      </c>
      <c r="T919" s="7">
        <f t="shared" si="89"/>
        <v>40746.208333333336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2.3739473684210526</v>
      </c>
      <c r="P920" s="6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7">
        <f t="shared" si="88"/>
        <v>41117.208333333336</v>
      </c>
      <c r="T920" s="7">
        <f t="shared" si="89"/>
        <v>41128.208333333336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0.58750000000000002</v>
      </c>
      <c r="P921" s="6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7">
        <f t="shared" si="88"/>
        <v>43022.208333333328</v>
      </c>
      <c r="T921" s="7">
        <f t="shared" si="89"/>
        <v>43054.25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1.8256603773584905</v>
      </c>
      <c r="P922" s="6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7">
        <f t="shared" si="88"/>
        <v>43503.25</v>
      </c>
      <c r="T922" s="7">
        <f t="shared" si="89"/>
        <v>43523.25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7.5436408977556111E-3</v>
      </c>
      <c r="P923" s="6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7">
        <f t="shared" si="88"/>
        <v>40951.25</v>
      </c>
      <c r="T923" s="7">
        <f t="shared" si="89"/>
        <v>40965.25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1.7595330739299611</v>
      </c>
      <c r="P924" s="6">
        <f t="shared" si="85"/>
        <v>40</v>
      </c>
      <c r="Q924" t="str">
        <f t="shared" si="86"/>
        <v>music</v>
      </c>
      <c r="R924" t="str">
        <f t="shared" si="87"/>
        <v>world music</v>
      </c>
      <c r="S924" s="7">
        <f t="shared" si="88"/>
        <v>43443.25</v>
      </c>
      <c r="T924" s="7">
        <f t="shared" si="89"/>
        <v>43452.25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2.3788235294117648</v>
      </c>
      <c r="P925" s="6">
        <f t="shared" si="85"/>
        <v>101.1</v>
      </c>
      <c r="Q925" t="str">
        <f t="shared" si="86"/>
        <v>theater</v>
      </c>
      <c r="R925" t="str">
        <f t="shared" si="87"/>
        <v>plays</v>
      </c>
      <c r="S925" s="7">
        <f t="shared" si="88"/>
        <v>40373.208333333336</v>
      </c>
      <c r="T925" s="7">
        <f t="shared" si="89"/>
        <v>40374.208333333336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4.8805076142131982</v>
      </c>
      <c r="P926" s="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7">
        <f t="shared" si="88"/>
        <v>43769.208333333328</v>
      </c>
      <c r="T926" s="7">
        <f t="shared" si="89"/>
        <v>43780.25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2.2406666666666668</v>
      </c>
      <c r="P927" s="6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7">
        <f t="shared" si="88"/>
        <v>43000.208333333328</v>
      </c>
      <c r="T927" s="7">
        <f t="shared" si="89"/>
        <v>43012.208333333328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0.18126436781609195</v>
      </c>
      <c r="P928" s="6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7">
        <f t="shared" si="88"/>
        <v>42502.208333333328</v>
      </c>
      <c r="T928" s="7">
        <f t="shared" si="89"/>
        <v>42506.208333333328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0.45847222222222223</v>
      </c>
      <c r="P929" s="6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7">
        <f t="shared" si="88"/>
        <v>41102.208333333336</v>
      </c>
      <c r="T929" s="7">
        <f t="shared" si="89"/>
        <v>41131.208333333336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1.1731541218637993</v>
      </c>
      <c r="P930" s="6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7">
        <f t="shared" si="88"/>
        <v>41637.25</v>
      </c>
      <c r="T930" s="7">
        <f t="shared" si="89"/>
        <v>41646.25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2.173090909090909</v>
      </c>
      <c r="P931" s="6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7">
        <f t="shared" si="88"/>
        <v>42858.208333333328</v>
      </c>
      <c r="T931" s="7">
        <f t="shared" si="89"/>
        <v>42872.208333333328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1.1228571428571428</v>
      </c>
      <c r="P932" s="6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7">
        <f t="shared" si="88"/>
        <v>42060.25</v>
      </c>
      <c r="T932" s="7">
        <f t="shared" si="89"/>
        <v>42067.25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0.72518987341772156</v>
      </c>
      <c r="P933" s="6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7">
        <f t="shared" si="88"/>
        <v>41818.208333333336</v>
      </c>
      <c r="T933" s="7">
        <f t="shared" si="89"/>
        <v>41820.208333333336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2.1230434782608696</v>
      </c>
      <c r="P934" s="6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7">
        <f t="shared" si="88"/>
        <v>41709.208333333336</v>
      </c>
      <c r="T934" s="7">
        <f t="shared" si="89"/>
        <v>41712.208333333336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2.3974657534246577</v>
      </c>
      <c r="P935" s="6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7">
        <f t="shared" si="88"/>
        <v>41372.208333333336</v>
      </c>
      <c r="T935" s="7">
        <f t="shared" si="89"/>
        <v>41385.208333333336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1.8193548387096774</v>
      </c>
      <c r="P936" s="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7">
        <f t="shared" si="88"/>
        <v>42422.25</v>
      </c>
      <c r="T936" s="7">
        <f t="shared" si="89"/>
        <v>42428.25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1.6413114754098361</v>
      </c>
      <c r="P937" s="6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7">
        <f t="shared" si="88"/>
        <v>42209.208333333328</v>
      </c>
      <c r="T937" s="7">
        <f t="shared" si="89"/>
        <v>42216.208333333328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1.6375968992248063E-2</v>
      </c>
      <c r="P938" s="6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7">
        <f t="shared" si="88"/>
        <v>43668.208333333328</v>
      </c>
      <c r="T938" s="7">
        <f t="shared" si="89"/>
        <v>43671.208333333328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0.49643859649122807</v>
      </c>
      <c r="P939" s="6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7">
        <f t="shared" si="88"/>
        <v>42334.25</v>
      </c>
      <c r="T939" s="7">
        <f t="shared" si="89"/>
        <v>42343.25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1.0970652173913042</v>
      </c>
      <c r="P940" s="6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7">
        <f t="shared" si="88"/>
        <v>43263.208333333328</v>
      </c>
      <c r="T940" s="7">
        <f t="shared" si="89"/>
        <v>43299.208333333328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0.49217948717948717</v>
      </c>
      <c r="P941" s="6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7">
        <f t="shared" si="88"/>
        <v>40670.208333333336</v>
      </c>
      <c r="T941" s="7">
        <f t="shared" si="89"/>
        <v>40687.208333333336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0.62232323232323228</v>
      </c>
      <c r="P942" s="6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7">
        <f t="shared" si="88"/>
        <v>41244.25</v>
      </c>
      <c r="T942" s="7">
        <f t="shared" si="89"/>
        <v>41266.25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0.1305813953488372</v>
      </c>
      <c r="P943" s="6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7">
        <f t="shared" si="88"/>
        <v>40552.25</v>
      </c>
      <c r="T943" s="7">
        <f t="shared" si="89"/>
        <v>40587.25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0.64635416666666667</v>
      </c>
      <c r="P944" s="6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7">
        <f t="shared" si="88"/>
        <v>40568.25</v>
      </c>
      <c r="T944" s="7">
        <f t="shared" si="89"/>
        <v>40571.25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1.5958666666666668</v>
      </c>
      <c r="P945" s="6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7">
        <f t="shared" si="88"/>
        <v>41906.208333333336</v>
      </c>
      <c r="T945" s="7">
        <f t="shared" si="89"/>
        <v>41941.208333333336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0.81420000000000003</v>
      </c>
      <c r="P946" s="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7">
        <f t="shared" si="88"/>
        <v>42776.25</v>
      </c>
      <c r="T946" s="7">
        <f t="shared" si="89"/>
        <v>42795.25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0.32444767441860467</v>
      </c>
      <c r="P947" s="6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7">
        <f t="shared" si="88"/>
        <v>41004.208333333336</v>
      </c>
      <c r="T947" s="7">
        <f t="shared" si="89"/>
        <v>41019.208333333336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9.9141184124918666E-2</v>
      </c>
      <c r="P948" s="6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7">
        <f t="shared" si="88"/>
        <v>40710.208333333336</v>
      </c>
      <c r="T948" s="7">
        <f t="shared" si="89"/>
        <v>40712.208333333336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0.26694444444444443</v>
      </c>
      <c r="P949" s="6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7">
        <f t="shared" si="88"/>
        <v>41908.208333333336</v>
      </c>
      <c r="T949" s="7">
        <f t="shared" si="89"/>
        <v>41915.208333333336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0.62957446808510642</v>
      </c>
      <c r="P950" s="6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7">
        <f t="shared" si="88"/>
        <v>41985.25</v>
      </c>
      <c r="T950" s="7">
        <f t="shared" si="89"/>
        <v>41995.25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1.6135593220338984</v>
      </c>
      <c r="P951" s="6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7">
        <f t="shared" si="88"/>
        <v>42112.208333333328</v>
      </c>
      <c r="T951" s="7">
        <f t="shared" si="89"/>
        <v>42131.208333333328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0.05</v>
      </c>
      <c r="P952" s="6">
        <f t="shared" si="85"/>
        <v>5</v>
      </c>
      <c r="Q952" t="str">
        <f t="shared" si="86"/>
        <v>theater</v>
      </c>
      <c r="R952" t="str">
        <f t="shared" si="87"/>
        <v>plays</v>
      </c>
      <c r="S952" s="7">
        <f t="shared" si="88"/>
        <v>43571.208333333328</v>
      </c>
      <c r="T952" s="7">
        <f t="shared" si="89"/>
        <v>43576.208333333328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10.969379310344827</v>
      </c>
      <c r="P953" s="6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7">
        <f t="shared" si="88"/>
        <v>42730.25</v>
      </c>
      <c r="T953" s="7">
        <f t="shared" si="89"/>
        <v>42731.25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0.70094158075601376</v>
      </c>
      <c r="P954" s="6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7">
        <f t="shared" si="88"/>
        <v>42591.208333333328</v>
      </c>
      <c r="T954" s="7">
        <f t="shared" si="89"/>
        <v>42605.208333333328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0.6</v>
      </c>
      <c r="P955" s="6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7">
        <f t="shared" si="88"/>
        <v>42358.25</v>
      </c>
      <c r="T955" s="7">
        <f t="shared" si="89"/>
        <v>42394.25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3.6709859154929578</v>
      </c>
      <c r="P956" s="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7">
        <f t="shared" si="88"/>
        <v>41174.208333333336</v>
      </c>
      <c r="T956" s="7">
        <f t="shared" si="89"/>
        <v>41198.208333333336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11.09</v>
      </c>
      <c r="P957" s="6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7">
        <f t="shared" si="88"/>
        <v>41238.25</v>
      </c>
      <c r="T957" s="7">
        <f t="shared" si="89"/>
        <v>41240.25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0.19028784648187633</v>
      </c>
      <c r="P958" s="6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7">
        <f t="shared" si="88"/>
        <v>42360.25</v>
      </c>
      <c r="T958" s="7">
        <f t="shared" si="89"/>
        <v>42364.25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1.2687755102040816</v>
      </c>
      <c r="P959" s="6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7">
        <f t="shared" si="88"/>
        <v>40955.25</v>
      </c>
      <c r="T959" s="7">
        <f t="shared" si="89"/>
        <v>40958.25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7.3463636363636367</v>
      </c>
      <c r="P960" s="6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7">
        <f t="shared" si="88"/>
        <v>40350.208333333336</v>
      </c>
      <c r="T960" s="7">
        <f t="shared" si="89"/>
        <v>40372.208333333336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4.5731034482758622E-2</v>
      </c>
      <c r="P961" s="6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7">
        <f t="shared" si="88"/>
        <v>40357.208333333336</v>
      </c>
      <c r="T961" s="7">
        <f t="shared" si="89"/>
        <v>40385.208333333336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0.85054545454545449</v>
      </c>
      <c r="P962" s="6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7">
        <f t="shared" si="88"/>
        <v>42408.25</v>
      </c>
      <c r="T962" s="7">
        <f t="shared" si="89"/>
        <v>42445.208333333328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E963/D963</f>
        <v>1.1929824561403508</v>
      </c>
      <c r="P963" s="6">
        <f t="shared" ref="P963:P1001" si="91">E963/G963</f>
        <v>43.87096774193548</v>
      </c>
      <c r="Q963" t="str">
        <f t="shared" ref="Q963:Q1001" si="92">LEFT(N963,SEARCH("/", N963)-1)</f>
        <v>publishing</v>
      </c>
      <c r="R963" t="str">
        <f t="shared" ref="R963:R1001" si="93">RIGHT(N963,LEN(N963)-SEARCH("/", N963))</f>
        <v>translations</v>
      </c>
      <c r="S963" s="7">
        <f t="shared" ref="S963:S1001" si="94">((((J963/60)/60)/24)+DATE(1970,1,1))</f>
        <v>40591.25</v>
      </c>
      <c r="T963" s="7">
        <f t="shared" ref="T963:T1001" si="95">((((K963/60)/60)/24)+DATE(1970,1,1))</f>
        <v>40595.25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2.9602777777777778</v>
      </c>
      <c r="P964" s="6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7">
        <f t="shared" si="94"/>
        <v>41592.25</v>
      </c>
      <c r="T964" s="7">
        <f t="shared" si="95"/>
        <v>41613.25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0.84694915254237291</v>
      </c>
      <c r="P965" s="6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7">
        <f t="shared" si="94"/>
        <v>40607.25</v>
      </c>
      <c r="T965" s="7">
        <f t="shared" si="95"/>
        <v>40613.25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3.5578378378378379</v>
      </c>
      <c r="P966" s="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7">
        <f t="shared" si="94"/>
        <v>42135.208333333328</v>
      </c>
      <c r="T966" s="7">
        <f t="shared" si="95"/>
        <v>42140.208333333328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3.8640909090909092</v>
      </c>
      <c r="P967" s="6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7">
        <f t="shared" si="94"/>
        <v>40203.25</v>
      </c>
      <c r="T967" s="7">
        <f t="shared" si="95"/>
        <v>40243.25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7.9223529411764702</v>
      </c>
      <c r="P968" s="6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7">
        <f t="shared" si="94"/>
        <v>42901.208333333328</v>
      </c>
      <c r="T968" s="7">
        <f t="shared" si="95"/>
        <v>42903.208333333328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1.3703393665158372</v>
      </c>
      <c r="P969" s="6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7">
        <f t="shared" si="94"/>
        <v>41005.208333333336</v>
      </c>
      <c r="T969" s="7">
        <f t="shared" si="95"/>
        <v>41042.208333333336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3.3820833333333336</v>
      </c>
      <c r="P970" s="6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7">
        <f t="shared" si="94"/>
        <v>40544.25</v>
      </c>
      <c r="T970" s="7">
        <f t="shared" si="95"/>
        <v>40559.25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1.0822784810126582</v>
      </c>
      <c r="P971" s="6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7">
        <f t="shared" si="94"/>
        <v>43821.25</v>
      </c>
      <c r="T971" s="7">
        <f t="shared" si="95"/>
        <v>43828.25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0.60757639620653314</v>
      </c>
      <c r="P972" s="6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7">
        <f t="shared" si="94"/>
        <v>40672.208333333336</v>
      </c>
      <c r="T972" s="7">
        <f t="shared" si="95"/>
        <v>40673.208333333336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0.27725490196078434</v>
      </c>
      <c r="P973" s="6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7">
        <f t="shared" si="94"/>
        <v>41555.208333333336</v>
      </c>
      <c r="T973" s="7">
        <f t="shared" si="95"/>
        <v>41561.208333333336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2.283934426229508</v>
      </c>
      <c r="P974" s="6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7">
        <f t="shared" si="94"/>
        <v>41792.208333333336</v>
      </c>
      <c r="T974" s="7">
        <f t="shared" si="95"/>
        <v>41801.208333333336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0.21615194054500414</v>
      </c>
      <c r="P975" s="6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7">
        <f t="shared" si="94"/>
        <v>40522.25</v>
      </c>
      <c r="T975" s="7">
        <f t="shared" si="95"/>
        <v>40524.25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3.73875</v>
      </c>
      <c r="P976" s="6">
        <f t="shared" si="91"/>
        <v>93.46875</v>
      </c>
      <c r="Q976" t="str">
        <f t="shared" si="92"/>
        <v>music</v>
      </c>
      <c r="R976" t="str">
        <f t="shared" si="93"/>
        <v>indie rock</v>
      </c>
      <c r="S976" s="7">
        <f t="shared" si="94"/>
        <v>41412.208333333336</v>
      </c>
      <c r="T976" s="7">
        <f t="shared" si="95"/>
        <v>41413.208333333336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1.5492592592592593</v>
      </c>
      <c r="P977" s="6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7">
        <f t="shared" si="94"/>
        <v>42337.25</v>
      </c>
      <c r="T977" s="7">
        <f t="shared" si="95"/>
        <v>42376.25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3.2214999999999998</v>
      </c>
      <c r="P978" s="6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7">
        <f t="shared" si="94"/>
        <v>40571.25</v>
      </c>
      <c r="T978" s="7">
        <f t="shared" si="95"/>
        <v>40577.25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0.73957142857142855</v>
      </c>
      <c r="P979" s="6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7">
        <f t="shared" si="94"/>
        <v>43138.25</v>
      </c>
      <c r="T979" s="7">
        <f t="shared" si="95"/>
        <v>43170.25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8.641</v>
      </c>
      <c r="P980" s="6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7">
        <f t="shared" si="94"/>
        <v>42686.25</v>
      </c>
      <c r="T980" s="7">
        <f t="shared" si="95"/>
        <v>42708.25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1.432624584717608</v>
      </c>
      <c r="P981" s="6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7">
        <f t="shared" si="94"/>
        <v>42078.208333333328</v>
      </c>
      <c r="T981" s="7">
        <f t="shared" si="95"/>
        <v>42084.208333333328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0.40281762295081969</v>
      </c>
      <c r="P982" s="6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7">
        <f t="shared" si="94"/>
        <v>42307.208333333328</v>
      </c>
      <c r="T982" s="7">
        <f t="shared" si="95"/>
        <v>42312.25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1.7822388059701493</v>
      </c>
      <c r="P983" s="6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7">
        <f t="shared" si="94"/>
        <v>43094.25</v>
      </c>
      <c r="T983" s="7">
        <f t="shared" si="95"/>
        <v>43127.25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0.84930555555555554</v>
      </c>
      <c r="P984" s="6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7">
        <f t="shared" si="94"/>
        <v>40743.208333333336</v>
      </c>
      <c r="T984" s="7">
        <f t="shared" si="95"/>
        <v>40745.208333333336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1.4593648334624323</v>
      </c>
      <c r="P985" s="6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7">
        <f t="shared" si="94"/>
        <v>43681.208333333328</v>
      </c>
      <c r="T985" s="7">
        <f t="shared" si="95"/>
        <v>43696.208333333328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1.5246153846153847</v>
      </c>
      <c r="P986" s="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7">
        <f t="shared" si="94"/>
        <v>43716.208333333328</v>
      </c>
      <c r="T986" s="7">
        <f t="shared" si="95"/>
        <v>43742.208333333328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0.67129542790152408</v>
      </c>
      <c r="P987" s="6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7">
        <f t="shared" si="94"/>
        <v>41614.25</v>
      </c>
      <c r="T987" s="7">
        <f t="shared" si="95"/>
        <v>41640.25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0.40307692307692305</v>
      </c>
      <c r="P988" s="6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7">
        <f t="shared" si="94"/>
        <v>40638.208333333336</v>
      </c>
      <c r="T988" s="7">
        <f t="shared" si="95"/>
        <v>40652.208333333336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2.1679032258064517</v>
      </c>
      <c r="P989" s="6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7">
        <f t="shared" si="94"/>
        <v>42852.208333333328</v>
      </c>
      <c r="T989" s="7">
        <f t="shared" si="95"/>
        <v>42866.208333333328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0.52117021276595743</v>
      </c>
      <c r="P990" s="6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7">
        <f t="shared" si="94"/>
        <v>42686.25</v>
      </c>
      <c r="T990" s="7">
        <f t="shared" si="95"/>
        <v>42707.25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4.9958333333333336</v>
      </c>
      <c r="P991" s="6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7">
        <f t="shared" si="94"/>
        <v>43571.208333333328</v>
      </c>
      <c r="T991" s="7">
        <f t="shared" si="95"/>
        <v>43576.208333333328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0.87679487179487181</v>
      </c>
      <c r="P992" s="6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7">
        <f t="shared" si="94"/>
        <v>42432.25</v>
      </c>
      <c r="T992" s="7">
        <f t="shared" si="95"/>
        <v>42454.208333333328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1.131734693877551</v>
      </c>
      <c r="P993" s="6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7">
        <f t="shared" si="94"/>
        <v>41907.208333333336</v>
      </c>
      <c r="T993" s="7">
        <f t="shared" si="95"/>
        <v>41911.208333333336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4.2654838709677421</v>
      </c>
      <c r="P994" s="6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7">
        <f t="shared" si="94"/>
        <v>43227.208333333328</v>
      </c>
      <c r="T994" s="7">
        <f t="shared" si="95"/>
        <v>43241.208333333328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0.77632653061224488</v>
      </c>
      <c r="P995" s="6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7">
        <f t="shared" si="94"/>
        <v>42362.25</v>
      </c>
      <c r="T995" s="7">
        <f t="shared" si="95"/>
        <v>42379.25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0.52496810772501767</v>
      </c>
      <c r="P996" s="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7">
        <f t="shared" si="94"/>
        <v>41929.208333333336</v>
      </c>
      <c r="T996" s="7">
        <f t="shared" si="95"/>
        <v>41935.208333333336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1.5746762589928058</v>
      </c>
      <c r="P997" s="6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7">
        <f t="shared" si="94"/>
        <v>43408.208333333328</v>
      </c>
      <c r="T997" s="7">
        <f t="shared" si="95"/>
        <v>43437.25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0.72939393939393937</v>
      </c>
      <c r="P998" s="6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7">
        <f t="shared" si="94"/>
        <v>41276.25</v>
      </c>
      <c r="T998" s="7">
        <f t="shared" si="95"/>
        <v>41306.25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0.60565789473684206</v>
      </c>
      <c r="P999" s="6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7">
        <f t="shared" si="94"/>
        <v>41659.25</v>
      </c>
      <c r="T999" s="7">
        <f t="shared" si="95"/>
        <v>41664.25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0.5679129129129129</v>
      </c>
      <c r="P1000" s="6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7">
        <f t="shared" si="94"/>
        <v>40220.25</v>
      </c>
      <c r="T1000" s="7">
        <f t="shared" si="95"/>
        <v>40234.25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0.56542754275427543</v>
      </c>
      <c r="P1001" s="6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7">
        <f t="shared" si="94"/>
        <v>42550.208333333328</v>
      </c>
      <c r="T1001" s="7">
        <f t="shared" si="95"/>
        <v>42557.208333333328</v>
      </c>
    </row>
  </sheetData>
  <conditionalFormatting sqref="O1:O1048576">
    <cfRule type="colorScale" priority="5">
      <colorScale>
        <cfvo type="min"/>
        <cfvo type="percentile" val="1"/>
        <cfvo type="num" val="2"/>
        <color rgb="FFF8696B"/>
        <color theme="9"/>
        <color rgb="FF0070C0"/>
      </colorScale>
    </cfRule>
  </conditionalFormatting>
  <conditionalFormatting sqref="F1:F1048576">
    <cfRule type="containsText" dxfId="3" priority="4" operator="containsText" text="Successful">
      <formula>NOT(ISERROR(SEARCH("Successful",F1)))</formula>
    </cfRule>
    <cfRule type="containsText" dxfId="2" priority="3" operator="containsText" text="Failed">
      <formula>NOT(ISERROR(SEARCH("Failed",F1)))</formula>
    </cfRule>
    <cfRule type="containsText" dxfId="1" priority="2" operator="containsText" text="canceled">
      <formula>NOT(ISERROR(SEARCH("canceled",F1)))</formula>
    </cfRule>
    <cfRule type="containsText" dxfId="0" priority="1" operator="containsText" text="live">
      <formula>NOT(ISERROR(SEARCH("live",F1)))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165B-4183-4BDD-AD40-8CD12976DAB2}">
  <sheetPr codeName="Sheet1"/>
  <dimension ref="A3:F48"/>
  <sheetViews>
    <sheetView workbookViewId="0">
      <selection activeCell="A21" sqref="A2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3" spans="1:6" x14ac:dyDescent="0.35">
      <c r="A3" s="8" t="s">
        <v>2037</v>
      </c>
      <c r="B3" s="8" t="s">
        <v>2036</v>
      </c>
    </row>
    <row r="4" spans="1:6" x14ac:dyDescent="0.35">
      <c r="A4" s="8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5">
      <c r="A5" s="9" t="s">
        <v>2038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5">
      <c r="A6" s="9" t="s">
        <v>2039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5">
      <c r="A7" s="9" t="s">
        <v>2040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5">
      <c r="A8" s="9" t="s">
        <v>2046</v>
      </c>
      <c r="B8" s="10"/>
      <c r="C8" s="10"/>
      <c r="D8" s="10"/>
      <c r="E8" s="10">
        <v>4</v>
      </c>
      <c r="F8" s="10">
        <v>4</v>
      </c>
    </row>
    <row r="9" spans="1:6" x14ac:dyDescent="0.35">
      <c r="A9" s="9" t="s">
        <v>2041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5">
      <c r="A10" s="9" t="s">
        <v>2042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5">
      <c r="A11" s="9" t="s">
        <v>2043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5">
      <c r="A12" s="9" t="s">
        <v>2044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5">
      <c r="A13" s="9" t="s">
        <v>2045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5">
      <c r="A14" s="9" t="s">
        <v>2035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  <row r="19" spans="1:6" x14ac:dyDescent="0.35">
      <c r="A19" s="8" t="s">
        <v>6</v>
      </c>
      <c r="B19" t="s">
        <v>2047</v>
      </c>
    </row>
    <row r="20" spans="1:6" x14ac:dyDescent="0.35">
      <c r="A20" s="8" t="s">
        <v>2086</v>
      </c>
      <c r="B20" t="s">
        <v>2048</v>
      </c>
    </row>
    <row r="22" spans="1:6" x14ac:dyDescent="0.35">
      <c r="A22" s="8" t="s">
        <v>2037</v>
      </c>
      <c r="B22" s="8" t="s">
        <v>2036</v>
      </c>
    </row>
    <row r="23" spans="1:6" x14ac:dyDescent="0.35">
      <c r="A23" s="8" t="s">
        <v>2034</v>
      </c>
      <c r="B23" t="s">
        <v>74</v>
      </c>
      <c r="C23" t="s">
        <v>14</v>
      </c>
      <c r="D23" t="s">
        <v>47</v>
      </c>
      <c r="E23" t="s">
        <v>20</v>
      </c>
      <c r="F23" t="s">
        <v>2035</v>
      </c>
    </row>
    <row r="24" spans="1:6" x14ac:dyDescent="0.35">
      <c r="A24" s="9" t="s">
        <v>2049</v>
      </c>
      <c r="B24" s="10">
        <v>1</v>
      </c>
      <c r="C24" s="10">
        <v>10</v>
      </c>
      <c r="D24" s="10">
        <v>2</v>
      </c>
      <c r="E24" s="10">
        <v>21</v>
      </c>
      <c r="F24" s="10">
        <v>34</v>
      </c>
    </row>
    <row r="25" spans="1:6" x14ac:dyDescent="0.35">
      <c r="A25" s="9" t="s">
        <v>2050</v>
      </c>
      <c r="B25" s="10"/>
      <c r="C25" s="10"/>
      <c r="D25" s="10"/>
      <c r="E25" s="10">
        <v>4</v>
      </c>
      <c r="F25" s="10">
        <v>4</v>
      </c>
    </row>
    <row r="26" spans="1:6" x14ac:dyDescent="0.35">
      <c r="A26" s="9" t="s">
        <v>2051</v>
      </c>
      <c r="B26" s="10">
        <v>4</v>
      </c>
      <c r="C26" s="10">
        <v>21</v>
      </c>
      <c r="D26" s="10">
        <v>1</v>
      </c>
      <c r="E26" s="10">
        <v>34</v>
      </c>
      <c r="F26" s="10">
        <v>60</v>
      </c>
    </row>
    <row r="27" spans="1:6" x14ac:dyDescent="0.35">
      <c r="A27" s="9" t="s">
        <v>2052</v>
      </c>
      <c r="B27" s="10">
        <v>2</v>
      </c>
      <c r="C27" s="10">
        <v>12</v>
      </c>
      <c r="D27" s="10">
        <v>1</v>
      </c>
      <c r="E27" s="10">
        <v>22</v>
      </c>
      <c r="F27" s="10">
        <v>37</v>
      </c>
    </row>
    <row r="28" spans="1:6" x14ac:dyDescent="0.35">
      <c r="A28" s="9" t="s">
        <v>2053</v>
      </c>
      <c r="B28" s="10"/>
      <c r="C28" s="10">
        <v>8</v>
      </c>
      <c r="D28" s="10"/>
      <c r="E28" s="10">
        <v>10</v>
      </c>
      <c r="F28" s="10">
        <v>18</v>
      </c>
    </row>
    <row r="29" spans="1:6" x14ac:dyDescent="0.35">
      <c r="A29" s="9" t="s">
        <v>2054</v>
      </c>
      <c r="B29" s="10">
        <v>1</v>
      </c>
      <c r="C29" s="10">
        <v>7</v>
      </c>
      <c r="D29" s="10"/>
      <c r="E29" s="10">
        <v>9</v>
      </c>
      <c r="F29" s="10">
        <v>17</v>
      </c>
    </row>
    <row r="30" spans="1:6" x14ac:dyDescent="0.35">
      <c r="A30" s="9" t="s">
        <v>2055</v>
      </c>
      <c r="B30" s="10">
        <v>4</v>
      </c>
      <c r="C30" s="10">
        <v>20</v>
      </c>
      <c r="D30" s="10"/>
      <c r="E30" s="10">
        <v>22</v>
      </c>
      <c r="F30" s="10">
        <v>46</v>
      </c>
    </row>
    <row r="31" spans="1:6" x14ac:dyDescent="0.35">
      <c r="A31" s="9" t="s">
        <v>2056</v>
      </c>
      <c r="B31" s="10">
        <v>3</v>
      </c>
      <c r="C31" s="10">
        <v>19</v>
      </c>
      <c r="D31" s="10"/>
      <c r="E31" s="10">
        <v>23</v>
      </c>
      <c r="F31" s="10">
        <v>45</v>
      </c>
    </row>
    <row r="32" spans="1:6" x14ac:dyDescent="0.35">
      <c r="A32" s="9" t="s">
        <v>2057</v>
      </c>
      <c r="B32" s="10">
        <v>1</v>
      </c>
      <c r="C32" s="10">
        <v>6</v>
      </c>
      <c r="D32" s="10"/>
      <c r="E32" s="10">
        <v>10</v>
      </c>
      <c r="F32" s="10">
        <v>17</v>
      </c>
    </row>
    <row r="33" spans="1:6" x14ac:dyDescent="0.35">
      <c r="A33" s="9" t="s">
        <v>2058</v>
      </c>
      <c r="B33" s="10"/>
      <c r="C33" s="10">
        <v>3</v>
      </c>
      <c r="D33" s="10"/>
      <c r="E33" s="10">
        <v>4</v>
      </c>
      <c r="F33" s="10">
        <v>7</v>
      </c>
    </row>
    <row r="34" spans="1:6" x14ac:dyDescent="0.35">
      <c r="A34" s="9" t="s">
        <v>2059</v>
      </c>
      <c r="B34" s="10"/>
      <c r="C34" s="10">
        <v>8</v>
      </c>
      <c r="D34" s="10">
        <v>1</v>
      </c>
      <c r="E34" s="10">
        <v>4</v>
      </c>
      <c r="F34" s="10">
        <v>13</v>
      </c>
    </row>
    <row r="35" spans="1:6" x14ac:dyDescent="0.35">
      <c r="A35" s="9" t="s">
        <v>2060</v>
      </c>
      <c r="B35" s="10">
        <v>1</v>
      </c>
      <c r="C35" s="10">
        <v>6</v>
      </c>
      <c r="D35" s="10">
        <v>1</v>
      </c>
      <c r="E35" s="10">
        <v>13</v>
      </c>
      <c r="F35" s="10">
        <v>21</v>
      </c>
    </row>
    <row r="36" spans="1:6" x14ac:dyDescent="0.35">
      <c r="A36" s="9" t="s">
        <v>2061</v>
      </c>
      <c r="B36" s="10">
        <v>4</v>
      </c>
      <c r="C36" s="10">
        <v>11</v>
      </c>
      <c r="D36" s="10">
        <v>1</v>
      </c>
      <c r="E36" s="10">
        <v>26</v>
      </c>
      <c r="F36" s="10">
        <v>42</v>
      </c>
    </row>
    <row r="37" spans="1:6" x14ac:dyDescent="0.35">
      <c r="A37" s="9" t="s">
        <v>2062</v>
      </c>
      <c r="B37" s="10">
        <v>23</v>
      </c>
      <c r="C37" s="10">
        <v>132</v>
      </c>
      <c r="D37" s="10">
        <v>2</v>
      </c>
      <c r="E37" s="10">
        <v>187</v>
      </c>
      <c r="F37" s="10">
        <v>344</v>
      </c>
    </row>
    <row r="38" spans="1:6" x14ac:dyDescent="0.35">
      <c r="A38" s="9" t="s">
        <v>2063</v>
      </c>
      <c r="B38" s="10"/>
      <c r="C38" s="10">
        <v>4</v>
      </c>
      <c r="D38" s="10"/>
      <c r="E38" s="10">
        <v>4</v>
      </c>
      <c r="F38" s="10">
        <v>8</v>
      </c>
    </row>
    <row r="39" spans="1:6" x14ac:dyDescent="0.35">
      <c r="A39" s="9" t="s">
        <v>2064</v>
      </c>
      <c r="B39" s="10">
        <v>6</v>
      </c>
      <c r="C39" s="10">
        <v>30</v>
      </c>
      <c r="D39" s="10"/>
      <c r="E39" s="10">
        <v>49</v>
      </c>
      <c r="F39" s="10">
        <v>85</v>
      </c>
    </row>
    <row r="40" spans="1:6" x14ac:dyDescent="0.35">
      <c r="A40" s="9" t="s">
        <v>2065</v>
      </c>
      <c r="B40" s="10"/>
      <c r="C40" s="10">
        <v>9</v>
      </c>
      <c r="D40" s="10"/>
      <c r="E40" s="10">
        <v>5</v>
      </c>
      <c r="F40" s="10">
        <v>14</v>
      </c>
    </row>
    <row r="41" spans="1:6" x14ac:dyDescent="0.35">
      <c r="A41" s="9" t="s">
        <v>2066</v>
      </c>
      <c r="B41" s="10">
        <v>1</v>
      </c>
      <c r="C41" s="10">
        <v>5</v>
      </c>
      <c r="D41" s="10">
        <v>1</v>
      </c>
      <c r="E41" s="10">
        <v>9</v>
      </c>
      <c r="F41" s="10">
        <v>16</v>
      </c>
    </row>
    <row r="42" spans="1:6" x14ac:dyDescent="0.35">
      <c r="A42" s="9" t="s">
        <v>2067</v>
      </c>
      <c r="B42" s="10">
        <v>3</v>
      </c>
      <c r="C42" s="10">
        <v>3</v>
      </c>
      <c r="D42" s="10"/>
      <c r="E42" s="10">
        <v>11</v>
      </c>
      <c r="F42" s="10">
        <v>17</v>
      </c>
    </row>
    <row r="43" spans="1:6" x14ac:dyDescent="0.35">
      <c r="A43" s="9" t="s">
        <v>2068</v>
      </c>
      <c r="B43" s="10"/>
      <c r="C43" s="10">
        <v>7</v>
      </c>
      <c r="D43" s="10"/>
      <c r="E43" s="10">
        <v>14</v>
      </c>
      <c r="F43" s="10">
        <v>21</v>
      </c>
    </row>
    <row r="44" spans="1:6" x14ac:dyDescent="0.35">
      <c r="A44" s="9" t="s">
        <v>2069</v>
      </c>
      <c r="B44" s="10">
        <v>1</v>
      </c>
      <c r="C44" s="10">
        <v>15</v>
      </c>
      <c r="D44" s="10">
        <v>2</v>
      </c>
      <c r="E44" s="10">
        <v>17</v>
      </c>
      <c r="F44" s="10">
        <v>35</v>
      </c>
    </row>
    <row r="45" spans="1:6" x14ac:dyDescent="0.35">
      <c r="A45" s="9" t="s">
        <v>2070</v>
      </c>
      <c r="B45" s="10"/>
      <c r="C45" s="10">
        <v>16</v>
      </c>
      <c r="D45" s="10">
        <v>1</v>
      </c>
      <c r="E45" s="10">
        <v>28</v>
      </c>
      <c r="F45" s="10">
        <v>45</v>
      </c>
    </row>
    <row r="46" spans="1:6" x14ac:dyDescent="0.35">
      <c r="A46" s="9" t="s">
        <v>2071</v>
      </c>
      <c r="B46" s="10">
        <v>2</v>
      </c>
      <c r="C46" s="10">
        <v>12</v>
      </c>
      <c r="D46" s="10">
        <v>1</v>
      </c>
      <c r="E46" s="10">
        <v>36</v>
      </c>
      <c r="F46" s="10">
        <v>51</v>
      </c>
    </row>
    <row r="47" spans="1:6" x14ac:dyDescent="0.35">
      <c r="A47" s="9" t="s">
        <v>2072</v>
      </c>
      <c r="B47" s="10"/>
      <c r="C47" s="10"/>
      <c r="D47" s="10"/>
      <c r="E47" s="10">
        <v>3</v>
      </c>
      <c r="F47" s="10">
        <v>3</v>
      </c>
    </row>
    <row r="48" spans="1:6" x14ac:dyDescent="0.35">
      <c r="A48" s="9" t="s">
        <v>2035</v>
      </c>
      <c r="B48" s="10">
        <v>57</v>
      </c>
      <c r="C48" s="10">
        <v>364</v>
      </c>
      <c r="D48" s="10">
        <v>14</v>
      </c>
      <c r="E48" s="10">
        <v>565</v>
      </c>
      <c r="F48" s="10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A6BF-612B-4DD9-9B32-5D1E65456360}">
  <sheetPr codeName="Sheet5"/>
  <dimension ref="A1:E18"/>
  <sheetViews>
    <sheetView workbookViewId="0">
      <selection activeCell="F21" sqref="F2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 x14ac:dyDescent="0.35">
      <c r="A1" s="8" t="s">
        <v>2086</v>
      </c>
      <c r="B1" t="s">
        <v>2047</v>
      </c>
    </row>
    <row r="2" spans="1:5" x14ac:dyDescent="0.35">
      <c r="A2" s="8" t="s">
        <v>2085</v>
      </c>
      <c r="B2" t="s">
        <v>2047</v>
      </c>
    </row>
    <row r="4" spans="1:5" x14ac:dyDescent="0.35">
      <c r="A4" s="8" t="s">
        <v>2037</v>
      </c>
      <c r="B4" s="8" t="s">
        <v>2036</v>
      </c>
    </row>
    <row r="5" spans="1:5" x14ac:dyDescent="0.35">
      <c r="A5" s="8" t="s">
        <v>2034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35">
      <c r="A6" s="9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35">
      <c r="A7" s="9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35">
      <c r="A8" s="9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35">
      <c r="A9" s="9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35">
      <c r="A10" s="9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35">
      <c r="A11" s="9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35">
      <c r="A12" s="9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35">
      <c r="A13" s="9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35">
      <c r="A14" s="9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35">
      <c r="A15" s="9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35">
      <c r="A16" s="9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35">
      <c r="A17" s="9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35">
      <c r="A18" s="9" t="s">
        <v>2035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Analysis</vt:lpstr>
      <vt:lpstr>Calendar vs 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Eric Squires</cp:lastModifiedBy>
  <dcterms:created xsi:type="dcterms:W3CDTF">2021-09-29T18:52:28Z</dcterms:created>
  <dcterms:modified xsi:type="dcterms:W3CDTF">2022-09-29T23:31:07Z</dcterms:modified>
</cp:coreProperties>
</file>