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Kiyun\FrameIO\Doc\other\"/>
    </mc:Choice>
  </mc:AlternateContent>
  <xr:revisionPtr revIDLastSave="0" documentId="8_{5C58FF24-F76A-4ADC-AC17-6B9AA492C497}" xr6:coauthVersionLast="38" xr6:coauthVersionMax="38" xr10:uidLastSave="{00000000-0000-0000-0000-000000000000}"/>
  <bookViews>
    <workbookView xWindow="0" yWindow="0" windowWidth="28800" windowHeight="12540" tabRatio="501" xr2:uid="{00000000-000D-0000-FFFF-FFFF00000000}"/>
  </bookViews>
  <sheets>
    <sheet name="kiyun Tester 综合测试仪报价单" sheetId="6" r:id="rId1"/>
  </sheets>
  <definedNames>
    <definedName name="_GoBack" localSheetId="0">'kiyun Tester 综合测试仪报价单'!$A$7</definedName>
  </definedNames>
  <calcPr calcId="181029"/>
</workbook>
</file>

<file path=xl/calcChain.xml><?xml version="1.0" encoding="utf-8"?>
<calcChain xmlns="http://schemas.openxmlformats.org/spreadsheetml/2006/main">
  <c r="G14" i="6" l="1"/>
  <c r="G13" i="6"/>
  <c r="G12" i="6"/>
  <c r="G18" i="6" l="1"/>
  <c r="G16" i="6"/>
  <c r="G11" i="6"/>
  <c r="G10" i="6" s="1"/>
  <c r="G17" i="6" l="1"/>
  <c r="G15" i="6"/>
  <c r="D8" i="6" l="1"/>
</calcChain>
</file>

<file path=xl/sharedStrings.xml><?xml version="1.0" encoding="utf-8"?>
<sst xmlns="http://schemas.openxmlformats.org/spreadsheetml/2006/main" count="48" uniqueCount="46">
  <si>
    <t>　</t>
  </si>
  <si>
    <t>公  司：</t>
  </si>
  <si>
    <t>凯云联创（北京）科技有限公司</t>
  </si>
  <si>
    <t>地  址：</t>
  </si>
  <si>
    <t>北京市丰台区科兴路7号310室</t>
  </si>
  <si>
    <t>联系人：</t>
  </si>
  <si>
    <t>朱亮亮</t>
  </si>
  <si>
    <t>手机：15910542736</t>
  </si>
  <si>
    <t>发往：</t>
  </si>
  <si>
    <t>四川省绵阳市</t>
  </si>
  <si>
    <t>手机：</t>
  </si>
  <si>
    <t>页数：</t>
  </si>
  <si>
    <t>地址：</t>
  </si>
  <si>
    <t>四川省绵阳市游仙区绵山路64号</t>
  </si>
  <si>
    <t>电话：</t>
  </si>
  <si>
    <t>传真：</t>
  </si>
  <si>
    <t>总报价（人民币万元）：</t>
  </si>
  <si>
    <t>大写（元）：</t>
  </si>
  <si>
    <t>序号</t>
  </si>
  <si>
    <t>产品/项目名称</t>
  </si>
  <si>
    <t>单价(元)</t>
  </si>
  <si>
    <t>数量</t>
  </si>
  <si>
    <t>合计
(万元)</t>
  </si>
  <si>
    <t>备注</t>
  </si>
  <si>
    <t>赵川</t>
    <phoneticPr fontId="12" type="noConversion"/>
  </si>
  <si>
    <t>0816-2491493</t>
    <phoneticPr fontId="12" type="noConversion"/>
  </si>
  <si>
    <t>第二部分：集成调试部分</t>
    <phoneticPr fontId="12" type="noConversion"/>
  </si>
  <si>
    <t>厂内集成调试</t>
    <phoneticPr fontId="12" type="noConversion"/>
  </si>
  <si>
    <t>第三部分：其它</t>
    <phoneticPr fontId="12" type="noConversion"/>
  </si>
  <si>
    <t>第三方测评</t>
    <phoneticPr fontId="12" type="noConversion"/>
  </si>
  <si>
    <t>对新增功能部分邀请第三方评测</t>
    <phoneticPr fontId="12" type="noConversion"/>
  </si>
  <si>
    <t>负责整个系统的联调</t>
    <phoneticPr fontId="12" type="noConversion"/>
  </si>
  <si>
    <t xml:space="preserve"> </t>
    <phoneticPr fontId="12" type="noConversion"/>
  </si>
  <si>
    <t>传真：010-63727531</t>
    <phoneticPr fontId="12" type="noConversion"/>
  </si>
  <si>
    <t>电话：010-63727531</t>
    <phoneticPr fontId="12" type="noConversion"/>
  </si>
  <si>
    <t>流程配置组件报价方案</t>
    <phoneticPr fontId="12" type="noConversion"/>
  </si>
  <si>
    <t>第一部分：功能部分</t>
    <phoneticPr fontId="12" type="noConversion"/>
  </si>
  <si>
    <t>编辑模块</t>
    <phoneticPr fontId="12" type="noConversion"/>
  </si>
  <si>
    <t>提供可视化的流程编辑（配置）功能</t>
    <phoneticPr fontId="12" type="noConversion"/>
  </si>
  <si>
    <t xml:space="preserve">叁拾叁万贰仟肆佰元整 </t>
    <phoneticPr fontId="12" type="noConversion"/>
  </si>
  <si>
    <t>解析模块</t>
    <phoneticPr fontId="12" type="noConversion"/>
  </si>
  <si>
    <t>代码生成器</t>
    <phoneticPr fontId="12" type="noConversion"/>
  </si>
  <si>
    <t>生成流程配置对应的程序源代码</t>
    <phoneticPr fontId="12" type="noConversion"/>
  </si>
  <si>
    <t>流程执行环境</t>
    <phoneticPr fontId="12" type="noConversion"/>
  </si>
  <si>
    <t>提供可运行流程代码的动态环境</t>
    <phoneticPr fontId="12" type="noConversion"/>
  </si>
  <si>
    <t>提供对流程文件的解析与编码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</si>
</sst>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DBNum2][$-804]General"/>
  </numFmts>
  <fonts count="17" x14ac:knownFonts="1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6"/>
      <color rgb="FF000000"/>
      <name val="宋体"/>
      <charset val="134"/>
    </font>
    <font>
      <b/>
      <sz val="11"/>
      <color rgb="FF000000"/>
      <name val="宋体"/>
      <charset val="134"/>
    </font>
    <font>
      <sz val="11"/>
      <color rgb="FF000000"/>
      <name val="宋体"/>
      <charset val="134"/>
    </font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000000"/>
      <name val="Calibri"/>
      <family val="2"/>
    </font>
    <font>
      <sz val="11"/>
      <color rgb="FF000000"/>
      <name val="Times New Roman"/>
      <family val="1"/>
    </font>
    <font>
      <sz val="11"/>
      <color theme="1"/>
      <name val="宋体"/>
      <charset val="134"/>
    </font>
    <font>
      <u/>
      <sz val="11"/>
      <color theme="10"/>
      <name val="宋体"/>
      <charset val="134"/>
    </font>
    <font>
      <sz val="9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b/>
      <sz val="11"/>
      <color rgb="FF000000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1" fillId="0" borderId="0" applyNumberFormat="0" applyFill="0" applyBorder="0" applyAlignment="0" applyProtection="0">
      <alignment vertical="top"/>
      <protection locked="0"/>
    </xf>
  </cellStyleXfs>
  <cellXfs count="52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horizontal="right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vertical="center"/>
    </xf>
    <xf numFmtId="0" fontId="5" fillId="0" borderId="0" xfId="0" applyFont="1" applyBorder="1" applyAlignment="1">
      <alignment horizontal="right" vertical="center"/>
    </xf>
    <xf numFmtId="0" fontId="6" fillId="0" borderId="0" xfId="0" applyFont="1" applyBorder="1" applyAlignment="1">
      <alignment horizontal="right" vertical="center"/>
    </xf>
    <xf numFmtId="0" fontId="5" fillId="0" borderId="1" xfId="0" applyFont="1" applyBorder="1" applyAlignment="1">
      <alignment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vertical="center"/>
    </xf>
    <xf numFmtId="0" fontId="4" fillId="0" borderId="1" xfId="0" applyFont="1" applyBorder="1" applyAlignment="1">
      <alignment horizontal="right" vertical="center" wrapText="1"/>
    </xf>
    <xf numFmtId="0" fontId="8" fillId="0" borderId="1" xfId="0" applyFont="1" applyBorder="1" applyAlignment="1">
      <alignment horizontal="right" vertical="center" wrapText="1"/>
    </xf>
    <xf numFmtId="3" fontId="8" fillId="0" borderId="1" xfId="0" applyNumberFormat="1" applyFont="1" applyBorder="1" applyAlignment="1">
      <alignment horizontal="right" vertical="center" wrapText="1"/>
    </xf>
    <xf numFmtId="3" fontId="8" fillId="0" borderId="1" xfId="0" applyNumberFormat="1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left" vertical="center" wrapText="1"/>
    </xf>
    <xf numFmtId="0" fontId="13" fillId="0" borderId="1" xfId="0" applyFont="1" applyBorder="1" applyAlignment="1">
      <alignment vertical="center" wrapText="1"/>
    </xf>
    <xf numFmtId="0" fontId="14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left" vertical="center" wrapText="1"/>
    </xf>
    <xf numFmtId="0" fontId="14" fillId="0" borderId="1" xfId="0" applyFont="1" applyBorder="1" applyAlignment="1">
      <alignment vertical="center" wrapText="1"/>
    </xf>
    <xf numFmtId="0" fontId="10" fillId="0" borderId="1" xfId="1" applyFont="1" applyBorder="1" applyAlignment="1" applyProtection="1">
      <alignment horizontal="center" vertical="center"/>
    </xf>
    <xf numFmtId="176" fontId="7" fillId="2" borderId="1" xfId="0" applyNumberFormat="1" applyFont="1" applyFill="1" applyBorder="1" applyAlignment="1">
      <alignment horizontal="right" vertical="center"/>
    </xf>
    <xf numFmtId="0" fontId="8" fillId="0" borderId="1" xfId="0" applyFont="1" applyBorder="1" applyAlignment="1">
      <alignment horizontal="center" vertical="center" wrapText="1"/>
    </xf>
    <xf numFmtId="0" fontId="16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5" fillId="0" borderId="0" xfId="0" applyFont="1" applyBorder="1" applyAlignment="1">
      <alignment horizontal="left" vertical="center"/>
    </xf>
    <xf numFmtId="0" fontId="13" fillId="0" borderId="0" xfId="0" applyFont="1" applyBorder="1" applyAlignment="1">
      <alignment horizontal="left" vertical="center"/>
    </xf>
    <xf numFmtId="0" fontId="6" fillId="0" borderId="0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4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176" fontId="15" fillId="2" borderId="1" xfId="0" applyNumberFormat="1" applyFont="1" applyFill="1" applyBorder="1" applyAlignment="1">
      <alignment horizontal="center" vertical="center"/>
    </xf>
    <xf numFmtId="176" fontId="7" fillId="2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14" fillId="0" borderId="1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right" vertical="center" wrapText="1"/>
    </xf>
    <xf numFmtId="0" fontId="13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right" vertical="center" wrapText="1"/>
    </xf>
    <xf numFmtId="0" fontId="13" fillId="0" borderId="2" xfId="0" applyFont="1" applyBorder="1" applyAlignment="1">
      <alignment horizontal="left" vertical="center" wrapText="1"/>
    </xf>
    <xf numFmtId="0" fontId="13" fillId="0" borderId="3" xfId="0" applyFont="1" applyBorder="1" applyAlignment="1">
      <alignment horizontal="left" vertical="center" wrapText="1"/>
    </xf>
    <xf numFmtId="3" fontId="8" fillId="0" borderId="1" xfId="0" applyNumberFormat="1" applyFont="1" applyBorder="1" applyAlignment="1">
      <alignment horizontal="center"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123825</xdr:rowOff>
    </xdr:from>
    <xdr:to>
      <xdr:col>2</xdr:col>
      <xdr:colOff>367602</xdr:colOff>
      <xdr:row>3</xdr:row>
      <xdr:rowOff>48060</xdr:rowOff>
    </xdr:to>
    <xdr:pic>
      <xdr:nvPicPr>
        <xdr:cNvPr id="3" name="Picture 2" descr="C:\Users\ThinkPad\Desktop\▲何国凯\凯云科技+VI标识20160912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52400" y="123825"/>
          <a:ext cx="1281430" cy="1038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8"/>
  <sheetViews>
    <sheetView tabSelected="1" zoomScale="85" zoomScaleNormal="85" workbookViewId="0">
      <selection activeCell="D16" sqref="D16"/>
    </sheetView>
  </sheetViews>
  <sheetFormatPr defaultColWidth="9" defaultRowHeight="13.5" x14ac:dyDescent="0.15"/>
  <cols>
    <col min="1" max="1" width="4.5" customWidth="1"/>
    <col min="2" max="2" width="9.5" customWidth="1"/>
    <col min="3" max="3" width="13.75" customWidth="1"/>
    <col min="4" max="4" width="8.5" customWidth="1"/>
    <col min="5" max="5" width="3.25" customWidth="1"/>
    <col min="6" max="6" width="2.5" customWidth="1"/>
    <col min="7" max="7" width="6.75" customWidth="1"/>
    <col min="8" max="8" width="19.75" customWidth="1"/>
    <col min="9" max="9" width="15" customWidth="1"/>
    <col min="10" max="10" width="9" customWidth="1"/>
  </cols>
  <sheetData>
    <row r="1" spans="1:11" ht="31.5" customHeight="1" x14ac:dyDescent="0.15">
      <c r="A1" s="3" t="s">
        <v>0</v>
      </c>
      <c r="B1" s="3"/>
      <c r="C1" s="28" t="s">
        <v>35</v>
      </c>
      <c r="D1" s="28"/>
      <c r="E1" s="28"/>
      <c r="F1" s="28"/>
      <c r="G1" s="28"/>
      <c r="H1" s="28"/>
      <c r="I1" s="28"/>
      <c r="J1" s="28"/>
    </row>
    <row r="2" spans="1:11" ht="33.75" customHeight="1" x14ac:dyDescent="0.15">
      <c r="A2" s="4"/>
      <c r="B2" s="4"/>
      <c r="C2" s="5" t="s">
        <v>1</v>
      </c>
      <c r="D2" s="29" t="s">
        <v>2</v>
      </c>
      <c r="E2" s="30"/>
      <c r="F2" s="30"/>
      <c r="G2" s="30"/>
      <c r="H2" s="30"/>
      <c r="I2" s="31" t="s">
        <v>34</v>
      </c>
      <c r="J2" s="30"/>
    </row>
    <row r="3" spans="1:11" ht="22.5" customHeight="1" x14ac:dyDescent="0.15">
      <c r="A3" s="6"/>
      <c r="B3" s="7"/>
      <c r="C3" s="8" t="s">
        <v>3</v>
      </c>
      <c r="D3" s="32" t="s">
        <v>4</v>
      </c>
      <c r="E3" s="32"/>
      <c r="F3" s="32"/>
      <c r="G3" s="32"/>
      <c r="H3" s="32"/>
      <c r="I3" s="33" t="s">
        <v>33</v>
      </c>
      <c r="J3" s="32"/>
    </row>
    <row r="4" spans="1:11" ht="22.5" customHeight="1" x14ac:dyDescent="0.15">
      <c r="A4" s="6"/>
      <c r="B4" s="7"/>
      <c r="C4" s="8" t="s">
        <v>5</v>
      </c>
      <c r="D4" s="32" t="s">
        <v>6</v>
      </c>
      <c r="E4" s="32"/>
      <c r="F4" s="32"/>
      <c r="G4" s="32"/>
      <c r="H4" s="9"/>
      <c r="I4" s="34" t="s">
        <v>7</v>
      </c>
      <c r="J4" s="34"/>
    </row>
    <row r="5" spans="1:11" ht="29.25" customHeight="1" x14ac:dyDescent="0.15">
      <c r="A5" s="35" t="s">
        <v>8</v>
      </c>
      <c r="B5" s="35"/>
      <c r="C5" s="36" t="s">
        <v>9</v>
      </c>
      <c r="D5" s="36"/>
      <c r="E5" s="36"/>
      <c r="F5" s="36"/>
      <c r="G5" s="36"/>
      <c r="H5" s="36"/>
      <c r="I5" s="36"/>
      <c r="J5" s="36"/>
    </row>
    <row r="6" spans="1:11" ht="29.25" customHeight="1" x14ac:dyDescent="0.15">
      <c r="A6" s="35" t="s">
        <v>5</v>
      </c>
      <c r="B6" s="35"/>
      <c r="C6" s="10" t="s">
        <v>24</v>
      </c>
      <c r="D6" s="18" t="s">
        <v>10</v>
      </c>
      <c r="E6" s="36">
        <v>13440005315</v>
      </c>
      <c r="F6" s="36"/>
      <c r="G6" s="36"/>
      <c r="H6" s="36"/>
      <c r="I6" s="18" t="s">
        <v>11</v>
      </c>
      <c r="J6" s="24">
        <v>1</v>
      </c>
    </row>
    <row r="7" spans="1:11" ht="29.25" customHeight="1" x14ac:dyDescent="0.15">
      <c r="A7" s="35" t="s">
        <v>12</v>
      </c>
      <c r="B7" s="35"/>
      <c r="C7" s="35" t="s">
        <v>13</v>
      </c>
      <c r="D7" s="35"/>
      <c r="E7" s="35"/>
      <c r="F7" s="35"/>
      <c r="G7" s="11" t="s">
        <v>14</v>
      </c>
      <c r="H7" s="12" t="s">
        <v>25</v>
      </c>
      <c r="I7" s="11" t="s">
        <v>15</v>
      </c>
      <c r="J7" s="12"/>
    </row>
    <row r="8" spans="1:11" s="1" customFormat="1" ht="30.75" customHeight="1" x14ac:dyDescent="0.15">
      <c r="A8" s="37" t="s">
        <v>16</v>
      </c>
      <c r="B8" s="37"/>
      <c r="C8" s="37"/>
      <c r="D8" s="38">
        <f>G10+G15+G17</f>
        <v>33.24</v>
      </c>
      <c r="E8" s="38"/>
      <c r="F8" s="38"/>
      <c r="G8" s="38"/>
      <c r="H8" s="25" t="s">
        <v>17</v>
      </c>
      <c r="I8" s="39" t="s">
        <v>39</v>
      </c>
      <c r="J8" s="40"/>
    </row>
    <row r="9" spans="1:11" ht="29.25" customHeight="1" x14ac:dyDescent="0.15">
      <c r="A9" s="17" t="s">
        <v>18</v>
      </c>
      <c r="B9" s="41" t="s">
        <v>19</v>
      </c>
      <c r="C9" s="41"/>
      <c r="D9" s="17" t="s">
        <v>20</v>
      </c>
      <c r="E9" s="41" t="s">
        <v>21</v>
      </c>
      <c r="F9" s="41"/>
      <c r="G9" s="17" t="s">
        <v>22</v>
      </c>
      <c r="H9" s="41" t="s">
        <v>32</v>
      </c>
      <c r="I9" s="41"/>
      <c r="J9" s="21" t="s">
        <v>23</v>
      </c>
    </row>
    <row r="10" spans="1:11" ht="39" customHeight="1" x14ac:dyDescent="0.15">
      <c r="A10" s="42" t="s">
        <v>36</v>
      </c>
      <c r="B10" s="42"/>
      <c r="C10" s="42"/>
      <c r="D10" s="42"/>
      <c r="E10" s="42"/>
      <c r="F10" s="42"/>
      <c r="G10" s="13">
        <f>G11+G12+G13+G14</f>
        <v>26</v>
      </c>
      <c r="H10" s="41"/>
      <c r="I10" s="41"/>
      <c r="J10" s="22"/>
      <c r="K10" s="27" t="s">
        <v>32</v>
      </c>
    </row>
    <row r="11" spans="1:11" s="2" customFormat="1" ht="42.75" customHeight="1" x14ac:dyDescent="0.15">
      <c r="A11" s="26">
        <v>1</v>
      </c>
      <c r="B11" s="47" t="s">
        <v>37</v>
      </c>
      <c r="C11" s="45"/>
      <c r="D11" s="14">
        <v>70000</v>
      </c>
      <c r="E11" s="46">
        <v>1</v>
      </c>
      <c r="F11" s="46"/>
      <c r="G11" s="14">
        <f>D11*E11/10000</f>
        <v>7</v>
      </c>
      <c r="H11" s="47" t="s">
        <v>38</v>
      </c>
      <c r="I11" s="45"/>
      <c r="J11" s="23"/>
    </row>
    <row r="12" spans="1:11" s="2" customFormat="1" ht="42.75" customHeight="1" x14ac:dyDescent="0.15">
      <c r="A12" s="26">
        <v>2</v>
      </c>
      <c r="B12" s="47" t="s">
        <v>40</v>
      </c>
      <c r="C12" s="45"/>
      <c r="D12" s="14">
        <v>70000</v>
      </c>
      <c r="E12" s="48">
        <v>1</v>
      </c>
      <c r="F12" s="46"/>
      <c r="G12" s="14">
        <f>D12*E12/10000</f>
        <v>7</v>
      </c>
      <c r="H12" s="47" t="s">
        <v>45</v>
      </c>
      <c r="I12" s="45"/>
      <c r="J12" s="23"/>
    </row>
    <row r="13" spans="1:11" s="2" customFormat="1" ht="42.75" customHeight="1" x14ac:dyDescent="0.15">
      <c r="A13" s="26">
        <v>3</v>
      </c>
      <c r="B13" s="49" t="s">
        <v>41</v>
      </c>
      <c r="C13" s="50"/>
      <c r="D13" s="14">
        <v>60000</v>
      </c>
      <c r="E13" s="48">
        <v>1</v>
      </c>
      <c r="F13" s="46"/>
      <c r="G13" s="14">
        <f>D13*E13/10000</f>
        <v>6</v>
      </c>
      <c r="H13" s="49" t="s">
        <v>42</v>
      </c>
      <c r="I13" s="50"/>
      <c r="J13" s="23"/>
    </row>
    <row r="14" spans="1:11" s="2" customFormat="1" ht="42.75" customHeight="1" x14ac:dyDescent="0.15">
      <c r="A14" s="26">
        <v>4</v>
      </c>
      <c r="B14" s="49" t="s">
        <v>43</v>
      </c>
      <c r="C14" s="50"/>
      <c r="D14" s="14">
        <v>60000</v>
      </c>
      <c r="E14" s="48">
        <v>1</v>
      </c>
      <c r="F14" s="46"/>
      <c r="G14" s="14">
        <f>D14*E14/10000</f>
        <v>6</v>
      </c>
      <c r="H14" s="49" t="s">
        <v>44</v>
      </c>
      <c r="I14" s="50"/>
      <c r="J14" s="23"/>
    </row>
    <row r="15" spans="1:11" ht="39" customHeight="1" x14ac:dyDescent="0.15">
      <c r="A15" s="43" t="s">
        <v>26</v>
      </c>
      <c r="B15" s="42"/>
      <c r="C15" s="42"/>
      <c r="D15" s="42"/>
      <c r="E15" s="42"/>
      <c r="F15" s="42"/>
      <c r="G15" s="13">
        <f>G16</f>
        <v>1.5</v>
      </c>
      <c r="H15" s="44"/>
      <c r="I15" s="44"/>
      <c r="J15" s="20"/>
    </row>
    <row r="16" spans="1:11" s="2" customFormat="1" ht="45.75" customHeight="1" x14ac:dyDescent="0.15">
      <c r="A16" s="26">
        <v>1</v>
      </c>
      <c r="B16" s="47" t="s">
        <v>27</v>
      </c>
      <c r="C16" s="45"/>
      <c r="D16" s="15">
        <v>15000</v>
      </c>
      <c r="E16" s="46">
        <v>1</v>
      </c>
      <c r="F16" s="46"/>
      <c r="G16" s="14">
        <f>D16*E16/10000</f>
        <v>1.5</v>
      </c>
      <c r="H16" s="47" t="s">
        <v>31</v>
      </c>
      <c r="I16" s="44"/>
      <c r="J16" s="19"/>
    </row>
    <row r="17" spans="1:10" ht="24" customHeight="1" x14ac:dyDescent="0.15">
      <c r="A17" s="43" t="s">
        <v>28</v>
      </c>
      <c r="B17" s="42"/>
      <c r="C17" s="42"/>
      <c r="D17" s="42"/>
      <c r="E17" s="42"/>
      <c r="F17" s="42"/>
      <c r="G17" s="13">
        <f>G18</f>
        <v>5.74</v>
      </c>
      <c r="H17" s="44"/>
      <c r="I17" s="44"/>
      <c r="J17" s="20"/>
    </row>
    <row r="18" spans="1:10" ht="45" customHeight="1" x14ac:dyDescent="0.15">
      <c r="A18" s="26">
        <v>1</v>
      </c>
      <c r="B18" s="47" t="s">
        <v>29</v>
      </c>
      <c r="C18" s="45"/>
      <c r="D18" s="16">
        <v>57400</v>
      </c>
      <c r="E18" s="51">
        <v>1</v>
      </c>
      <c r="F18" s="51"/>
      <c r="G18" s="14">
        <f>(D18*E18)/10000</f>
        <v>5.74</v>
      </c>
      <c r="H18" s="47" t="s">
        <v>30</v>
      </c>
      <c r="I18" s="45"/>
      <c r="J18" s="19"/>
    </row>
  </sheetData>
  <mergeCells count="43">
    <mergeCell ref="B18:C18"/>
    <mergeCell ref="E18:F18"/>
    <mergeCell ref="H18:I18"/>
    <mergeCell ref="B16:C16"/>
    <mergeCell ref="E16:F16"/>
    <mergeCell ref="H16:I16"/>
    <mergeCell ref="A17:F17"/>
    <mergeCell ref="H17:I17"/>
    <mergeCell ref="A15:F15"/>
    <mergeCell ref="H15:I15"/>
    <mergeCell ref="B11:C11"/>
    <mergeCell ref="E11:F11"/>
    <mergeCell ref="H11:I11"/>
    <mergeCell ref="B12:C12"/>
    <mergeCell ref="E12:F12"/>
    <mergeCell ref="H12:I12"/>
    <mergeCell ref="B13:C13"/>
    <mergeCell ref="E13:F13"/>
    <mergeCell ref="H13:I13"/>
    <mergeCell ref="B14:C14"/>
    <mergeCell ref="E14:F14"/>
    <mergeCell ref="H14:I14"/>
    <mergeCell ref="B9:C9"/>
    <mergeCell ref="E9:F9"/>
    <mergeCell ref="H9:I9"/>
    <mergeCell ref="A10:F10"/>
    <mergeCell ref="H10:I10"/>
    <mergeCell ref="A7:B7"/>
    <mergeCell ref="C7:F7"/>
    <mergeCell ref="A8:C8"/>
    <mergeCell ref="D8:G8"/>
    <mergeCell ref="I8:J8"/>
    <mergeCell ref="D4:G4"/>
    <mergeCell ref="I4:J4"/>
    <mergeCell ref="A5:B5"/>
    <mergeCell ref="C5:J5"/>
    <mergeCell ref="A6:B6"/>
    <mergeCell ref="E6:H6"/>
    <mergeCell ref="C1:J1"/>
    <mergeCell ref="D2:H2"/>
    <mergeCell ref="I2:J2"/>
    <mergeCell ref="D3:H3"/>
    <mergeCell ref="I3:J3"/>
  </mergeCells>
  <phoneticPr fontId="12" type="noConversion"/>
  <pageMargins left="0.51180555555555596" right="0.51180555555555596" top="0.74791666666666701" bottom="0.74791666666666701" header="0.31458333333333299" footer="0.31458333333333299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kiyun Tester 综合测试仪报价单</vt:lpstr>
      <vt:lpstr>'kiyun Tester 综合测试仪报价单'!_GoBack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HGK</dc:creator>
  <cp:lastModifiedBy>solidest</cp:lastModifiedBy>
  <cp:lastPrinted>2018-11-28T06:14:50Z</cp:lastPrinted>
  <dcterms:created xsi:type="dcterms:W3CDTF">2014-12-15T01:08:00Z</dcterms:created>
  <dcterms:modified xsi:type="dcterms:W3CDTF">2018-11-29T01:39:18Z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2052-11.1.0.7764</vt:lpwstr>
  </property>
</Properties>
</file>