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Micros/ProyectoGrua/Proyecto_Grua_Micros/"/>
    </mc:Choice>
  </mc:AlternateContent>
  <xr:revisionPtr revIDLastSave="90" documentId="8_{5A47F902-A838-409E-8DA4-368A6E1293AE}" xr6:coauthVersionLast="47" xr6:coauthVersionMax="47" xr10:uidLastSave="{A3F71E0E-9B56-4546-9A0A-562CD36EF175}"/>
  <bookViews>
    <workbookView xWindow="-120" yWindow="-120" windowWidth="20730" windowHeight="11160" xr2:uid="{7C785FB9-824B-4977-AFC1-771E7454B4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O12" i="1" s="1"/>
  <c r="P12" i="1"/>
  <c r="Q12" i="1"/>
  <c r="R12" i="1"/>
  <c r="S12" i="1"/>
  <c r="T12" i="1"/>
  <c r="U12" i="1"/>
  <c r="V12" i="1"/>
  <c r="W12" i="1"/>
  <c r="X12" i="1"/>
  <c r="Y12" i="1"/>
  <c r="O8" i="1"/>
  <c r="O9" i="1"/>
  <c r="O10" i="1"/>
  <c r="O11" i="1"/>
  <c r="O7" i="1"/>
  <c r="Q6" i="1"/>
  <c r="R6" i="1"/>
  <c r="S6" i="1"/>
  <c r="T6" i="1"/>
  <c r="U6" i="1"/>
  <c r="V6" i="1"/>
  <c r="W6" i="1"/>
  <c r="X6" i="1"/>
  <c r="Y6" i="1"/>
  <c r="P6" i="1"/>
  <c r="Y8" i="1"/>
  <c r="Y9" i="1" s="1"/>
  <c r="Y10" i="1" s="1"/>
  <c r="Y11" i="1" s="1"/>
  <c r="X8" i="1"/>
  <c r="X9" i="1" s="1"/>
  <c r="X10" i="1" s="1"/>
  <c r="X11" i="1" s="1"/>
  <c r="W8" i="1"/>
  <c r="W9" i="1" s="1"/>
  <c r="W10" i="1" s="1"/>
  <c r="W11" i="1" s="1"/>
  <c r="V8" i="1"/>
  <c r="V9" i="1" s="1"/>
  <c r="V10" i="1" s="1"/>
  <c r="V11" i="1" s="1"/>
  <c r="U8" i="1"/>
  <c r="U9" i="1" s="1"/>
  <c r="U10" i="1" s="1"/>
  <c r="U11" i="1" s="1"/>
  <c r="T8" i="1"/>
  <c r="T9" i="1" s="1"/>
  <c r="T10" i="1" s="1"/>
  <c r="T11" i="1" s="1"/>
  <c r="S8" i="1"/>
  <c r="S9" i="1" s="1"/>
  <c r="S10" i="1" s="1"/>
  <c r="S11" i="1" s="1"/>
  <c r="R8" i="1"/>
  <c r="R9" i="1" s="1"/>
  <c r="R10" i="1" s="1"/>
  <c r="R11" i="1" s="1"/>
  <c r="Q8" i="1"/>
  <c r="Q9" i="1" s="1"/>
  <c r="Q10" i="1" s="1"/>
  <c r="Q11" i="1" s="1"/>
  <c r="P8" i="1"/>
  <c r="P9" i="1" s="1"/>
  <c r="P10" i="1" s="1"/>
  <c r="P11" i="1" s="1"/>
  <c r="Q5" i="1"/>
  <c r="N9" i="1"/>
  <c r="N10" i="1" s="1"/>
  <c r="N11" i="1" s="1"/>
  <c r="C8" i="1"/>
  <c r="C9" i="1" s="1"/>
  <c r="C10" i="1" s="1"/>
  <c r="C11" i="1" s="1"/>
  <c r="D8" i="1"/>
  <c r="D9" i="1" s="1"/>
  <c r="D10" i="1" s="1"/>
  <c r="D11" i="1" s="1"/>
  <c r="E8" i="1"/>
  <c r="E9" i="1" s="1"/>
  <c r="E10" i="1" s="1"/>
  <c r="E11" i="1" s="1"/>
  <c r="F8" i="1"/>
  <c r="F9" i="1" s="1"/>
  <c r="F10" i="1" s="1"/>
  <c r="F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B8" i="1"/>
  <c r="B9" i="1" s="1"/>
  <c r="B10" i="1" s="1"/>
  <c r="B11" i="1" s="1"/>
  <c r="R5" i="1" l="1"/>
  <c r="S5" i="1" l="1"/>
  <c r="T5" i="1" l="1"/>
  <c r="U5" i="1" l="1"/>
  <c r="V5" i="1" l="1"/>
  <c r="W5" i="1" l="1"/>
  <c r="X5" i="1" l="1"/>
  <c r="Y5" i="1" l="1"/>
</calcChain>
</file>

<file path=xl/sharedStrings.xml><?xml version="1.0" encoding="utf-8"?>
<sst xmlns="http://schemas.openxmlformats.org/spreadsheetml/2006/main" count="54" uniqueCount="52">
  <si>
    <t>Suministro</t>
  </si>
  <si>
    <t>Carga</t>
  </si>
  <si>
    <t>(100, 0, 0, 0, 5)</t>
  </si>
  <si>
    <t>(300, 2, 0, 0, 7)</t>
  </si>
  <si>
    <t>(200, 1, 0, 0, 9)</t>
  </si>
  <si>
    <t>(100, 0, 1, 1, 6)</t>
  </si>
  <si>
    <t>(300, 2, 1, 1, 7)</t>
  </si>
  <si>
    <t>(200, 1, 1, 1, 8)</t>
  </si>
  <si>
    <t>(300, 2, 2, 2, 5)</t>
  </si>
  <si>
    <t>(100, 0, 2, 2, 7)</t>
  </si>
  <si>
    <t>(200, 1, 2, 2, 9)</t>
  </si>
  <si>
    <t>(200, 1, 3, 3, 6)</t>
  </si>
  <si>
    <t>(300, 2, 3, 3, 7)</t>
  </si>
  <si>
    <t>(100, 0, 3, 3, 8)</t>
  </si>
  <si>
    <t>(200, 1, 4, 4, 5)</t>
  </si>
  <si>
    <t>(300, 2, 4, 4, 7)</t>
  </si>
  <si>
    <t>(100, 0, 4, 4, 9)</t>
  </si>
  <si>
    <t>(100, 0, 0, 0, 0)</t>
  </si>
  <si>
    <t>(300, 2, 0, 0, 2)</t>
  </si>
  <si>
    <t>(200, 1, 0, 0, 4)</t>
  </si>
  <si>
    <t>(100, 0, 1, 1, 1)</t>
  </si>
  <si>
    <t>(300, 2, 1, 1, 2)</t>
  </si>
  <si>
    <t>(200, 1, 1, 1, 3)</t>
  </si>
  <si>
    <t>(300, 2, 2, 2, 0)</t>
  </si>
  <si>
    <t>(100, 0, 2, 2, 2)</t>
  </si>
  <si>
    <t>(200, 1, 2, 2, 4)</t>
  </si>
  <si>
    <t>(200, 1, 3, 3, 1)</t>
  </si>
  <si>
    <t>(300, 2, 3, 3, 2)</t>
  </si>
  <si>
    <t>(100, 0, 3, 3, 3)</t>
  </si>
  <si>
    <t>(200, 1, 4, 4, 0)</t>
  </si>
  <si>
    <t>(300, 2, 4, 4, 2)</t>
  </si>
  <si>
    <t>(100, 0, 4, 4, 4)</t>
  </si>
  <si>
    <t>Matriz Suministro Temp</t>
  </si>
  <si>
    <t>Matriz Patron</t>
  </si>
  <si>
    <t>(100, 1, 6)</t>
  </si>
  <si>
    <t>(300, 21, 8)</t>
  </si>
  <si>
    <t>(200, 11, 10)</t>
  </si>
  <si>
    <t>(100, 2, 17)</t>
  </si>
  <si>
    <t>(300, 22, 18)</t>
  </si>
  <si>
    <t>(200, 12, 19)</t>
  </si>
  <si>
    <t>(300, 23, 26)</t>
  </si>
  <si>
    <t>(100, 3, 28)</t>
  </si>
  <si>
    <t>(200, 13, 30)</t>
  </si>
  <si>
    <t>(200, 14, 37)</t>
  </si>
  <si>
    <t>(300, 24, 38)</t>
  </si>
  <si>
    <t>(100, 4, 39)</t>
  </si>
  <si>
    <t>(200, 15, 46)</t>
  </si>
  <si>
    <t>(300, 25, 48)</t>
  </si>
  <si>
    <t>(100, 5, 50)</t>
  </si>
  <si>
    <t>mm</t>
  </si>
  <si>
    <t>steps</t>
  </si>
  <si>
    <t>Basura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</si>
</sst>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E9E-8072-4331-BEFA-12D4D1D09BDA}">
  <dimension ref="B4:Z30"/>
  <sheetViews>
    <sheetView tabSelected="1" topLeftCell="D1" workbookViewId="0">
      <selection activeCell="Z10" sqref="Z10"/>
    </sheetView>
  </sheetViews>
  <sheetFormatPr baseColWidth="10" defaultRowHeight="15" x14ac:dyDescent="0.25"/>
  <cols>
    <col min="1" max="25" width="6.7109375" customWidth="1"/>
  </cols>
  <sheetData>
    <row r="4" spans="2:26" x14ac:dyDescent="0.25">
      <c r="P4" s="34" t="s">
        <v>0</v>
      </c>
      <c r="Q4" s="34"/>
      <c r="R4" s="34"/>
      <c r="S4" s="34"/>
      <c r="T4" s="34"/>
      <c r="U4" s="34" t="s">
        <v>1</v>
      </c>
      <c r="V4" s="34"/>
      <c r="W4" s="34"/>
      <c r="X4" s="34"/>
      <c r="Y4" s="34"/>
    </row>
    <row r="5" spans="2:26" x14ac:dyDescent="0.25">
      <c r="N5" s="31" t="s">
        <v>49</v>
      </c>
      <c r="O5" s="31"/>
      <c r="P5" s="31">
        <v>0</v>
      </c>
      <c r="Q5" s="31">
        <f>P5+35</f>
        <v>35</v>
      </c>
      <c r="R5" s="31">
        <f t="shared" ref="R5:Y5" si="0">Q5+35</f>
        <v>70</v>
      </c>
      <c r="S5" s="31">
        <f t="shared" si="0"/>
        <v>105</v>
      </c>
      <c r="T5" s="31">
        <f t="shared" si="0"/>
        <v>140</v>
      </c>
      <c r="U5" s="31">
        <f t="shared" si="0"/>
        <v>175</v>
      </c>
      <c r="V5" s="31">
        <f t="shared" si="0"/>
        <v>210</v>
      </c>
      <c r="W5" s="31">
        <f t="shared" si="0"/>
        <v>245</v>
      </c>
      <c r="X5" s="31">
        <f t="shared" si="0"/>
        <v>280</v>
      </c>
      <c r="Y5" s="31">
        <f t="shared" si="0"/>
        <v>315</v>
      </c>
    </row>
    <row r="6" spans="2:26" ht="15.75" thickBot="1" x14ac:dyDescent="0.3">
      <c r="B6" s="34" t="s">
        <v>0</v>
      </c>
      <c r="C6" s="34"/>
      <c r="D6" s="34"/>
      <c r="E6" s="34"/>
      <c r="F6" s="34"/>
      <c r="G6" s="1"/>
      <c r="H6" s="34" t="s">
        <v>1</v>
      </c>
      <c r="I6" s="34"/>
      <c r="J6" s="34"/>
      <c r="K6" s="34"/>
      <c r="L6" s="34"/>
      <c r="N6" s="31"/>
      <c r="O6" s="33" t="s">
        <v>50</v>
      </c>
      <c r="P6" s="33">
        <f>ROUND(P5*240/19,0)</f>
        <v>0</v>
      </c>
      <c r="Q6" s="33">
        <f t="shared" ref="Q6:Y6" si="1">ROUND(Q5*240/19,0)</f>
        <v>442</v>
      </c>
      <c r="R6" s="33">
        <f t="shared" si="1"/>
        <v>884</v>
      </c>
      <c r="S6" s="33">
        <f t="shared" si="1"/>
        <v>1326</v>
      </c>
      <c r="T6" s="33">
        <f t="shared" si="1"/>
        <v>1768</v>
      </c>
      <c r="U6" s="33">
        <f t="shared" si="1"/>
        <v>2211</v>
      </c>
      <c r="V6" s="33">
        <f t="shared" si="1"/>
        <v>2653</v>
      </c>
      <c r="W6" s="33">
        <f t="shared" si="1"/>
        <v>3095</v>
      </c>
      <c r="X6" s="33">
        <f t="shared" si="1"/>
        <v>3537</v>
      </c>
      <c r="Y6" s="33">
        <f t="shared" si="1"/>
        <v>3979</v>
      </c>
    </row>
    <row r="7" spans="2:26" x14ac:dyDescent="0.25">
      <c r="B7" s="2">
        <v>1</v>
      </c>
      <c r="C7" s="3">
        <v>2</v>
      </c>
      <c r="D7" s="3">
        <v>3</v>
      </c>
      <c r="E7" s="3">
        <v>4</v>
      </c>
      <c r="F7" s="4">
        <v>5</v>
      </c>
      <c r="G7" s="1"/>
      <c r="H7" s="2">
        <v>6</v>
      </c>
      <c r="I7" s="3">
        <v>7</v>
      </c>
      <c r="J7" s="3">
        <v>8</v>
      </c>
      <c r="K7" s="3">
        <v>9</v>
      </c>
      <c r="L7" s="4">
        <v>10</v>
      </c>
      <c r="N7" s="32">
        <v>0</v>
      </c>
      <c r="O7" s="33">
        <f>ROUND(N7*240/19,0)</f>
        <v>0</v>
      </c>
      <c r="P7" s="2">
        <v>1</v>
      </c>
      <c r="Q7" s="3">
        <v>2</v>
      </c>
      <c r="R7" s="3">
        <v>3</v>
      </c>
      <c r="S7" s="3">
        <v>4</v>
      </c>
      <c r="T7" s="4">
        <v>5</v>
      </c>
      <c r="U7" s="2">
        <v>6</v>
      </c>
      <c r="V7" s="3">
        <v>7</v>
      </c>
      <c r="W7" s="3">
        <v>8</v>
      </c>
      <c r="X7" s="3">
        <v>9</v>
      </c>
      <c r="Y7" s="4">
        <v>10</v>
      </c>
    </row>
    <row r="8" spans="2:26" x14ac:dyDescent="0.25">
      <c r="B8" s="5">
        <f>B7+10</f>
        <v>11</v>
      </c>
      <c r="C8" s="6">
        <f t="shared" ref="C8:L8" si="2">C7+10</f>
        <v>12</v>
      </c>
      <c r="D8" s="6">
        <f t="shared" si="2"/>
        <v>13</v>
      </c>
      <c r="E8" s="6">
        <f t="shared" si="2"/>
        <v>14</v>
      </c>
      <c r="F8" s="7">
        <f t="shared" si="2"/>
        <v>15</v>
      </c>
      <c r="G8" s="1"/>
      <c r="H8" s="5">
        <f t="shared" si="2"/>
        <v>16</v>
      </c>
      <c r="I8" s="6">
        <f t="shared" si="2"/>
        <v>17</v>
      </c>
      <c r="J8" s="6">
        <f t="shared" si="2"/>
        <v>18</v>
      </c>
      <c r="K8" s="6">
        <f t="shared" si="2"/>
        <v>19</v>
      </c>
      <c r="L8" s="7">
        <f t="shared" si="2"/>
        <v>20</v>
      </c>
      <c r="N8" s="31">
        <v>35</v>
      </c>
      <c r="O8" s="33">
        <f t="shared" ref="O8:O11" si="3">ROUND(N8*240/19,0)</f>
        <v>442</v>
      </c>
      <c r="P8" s="5">
        <f>P7+10</f>
        <v>11</v>
      </c>
      <c r="Q8" s="6">
        <f t="shared" ref="Q8:T12" si="4">Q7+10</f>
        <v>12</v>
      </c>
      <c r="R8" s="6">
        <f t="shared" si="4"/>
        <v>13</v>
      </c>
      <c r="S8" s="6">
        <f t="shared" si="4"/>
        <v>14</v>
      </c>
      <c r="T8" s="7">
        <f t="shared" si="4"/>
        <v>15</v>
      </c>
      <c r="U8" s="5">
        <f t="shared" ref="U8:Y12" si="5">U7+10</f>
        <v>16</v>
      </c>
      <c r="V8" s="6">
        <f t="shared" si="5"/>
        <v>17</v>
      </c>
      <c r="W8" s="6">
        <f t="shared" si="5"/>
        <v>18</v>
      </c>
      <c r="X8" s="6">
        <f t="shared" si="5"/>
        <v>19</v>
      </c>
      <c r="Y8" s="7">
        <f t="shared" si="5"/>
        <v>20</v>
      </c>
    </row>
    <row r="9" spans="2:26" x14ac:dyDescent="0.25">
      <c r="B9" s="5">
        <f t="shared" ref="B9:B11" si="6">B8+10</f>
        <v>21</v>
      </c>
      <c r="C9" s="6">
        <f t="shared" ref="C9:C11" si="7">C8+10</f>
        <v>22</v>
      </c>
      <c r="D9" s="6">
        <f t="shared" ref="D9:D11" si="8">D8+10</f>
        <v>23</v>
      </c>
      <c r="E9" s="6">
        <f t="shared" ref="E9:E11" si="9">E8+10</f>
        <v>24</v>
      </c>
      <c r="F9" s="7">
        <f t="shared" ref="F9:F11" si="10">F8+10</f>
        <v>25</v>
      </c>
      <c r="G9" s="1"/>
      <c r="H9" s="5">
        <f t="shared" ref="H9:H11" si="11">H8+10</f>
        <v>26</v>
      </c>
      <c r="I9" s="6">
        <f t="shared" ref="I9:I11" si="12">I8+10</f>
        <v>27</v>
      </c>
      <c r="J9" s="6">
        <f t="shared" ref="J9:J11" si="13">J8+10</f>
        <v>28</v>
      </c>
      <c r="K9" s="6">
        <f t="shared" ref="K9:K11" si="14">K8+10</f>
        <v>29</v>
      </c>
      <c r="L9" s="7">
        <f t="shared" ref="L9:L11" si="15">L8+10</f>
        <v>30</v>
      </c>
      <c r="N9" s="32">
        <f>N8+35</f>
        <v>70</v>
      </c>
      <c r="O9" s="33">
        <f t="shared" si="3"/>
        <v>884</v>
      </c>
      <c r="P9" s="5">
        <f t="shared" ref="P9:P12" si="16">P8+10</f>
        <v>21</v>
      </c>
      <c r="Q9" s="6">
        <f t="shared" si="4"/>
        <v>22</v>
      </c>
      <c r="R9" s="6">
        <f t="shared" si="4"/>
        <v>23</v>
      </c>
      <c r="S9" s="6">
        <f t="shared" si="4"/>
        <v>24</v>
      </c>
      <c r="T9" s="7">
        <f t="shared" si="4"/>
        <v>25</v>
      </c>
      <c r="U9" s="5">
        <f t="shared" si="5"/>
        <v>26</v>
      </c>
      <c r="V9" s="6">
        <f t="shared" si="5"/>
        <v>27</v>
      </c>
      <c r="W9" s="6">
        <f t="shared" si="5"/>
        <v>28</v>
      </c>
      <c r="X9" s="6">
        <f t="shared" si="5"/>
        <v>29</v>
      </c>
      <c r="Y9" s="7">
        <f t="shared" si="5"/>
        <v>30</v>
      </c>
    </row>
    <row r="10" spans="2:26" x14ac:dyDescent="0.25">
      <c r="B10" s="5">
        <f t="shared" si="6"/>
        <v>31</v>
      </c>
      <c r="C10" s="6">
        <f t="shared" si="7"/>
        <v>32</v>
      </c>
      <c r="D10" s="6">
        <f t="shared" si="8"/>
        <v>33</v>
      </c>
      <c r="E10" s="6">
        <f t="shared" si="9"/>
        <v>34</v>
      </c>
      <c r="F10" s="7">
        <f t="shared" si="10"/>
        <v>35</v>
      </c>
      <c r="G10" s="1"/>
      <c r="H10" s="5">
        <f t="shared" si="11"/>
        <v>36</v>
      </c>
      <c r="I10" s="6">
        <f t="shared" si="12"/>
        <v>37</v>
      </c>
      <c r="J10" s="6">
        <f t="shared" si="13"/>
        <v>38</v>
      </c>
      <c r="K10" s="6">
        <f t="shared" si="14"/>
        <v>39</v>
      </c>
      <c r="L10" s="7">
        <f t="shared" si="15"/>
        <v>40</v>
      </c>
      <c r="N10" s="32">
        <f t="shared" ref="N10:N12" si="17">N9+35</f>
        <v>105</v>
      </c>
      <c r="O10" s="33">
        <f t="shared" si="3"/>
        <v>1326</v>
      </c>
      <c r="P10" s="5">
        <f t="shared" si="16"/>
        <v>31</v>
      </c>
      <c r="Q10" s="6">
        <f t="shared" si="4"/>
        <v>32</v>
      </c>
      <c r="R10" s="6">
        <f t="shared" si="4"/>
        <v>33</v>
      </c>
      <c r="S10" s="6">
        <f t="shared" si="4"/>
        <v>34</v>
      </c>
      <c r="T10" s="7">
        <f t="shared" si="4"/>
        <v>35</v>
      </c>
      <c r="U10" s="5">
        <f t="shared" si="5"/>
        <v>36</v>
      </c>
      <c r="V10" s="6">
        <f t="shared" si="5"/>
        <v>37</v>
      </c>
      <c r="W10" s="6">
        <f t="shared" si="5"/>
        <v>38</v>
      </c>
      <c r="X10" s="6">
        <f t="shared" si="5"/>
        <v>39</v>
      </c>
      <c r="Y10" s="7">
        <f t="shared" si="5"/>
        <v>40</v>
      </c>
    </row>
    <row r="11" spans="2:26" ht="15.75" thickBot="1" x14ac:dyDescent="0.3">
      <c r="B11" s="8">
        <f t="shared" si="6"/>
        <v>41</v>
      </c>
      <c r="C11" s="9">
        <f t="shared" si="7"/>
        <v>42</v>
      </c>
      <c r="D11" s="9">
        <f t="shared" si="8"/>
        <v>43</v>
      </c>
      <c r="E11" s="9">
        <f t="shared" si="9"/>
        <v>44</v>
      </c>
      <c r="F11" s="10">
        <f t="shared" si="10"/>
        <v>45</v>
      </c>
      <c r="G11" s="1"/>
      <c r="H11" s="8">
        <f t="shared" si="11"/>
        <v>46</v>
      </c>
      <c r="I11" s="9">
        <f t="shared" si="12"/>
        <v>47</v>
      </c>
      <c r="J11" s="9">
        <f t="shared" si="13"/>
        <v>48</v>
      </c>
      <c r="K11" s="9">
        <f t="shared" si="14"/>
        <v>49</v>
      </c>
      <c r="L11" s="10">
        <f t="shared" si="15"/>
        <v>50</v>
      </c>
      <c r="N11" s="32">
        <f t="shared" si="17"/>
        <v>140</v>
      </c>
      <c r="O11" s="33">
        <f t="shared" si="3"/>
        <v>1768</v>
      </c>
      <c r="P11" s="8">
        <f t="shared" si="16"/>
        <v>41</v>
      </c>
      <c r="Q11" s="9">
        <f t="shared" si="4"/>
        <v>42</v>
      </c>
      <c r="R11" s="9">
        <f t="shared" si="4"/>
        <v>43</v>
      </c>
      <c r="S11" s="9">
        <f t="shared" si="4"/>
        <v>44</v>
      </c>
      <c r="T11" s="10">
        <f t="shared" si="4"/>
        <v>45</v>
      </c>
      <c r="U11" s="8">
        <f t="shared" si="5"/>
        <v>46</v>
      </c>
      <c r="V11" s="9">
        <f t="shared" si="5"/>
        <v>47</v>
      </c>
      <c r="W11" s="9">
        <f t="shared" si="5"/>
        <v>48</v>
      </c>
      <c r="X11" s="9">
        <f t="shared" si="5"/>
        <v>49</v>
      </c>
      <c r="Y11" s="10">
        <f t="shared" si="5"/>
        <v>50</v>
      </c>
    </row>
    <row r="12" spans="2:26" ht="15.75" thickBot="1" x14ac:dyDescent="0.3">
      <c r="N12" s="37">
        <f t="shared" si="17"/>
        <v>175</v>
      </c>
      <c r="O12" s="38">
        <f t="shared" ref="O12" si="18">ROUND(N12*240/19,0)</f>
        <v>2211</v>
      </c>
      <c r="P12" s="39">
        <f t="shared" si="16"/>
        <v>51</v>
      </c>
      <c r="Q12" s="40">
        <f t="shared" si="4"/>
        <v>52</v>
      </c>
      <c r="R12" s="40">
        <f t="shared" si="4"/>
        <v>53</v>
      </c>
      <c r="S12" s="40">
        <f t="shared" si="4"/>
        <v>54</v>
      </c>
      <c r="T12" s="41">
        <f t="shared" si="4"/>
        <v>55</v>
      </c>
      <c r="U12" s="39">
        <f t="shared" si="5"/>
        <v>56</v>
      </c>
      <c r="V12" s="40">
        <f t="shared" si="5"/>
        <v>57</v>
      </c>
      <c r="W12" s="40">
        <f t="shared" si="5"/>
        <v>58</v>
      </c>
      <c r="X12" s="40">
        <f t="shared" si="5"/>
        <v>59</v>
      </c>
      <c r="Y12" s="41">
        <f t="shared" si="5"/>
        <v>60</v>
      </c>
      <c r="Z12" t="s">
        <v>51</v>
      </c>
    </row>
    <row r="14" spans="2:26" ht="15.75" thickBot="1" x14ac:dyDescent="0.3"/>
    <row r="15" spans="2:26" ht="15.75" x14ac:dyDescent="0.25">
      <c r="N15" s="11">
        <v>100</v>
      </c>
      <c r="O15" s="12">
        <v>100</v>
      </c>
      <c r="P15" s="12">
        <v>100</v>
      </c>
      <c r="Q15" s="12">
        <v>100</v>
      </c>
      <c r="R15" s="13">
        <v>100</v>
      </c>
      <c r="S15" s="21">
        <v>100</v>
      </c>
      <c r="T15" s="22"/>
      <c r="U15" s="23">
        <v>300</v>
      </c>
      <c r="V15" s="22"/>
      <c r="W15" s="24">
        <v>200</v>
      </c>
    </row>
    <row r="16" spans="2:26" ht="15.75" x14ac:dyDescent="0.25">
      <c r="C16" t="s">
        <v>2</v>
      </c>
      <c r="F16" t="s">
        <v>17</v>
      </c>
      <c r="I16" t="s">
        <v>34</v>
      </c>
      <c r="N16" s="14">
        <v>200</v>
      </c>
      <c r="O16" s="15">
        <v>200</v>
      </c>
      <c r="P16" s="15">
        <v>200</v>
      </c>
      <c r="Q16" s="15">
        <v>200</v>
      </c>
      <c r="R16" s="16">
        <v>200</v>
      </c>
      <c r="S16" s="25"/>
      <c r="T16" s="26">
        <v>100</v>
      </c>
      <c r="U16" s="26">
        <v>300</v>
      </c>
      <c r="V16" s="26">
        <v>200</v>
      </c>
      <c r="W16" s="27"/>
    </row>
    <row r="17" spans="3:23" ht="15.75" x14ac:dyDescent="0.25">
      <c r="C17" t="s">
        <v>3</v>
      </c>
      <c r="F17" t="s">
        <v>18</v>
      </c>
      <c r="I17" t="s">
        <v>35</v>
      </c>
      <c r="N17" s="14">
        <v>300</v>
      </c>
      <c r="O17" s="15">
        <v>300</v>
      </c>
      <c r="P17" s="15">
        <v>300</v>
      </c>
      <c r="Q17" s="15">
        <v>300</v>
      </c>
      <c r="R17" s="16">
        <v>300</v>
      </c>
      <c r="S17" s="25">
        <v>300</v>
      </c>
      <c r="T17" s="26"/>
      <c r="U17" s="26">
        <v>100</v>
      </c>
      <c r="V17" s="26"/>
      <c r="W17" s="27">
        <v>200</v>
      </c>
    </row>
    <row r="18" spans="3:23" ht="15.75" x14ac:dyDescent="0.25">
      <c r="C18" t="s">
        <v>4</v>
      </c>
      <c r="F18" t="s">
        <v>19</v>
      </c>
      <c r="I18" t="s">
        <v>36</v>
      </c>
      <c r="N18" s="14"/>
      <c r="O18" s="15"/>
      <c r="P18" s="15"/>
      <c r="Q18" s="15"/>
      <c r="R18" s="16"/>
      <c r="S18" s="25"/>
      <c r="T18" s="26">
        <v>200</v>
      </c>
      <c r="U18" s="26">
        <v>300</v>
      </c>
      <c r="V18" s="26">
        <v>100</v>
      </c>
      <c r="W18" s="27"/>
    </row>
    <row r="19" spans="3:23" ht="16.5" thickBot="1" x14ac:dyDescent="0.3">
      <c r="C19" t="s">
        <v>5</v>
      </c>
      <c r="F19" t="s">
        <v>20</v>
      </c>
      <c r="I19" t="s">
        <v>37</v>
      </c>
      <c r="N19" s="17"/>
      <c r="O19" s="18"/>
      <c r="P19" s="18"/>
      <c r="Q19" s="18"/>
      <c r="R19" s="19"/>
      <c r="S19" s="28">
        <v>200</v>
      </c>
      <c r="T19" s="29"/>
      <c r="U19" s="29">
        <v>300</v>
      </c>
      <c r="V19" s="29"/>
      <c r="W19" s="30">
        <v>100</v>
      </c>
    </row>
    <row r="20" spans="3:23" ht="15.75" x14ac:dyDescent="0.25">
      <c r="C20" t="s">
        <v>6</v>
      </c>
      <c r="F20" t="s">
        <v>21</v>
      </c>
      <c r="I20" t="s">
        <v>38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3:23" ht="18.75" x14ac:dyDescent="0.25">
      <c r="C21" t="s">
        <v>7</v>
      </c>
      <c r="F21" t="s">
        <v>22</v>
      </c>
      <c r="I21" t="s">
        <v>39</v>
      </c>
      <c r="N21" s="35" t="s">
        <v>32</v>
      </c>
      <c r="O21" s="35"/>
      <c r="P21" s="35"/>
      <c r="Q21" s="35"/>
      <c r="R21" s="35"/>
      <c r="S21" s="36" t="s">
        <v>33</v>
      </c>
      <c r="T21" s="36"/>
      <c r="U21" s="36"/>
      <c r="V21" s="36"/>
      <c r="W21" s="36"/>
    </row>
    <row r="22" spans="3:23" x14ac:dyDescent="0.25">
      <c r="C22" t="s">
        <v>8</v>
      </c>
      <c r="F22" t="s">
        <v>23</v>
      </c>
      <c r="I22" t="s">
        <v>40</v>
      </c>
    </row>
    <row r="23" spans="3:23" x14ac:dyDescent="0.25">
      <c r="C23" t="s">
        <v>9</v>
      </c>
      <c r="F23" t="s">
        <v>24</v>
      </c>
      <c r="I23" t="s">
        <v>41</v>
      </c>
    </row>
    <row r="24" spans="3:23" x14ac:dyDescent="0.25">
      <c r="C24" t="s">
        <v>10</v>
      </c>
      <c r="F24" t="s">
        <v>25</v>
      </c>
      <c r="I24" t="s">
        <v>42</v>
      </c>
    </row>
    <row r="25" spans="3:23" x14ac:dyDescent="0.25">
      <c r="C25" t="s">
        <v>11</v>
      </c>
      <c r="F25" t="s">
        <v>26</v>
      </c>
      <c r="I25" t="s">
        <v>43</v>
      </c>
    </row>
    <row r="26" spans="3:23" x14ac:dyDescent="0.25">
      <c r="C26" t="s">
        <v>12</v>
      </c>
      <c r="F26" t="s">
        <v>27</v>
      </c>
      <c r="I26" t="s">
        <v>44</v>
      </c>
    </row>
    <row r="27" spans="3:23" x14ac:dyDescent="0.25">
      <c r="C27" t="s">
        <v>13</v>
      </c>
      <c r="F27" t="s">
        <v>28</v>
      </c>
      <c r="I27" t="s">
        <v>45</v>
      </c>
    </row>
    <row r="28" spans="3:23" x14ac:dyDescent="0.25">
      <c r="C28" t="s">
        <v>14</v>
      </c>
      <c r="F28" t="s">
        <v>29</v>
      </c>
      <c r="I28" t="s">
        <v>46</v>
      </c>
    </row>
    <row r="29" spans="3:23" x14ac:dyDescent="0.25">
      <c r="C29" t="s">
        <v>15</v>
      </c>
      <c r="F29" t="s">
        <v>30</v>
      </c>
      <c r="I29" t="s">
        <v>47</v>
      </c>
    </row>
    <row r="30" spans="3:23" x14ac:dyDescent="0.25">
      <c r="C30" t="s">
        <v>16</v>
      </c>
      <c r="F30" t="s">
        <v>31</v>
      </c>
      <c r="I30" t="s">
        <v>48</v>
      </c>
    </row>
  </sheetData>
  <mergeCells count="6">
    <mergeCell ref="B6:F6"/>
    <mergeCell ref="H6:L6"/>
    <mergeCell ref="N21:R21"/>
    <mergeCell ref="S21:W21"/>
    <mergeCell ref="P4:T4"/>
    <mergeCell ref="U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QUESADA ALEXANDER</dc:creator>
  <cp:lastModifiedBy>SOLIS QUESADA ALEXANDER</cp:lastModifiedBy>
  <dcterms:created xsi:type="dcterms:W3CDTF">2023-10-07T18:27:12Z</dcterms:created>
  <dcterms:modified xsi:type="dcterms:W3CDTF">2023-11-16T20:17:44Z</dcterms:modified>
</cp:coreProperties>
</file>