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<sst xmlns="http://schemas.openxmlformats.org/spreadsheetml/2006/main" count="979" uniqueCount="792">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</sst>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245880</xdr:colOff>
      <xdr:row>21</xdr:row>
      <xdr:rowOff>259560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5640" cy="2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145800</xdr:colOff>
      <xdr:row>22</xdr:row>
      <xdr:rowOff>259560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8720" cy="2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19080</xdr:colOff>
      <xdr:row>23</xdr:row>
      <xdr:rowOff>260640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5800" cy="2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343080</xdr:colOff>
      <xdr:row>24</xdr:row>
      <xdr:rowOff>260640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9800" cy="2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216360</xdr:colOff>
      <xdr:row>25</xdr:row>
      <xdr:rowOff>273600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6880" cy="22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159480</xdr:colOff>
      <xdr:row>26</xdr:row>
      <xdr:rowOff>260640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1760" cy="2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99720</xdr:colOff>
      <xdr:row>27</xdr:row>
      <xdr:rowOff>259560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4960" cy="212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316080</xdr:colOff>
      <xdr:row>49</xdr:row>
      <xdr:rowOff>77040</xdr:rowOff>
    </xdr:to>
    <xdr:sp>
      <xdr:nvSpPr>
        <xdr:cNvPr id="16" name="CustomShape 1"/>
        <xdr:cNvSpPr/>
      </xdr:nvSpPr>
      <xdr:spPr>
        <a:xfrm>
          <a:off x="1994400" y="149040"/>
          <a:ext cx="6998040" cy="1006128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3960</xdr:colOff>
      <xdr:row>52</xdr:row>
      <xdr:rowOff>78120</xdr:rowOff>
    </xdr:to>
    <xdr:sp>
      <xdr:nvSpPr>
        <xdr:cNvPr id="17" name="CustomShape 1"/>
        <xdr:cNvSpPr/>
      </xdr:nvSpPr>
      <xdr:spPr>
        <a:xfrm>
          <a:off x="1987560" y="10344960"/>
          <a:ext cx="7015320" cy="26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432360</xdr:colOff>
      <xdr:row>24</xdr:row>
      <xdr:rowOff>55440</xdr:rowOff>
    </xdr:to>
    <xdr:sp>
      <xdr:nvSpPr>
        <xdr:cNvPr id="18" name="CustomShape 1"/>
        <xdr:cNvSpPr/>
      </xdr:nvSpPr>
      <xdr:spPr>
        <a:xfrm>
          <a:off x="5525280" y="4883760"/>
          <a:ext cx="794160" cy="26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431280</xdr:colOff>
      <xdr:row>24</xdr:row>
      <xdr:rowOff>195120</xdr:rowOff>
    </xdr:to>
    <xdr:sp>
      <xdr:nvSpPr>
        <xdr:cNvPr id="19" name="CustomShape 1"/>
        <xdr:cNvSpPr/>
      </xdr:nvSpPr>
      <xdr:spPr>
        <a:xfrm>
          <a:off x="5524200" y="5023440"/>
          <a:ext cx="794160" cy="26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95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0" t="s">
        <v>240</v>
      </c>
      <c r="F42" s="201" t="s">
        <v>241</v>
      </c>
      <c r="G42" s="201" t="s">
        <v>242</v>
      </c>
      <c r="H42" s="202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3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2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4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5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6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7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08"/>
      <c r="E48" s="209"/>
      <c r="F48" s="209"/>
      <c r="G48" s="209"/>
      <c r="H48" s="210"/>
      <c r="I48" s="175"/>
    </row>
    <row r="49" customFormat="false" ht="12.8" hidden="false" customHeight="false" outlineLevel="0" collapsed="false">
      <c r="A49" s="211" t="s">
        <v>254</v>
      </c>
      <c r="C49" s="172"/>
      <c r="D49" s="173" t="s">
        <v>255</v>
      </c>
      <c r="F49" s="0"/>
      <c r="G49" s="212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3"/>
      <c r="F50" s="213"/>
      <c r="G50" s="213"/>
      <c r="H50" s="214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5"/>
      <c r="E55" s="180" t="s">
        <v>262</v>
      </c>
      <c r="F55" s="216" t="s">
        <v>262</v>
      </c>
      <c r="G55" s="180" t="s">
        <v>263</v>
      </c>
      <c r="H55" s="202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6" t="s">
        <v>267</v>
      </c>
      <c r="G56" s="180"/>
      <c r="H56" s="202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4" t="str">
        <f aca="false">A66</f>
        <v>[:lahtotiedot :lammitys :tilat-ja-iv :tuoton-hyotysuhde]</v>
      </c>
      <c r="F59" s="204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4" t="str">
        <f aca="false">A70</f>
        <v>[:lahtotiedot :lammitys :lammin-kayttovesi :tuoton-hyotysuhde]</v>
      </c>
      <c r="F60" s="217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18"/>
      <c r="F61" s="218"/>
      <c r="G61" s="218"/>
      <c r="H61" s="218"/>
      <c r="I61" s="175"/>
    </row>
    <row r="62" customFormat="false" ht="12.75" hidden="false" customHeight="true" outlineLevel="0" collapsed="false">
      <c r="A62" s="158" t="s">
        <v>276</v>
      </c>
      <c r="C62" s="172"/>
      <c r="D62" s="219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19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2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2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0" t="str">
        <f aca="false">A74</f>
        <v>[:lahtotiedot :lammitys :takka :maara]</v>
      </c>
      <c r="F68" s="220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0" t="str">
        <f aca="false">A76</f>
        <v>[:lahtotiedot :lammitys :ilmalampopumppu :maara]</v>
      </c>
      <c r="F69" s="220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1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2"/>
      <c r="G74" s="223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2"/>
      <c r="F75" s="223"/>
      <c r="G75" s="223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18"/>
      <c r="G76" s="223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4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2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0" t="str">
        <f aca="false">A79</f>
        <v>[:lahtotiedot :lkvn-kaytto :ominaiskulutus]</v>
      </c>
      <c r="F83" s="220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2" t="s">
        <v>315</v>
      </c>
      <c r="F87" s="180" t="s">
        <v>316</v>
      </c>
      <c r="G87" s="180" t="s">
        <v>317</v>
      </c>
      <c r="H87" s="202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2"/>
      <c r="F89" s="180"/>
      <c r="G89" s="180"/>
      <c r="H89" s="202"/>
      <c r="I89" s="175"/>
    </row>
    <row r="90" customFormat="false" ht="12.8" hidden="false" customHeight="false" outlineLevel="0" collapsed="false">
      <c r="A90" s="158" t="s">
        <v>322</v>
      </c>
      <c r="C90" s="172"/>
      <c r="D90" s="225"/>
      <c r="E90" s="204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5"/>
      <c r="E91" s="204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5"/>
      <c r="E92" s="204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6"/>
      <c r="D93" s="227"/>
      <c r="E93" s="227"/>
      <c r="F93" s="227"/>
      <c r="G93" s="227"/>
      <c r="H93" s="227"/>
      <c r="I93" s="228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0" customFormat="true" ht="27.75" hidden="false" customHeight="true" outlineLevel="0" collapsed="false">
      <c r="A2" s="229" t="s">
        <v>9</v>
      </c>
      <c r="C2" s="231"/>
      <c r="D2" s="163" t="s">
        <v>325</v>
      </c>
      <c r="E2" s="232"/>
      <c r="F2" s="163"/>
      <c r="G2" s="232"/>
      <c r="H2" s="232"/>
      <c r="I2" s="233"/>
      <c r="J2" s="234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5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6"/>
    </row>
    <row r="5" customFormat="false" ht="12.75" hidden="false" customHeight="true" outlineLevel="0" collapsed="false">
      <c r="A5" s="158" t="s">
        <v>167</v>
      </c>
      <c r="C5" s="172"/>
      <c r="D5" s="237" t="s">
        <v>168</v>
      </c>
      <c r="E5" s="238" t="str">
        <f aca="false">A3</f>
        <v>[:perustiedot :alakayttotarkoitus-sv]</v>
      </c>
      <c r="F5" s="238"/>
      <c r="G5" s="238"/>
      <c r="H5" s="238"/>
      <c r="I5" s="180"/>
      <c r="J5" s="236"/>
    </row>
    <row r="6" customFormat="false" ht="12.8" hidden="false" customHeight="false" outlineLevel="0" collapsed="false">
      <c r="A6" s="158" t="s">
        <v>21</v>
      </c>
      <c r="C6" s="172"/>
      <c r="D6" s="237"/>
      <c r="E6" s="238"/>
      <c r="F6" s="238"/>
      <c r="G6" s="238"/>
      <c r="H6" s="238"/>
      <c r="I6" s="180"/>
      <c r="J6" s="236"/>
    </row>
    <row r="7" customFormat="false" ht="6" hidden="false" customHeight="true" outlineLevel="0" collapsed="false">
      <c r="A7" s="158" t="s">
        <v>95</v>
      </c>
      <c r="C7" s="172"/>
      <c r="D7" s="237"/>
      <c r="E7" s="113"/>
      <c r="F7" s="113"/>
      <c r="G7" s="113"/>
      <c r="H7" s="113"/>
      <c r="I7" s="180"/>
      <c r="J7" s="236"/>
    </row>
    <row r="8" customFormat="false" ht="12.8" hidden="false" customHeight="false" outlineLevel="0" collapsed="false">
      <c r="A8" s="158" t="s">
        <v>98</v>
      </c>
      <c r="C8" s="172"/>
      <c r="D8" s="239" t="s">
        <v>171</v>
      </c>
      <c r="E8" s="28" t="str">
        <f aca="false">A4</f>
        <v>[:perustiedot :valmistumisvuosi]</v>
      </c>
      <c r="F8" s="240"/>
      <c r="G8" s="165"/>
      <c r="H8" s="215"/>
      <c r="I8" s="182"/>
      <c r="J8" s="235"/>
      <c r="L8" s="241"/>
      <c r="M8" s="241"/>
      <c r="N8" s="241"/>
      <c r="O8" s="241"/>
      <c r="P8" s="241"/>
      <c r="Q8" s="241"/>
      <c r="R8" s="241"/>
      <c r="S8" s="241"/>
      <c r="T8" s="241"/>
    </row>
    <row r="9" customFormat="false" ht="12.8" hidden="false" customHeight="false" outlineLevel="0" collapsed="false">
      <c r="A9" s="158" t="s">
        <v>326</v>
      </c>
      <c r="C9" s="172"/>
      <c r="D9" s="239" t="s">
        <v>327</v>
      </c>
      <c r="E9" s="28" t="str">
        <f aca="false">A5</f>
        <v>[:lahtotiedot :lammitetty-nettoala]</v>
      </c>
      <c r="F9" s="242"/>
      <c r="G9" s="28"/>
      <c r="H9" s="165"/>
      <c r="I9" s="180"/>
      <c r="J9" s="236"/>
      <c r="L9" s="241"/>
      <c r="M9" s="241"/>
      <c r="N9" s="241"/>
      <c r="O9" s="241"/>
      <c r="P9" s="241"/>
      <c r="Q9" s="241"/>
      <c r="R9" s="241"/>
      <c r="S9" s="241"/>
      <c r="T9" s="241"/>
    </row>
    <row r="10" customFormat="false" ht="14.9" hidden="false" customHeight="false" outlineLevel="0" collapsed="false">
      <c r="A10" s="158" t="s">
        <v>103</v>
      </c>
      <c r="C10" s="172"/>
      <c r="D10" s="243" t="s">
        <v>328</v>
      </c>
      <c r="E10" s="244" t="str">
        <f aca="false">A6</f>
        <v>[:tulokset :e-luku]</v>
      </c>
      <c r="F10" s="242"/>
      <c r="G10" s="28"/>
      <c r="H10" s="165"/>
      <c r="I10" s="180"/>
      <c r="J10" s="236"/>
      <c r="L10" s="241"/>
      <c r="M10" s="241"/>
      <c r="N10" s="241"/>
      <c r="O10" s="241"/>
      <c r="P10" s="241"/>
      <c r="Q10" s="241"/>
      <c r="R10" s="241"/>
      <c r="S10" s="241"/>
      <c r="T10" s="241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5"/>
      <c r="L11" s="241"/>
      <c r="M11" s="241"/>
      <c r="N11" s="241"/>
      <c r="O11" s="241"/>
      <c r="P11" s="241"/>
      <c r="Q11" s="241"/>
      <c r="R11" s="241"/>
      <c r="S11" s="241"/>
      <c r="T11" s="241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6"/>
      <c r="L12" s="241"/>
      <c r="M12" s="241"/>
      <c r="N12" s="241"/>
      <c r="O12" s="241"/>
      <c r="P12" s="241"/>
      <c r="Q12" s="241"/>
      <c r="R12" s="241"/>
      <c r="S12" s="241"/>
      <c r="T12" s="241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5"/>
      <c r="L13" s="241"/>
      <c r="M13" s="241"/>
      <c r="N13" s="159"/>
      <c r="O13" s="159"/>
      <c r="P13" s="159"/>
      <c r="Q13" s="159"/>
      <c r="R13" s="159"/>
      <c r="S13" s="241"/>
      <c r="T13" s="241"/>
    </row>
    <row r="14" customFormat="false" ht="12.8" hidden="false" customHeight="false" outlineLevel="0" collapsed="false">
      <c r="A14" s="158" t="s">
        <v>110</v>
      </c>
      <c r="C14" s="172"/>
      <c r="D14" s="245" t="s">
        <v>99</v>
      </c>
      <c r="E14" s="180" t="s">
        <v>331</v>
      </c>
      <c r="F14" s="180" t="s">
        <v>332</v>
      </c>
      <c r="G14" s="202" t="s">
        <v>333</v>
      </c>
      <c r="H14" s="202"/>
      <c r="I14" s="180"/>
      <c r="J14" s="236"/>
      <c r="L14" s="241"/>
      <c r="M14" s="241"/>
      <c r="N14" s="159"/>
      <c r="O14" s="159"/>
      <c r="P14" s="159"/>
      <c r="Q14" s="159"/>
      <c r="R14" s="159"/>
      <c r="S14" s="241"/>
      <c r="T14" s="241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2" t="s">
        <v>336</v>
      </c>
      <c r="H15" s="202"/>
      <c r="I15" s="182"/>
      <c r="J15" s="235"/>
      <c r="L15" s="241"/>
      <c r="M15" s="241"/>
      <c r="N15" s="159"/>
      <c r="O15" s="159"/>
      <c r="P15" s="159"/>
      <c r="Q15" s="159"/>
      <c r="R15" s="159"/>
      <c r="S15" s="241"/>
      <c r="T15" s="241"/>
    </row>
    <row r="16" customFormat="false" ht="14.9" hidden="false" customHeight="false" outlineLevel="0" collapsed="false">
      <c r="A16" s="158" t="s">
        <v>122</v>
      </c>
      <c r="C16" s="246"/>
      <c r="D16" s="247"/>
      <c r="E16" s="248" t="s">
        <v>106</v>
      </c>
      <c r="F16" s="248" t="s">
        <v>108</v>
      </c>
      <c r="G16" s="248" t="s">
        <v>337</v>
      </c>
      <c r="H16" s="249" t="s">
        <v>338</v>
      </c>
      <c r="I16" s="180"/>
      <c r="J16" s="236"/>
      <c r="L16" s="241"/>
      <c r="M16" s="241"/>
      <c r="N16" s="159"/>
      <c r="O16" s="159"/>
      <c r="P16" s="159"/>
      <c r="Q16" s="159"/>
      <c r="R16" s="159"/>
      <c r="S16" s="241"/>
      <c r="T16" s="241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5"/>
      <c r="L17" s="241"/>
      <c r="M17" s="241"/>
      <c r="N17" s="159"/>
      <c r="O17" s="159"/>
      <c r="P17" s="159"/>
      <c r="Q17" s="159"/>
      <c r="R17" s="159"/>
      <c r="S17" s="241"/>
      <c r="T17" s="241"/>
    </row>
    <row r="18" customFormat="false" ht="12.8" hidden="false" customHeight="false" outlineLevel="0" collapsed="false">
      <c r="A18" s="158" t="s">
        <v>123</v>
      </c>
      <c r="C18" s="172"/>
      <c r="D18" s="250" t="s">
        <v>112</v>
      </c>
      <c r="E18" s="220" t="str">
        <f aca="false">A7</f>
        <v>[:tulokset :kaytettavat-energiamuodot :kaukolampo]</v>
      </c>
      <c r="F18" s="251" t="str">
        <f aca="false">A8</f>
        <v>[:tulokset :kaytettavat-energiamuodot :kaukolampo-kerroin]</v>
      </c>
      <c r="G18" s="252" t="str">
        <f aca="false">A9</f>
        <v>[:tulokset :kaytettavat-energiamuodot :kaukolampo-kertoimella]</v>
      </c>
      <c r="H18" s="252" t="str">
        <f aca="false">A10</f>
        <v>[:tulokset :kaytettavat-energiamuodot :kaukolampo-nettoala-kertoimella]</v>
      </c>
      <c r="I18" s="180"/>
      <c r="J18" s="236"/>
      <c r="L18" s="241"/>
      <c r="M18" s="241"/>
      <c r="N18" s="159"/>
      <c r="O18" s="159"/>
      <c r="P18" s="159"/>
      <c r="Q18" s="159"/>
      <c r="R18" s="159"/>
      <c r="S18" s="241"/>
      <c r="T18" s="241"/>
    </row>
    <row r="19" customFormat="false" ht="12.8" hidden="false" customHeight="false" outlineLevel="0" collapsed="false">
      <c r="A19" s="158" t="s">
        <v>124</v>
      </c>
      <c r="C19" s="172"/>
      <c r="D19" s="250" t="s">
        <v>114</v>
      </c>
      <c r="E19" s="220" t="str">
        <f aca="false">A11</f>
        <v>[:tulokset :kaytettavat-energiamuodot :sahko]</v>
      </c>
      <c r="F19" s="251" t="str">
        <f aca="false">A12</f>
        <v>[:tulokset :kaytettavat-energiamuodot :sahko-kerroin]</v>
      </c>
      <c r="G19" s="252" t="str">
        <f aca="false">A13</f>
        <v>[:tulokset :kaytettavat-energiamuodot :sahko-kertoimella]</v>
      </c>
      <c r="H19" s="252" t="str">
        <f aca="false">A14</f>
        <v>[:tulokset :kaytettavat-energiamuodot :sahko-nettoala-kertoimella]</v>
      </c>
      <c r="I19" s="182"/>
      <c r="J19" s="235"/>
      <c r="L19" s="241"/>
      <c r="M19" s="241"/>
      <c r="N19" s="159"/>
      <c r="O19" s="159"/>
      <c r="P19" s="159"/>
      <c r="Q19" s="159"/>
      <c r="R19" s="159"/>
      <c r="S19" s="241"/>
      <c r="T19" s="241"/>
    </row>
    <row r="20" customFormat="false" ht="12.8" hidden="false" customHeight="false" outlineLevel="0" collapsed="false">
      <c r="A20" s="158" t="s">
        <v>127</v>
      </c>
      <c r="C20" s="172"/>
      <c r="D20" s="250" t="s">
        <v>118</v>
      </c>
      <c r="E20" s="220" t="str">
        <f aca="false">A15</f>
        <v>[:tulokset :kaytettavat-energiamuodot :fossiilinen-polttoaine]</v>
      </c>
      <c r="F20" s="251" t="str">
        <f aca="false">A16</f>
        <v>[:tulokset :kaytettavat-energiamuodot :fossiilinen-polttoaine-kerroin]</v>
      </c>
      <c r="G20" s="220" t="str">
        <f aca="false">A17</f>
        <v>[:tulokset :kaytettavat-energiamuodot :fossiilinen-polttoaine-kertoimella]</v>
      </c>
      <c r="H20" s="251" t="str">
        <f aca="false">A18</f>
        <v>[:tulokset :kaytettavat-energiamuodot :fossiilinen-polttoaine-nettoala-kertoimella]</v>
      </c>
      <c r="I20" s="180"/>
      <c r="J20" s="236"/>
      <c r="L20" s="241"/>
      <c r="M20" s="241"/>
      <c r="N20" s="159"/>
      <c r="O20" s="159"/>
      <c r="P20" s="159"/>
      <c r="Q20" s="159"/>
      <c r="R20" s="159"/>
      <c r="S20" s="241"/>
      <c r="T20" s="241"/>
    </row>
    <row r="21" customFormat="false" ht="12.8" hidden="false" customHeight="false" outlineLevel="0" collapsed="false">
      <c r="A21" s="158" t="s">
        <v>340</v>
      </c>
      <c r="C21" s="172"/>
      <c r="D21" s="250" t="s">
        <v>120</v>
      </c>
      <c r="E21" s="220" t="str">
        <f aca="false">A19</f>
        <v>[:tulokset :kaytettavat-energiamuodot :kaukojaahdytys]</v>
      </c>
      <c r="F21" s="253" t="str">
        <f aca="false">A20</f>
        <v>[:tulokset :kaytettavat-energiamuodot :kaukojaahdytys-kerroin]</v>
      </c>
      <c r="G21" s="252" t="str">
        <f aca="false">A21</f>
        <v>[:tulokset :kaytettavat-energiamuodot :kaukojaahdytys-kertoimella]</v>
      </c>
      <c r="H21" s="252" t="str">
        <f aca="false">A22</f>
        <v>[:tulokset :kaytettavat-energiamuodot :kaukojaahdytys-nettoala-kertoimella]</v>
      </c>
      <c r="I21" s="180"/>
      <c r="J21" s="235"/>
      <c r="L21" s="241"/>
      <c r="M21" s="241"/>
      <c r="N21" s="159"/>
      <c r="O21" s="159"/>
      <c r="P21" s="159"/>
      <c r="Q21" s="159"/>
      <c r="R21" s="159"/>
      <c r="S21" s="241"/>
      <c r="T21" s="241"/>
    </row>
    <row r="22" customFormat="false" ht="12.8" hidden="false" customHeight="false" outlineLevel="0" collapsed="false">
      <c r="A22" s="158" t="s">
        <v>129</v>
      </c>
      <c r="C22" s="172"/>
      <c r="D22" s="254" t="s">
        <v>116</v>
      </c>
      <c r="E22" s="220" t="str">
        <f aca="false">A23</f>
        <v>[:tulokset :kaytettavat-energiamuodot :uusiutuva-polttoaine]</v>
      </c>
      <c r="F22" s="253" t="str">
        <f aca="false">A24</f>
        <v>[:tulokset :kaytettavat-energiamuodot :uusiutuva-polttoaine-kerroin]</v>
      </c>
      <c r="G22" s="252" t="str">
        <f aca="false">A25</f>
        <v>[:tulokset :kaytettavat-energiamuodot :uusiutuva-polttoaine-kertoimella]</v>
      </c>
      <c r="H22" s="252" t="str">
        <f aca="false">A26</f>
        <v>[:tulokset :kaytettavat-energiamuodot :uusiutuva-polttoaine-nettoala-kertoimella]</v>
      </c>
      <c r="I22" s="180"/>
      <c r="J22" s="236"/>
      <c r="L22" s="241"/>
      <c r="M22" s="241"/>
      <c r="N22" s="159"/>
      <c r="O22" s="159"/>
      <c r="P22" s="159"/>
      <c r="Q22" s="159"/>
      <c r="R22" s="159"/>
      <c r="S22" s="241"/>
      <c r="T22" s="241"/>
    </row>
    <row r="23" customFormat="false" ht="12.8" hidden="false" customHeight="false" outlineLevel="0" collapsed="false">
      <c r="A23" s="158" t="s">
        <v>111</v>
      </c>
      <c r="C23" s="172"/>
      <c r="D23" s="254" t="str">
        <f aca="false">A27</f>
        <v>[:tulokset :kaytettavat-energiamuodot :muu 0 :nimi]</v>
      </c>
      <c r="E23" s="220" t="str">
        <f aca="false">A28</f>
        <v>[:tulokset :kaytettavat-energiamuodot :muu 0 :ostoenergia]</v>
      </c>
      <c r="F23" s="253" t="str">
        <f aca="false">A29</f>
        <v>[:tulokset :kaytettavat-energiamuodot :muu 0 :muotokerroin]</v>
      </c>
      <c r="G23" s="252" t="str">
        <f aca="false">A30</f>
        <v>[:tulokset :kaytettavat-energiamuodot :muu 0 :ostoenergia-kertoimella]</v>
      </c>
      <c r="H23" s="252" t="str">
        <f aca="false">A31</f>
        <v>[:tulokset :kaytettavat-energiamuodot :muu 0 :ostoenergia-nettoala-kertoimella]</v>
      </c>
      <c r="I23" s="180"/>
      <c r="J23" s="236"/>
      <c r="L23" s="241"/>
      <c r="M23" s="241"/>
      <c r="N23" s="159"/>
      <c r="O23" s="159"/>
      <c r="P23" s="159"/>
      <c r="Q23" s="159"/>
      <c r="R23" s="159"/>
      <c r="S23" s="241"/>
      <c r="T23" s="241"/>
    </row>
    <row r="24" customFormat="false" ht="12.8" hidden="false" customHeight="false" outlineLevel="0" collapsed="false">
      <c r="A24" s="158" t="s">
        <v>115</v>
      </c>
      <c r="C24" s="172"/>
      <c r="D24" s="254" t="str">
        <f aca="false">A32</f>
        <v>[:tulokset :kaytettavat-energiamuodot :muu 1 :nimi]</v>
      </c>
      <c r="E24" s="220" t="str">
        <f aca="false">A33</f>
        <v>[:tulokset :kaytettavat-energiamuodot :muu 1 :ostoenergia]</v>
      </c>
      <c r="F24" s="253" t="str">
        <f aca="false">A34</f>
        <v>[:tulokset :kaytettavat-energiamuodot :muu 1 :muotokerroin]</v>
      </c>
      <c r="G24" s="252" t="str">
        <f aca="false">A35</f>
        <v>[:tulokset :kaytettavat-energiamuodot :muu 1 :ostoenergia-kertoimella]</v>
      </c>
      <c r="H24" s="252" t="str">
        <f aca="false">A36</f>
        <v>[:tulokset :kaytettavat-energiamuodot :muu 1 :ostoenergia-nettoala-kertoimella]</v>
      </c>
      <c r="I24" s="180"/>
      <c r="J24" s="236"/>
      <c r="L24" s="241"/>
      <c r="M24" s="241"/>
      <c r="N24" s="159"/>
      <c r="O24" s="159"/>
      <c r="P24" s="159"/>
      <c r="Q24" s="159"/>
      <c r="R24" s="159"/>
      <c r="S24" s="241"/>
      <c r="T24" s="241"/>
    </row>
    <row r="25" customFormat="false" ht="12.8" hidden="false" customHeight="false" outlineLevel="0" collapsed="false">
      <c r="A25" s="158" t="s">
        <v>341</v>
      </c>
      <c r="C25" s="172"/>
      <c r="D25" s="255" t="str">
        <f aca="false">A37</f>
        <v>[:tulokset :kaytettavat-energiamuodot :muu 2 :nimi]</v>
      </c>
      <c r="E25" s="220" t="str">
        <f aca="false">A38</f>
        <v>[:tulokset :kaytettavat-energiamuodot :muu 2 :ostoenergia]</v>
      </c>
      <c r="F25" s="253" t="str">
        <f aca="false">A39</f>
        <v>[:tulokset :kaytettavat-energiamuodot :muu 2 :muotokerroin]</v>
      </c>
      <c r="G25" s="252" t="str">
        <f aca="false">A40</f>
        <v>[:tulokset :kaytettavat-energiamuodot :muu 2 :ostoenergia-kertoimella]</v>
      </c>
      <c r="H25" s="252" t="str">
        <f aca="false">A41</f>
        <v>[:tulokset :kaytettavat-energiamuodot :muu 2 :ostoenergia-nettoala-kertoimella]</v>
      </c>
      <c r="I25" s="182"/>
      <c r="J25" s="235"/>
      <c r="L25" s="241"/>
      <c r="M25" s="241"/>
      <c r="N25" s="159"/>
      <c r="O25" s="159"/>
      <c r="P25" s="159"/>
      <c r="Q25" s="159"/>
      <c r="R25" s="159"/>
      <c r="S25" s="241"/>
      <c r="T25" s="241"/>
    </row>
    <row r="26" customFormat="false" ht="12.8" hidden="false" customHeight="false" outlineLevel="0" collapsed="false">
      <c r="A26" s="158" t="s">
        <v>117</v>
      </c>
      <c r="C26" s="172"/>
      <c r="D26" s="256" t="s">
        <v>342</v>
      </c>
      <c r="E26" s="257" t="str">
        <f aca="false">A42</f>
        <v>[:tulokset :kaytettavat-energiamuodot :summa]</v>
      </c>
      <c r="F26" s="257"/>
      <c r="G26" s="257" t="str">
        <f aca="false">A43</f>
        <v>[:tulokset :kaytettavat-energiamuodot :kertoimella-summa]</v>
      </c>
      <c r="H26" s="258" t="str">
        <f aca="false">A44</f>
        <v>[:tulokset :kaytettavat-energiamuodot :nettoala-kertoimella-summa]</v>
      </c>
      <c r="I26" s="180"/>
      <c r="J26" s="236"/>
      <c r="L26" s="241"/>
      <c r="M26" s="241"/>
      <c r="N26" s="159"/>
      <c r="O26" s="159"/>
      <c r="P26" s="159"/>
      <c r="Q26" s="159"/>
      <c r="R26" s="159"/>
      <c r="S26" s="241"/>
      <c r="T26" s="241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5"/>
      <c r="L27" s="241"/>
      <c r="M27" s="241"/>
      <c r="N27" s="159"/>
      <c r="O27" s="159"/>
      <c r="P27" s="159"/>
      <c r="Q27" s="159"/>
      <c r="R27" s="159"/>
      <c r="S27" s="241"/>
      <c r="T27" s="241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6"/>
      <c r="K28" s="198"/>
      <c r="L28" s="241"/>
      <c r="M28" s="241"/>
      <c r="N28" s="159"/>
      <c r="O28" s="159"/>
      <c r="P28" s="159"/>
      <c r="Q28" s="159"/>
      <c r="R28" s="159"/>
      <c r="S28" s="241"/>
      <c r="T28" s="241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5"/>
      <c r="L29" s="241"/>
      <c r="M29" s="241"/>
      <c r="N29" s="159"/>
      <c r="O29" s="159"/>
      <c r="P29" s="159"/>
      <c r="Q29" s="159"/>
      <c r="R29" s="159"/>
      <c r="S29" s="241"/>
      <c r="T29" s="241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6"/>
      <c r="L30" s="241"/>
      <c r="M30" s="241"/>
      <c r="N30" s="159"/>
      <c r="O30" s="159"/>
      <c r="P30" s="159"/>
      <c r="Q30" s="159"/>
      <c r="R30" s="159"/>
      <c r="S30" s="241"/>
      <c r="T30" s="241"/>
    </row>
    <row r="31" customFormat="false" ht="12.95" hidden="false" customHeight="true" outlineLevel="0" collapsed="false">
      <c r="A31" s="158" t="s">
        <v>136</v>
      </c>
      <c r="C31" s="172"/>
      <c r="D31" s="259" t="str">
        <f aca="false">A58</f>
        <v>[:tulokset :uusiutuvat-omavaraisenergiat 0 :nimi-sv]</v>
      </c>
      <c r="E31" s="259"/>
      <c r="F31" s="260" t="str">
        <f aca="false">A59</f>
        <v>[:tulokset :uusiutuvat-omavaraisenergiat 0 :vuosikulutus]</v>
      </c>
      <c r="G31" s="260" t="str">
        <f aca="false">A60</f>
        <v>[:tulokset :uusiutuvat-omavaraisenergiat 0 :vuosikulutus-nettoala]</v>
      </c>
      <c r="H31" s="177"/>
      <c r="I31" s="180"/>
      <c r="J31" s="235"/>
      <c r="L31" s="241"/>
      <c r="M31" s="241"/>
      <c r="N31" s="159"/>
      <c r="O31" s="159"/>
      <c r="P31" s="159"/>
      <c r="Q31" s="159"/>
      <c r="R31" s="159"/>
      <c r="S31" s="241"/>
      <c r="T31" s="241"/>
    </row>
    <row r="32" customFormat="false" ht="12.8" hidden="false" customHeight="false" outlineLevel="0" collapsed="false">
      <c r="A32" s="158" t="s">
        <v>137</v>
      </c>
      <c r="C32" s="172"/>
      <c r="D32" s="259" t="str">
        <f aca="false">A62</f>
        <v>[:tulokset :uusiutuvat-omavaraisenergiat 1 :nimi-sv]</v>
      </c>
      <c r="E32" s="259"/>
      <c r="F32" s="261" t="str">
        <f aca="false">A63</f>
        <v>[:tulokset :uusiutuvat-omavaraisenergiat 1 :vuosikulutus]</v>
      </c>
      <c r="G32" s="251" t="str">
        <f aca="false">A64</f>
        <v>[:tulokset :uusiutuvat-omavaraisenergiat 1 :vuosikulutus-nettoala]</v>
      </c>
      <c r="H32" s="262"/>
      <c r="I32" s="180"/>
      <c r="J32" s="236"/>
      <c r="L32" s="241"/>
      <c r="M32" s="241"/>
      <c r="N32" s="159"/>
      <c r="O32" s="159"/>
      <c r="P32" s="159"/>
      <c r="Q32" s="159"/>
      <c r="R32" s="159"/>
      <c r="S32" s="241"/>
      <c r="T32" s="241"/>
    </row>
    <row r="33" customFormat="false" ht="12.8" hidden="false" customHeight="false" outlineLevel="0" collapsed="false">
      <c r="A33" s="158" t="s">
        <v>138</v>
      </c>
      <c r="C33" s="172"/>
      <c r="D33" s="259" t="str">
        <f aca="false">A66</f>
        <v>[:tulokset :uusiutuvat-omavaraisenergiat 2 :nimi-sv]</v>
      </c>
      <c r="E33" s="259"/>
      <c r="F33" s="261" t="str">
        <f aca="false">A67</f>
        <v>[:tulokset :uusiutuvat-omavaraisenergiat 2 :vuosikulutus]</v>
      </c>
      <c r="G33" s="251" t="str">
        <f aca="false">A68</f>
        <v>[:tulokset :uusiutuvat-omavaraisenergiat 2 :vuosikulutus-nettoala]</v>
      </c>
      <c r="H33" s="262"/>
      <c r="I33" s="182"/>
      <c r="J33" s="235"/>
      <c r="L33" s="241"/>
      <c r="M33" s="241"/>
      <c r="N33" s="159"/>
      <c r="O33" s="159"/>
      <c r="P33" s="159"/>
      <c r="Q33" s="159"/>
      <c r="R33" s="159"/>
      <c r="S33" s="241"/>
      <c r="T33" s="241"/>
    </row>
    <row r="34" customFormat="false" ht="12.8" hidden="false" customHeight="false" outlineLevel="0" collapsed="false">
      <c r="A34" s="158" t="s">
        <v>141</v>
      </c>
      <c r="C34" s="172"/>
      <c r="D34" s="259" t="str">
        <f aca="false">A70</f>
        <v>[:tulokset :uusiutuvat-omavaraisenergiat 3 :nimi-sv]</v>
      </c>
      <c r="E34" s="259"/>
      <c r="F34" s="261" t="str">
        <f aca="false">A71</f>
        <v>[:tulokset :uusiutuvat-omavaraisenergiat 3 :vuosikulutus]</v>
      </c>
      <c r="G34" s="251" t="str">
        <f aca="false">A72</f>
        <v>[:tulokset :uusiutuvat-omavaraisenergiat 3 :vuosikulutus-nettoala]</v>
      </c>
      <c r="H34" s="262"/>
      <c r="I34" s="180"/>
      <c r="J34" s="236"/>
      <c r="L34" s="241"/>
      <c r="M34" s="241"/>
      <c r="N34" s="159"/>
      <c r="O34" s="159"/>
      <c r="P34" s="159"/>
      <c r="Q34" s="159"/>
      <c r="R34" s="159"/>
      <c r="S34" s="241"/>
      <c r="T34" s="241"/>
    </row>
    <row r="35" customFormat="false" ht="12.8" hidden="false" customHeight="false" outlineLevel="0" collapsed="false">
      <c r="A35" s="158" t="s">
        <v>345</v>
      </c>
      <c r="C35" s="172"/>
      <c r="D35" s="259" t="str">
        <f aca="false">A74</f>
        <v>[:tulokset :uusiutuvat-omavaraisenergiat 4 :nimi-sv]</v>
      </c>
      <c r="E35" s="259"/>
      <c r="F35" s="261" t="str">
        <f aca="false">A75</f>
        <v>[:tulokset :uusiutuvat-omavaraisenergiat 4 :vuosikulutus]</v>
      </c>
      <c r="G35" s="251" t="str">
        <f aca="false">A76</f>
        <v>[:tulokset :uusiutuvat-omavaraisenergiat 4 :vuosikulutus-nettoala]</v>
      </c>
      <c r="H35" s="262"/>
      <c r="I35" s="180"/>
      <c r="J35" s="235"/>
      <c r="L35" s="241"/>
      <c r="M35" s="241"/>
      <c r="N35" s="159"/>
      <c r="O35" s="159"/>
      <c r="P35" s="159"/>
      <c r="Q35" s="159"/>
      <c r="R35" s="159"/>
      <c r="S35" s="241"/>
      <c r="T35" s="241"/>
    </row>
    <row r="36" customFormat="false" ht="12.8" hidden="false" customHeight="false" outlineLevel="0" collapsed="false">
      <c r="A36" s="158" t="s">
        <v>143</v>
      </c>
      <c r="C36" s="172"/>
      <c r="D36" s="259" t="str">
        <f aca="false">A78</f>
        <v>[:tulokset :uusiutuvat-omavaraisenergiat 5 :nimi-sv]</v>
      </c>
      <c r="E36" s="259"/>
      <c r="F36" s="261" t="str">
        <f aca="false">A79</f>
        <v>[:tulokset :uusiutuvat-omavaraisenergiat 5 :vuosikulutus]</v>
      </c>
      <c r="G36" s="251" t="str">
        <f aca="false">A80</f>
        <v>[:tulokset :uusiutuvat-omavaraisenergiat 5 :vuosikulutus-nettoala]</v>
      </c>
      <c r="H36" s="262"/>
      <c r="I36" s="180"/>
      <c r="J36" s="236"/>
      <c r="L36" s="241"/>
      <c r="M36" s="241"/>
      <c r="N36" s="159"/>
      <c r="O36" s="159"/>
      <c r="P36" s="159"/>
      <c r="Q36" s="159"/>
      <c r="R36" s="159"/>
      <c r="S36" s="241"/>
      <c r="T36" s="241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5"/>
      <c r="L37" s="241"/>
      <c r="M37" s="241"/>
      <c r="N37" s="159"/>
      <c r="O37" s="159"/>
      <c r="P37" s="159"/>
      <c r="Q37" s="159"/>
      <c r="R37" s="159"/>
      <c r="S37" s="241"/>
      <c r="T37" s="241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6"/>
      <c r="L38" s="241"/>
      <c r="M38" s="241"/>
      <c r="N38" s="159"/>
      <c r="O38" s="159"/>
      <c r="P38" s="159"/>
      <c r="Q38" s="159"/>
      <c r="R38" s="159"/>
      <c r="S38" s="241"/>
      <c r="T38" s="241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5"/>
      <c r="L39" s="241"/>
      <c r="M39" s="241"/>
      <c r="N39" s="159"/>
      <c r="O39" s="159"/>
      <c r="P39" s="159"/>
      <c r="Q39" s="159"/>
      <c r="R39" s="159"/>
      <c r="S39" s="241"/>
      <c r="T39" s="241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2" t="s">
        <v>348</v>
      </c>
      <c r="G40" s="180" t="s">
        <v>349</v>
      </c>
      <c r="H40" s="180" t="s">
        <v>350</v>
      </c>
      <c r="I40" s="180"/>
      <c r="J40" s="236"/>
      <c r="L40" s="241"/>
      <c r="M40" s="241"/>
      <c r="N40" s="159"/>
      <c r="O40" s="159"/>
      <c r="P40" s="159"/>
      <c r="Q40" s="159"/>
      <c r="R40" s="159"/>
      <c r="S40" s="241"/>
      <c r="T40" s="241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5"/>
      <c r="L41" s="241"/>
      <c r="M41" s="241"/>
      <c r="N41" s="241"/>
      <c r="O41" s="241"/>
      <c r="P41" s="241"/>
      <c r="Q41" s="241"/>
      <c r="R41" s="241"/>
      <c r="S41" s="241"/>
      <c r="T41" s="241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2"/>
      <c r="G42" s="180"/>
      <c r="H42" s="180"/>
      <c r="I42" s="180"/>
      <c r="J42" s="236"/>
      <c r="L42" s="241"/>
      <c r="M42" s="241"/>
      <c r="N42" s="241"/>
      <c r="O42" s="241"/>
      <c r="P42" s="241"/>
      <c r="Q42" s="241"/>
      <c r="R42" s="241"/>
      <c r="S42" s="241"/>
      <c r="T42" s="241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3"/>
      <c r="H43" s="263"/>
      <c r="I43" s="180"/>
      <c r="J43" s="235"/>
      <c r="L43" s="241"/>
      <c r="M43" s="241"/>
      <c r="N43" s="241"/>
      <c r="O43" s="241"/>
      <c r="P43" s="241"/>
      <c r="Q43" s="241"/>
      <c r="R43" s="241"/>
      <c r="S43" s="241"/>
      <c r="T43" s="241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1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1" t="s">
        <v>108</v>
      </c>
      <c r="I44" s="180"/>
      <c r="J44" s="236"/>
      <c r="L44" s="241"/>
      <c r="M44" s="241"/>
      <c r="N44" s="241"/>
      <c r="O44" s="241"/>
      <c r="P44" s="241"/>
      <c r="Q44" s="241"/>
      <c r="R44" s="241"/>
      <c r="S44" s="241"/>
      <c r="T44" s="241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1" t="s">
        <v>108</v>
      </c>
      <c r="I45" s="182"/>
      <c r="J45" s="235"/>
      <c r="L45" s="241"/>
      <c r="M45" s="241"/>
      <c r="N45" s="241"/>
      <c r="O45" s="241"/>
      <c r="P45" s="241"/>
      <c r="Q45" s="241"/>
      <c r="R45" s="241"/>
      <c r="S45" s="241"/>
      <c r="T45" s="241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1" t="s">
        <v>108</v>
      </c>
      <c r="I46" s="180"/>
      <c r="J46" s="236"/>
      <c r="L46" s="241"/>
      <c r="M46" s="241"/>
      <c r="N46" s="241"/>
      <c r="O46" s="241"/>
      <c r="P46" s="241"/>
      <c r="Q46" s="241"/>
      <c r="R46" s="241"/>
      <c r="S46" s="241"/>
      <c r="T46" s="241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1" t="s">
        <v>108</v>
      </c>
      <c r="H47" s="201" t="s">
        <v>108</v>
      </c>
      <c r="I47" s="180"/>
      <c r="J47" s="235"/>
      <c r="L47" s="241"/>
      <c r="M47" s="241"/>
      <c r="N47" s="241"/>
      <c r="O47" s="241"/>
      <c r="P47" s="241"/>
      <c r="Q47" s="241"/>
      <c r="R47" s="241"/>
      <c r="S47" s="241"/>
      <c r="T47" s="241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6"/>
      <c r="L48" s="241"/>
      <c r="M48" s="241"/>
      <c r="N48" s="241"/>
      <c r="O48" s="241"/>
      <c r="P48" s="241"/>
      <c r="Q48" s="241"/>
      <c r="R48" s="241"/>
      <c r="S48" s="241"/>
      <c r="T48" s="241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1" t="s">
        <v>108</v>
      </c>
      <c r="H49" s="201" t="s">
        <v>108</v>
      </c>
      <c r="I49" s="182"/>
      <c r="J49" s="235"/>
      <c r="L49" s="241"/>
      <c r="M49" s="241"/>
      <c r="N49" s="241"/>
      <c r="O49" s="241"/>
      <c r="P49" s="241"/>
      <c r="Q49" s="241"/>
      <c r="R49" s="241"/>
      <c r="S49" s="241"/>
      <c r="T49" s="241"/>
    </row>
    <row r="50" customFormat="false" ht="12.8" hidden="false" customHeight="false" outlineLevel="0" collapsed="false">
      <c r="A50" s="158" t="s">
        <v>364</v>
      </c>
      <c r="C50" s="172"/>
      <c r="D50" s="256" t="s">
        <v>342</v>
      </c>
      <c r="E50" s="256"/>
      <c r="F50" s="264" t="str">
        <f aca="false">A92</f>
        <v>[:tulokset :tekniset-jarjestelmat :sahko-summa]</v>
      </c>
      <c r="G50" s="264" t="str">
        <f aca="false">A93</f>
        <v>[:tulokset :tekniset-jarjestelmat :lampo-summa]</v>
      </c>
      <c r="H50" s="264" t="str">
        <f aca="false">A94</f>
        <v>[:tulokset :tekniset-jarjestelmat :kaukojaahdytys-summa]</v>
      </c>
      <c r="I50" s="180"/>
      <c r="J50" s="236"/>
      <c r="L50" s="241"/>
      <c r="M50" s="241"/>
      <c r="N50" s="241"/>
      <c r="O50" s="241"/>
      <c r="P50" s="241"/>
      <c r="Q50" s="241"/>
      <c r="R50" s="241"/>
      <c r="S50" s="241"/>
      <c r="T50" s="241"/>
    </row>
    <row r="51" customFormat="false" ht="12.8" hidden="false" customHeight="false" outlineLevel="0" collapsed="false">
      <c r="A51" s="158" t="s">
        <v>365</v>
      </c>
      <c r="C51" s="172"/>
      <c r="D51" s="265" t="s">
        <v>366</v>
      </c>
      <c r="E51" s="256"/>
      <c r="F51" s="222"/>
      <c r="G51" s="222"/>
      <c r="H51" s="222"/>
      <c r="I51" s="180"/>
      <c r="J51" s="235"/>
      <c r="L51" s="241"/>
      <c r="M51" s="241"/>
      <c r="N51" s="241"/>
      <c r="O51" s="241"/>
      <c r="P51" s="241"/>
      <c r="Q51" s="241"/>
      <c r="R51" s="241"/>
      <c r="S51" s="241"/>
      <c r="T51" s="241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6"/>
      <c r="L52" s="241"/>
      <c r="M52" s="241"/>
      <c r="N52" s="241"/>
      <c r="O52" s="241"/>
      <c r="P52" s="241"/>
      <c r="Q52" s="241"/>
      <c r="R52" s="241"/>
      <c r="S52" s="241"/>
      <c r="T52" s="241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5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6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5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6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0" t="str">
        <f aca="false">A95</f>
        <v>[:tulokset :nettotarve :tilojen-lammitys-vuosikulutus]</v>
      </c>
      <c r="G57" s="251" t="str">
        <f aca="false">A96</f>
        <v>[:tulokset :nettotarve :tilojen-lammitys-vuosikulutus-nettoala]</v>
      </c>
      <c r="H57" s="222"/>
      <c r="I57" s="182"/>
      <c r="J57" s="235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0" t="str">
        <f aca="false">A97</f>
        <v>[:tulokset :nettotarve :ilmanvaihdon-lammitys-vuosikulutus]</v>
      </c>
      <c r="G58" s="251" t="str">
        <f aca="false">A98</f>
        <v>[:tulokset :nettotarve :ilmanvaihdon-lammitys-vuosikulutus-nettoala]</v>
      </c>
      <c r="H58" s="223"/>
      <c r="I58" s="180"/>
      <c r="J58" s="236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0" t="str">
        <f aca="false">A99</f>
        <v>[:tulokset :nettotarve :kayttoveden-valmistus-vuosikulutus]</v>
      </c>
      <c r="G59" s="251" t="str">
        <f aca="false">A100</f>
        <v>[:tulokset :nettotarve :kayttoveden-valmistus-vuosikulutus-nettoala]</v>
      </c>
      <c r="H59" s="222"/>
      <c r="I59" s="180"/>
      <c r="J59" s="235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0" t="str">
        <f aca="false">A101</f>
        <v>[:tulokset :nettotarve :jaahdytys-vuosikulutus]</v>
      </c>
      <c r="G60" s="251" t="str">
        <f aca="false">A102</f>
        <v>[:tulokset :nettotarve :jaahdytys-vuosikulutus-nettoala]</v>
      </c>
      <c r="H60" s="223"/>
      <c r="I60" s="180"/>
      <c r="J60" s="236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18"/>
      <c r="G61" s="218"/>
      <c r="H61" s="177"/>
      <c r="I61" s="182"/>
      <c r="J61" s="235"/>
    </row>
    <row r="62" customFormat="false" ht="12.8" hidden="false" customHeight="false" outlineLevel="0" collapsed="false">
      <c r="A62" s="158" t="s">
        <v>381</v>
      </c>
      <c r="C62" s="172"/>
      <c r="D62" s="219" t="s">
        <v>382</v>
      </c>
      <c r="E62" s="219"/>
      <c r="F62" s="219"/>
      <c r="G62" s="219"/>
      <c r="H62" s="177"/>
      <c r="I62" s="180"/>
      <c r="J62" s="236"/>
    </row>
    <row r="63" customFormat="false" ht="12.8" hidden="false" customHeight="false" outlineLevel="0" collapsed="false">
      <c r="A63" s="158" t="s">
        <v>383</v>
      </c>
      <c r="C63" s="172"/>
      <c r="D63" s="219" t="s">
        <v>384</v>
      </c>
      <c r="E63" s="219"/>
      <c r="F63" s="219"/>
      <c r="G63" s="219"/>
      <c r="H63" s="173"/>
      <c r="I63" s="180"/>
      <c r="J63" s="235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6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5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6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5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6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0" t="str">
        <f aca="false">A103</f>
        <v>[:tulokset :lampokuormat :aurinko]</v>
      </c>
      <c r="G69" s="251" t="str">
        <f aca="false">A104</f>
        <v>[:tulokset :lampokuormat :aurinko-nettoala]</v>
      </c>
      <c r="H69" s="223"/>
      <c r="I69" s="182"/>
      <c r="J69" s="235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0" t="str">
        <f aca="false">A105</f>
        <v>[:tulokset :lampokuormat :ihmiset]</v>
      </c>
      <c r="G70" s="251" t="str">
        <f aca="false">A106</f>
        <v>[:tulokset :lampokuormat :ihmiset-nettoala]</v>
      </c>
      <c r="H70" s="223"/>
      <c r="I70" s="180"/>
      <c r="J70" s="236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0" t="str">
        <f aca="false">A107</f>
        <v>[:tulokset :lampokuormat :kuluttajalaitteet]</v>
      </c>
      <c r="G71" s="251" t="str">
        <f aca="false">A108</f>
        <v>[:tulokset :lampokuormat :kuluttajalaitteet-nettoala]</v>
      </c>
      <c r="H71" s="223"/>
      <c r="I71" s="180"/>
      <c r="J71" s="235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0" t="str">
        <f aca="false">A109</f>
        <v>[:tulokset :lampokuormat :valaistus]</v>
      </c>
      <c r="G72" s="251" t="str">
        <f aca="false">A110</f>
        <v>[:tulokset :lampokuormat :valaistus-nettoala]</v>
      </c>
      <c r="H72" s="223"/>
      <c r="I72" s="180"/>
      <c r="J72" s="235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0" t="str">
        <f aca="false">A111</f>
        <v>[:tulokset :lampokuormat :kvesi]</v>
      </c>
      <c r="G73" s="251" t="str">
        <f aca="false">A112</f>
        <v>[:tulokset :lampokuormat :kvesi-nettoala]</v>
      </c>
      <c r="H73" s="223"/>
      <c r="I73" s="180"/>
      <c r="J73" s="236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5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6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5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6" t="str">
        <f aca="false">A113</f>
        <v>[:tulokset :laskentatyokalu]</v>
      </c>
      <c r="G77" s="266"/>
      <c r="H77" s="266"/>
      <c r="I77" s="180"/>
      <c r="J77" s="236"/>
    </row>
    <row r="78" customFormat="false" ht="6" hidden="false" customHeight="true" outlineLevel="0" collapsed="false">
      <c r="A78" s="158" t="s">
        <v>404</v>
      </c>
      <c r="C78" s="226"/>
      <c r="D78" s="227"/>
      <c r="E78" s="227"/>
      <c r="F78" s="227"/>
      <c r="G78" s="227"/>
      <c r="H78" s="227"/>
      <c r="I78" s="182"/>
      <c r="J78" s="235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4"/>
    <col collapsed="false" customWidth="true" hidden="false" outlineLevel="0" max="5" min="5" style="26" width="7.79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8" customFormat="true" ht="27.75" hidden="false" customHeight="true" outlineLevel="0" collapsed="false">
      <c r="A2" s="267" t="s">
        <v>440</v>
      </c>
      <c r="C2" s="269"/>
      <c r="D2" s="270" t="s">
        <v>441</v>
      </c>
      <c r="E2" s="270"/>
      <c r="F2" s="271"/>
      <c r="G2" s="271"/>
      <c r="H2" s="271"/>
      <c r="I2" s="271"/>
      <c r="J2" s="271"/>
      <c r="K2" s="272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3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61" t="s">
        <v>92</v>
      </c>
      <c r="E7" s="274" t="str">
        <f aca="false">A3</f>
        <v>#function[solita.etp.service.energiatodistus-pdf/fn--61283]</v>
      </c>
      <c r="F7" s="275" t="s">
        <v>449</v>
      </c>
      <c r="G7" s="276"/>
      <c r="J7" s="14"/>
      <c r="K7" s="98"/>
      <c r="O7" s="29"/>
    </row>
    <row r="8" customFormat="false" ht="3.75" hidden="false" customHeight="true" outlineLevel="0" collapsed="false">
      <c r="A8" s="90" t="s">
        <v>450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451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452</v>
      </c>
      <c r="C10" s="97"/>
      <c r="D10" s="61" t="s">
        <v>453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454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455</v>
      </c>
      <c r="C12" s="97"/>
      <c r="D12" s="286" t="s">
        <v>456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457</v>
      </c>
      <c r="C13" s="97"/>
      <c r="D13" s="286" t="s">
        <v>458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459</v>
      </c>
      <c r="C14" s="97"/>
      <c r="D14" s="278" t="s">
        <v>460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461</v>
      </c>
      <c r="C15" s="97"/>
      <c r="D15" s="278" t="s">
        <v>462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463</v>
      </c>
      <c r="C16" s="97"/>
      <c r="D16" s="286" t="s">
        <v>350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464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465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466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467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468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469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470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471</v>
      </c>
      <c r="C24" s="97"/>
      <c r="D24" s="301" t="s">
        <v>472</v>
      </c>
      <c r="E24" s="301"/>
      <c r="F24" s="302" t="s">
        <v>473</v>
      </c>
      <c r="G24" s="303" t="s">
        <v>474</v>
      </c>
      <c r="H24" s="302" t="s">
        <v>475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476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477</v>
      </c>
      <c r="C26" s="97"/>
      <c r="D26" s="286" t="s">
        <v>478</v>
      </c>
      <c r="E26" s="286"/>
      <c r="F26" s="290" t="str">
        <f aca="false">A34</f>
        <v>[:toteutunut-ostoenergiankulutus :ostetut-polttoaineet :kevyt-polttooljy]</v>
      </c>
      <c r="G26" s="307" t="s">
        <v>479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480</v>
      </c>
      <c r="C27" s="97"/>
      <c r="D27" s="286" t="s">
        <v>481</v>
      </c>
      <c r="E27" s="286"/>
      <c r="F27" s="290" t="str">
        <f aca="false">A37</f>
        <v>[:toteutunut-ostoenergiankulutus :ostetut-polttoaineet :pilkkeet-havu-sekapuu]</v>
      </c>
      <c r="G27" s="307" t="s">
        <v>482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483</v>
      </c>
      <c r="C28" s="97"/>
      <c r="D28" s="286" t="s">
        <v>484</v>
      </c>
      <c r="E28" s="286"/>
      <c r="F28" s="290" t="str">
        <f aca="false">A40</f>
        <v>[:toteutunut-ostoenergiankulutus :ostetut-polttoaineet :pilkkeet-koivu]</v>
      </c>
      <c r="G28" s="307" t="s">
        <v>482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485</v>
      </c>
      <c r="C29" s="97"/>
      <c r="D29" s="286" t="s">
        <v>486</v>
      </c>
      <c r="E29" s="286"/>
      <c r="F29" s="290" t="str">
        <f aca="false">A43</f>
        <v>[:toteutunut-ostoenergiankulutus :ostetut-polttoaineet :puupelletit]</v>
      </c>
      <c r="G29" s="307" t="s">
        <v>487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488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489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490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491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492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493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494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495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496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497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498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499</v>
      </c>
      <c r="C41" s="97"/>
      <c r="D41" s="316" t="s">
        <v>500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501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502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503</v>
      </c>
      <c r="C44" s="97"/>
      <c r="D44" s="61" t="s">
        <v>504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505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506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507</v>
      </c>
      <c r="C47" s="97"/>
      <c r="D47" s="23" t="s">
        <v>508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509</v>
      </c>
      <c r="C48" s="97"/>
      <c r="D48" s="23" t="s">
        <v>510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511</v>
      </c>
      <c r="C49" s="97"/>
      <c r="D49" s="23" t="s">
        <v>512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513</v>
      </c>
      <c r="C50" s="97"/>
      <c r="D50" s="23" t="s">
        <v>350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514</v>
      </c>
      <c r="C51" s="97"/>
      <c r="D51" s="61" t="s">
        <v>342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515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516</v>
      </c>
      <c r="C53" s="97"/>
      <c r="D53" s="142" t="s">
        <v>517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518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519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520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521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522</v>
      </c>
      <c r="C58" s="143"/>
      <c r="D58" s="144"/>
      <c r="E58" s="144"/>
      <c r="F58" s="144"/>
      <c r="G58" s="144"/>
      <c r="H58" s="144"/>
      <c r="I58" s="144"/>
      <c r="J58" s="144"/>
      <c r="K58" s="325"/>
      <c r="L58" s="146"/>
    </row>
    <row r="59" customFormat="false" ht="4.5" hidden="false" customHeight="true" outlineLevel="0" collapsed="false">
      <c r="A59" s="90" t="s">
        <v>523</v>
      </c>
    </row>
    <row r="60" customFormat="false" ht="12.75" hidden="false" customHeight="true" outlineLevel="0" collapsed="false">
      <c r="A60" s="90" t="s">
        <v>524</v>
      </c>
    </row>
    <row r="61" customFormat="false" ht="12.75" hidden="false" customHeight="true" outlineLevel="0" collapsed="false">
      <c r="A61" s="90" t="s">
        <v>525</v>
      </c>
    </row>
    <row r="62" customFormat="false" ht="12.75" hidden="false" customHeight="true" outlineLevel="0" collapsed="false">
      <c r="A62" s="90" t="s">
        <v>526</v>
      </c>
    </row>
    <row r="63" customFormat="false" ht="12.8" hidden="false" customHeight="false" outlineLevel="0" collapsed="false">
      <c r="A63" s="90" t="s">
        <v>527</v>
      </c>
    </row>
    <row r="64" customFormat="false" ht="12.8" hidden="false" customHeight="false" outlineLevel="0" collapsed="false">
      <c r="A64" s="90" t="s">
        <v>528</v>
      </c>
    </row>
    <row r="65" customFormat="false" ht="12.8" hidden="false" customHeight="false" outlineLevel="0" collapsed="false">
      <c r="A65" s="90" t="s">
        <v>529</v>
      </c>
    </row>
    <row r="66" customFormat="false" ht="12.8" hidden="false" customHeight="false" outlineLevel="0" collapsed="false">
      <c r="A66" s="90" t="s">
        <v>530</v>
      </c>
    </row>
    <row r="67" customFormat="false" ht="12.8" hidden="false" customHeight="false" outlineLevel="0" collapsed="false">
      <c r="A67" s="90" t="s">
        <v>531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532</v>
      </c>
      <c r="C2" s="329" t="s">
        <v>533</v>
      </c>
      <c r="D2" s="329"/>
      <c r="E2" s="329"/>
      <c r="F2" s="329"/>
      <c r="G2" s="329"/>
    </row>
    <row r="3" customFormat="false" ht="15" hidden="false" customHeight="true" outlineLevel="0" collapsed="false">
      <c r="A3" s="150" t="s">
        <v>534</v>
      </c>
      <c r="C3" s="330" t="s">
        <v>152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535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6" t="s">
        <v>536</v>
      </c>
      <c r="C5" s="331" t="s">
        <v>537</v>
      </c>
      <c r="D5" s="94" t="s">
        <v>538</v>
      </c>
      <c r="E5" s="167"/>
      <c r="F5" s="167"/>
      <c r="G5" s="168"/>
    </row>
    <row r="6" customFormat="false" ht="12.8" hidden="false" customHeight="false" outlineLevel="0" collapsed="false">
      <c r="A6" s="326" t="s">
        <v>539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540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541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542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543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544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545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546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547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548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0" t="s">
        <v>549</v>
      </c>
      <c r="C16" s="333" t="s">
        <v>550</v>
      </c>
      <c r="D16" s="333"/>
      <c r="E16" s="333"/>
      <c r="F16" s="333"/>
      <c r="G16" s="333"/>
    </row>
    <row r="17" customFormat="false" ht="12.8" hidden="false" customHeight="false" outlineLevel="0" collapsed="false">
      <c r="A17" s="150" t="s">
        <v>551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0" t="s">
        <v>552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0" t="s">
        <v>553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0" t="s">
        <v>554</v>
      </c>
      <c r="C20" s="336"/>
      <c r="D20" s="337" t="s">
        <v>555</v>
      </c>
      <c r="E20" s="337" t="s">
        <v>556</v>
      </c>
      <c r="F20" s="337" t="s">
        <v>557</v>
      </c>
      <c r="G20" s="338" t="s">
        <v>558</v>
      </c>
    </row>
    <row r="21" customFormat="false" ht="18" hidden="false" customHeight="true" outlineLevel="0" collapsed="false">
      <c r="A21" s="150" t="s">
        <v>559</v>
      </c>
      <c r="C21" s="336"/>
      <c r="D21" s="108" t="s">
        <v>106</v>
      </c>
      <c r="E21" s="108" t="s">
        <v>106</v>
      </c>
      <c r="F21" s="108" t="s">
        <v>106</v>
      </c>
      <c r="G21" s="108" t="s">
        <v>560</v>
      </c>
    </row>
    <row r="22" customFormat="false" ht="12.8" hidden="false" customHeight="false" outlineLevel="0" collapsed="false">
      <c r="A22" s="150" t="s">
        <v>561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562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563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564</v>
      </c>
      <c r="C25" s="340" t="s">
        <v>565</v>
      </c>
      <c r="D25" s="94"/>
      <c r="E25" s="167"/>
      <c r="F25" s="167"/>
      <c r="G25" s="341"/>
    </row>
    <row r="26" customFormat="false" ht="12.8" hidden="false" customHeight="false" outlineLevel="0" collapsed="false">
      <c r="A26" s="150" t="s">
        <v>566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567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568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569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570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571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572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0" t="s">
        <v>573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574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0" t="s">
        <v>575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0" t="s">
        <v>576</v>
      </c>
      <c r="C36" s="333" t="s">
        <v>550</v>
      </c>
      <c r="D36" s="333"/>
      <c r="E36" s="333"/>
      <c r="F36" s="333"/>
      <c r="G36" s="333"/>
    </row>
    <row r="37" customFormat="false" ht="12.8" hidden="false" customHeight="false" outlineLevel="0" collapsed="false">
      <c r="A37" s="150" t="s">
        <v>577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0" t="s">
        <v>578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0" t="s">
        <v>579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0" t="s">
        <v>580</v>
      </c>
      <c r="C40" s="336"/>
      <c r="D40" s="337" t="s">
        <v>555</v>
      </c>
      <c r="E40" s="337" t="s">
        <v>556</v>
      </c>
      <c r="F40" s="337" t="s">
        <v>557</v>
      </c>
      <c r="G40" s="338" t="s">
        <v>558</v>
      </c>
    </row>
    <row r="41" customFormat="false" ht="18" hidden="false" customHeight="true" outlineLevel="0" collapsed="false">
      <c r="A41" s="150" t="s">
        <v>581</v>
      </c>
      <c r="C41" s="336"/>
      <c r="D41" s="108" t="s">
        <v>106</v>
      </c>
      <c r="E41" s="108" t="s">
        <v>106</v>
      </c>
      <c r="F41" s="108" t="s">
        <v>106</v>
      </c>
      <c r="G41" s="108" t="s">
        <v>560</v>
      </c>
    </row>
    <row r="42" customFormat="false" ht="12.8" hidden="false" customHeight="false" outlineLevel="0" collapsed="false">
      <c r="A42" s="150" t="s">
        <v>582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583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584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585</v>
      </c>
      <c r="C45" s="340" t="s">
        <v>586</v>
      </c>
      <c r="D45" s="342"/>
      <c r="E45" s="30"/>
      <c r="F45" s="30"/>
      <c r="G45" s="341"/>
    </row>
    <row r="46" customFormat="false" ht="12.8" hidden="false" customHeight="false" outlineLevel="0" collapsed="false">
      <c r="A46" s="150" t="s">
        <v>587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0" t="s">
        <v>588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 t="s">
        <v>589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 t="s">
        <v>590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 t="s">
        <v>591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 t="s">
        <v>592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 t="s">
        <v>593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 t="s">
        <v>594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 t="s">
        <v>595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 t="s">
        <v>596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0" t="s">
        <v>597</v>
      </c>
      <c r="C56" s="333" t="s">
        <v>550</v>
      </c>
      <c r="D56" s="333"/>
      <c r="E56" s="333"/>
      <c r="F56" s="333"/>
      <c r="G56" s="333"/>
    </row>
    <row r="57" customFormat="false" ht="12.8" hidden="false" customHeight="false" outlineLevel="0" collapsed="false">
      <c r="A57" s="150" t="s">
        <v>598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0" t="s">
        <v>599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0" t="s">
        <v>600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0" t="s">
        <v>601</v>
      </c>
      <c r="C60" s="336"/>
      <c r="D60" s="337" t="s">
        <v>555</v>
      </c>
      <c r="E60" s="337" t="s">
        <v>556</v>
      </c>
      <c r="F60" s="337" t="s">
        <v>557</v>
      </c>
      <c r="G60" s="338" t="s">
        <v>558</v>
      </c>
    </row>
    <row r="61" customFormat="false" ht="18" hidden="false" customHeight="true" outlineLevel="0" collapsed="false">
      <c r="A61" s="150" t="s">
        <v>602</v>
      </c>
      <c r="C61" s="336"/>
      <c r="D61" s="108" t="s">
        <v>106</v>
      </c>
      <c r="E61" s="108" t="s">
        <v>106</v>
      </c>
      <c r="F61" s="108" t="s">
        <v>106</v>
      </c>
      <c r="G61" s="108" t="s">
        <v>560</v>
      </c>
    </row>
    <row r="62" customFormat="false" ht="12.8" hidden="false" customHeight="false" outlineLevel="0" collapsed="false">
      <c r="A62" s="150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603</v>
      </c>
      <c r="C2" s="331" t="s">
        <v>604</v>
      </c>
      <c r="D2" s="94"/>
      <c r="E2" s="167"/>
      <c r="F2" s="167"/>
      <c r="G2" s="168"/>
    </row>
    <row r="3" customFormat="false" ht="12.8" hidden="false" customHeight="false" outlineLevel="0" collapsed="false">
      <c r="A3" s="326" t="s">
        <v>605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606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607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608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609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610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611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612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613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614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0" t="s">
        <v>615</v>
      </c>
      <c r="C13" s="333" t="s">
        <v>550</v>
      </c>
      <c r="D13" s="333"/>
      <c r="E13" s="333"/>
      <c r="F13" s="333"/>
      <c r="G13" s="333"/>
    </row>
    <row r="14" customFormat="false" ht="12.8" hidden="false" customHeight="false" outlineLevel="0" collapsed="false">
      <c r="A14" s="150" t="s">
        <v>616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0" t="s">
        <v>617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0" t="s">
        <v>618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0" t="s">
        <v>619</v>
      </c>
      <c r="C17" s="336"/>
      <c r="D17" s="337" t="s">
        <v>555</v>
      </c>
      <c r="E17" s="337" t="s">
        <v>556</v>
      </c>
      <c r="F17" s="337" t="s">
        <v>557</v>
      </c>
      <c r="G17" s="338" t="s">
        <v>558</v>
      </c>
    </row>
    <row r="18" customFormat="false" ht="18" hidden="false" customHeight="true" outlineLevel="0" collapsed="false">
      <c r="A18" s="150" t="s">
        <v>620</v>
      </c>
      <c r="C18" s="336"/>
      <c r="D18" s="108" t="s">
        <v>106</v>
      </c>
      <c r="E18" s="108" t="s">
        <v>106</v>
      </c>
      <c r="F18" s="108" t="s">
        <v>106</v>
      </c>
      <c r="G18" s="108" t="s">
        <v>560</v>
      </c>
    </row>
    <row r="19" customFormat="false" ht="12.8" hidden="false" customHeight="false" outlineLevel="0" collapsed="false">
      <c r="A19" s="150" t="s">
        <v>621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622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623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624</v>
      </c>
      <c r="C22" s="340" t="s">
        <v>625</v>
      </c>
      <c r="D22" s="342"/>
      <c r="E22" s="30"/>
      <c r="F22" s="30"/>
      <c r="G22" s="341"/>
    </row>
    <row r="23" customFormat="false" ht="12.8" hidden="false" customHeight="false" outlineLevel="0" collapsed="false">
      <c r="A23" s="150" t="s">
        <v>626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0" t="s">
        <v>627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0" t="s">
        <v>628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0" t="s">
        <v>629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630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631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632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633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634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635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0" t="s">
        <v>636</v>
      </c>
      <c r="C33" s="333" t="s">
        <v>550</v>
      </c>
      <c r="D33" s="333"/>
      <c r="E33" s="333"/>
      <c r="F33" s="333"/>
      <c r="G33" s="333"/>
    </row>
    <row r="34" customFormat="false" ht="12.8" hidden="false" customHeight="false" outlineLevel="0" collapsed="false">
      <c r="A34" s="150" t="s">
        <v>637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0" t="s">
        <v>638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0" t="s">
        <v>639</v>
      </c>
      <c r="C36" s="334" t="n">
        <v>3</v>
      </c>
      <c r="D36" s="344" t="str">
        <f aca="false">A29</f>
        <v>[:huomiot :valaistus-muut :toimenpide 2 :nimi-sv]</v>
      </c>
      <c r="E36" s="344"/>
      <c r="F36" s="344"/>
      <c r="G36" s="344"/>
    </row>
    <row r="37" customFormat="false" ht="24.75" hidden="false" customHeight="true" outlineLevel="0" collapsed="false">
      <c r="A37" s="150" t="s">
        <v>640</v>
      </c>
      <c r="C37" s="336"/>
      <c r="D37" s="337" t="s">
        <v>555</v>
      </c>
      <c r="E37" s="337" t="s">
        <v>556</v>
      </c>
      <c r="F37" s="337" t="s">
        <v>557</v>
      </c>
      <c r="G37" s="338" t="s">
        <v>558</v>
      </c>
    </row>
    <row r="38" customFormat="false" ht="18" hidden="false" customHeight="true" outlineLevel="0" collapsed="false">
      <c r="A38" s="150" t="s">
        <v>641</v>
      </c>
      <c r="C38" s="336"/>
      <c r="D38" s="108" t="s">
        <v>106</v>
      </c>
      <c r="E38" s="108" t="s">
        <v>106</v>
      </c>
      <c r="F38" s="108" t="s">
        <v>106</v>
      </c>
      <c r="G38" s="108" t="s">
        <v>560</v>
      </c>
    </row>
    <row r="39" customFormat="false" ht="12.8" hidden="false" customHeight="false" outlineLevel="0" collapsed="false">
      <c r="A39" s="150" t="s">
        <v>642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643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644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645</v>
      </c>
      <c r="C42" s="340" t="s">
        <v>646</v>
      </c>
      <c r="D42" s="342"/>
      <c r="E42" s="345"/>
      <c r="F42" s="30"/>
      <c r="G42" s="341"/>
    </row>
    <row r="43" customFormat="false" ht="12.8" hidden="false" customHeight="false" outlineLevel="0" collapsed="false">
      <c r="A43" s="150" t="s">
        <v>647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0" t="s">
        <v>648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0" t="s">
        <v>649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0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0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0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0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650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7" t="s">
        <v>651</v>
      </c>
      <c r="D60" s="307"/>
      <c r="E60" s="307"/>
      <c r="F60" s="307"/>
      <c r="G60" s="307"/>
    </row>
    <row r="61" customFormat="false" ht="12.75" hidden="false" customHeight="true" outlineLevel="0" collapsed="false">
      <c r="A61" s="150"/>
      <c r="C61" s="332" t="str">
        <f aca="false">A45</f>
        <v>[:huomiot :lisatietoja-sv]</v>
      </c>
      <c r="D61" s="332"/>
      <c r="E61" s="332"/>
      <c r="F61" s="332"/>
      <c r="G61" s="332"/>
    </row>
    <row r="62" customFormat="false" ht="12.75" hidden="false" customHeight="true" outlineLevel="0" collapsed="false">
      <c r="A62" s="150"/>
      <c r="C62" s="332"/>
      <c r="D62" s="332"/>
      <c r="E62" s="332"/>
      <c r="F62" s="332"/>
      <c r="G62" s="332"/>
    </row>
    <row r="63" customFormat="false" ht="12.75" hidden="false" customHeight="true" outlineLevel="0" collapsed="false">
      <c r="A63" s="150"/>
      <c r="C63" s="332"/>
      <c r="D63" s="332"/>
      <c r="E63" s="332"/>
      <c r="F63" s="332"/>
      <c r="G63" s="332"/>
    </row>
    <row r="64" customFormat="false" ht="12.75" hidden="false" customHeight="true" outlineLevel="0" collapsed="false">
      <c r="A64" s="150"/>
      <c r="C64" s="332"/>
      <c r="D64" s="332"/>
      <c r="E64" s="332"/>
      <c r="F64" s="332"/>
      <c r="G64" s="332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0" t="s">
        <v>652</v>
      </c>
      <c r="C2" s="346" t="s">
        <v>653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6" t="s">
        <v>654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A4" s="326" t="s">
        <v>655</v>
      </c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A5" s="326" t="s">
        <v>656</v>
      </c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A6" s="326" t="s">
        <v>657</v>
      </c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A7" s="326" t="s">
        <v>658</v>
      </c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A8" s="326" t="s">
        <v>659</v>
      </c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A9" s="326" t="s">
        <v>660</v>
      </c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A10" s="326" t="s">
        <v>661</v>
      </c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A11" s="326" t="s">
        <v>662</v>
      </c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A12" s="326" t="s">
        <v>663</v>
      </c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A13" s="326" t="s">
        <v>664</v>
      </c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A14" s="326" t="s">
        <v>665</v>
      </c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A15" s="326" t="s">
        <v>666</v>
      </c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A16" s="326" t="s">
        <v>667</v>
      </c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A17" s="326" t="s">
        <v>668</v>
      </c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A18" s="326" t="s">
        <v>669</v>
      </c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A19" s="326" t="s">
        <v>670</v>
      </c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A20" s="326" t="s">
        <v>671</v>
      </c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A21" s="326" t="s">
        <v>672</v>
      </c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A22" s="326" t="s">
        <v>673</v>
      </c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A23" s="326" t="s">
        <v>674</v>
      </c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A24" s="326" t="s">
        <v>675</v>
      </c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A25" s="326" t="s">
        <v>676</v>
      </c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A26" s="326" t="s">
        <v>677</v>
      </c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A27" s="326" t="s">
        <v>678</v>
      </c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A28" s="326" t="s">
        <v>679</v>
      </c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A29" s="326" t="s">
        <v>680</v>
      </c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A30" s="326" t="s">
        <v>681</v>
      </c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A31" s="326" t="s">
        <v>682</v>
      </c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A32" s="326" t="s">
        <v>683</v>
      </c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A33" s="326" t="s">
        <v>684</v>
      </c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A34" s="326" t="s">
        <v>685</v>
      </c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A35" s="326" t="s">
        <v>686</v>
      </c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A36" s="326" t="s">
        <v>687</v>
      </c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A37" s="326" t="s">
        <v>688</v>
      </c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A38" s="326" t="s">
        <v>689</v>
      </c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A39" s="326" t="s">
        <v>690</v>
      </c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A40" s="326" t="s">
        <v>691</v>
      </c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A41" s="326" t="s">
        <v>692</v>
      </c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A42" s="326" t="s">
        <v>693</v>
      </c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A43" s="326" t="s">
        <v>694</v>
      </c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A44" s="326" t="s">
        <v>695</v>
      </c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A45" s="326" t="s">
        <v>696</v>
      </c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A46" s="326" t="s">
        <v>697</v>
      </c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A47" s="326" t="s">
        <v>698</v>
      </c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A48" s="326" t="s">
        <v>699</v>
      </c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A49" s="326" t="s">
        <v>700</v>
      </c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A50" s="326" t="s">
        <v>701</v>
      </c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A51" s="326" t="s">
        <v>702</v>
      </c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A52" s="326" t="s">
        <v>703</v>
      </c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A53" s="326" t="s">
        <v>704</v>
      </c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A54" s="326" t="s">
        <v>705</v>
      </c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A55" s="326" t="s">
        <v>706</v>
      </c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A56" s="326" t="s">
        <v>707</v>
      </c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A57" s="326" t="s">
        <v>708</v>
      </c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A58" s="326" t="s">
        <v>709</v>
      </c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A59" s="326" t="s">
        <v>710</v>
      </c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A60" s="326" t="s">
        <v>711</v>
      </c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A61" s="326" t="s">
        <v>712</v>
      </c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A62" s="326" t="s">
        <v>713</v>
      </c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A63" s="326" t="s">
        <v>714</v>
      </c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A64" s="326" t="s">
        <v>715</v>
      </c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A65" s="326" t="s">
        <v>716</v>
      </c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A66" s="326" t="s">
        <v>717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6" t="s">
        <v>718</v>
      </c>
    </row>
    <row r="68" customFormat="false" ht="12.8" hidden="false" customHeight="false" outlineLevel="0" collapsed="false">
      <c r="A68" s="326" t="s">
        <v>719</v>
      </c>
    </row>
    <row r="69" customFormat="false" ht="12.8" hidden="false" customHeight="false" outlineLevel="0" collapsed="false">
      <c r="A69" s="326" t="s">
        <v>720</v>
      </c>
    </row>
    <row r="70" customFormat="false" ht="12.8" hidden="false" customHeight="false" outlineLevel="0" collapsed="false">
      <c r="A70" s="326" t="s">
        <v>721</v>
      </c>
    </row>
    <row r="71" customFormat="false" ht="12.8" hidden="false" customHeight="false" outlineLevel="0" collapsed="false">
      <c r="A71" s="326" t="s">
        <v>722</v>
      </c>
    </row>
    <row r="72" customFormat="false" ht="12.8" hidden="false" customHeight="false" outlineLevel="0" collapsed="false">
      <c r="A72" s="326" t="s">
        <v>723</v>
      </c>
    </row>
    <row r="73" customFormat="false" ht="12.8" hidden="false" customHeight="false" outlineLevel="0" collapsed="false">
      <c r="A73" s="326" t="s">
        <v>724</v>
      </c>
    </row>
    <row r="74" customFormat="false" ht="12.8" hidden="false" customHeight="false" outlineLevel="0" collapsed="false">
      <c r="A74" s="326" t="s">
        <v>725</v>
      </c>
    </row>
    <row r="75" customFormat="false" ht="12.8" hidden="false" customHeight="false" outlineLevel="0" collapsed="false">
      <c r="A75" s="326" t="s">
        <v>726</v>
      </c>
    </row>
    <row r="76" customFormat="false" ht="12.8" hidden="false" customHeight="false" outlineLevel="0" collapsed="false">
      <c r="A76" s="326" t="s">
        <v>727</v>
      </c>
    </row>
    <row r="77" customFormat="false" ht="12.8" hidden="false" customHeight="false" outlineLevel="0" collapsed="false">
      <c r="A77" s="326" t="s">
        <v>728</v>
      </c>
    </row>
    <row r="78" customFormat="false" ht="12.8" hidden="false" customHeight="false" outlineLevel="0" collapsed="false">
      <c r="A78" s="326" t="s">
        <v>729</v>
      </c>
    </row>
    <row r="79" customFormat="false" ht="12.8" hidden="false" customHeight="false" outlineLevel="0" collapsed="false">
      <c r="A79" s="326" t="s">
        <v>730</v>
      </c>
    </row>
    <row r="80" customFormat="false" ht="12.8" hidden="false" customHeight="false" outlineLevel="0" collapsed="false">
      <c r="A80" s="326" t="s">
        <v>731</v>
      </c>
    </row>
    <row r="81" customFormat="false" ht="12.8" hidden="false" customHeight="false" outlineLevel="0" collapsed="false">
      <c r="A81" s="326" t="s">
        <v>732</v>
      </c>
    </row>
    <row r="82" customFormat="false" ht="12.8" hidden="false" customHeight="false" outlineLevel="0" collapsed="false">
      <c r="A82" s="326" t="s">
        <v>733</v>
      </c>
    </row>
    <row r="83" customFormat="false" ht="12.8" hidden="false" customHeight="false" outlineLevel="0" collapsed="false">
      <c r="A83" s="326" t="s">
        <v>734</v>
      </c>
    </row>
    <row r="84" customFormat="false" ht="12.8" hidden="false" customHeight="false" outlineLevel="0" collapsed="false">
      <c r="A84" s="326" t="s">
        <v>735</v>
      </c>
    </row>
    <row r="85" customFormat="false" ht="12.8" hidden="false" customHeight="false" outlineLevel="0" collapsed="false">
      <c r="A85" s="326" t="s">
        <v>736</v>
      </c>
    </row>
    <row r="86" customFormat="false" ht="12.8" hidden="false" customHeight="false" outlineLevel="0" collapsed="false">
      <c r="A86" s="326" t="s">
        <v>737</v>
      </c>
    </row>
    <row r="87" customFormat="false" ht="12.8" hidden="false" customHeight="false" outlineLevel="0" collapsed="false">
      <c r="A87" s="326" t="s">
        <v>738</v>
      </c>
    </row>
    <row r="88" customFormat="false" ht="12.8" hidden="false" customHeight="false" outlineLevel="0" collapsed="false">
      <c r="A88" s="326" t="s">
        <v>739</v>
      </c>
    </row>
    <row r="89" customFormat="false" ht="12.8" hidden="false" customHeight="false" outlineLevel="0" collapsed="false">
      <c r="A89" s="326" t="s">
        <v>740</v>
      </c>
    </row>
    <row r="90" customFormat="false" ht="12.8" hidden="false" customHeight="false" outlineLevel="0" collapsed="false">
      <c r="A90" s="326" t="s">
        <v>741</v>
      </c>
    </row>
    <row r="91" customFormat="false" ht="12.8" hidden="false" customHeight="false" outlineLevel="0" collapsed="false">
      <c r="A91" s="326" t="s">
        <v>742</v>
      </c>
    </row>
    <row r="92" customFormat="false" ht="12.8" hidden="false" customHeight="false" outlineLevel="0" collapsed="false">
      <c r="A92" s="326" t="s">
        <v>743</v>
      </c>
    </row>
    <row r="93" customFormat="false" ht="12.8" hidden="false" customHeight="false" outlineLevel="0" collapsed="false">
      <c r="A93" s="326" t="s">
        <v>744</v>
      </c>
    </row>
    <row r="94" customFormat="false" ht="12.8" hidden="false" customHeight="false" outlineLevel="0" collapsed="false">
      <c r="A94" s="326" t="s">
        <v>745</v>
      </c>
    </row>
    <row r="95" customFormat="false" ht="12.8" hidden="false" customHeight="false" outlineLevel="0" collapsed="false">
      <c r="A95" s="326" t="s">
        <v>746</v>
      </c>
    </row>
    <row r="96" customFormat="false" ht="12.8" hidden="false" customHeight="false" outlineLevel="0" collapsed="false">
      <c r="A96" s="326" t="s">
        <v>747</v>
      </c>
    </row>
    <row r="97" customFormat="false" ht="12.8" hidden="false" customHeight="false" outlineLevel="0" collapsed="false">
      <c r="A97" s="326" t="s">
        <v>748</v>
      </c>
    </row>
    <row r="98" customFormat="false" ht="12.8" hidden="false" customHeight="false" outlineLevel="0" collapsed="false">
      <c r="A98" s="326" t="s">
        <v>749</v>
      </c>
    </row>
    <row r="99" customFormat="false" ht="12.8" hidden="false" customHeight="false" outlineLevel="0" collapsed="false">
      <c r="A99" s="326" t="s">
        <v>750</v>
      </c>
    </row>
    <row r="100" customFormat="false" ht="12.8" hidden="false" customHeight="false" outlineLevel="0" collapsed="false">
      <c r="A100" s="326" t="s">
        <v>751</v>
      </c>
    </row>
    <row r="101" customFormat="false" ht="12.8" hidden="false" customHeight="false" outlineLevel="0" collapsed="false">
      <c r="A101" s="326" t="s">
        <v>752</v>
      </c>
    </row>
    <row r="102" customFormat="false" ht="12.8" hidden="false" customHeight="false" outlineLevel="0" collapsed="false">
      <c r="A102" s="326" t="s">
        <v>753</v>
      </c>
    </row>
    <row r="103" customFormat="false" ht="12.8" hidden="false" customHeight="false" outlineLevel="0" collapsed="false">
      <c r="A103" s="326" t="s">
        <v>754</v>
      </c>
    </row>
    <row r="104" customFormat="false" ht="12.8" hidden="false" customHeight="false" outlineLevel="0" collapsed="false">
      <c r="A104" s="326" t="s">
        <v>755</v>
      </c>
    </row>
    <row r="105" customFormat="false" ht="12.8" hidden="false" customHeight="false" outlineLevel="0" collapsed="false">
      <c r="A105" s="326" t="s">
        <v>756</v>
      </c>
    </row>
    <row r="106" customFormat="false" ht="12.8" hidden="false" customHeight="false" outlineLevel="0" collapsed="false">
      <c r="A106" s="326" t="s">
        <v>757</v>
      </c>
    </row>
    <row r="107" customFormat="false" ht="12.8" hidden="false" customHeight="false" outlineLevel="0" collapsed="false">
      <c r="A107" s="326" t="s">
        <v>758</v>
      </c>
    </row>
    <row r="108" customFormat="false" ht="12.8" hidden="false" customHeight="false" outlineLevel="0" collapsed="false">
      <c r="A108" s="326" t="s">
        <v>759</v>
      </c>
    </row>
    <row r="109" customFormat="false" ht="12.8" hidden="false" customHeight="false" outlineLevel="0" collapsed="false">
      <c r="A109" s="326" t="s">
        <v>760</v>
      </c>
    </row>
    <row r="110" customFormat="false" ht="12.8" hidden="false" customHeight="false" outlineLevel="0" collapsed="false">
      <c r="A110" s="326" t="s">
        <v>761</v>
      </c>
    </row>
    <row r="111" customFormat="false" ht="12.8" hidden="false" customHeight="false" outlineLevel="0" collapsed="false">
      <c r="A111" s="326" t="s">
        <v>762</v>
      </c>
    </row>
    <row r="112" customFormat="false" ht="12.8" hidden="false" customHeight="false" outlineLevel="0" collapsed="false">
      <c r="A112" s="326" t="s">
        <v>763</v>
      </c>
    </row>
    <row r="113" customFormat="false" ht="12.8" hidden="false" customHeight="false" outlineLevel="0" collapsed="false">
      <c r="A113" s="326" t="s">
        <v>764</v>
      </c>
    </row>
    <row r="114" customFormat="false" ht="12.8" hidden="false" customHeight="false" outlineLevel="0" collapsed="false">
      <c r="A114" s="326" t="s">
        <v>765</v>
      </c>
    </row>
    <row r="115" customFormat="false" ht="12.8" hidden="false" customHeight="false" outlineLevel="0" collapsed="false">
      <c r="A115" s="326" t="s">
        <v>766</v>
      </c>
    </row>
    <row r="116" customFormat="false" ht="12.8" hidden="false" customHeight="false" outlineLevel="0" collapsed="false">
      <c r="A116" s="326" t="s">
        <v>767</v>
      </c>
    </row>
    <row r="117" customFormat="false" ht="12.8" hidden="false" customHeight="false" outlineLevel="0" collapsed="false">
      <c r="A117" s="326" t="s">
        <v>768</v>
      </c>
    </row>
    <row r="118" customFormat="false" ht="12.8" hidden="false" customHeight="false" outlineLevel="0" collapsed="false">
      <c r="A118" s="326" t="s">
        <v>769</v>
      </c>
    </row>
    <row r="119" customFormat="false" ht="12.8" hidden="false" customHeight="false" outlineLevel="0" collapsed="false">
      <c r="A119" s="326" t="s">
        <v>770</v>
      </c>
    </row>
    <row r="120" customFormat="false" ht="12.8" hidden="false" customHeight="false" outlineLevel="0" collapsed="false">
      <c r="A120" s="326" t="s">
        <v>771</v>
      </c>
    </row>
    <row r="121" customFormat="false" ht="12.8" hidden="false" customHeight="false" outlineLevel="0" collapsed="false">
      <c r="A121" s="326" t="s">
        <v>772</v>
      </c>
    </row>
    <row r="122" customFormat="false" ht="12.8" hidden="false" customHeight="false" outlineLevel="0" collapsed="false">
      <c r="A122" s="326" t="s">
        <v>773</v>
      </c>
    </row>
    <row r="123" customFormat="false" ht="12.8" hidden="false" customHeight="false" outlineLevel="0" collapsed="false">
      <c r="A123" s="326" t="s">
        <v>774</v>
      </c>
    </row>
    <row r="124" customFormat="false" ht="12.8" hidden="false" customHeight="false" outlineLevel="0" collapsed="false">
      <c r="A124" s="326" t="s">
        <v>775</v>
      </c>
    </row>
    <row r="125" customFormat="false" ht="12.8" hidden="false" customHeight="false" outlineLevel="0" collapsed="false">
      <c r="A125" s="326" t="s">
        <v>776</v>
      </c>
    </row>
    <row r="126" customFormat="false" ht="12.8" hidden="false" customHeight="false" outlineLevel="0" collapsed="false">
      <c r="A126" s="326" t="s">
        <v>777</v>
      </c>
    </row>
    <row r="127" customFormat="false" ht="12.8" hidden="false" customHeight="false" outlineLevel="0" collapsed="false">
      <c r="A127" s="326" t="s">
        <v>778</v>
      </c>
    </row>
    <row r="128" customFormat="false" ht="12.8" hidden="false" customHeight="false" outlineLevel="0" collapsed="false">
      <c r="A128" s="326" t="s">
        <v>779</v>
      </c>
    </row>
    <row r="129" customFormat="false" ht="12.8" hidden="false" customHeight="false" outlineLevel="0" collapsed="false">
      <c r="A129" s="326" t="s">
        <v>780</v>
      </c>
    </row>
    <row r="130" customFormat="false" ht="12.8" hidden="false" customHeight="false" outlineLevel="0" collapsed="false">
      <c r="A130" s="326" t="s">
        <v>781</v>
      </c>
    </row>
    <row r="131" customFormat="false" ht="12.8" hidden="false" customHeight="false" outlineLevel="0" collapsed="false">
      <c r="A131" s="326" t="s">
        <v>782</v>
      </c>
    </row>
    <row r="132" customFormat="false" ht="12.8" hidden="false" customHeight="false" outlineLevel="0" collapsed="false">
      <c r="A132" s="326" t="s">
        <v>783</v>
      </c>
    </row>
    <row r="133" customFormat="false" ht="12.8" hidden="false" customHeight="false" outlineLevel="0" collapsed="false">
      <c r="A133" s="326" t="s">
        <v>784</v>
      </c>
    </row>
    <row r="134" customFormat="false" ht="12.8" hidden="false" customHeight="false" outlineLevel="0" collapsed="false">
      <c r="A134" s="326" t="s">
        <v>785</v>
      </c>
    </row>
    <row r="135" customFormat="false" ht="12.8" hidden="false" customHeight="false" outlineLevel="0" collapsed="false">
      <c r="A135" s="326" t="s">
        <v>786</v>
      </c>
    </row>
    <row r="136" customFormat="false" ht="12.8" hidden="false" customHeight="false" outlineLevel="0" collapsed="false">
      <c r="A136" s="326" t="s">
        <v>787</v>
      </c>
    </row>
    <row r="137" customFormat="false" ht="12.8" hidden="false" customHeight="false" outlineLevel="0" collapsed="false">
      <c r="A137" s="326" t="s">
        <v>788</v>
      </c>
    </row>
    <row r="138" customFormat="false" ht="12.8" hidden="false" customHeight="false" outlineLevel="0" collapsed="false">
      <c r="A138" s="326" t="s">
        <v>789</v>
      </c>
    </row>
    <row r="139" customFormat="false" ht="12.8" hidden="false" customHeight="false" outlineLevel="0" collapsed="false">
      <c r="A139" s="326" t="s">
        <v>790</v>
      </c>
    </row>
    <row r="140" customFormat="false" ht="12.8" hidden="false" customHeight="false" outlineLevel="0" collapsed="false">
      <c r="A140" s="326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2020-10-19T10:08:53Z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