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4.png" ContentType="image/png"/>
  <Override PartName="/xl/media/image65.png" ContentType="image/png"/>
  <Override PartName="/xl/media/image66.png" ContentType="image/png"/>
  <Override PartName="/xl/media/image67.png" ContentType="image/png"/>
  <Override PartName="/xl/media/image68.png" ContentType="image/png"/>
  <Override PartName="/xl/media/image69.png" ContentType="image/png"/>
  <Override PartName="/xl/media/image7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<sst xmlns="http://schemas.openxmlformats.org/spreadsheetml/2006/main" count="978" uniqueCount="794">
  <si>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</si>
  <si>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</si>
  <si>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</si>
  <si>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</si>
  <si>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</si>
  <si>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</si>
  <si>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</si>
  <si>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</si>
  <si>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</si>
  <si>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</si>
  <si>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</si>
  <si>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</si>
  <si>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</si>
  <si>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</si>
  <si>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</si>
  <si>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</si>
  <si>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</si>
  <si>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</si>
  <si>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</si>
  <si>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</si>
  <si>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</si>
  <si>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</si>
  <si>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</si>
  <si>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</si>
  <si>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</si>
  <si>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</si>
  <si>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</si>
  <si>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</si>
  <si>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</si>
  <si>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</si>
  <si>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</si>
  <si>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</si>
  <si>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</si>
  <si>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</si>
  <si>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</si>
  <si>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</si>
  <si>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</si>
  <si>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</si>
  <si>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</si>
  <si>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</si>
  <si>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</si>
  <si>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</si>
  <si>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</si>
  <si>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</si>
  <si>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</si>
  <si>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</si>
  <si>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</si>
  <si>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</si>
  <si>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</si>
  <si>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</si>
  <si>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</si>
  <si>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</si>
  <si>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</si>
  <si>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</si>
  <si>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</si>
  <si>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</si>
  <si>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</si>
  <si>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</si>
  <si>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</si>
  <si>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</si>
  <si>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</si>
  <si>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</si>
  <si>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</si>
  <si>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</si>
  <si>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</si>
  <si>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</si>
  <si>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</si>
  <si>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</si>
  <si>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</si>
  <si>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</si>
  <si>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</si>
  <si>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</si>
  <si>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</si>
  <si>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</si>
  <si>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</si>
  <si>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</si>
  <si>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</si>
  <si>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</si>
  <si>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</si>
  <si>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</si>
  <si>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</si>
  <si>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</si>
  <si>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</si>
  <si>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</si>
  <si>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</si>
  <si>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</si>
  <si>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</si>
  <si>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</si>
  <si>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</si>
  <si>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</si>
  <si>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</si>
  <si>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</si>
  <si>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</si>
  <si>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</si>
  <si>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</si>
  <si>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</si>
  <si>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</si>
  <si>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</si>
  <si>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</si>
  <si>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</si>
  <si>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</si>
  <si>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</si>
  <si>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</si>
  <si>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</si>
  <si>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</si>
  <si>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</si>
  <si>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</si>
  <si>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</si>
  <si>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</si>
  <si>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</si>
  <si>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</si>
  <si>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</si>
  <si>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</si>
  <si>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</si>
  <si>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</si>
  <si>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</si>
  <si>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förrnybara bränslen</t>
  </si>
  <si>
    <t xml:space="preserve">[:tulokset :kaytettavat-energiamuodot :uusiutuva-polttoaine-nettoala-kertoimella]</t>
  </si>
  <si>
    <t xml:space="preserve">fossila bränslen</t>
  </si>
  <si>
    <t xml:space="preserve">[:tulokset :kaytettavat-energiamuodot :fossiilinen-polttoaine]</t>
  </si>
  <si>
    <t xml:space="preserve">fjärrkyla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</si>
  <si>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</si>
  <si>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</si>
  <si>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</si>
  <si>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</si>
  <si>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</si>
  <si>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</si>
  <si>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</si>
  <si>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</si>
  <si>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</si>
  <si>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</si>
  <si>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</si>
  <si>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</si>
  <si>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</si>
  <si>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</si>
  <si>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</si>
  <si>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</si>
  <si>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</si>
  <si>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</si>
  <si>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</si>
  <si>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</si>
  <si>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</si>
  <si>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</si>
  <si>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</si>
  <si>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</si>
  <si>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</si>
  <si>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</si>
  <si>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</si>
  <si>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</si>
  <si>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</si>
  <si>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</si>
  <si>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</si>
  <si>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</si>
  <si>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</si>
  <si>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</si>
  <si>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</si>
  <si>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</si>
  <si>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</si>
  <si>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</si>
  <si>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</si>
  <si>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</si>
  <si>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</si>
  <si>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</si>
  <si>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</si>
  <si>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</si>
  <si>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</si>
  <si>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</si>
  <si>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</si>
  <si>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</si>
  <si>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</si>
  <si>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</si>
  <si>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</si>
  <si>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</si>
  <si>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</si>
  <si>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</si>
  <si>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</si>
  <si>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</si>
  <si>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</si>
  <si>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</si>
  <si>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</si>
  <si>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</si>
  <si>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</si>
  <si>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</si>
  <si>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</si>
  <si>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</si>
  <si>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</si>
  <si>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</si>
  <si>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</si>
  <si>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</si>
  <si>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</si>
  <si>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</si>
  <si>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</si>
  <si>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</si>
  <si>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</si>
  <si>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</si>
  <si>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</si>
  <si>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</si>
  <si>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</si>
  <si>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</si>
  <si>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</si>
  <si>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</si>
  <si>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</si>
  <si>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</si>
  <si>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</si>
  <si>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</si>
  <si>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</si>
  <si>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</si>
  <si>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</si>
  <si>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</si>
  <si>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</si>
  <si>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</si>
  <si>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</si>
  <si>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</si>
  <si>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</si>
  <si>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</si>
  <si>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</si>
  <si>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</si>
  <si>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</si>
  <si>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</si>
  <si>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</si>
  <si>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</si>
  <si>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</si>
  <si>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</si>
  <si>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</si>
  <si>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</si>
  <si>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</si>
  <si>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</si>
  <si>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</si>
  <si>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</si>
  <si>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</si>
  <si>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</si>
  <si>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</si>
  <si>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</si>
  <si>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</si>
  <si>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</si>
  <si>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</si>
  <si>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</si>
  <si>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</si>
  <si>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</si>
  <si>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</si>
  <si>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</si>
  <si>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</si>
  <si>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</si>
  <si>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</si>
  <si>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</si>
  <si>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</si>
  <si>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</si>
  <si>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</si>
  <si>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</si>
  <si>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</si>
  <si>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</si>
  <si>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</si>
  <si>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</si>
  <si>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</si>
  <si>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</si>
  <si>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</si>
  <si>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</si>
  <si>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</si>
  <si>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</si>
  <si>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</si>
  <si>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</si>
  <si>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</si>
  <si>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</si>
  <si>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</si>
  <si>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</si>
  <si>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</si>
  <si>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</si>
  <si>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</si>
  <si>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</si>
  <si>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</si>
  <si>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</si>
  <si>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</si>
  <si>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</si>
  <si>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</si>
  <si>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</si>
  <si>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</si>
  <si>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</si>
  <si>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</si>
  <si>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</si>
  <si>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</si>
  <si>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</si>
  <si>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</si>
  <si>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</si>
  <si>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</si>
  <si>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</si>
  <si>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</si>
  <si>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</si>
  <si>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</si>
  <si>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</si>
  <si>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</si>
  <si>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</si>
  <si>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</si>
  <si>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</si>
  <si>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</si>
  <si>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</si>
  <si>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</si>
  <si>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</si>
  <si>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</si>
  <si>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</si>
  <si>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</si>
  <si>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</si>
  <si>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</si>
  <si>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</si>
  <si>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</si>
  <si>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</si>
  <si>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</si>
  <si>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</si>
  <si>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</si>
  <si>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</si>
  <si>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</si>
  <si>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</si>
  <si>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</si>
  <si>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</si>
  <si>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</si>
  <si>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</si>
  <si>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</si>
  <si>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</si>
  <si>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</si>
  <si>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</si>
  <si>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</si>
  <si>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</si>
  <si>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</si>
  <si>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</si>
  <si>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</si>
  <si>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</si>
  <si>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</si>
  <si>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</si>
  <si>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</si>
  <si>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</si>
  <si>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</si>
  <si>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</si>
  <si>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</si>
  <si>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</si>
  <si>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</si>
  <si>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</si>
  <si>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</si>
  <si>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</si>
  <si>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</si>
  <si>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</si>
  <si>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</si>
  <si>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TODO fossiilinen polttoaine</t>
  </si>
  <si>
    <t xml:space="preserve">[:tulokset :kaytettavat-energiamuodot :kaukojaahdytys-kertoimella]</t>
  </si>
  <si>
    <t xml:space="preserve">TODO kaukojäähdytys</t>
  </si>
  <si>
    <t xml:space="preserve">TODO uusiutuva polttoaine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</si>
  <si>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</si>
  <si>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</si>
  <si>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</si>
  <si>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</si>
  <si>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</si>
  <si>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Energi som förbrukas av husets tekniska system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</si>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</sst>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9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245160</xdr:colOff>
      <xdr:row>21</xdr:row>
      <xdr:rowOff>258840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4920" cy="21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145080</xdr:colOff>
      <xdr:row>22</xdr:row>
      <xdr:rowOff>258840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8000" cy="21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18360</xdr:colOff>
      <xdr:row>23</xdr:row>
      <xdr:rowOff>259920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5080" cy="21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342360</xdr:colOff>
      <xdr:row>24</xdr:row>
      <xdr:rowOff>259920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9080" cy="21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215640</xdr:colOff>
      <xdr:row>25</xdr:row>
      <xdr:rowOff>272880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6160" cy="22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158760</xdr:colOff>
      <xdr:row>26</xdr:row>
      <xdr:rowOff>259920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1040" cy="21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99000</xdr:colOff>
      <xdr:row>27</xdr:row>
      <xdr:rowOff>258840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4240" cy="211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315360</xdr:colOff>
      <xdr:row>49</xdr:row>
      <xdr:rowOff>76320</xdr:rowOff>
    </xdr:to>
    <xdr:sp>
      <xdr:nvSpPr>
        <xdr:cNvPr id="16" name="CustomShape 1"/>
        <xdr:cNvSpPr/>
      </xdr:nvSpPr>
      <xdr:spPr>
        <a:xfrm>
          <a:off x="1994400" y="149040"/>
          <a:ext cx="6997320" cy="1006056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3240</xdr:colOff>
      <xdr:row>52</xdr:row>
      <xdr:rowOff>77400</xdr:rowOff>
    </xdr:to>
    <xdr:sp>
      <xdr:nvSpPr>
        <xdr:cNvPr id="17" name="CustomShape 1"/>
        <xdr:cNvSpPr/>
      </xdr:nvSpPr>
      <xdr:spPr>
        <a:xfrm>
          <a:off x="1987560" y="10344960"/>
          <a:ext cx="7014600" cy="26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431640</xdr:colOff>
      <xdr:row>24</xdr:row>
      <xdr:rowOff>54720</xdr:rowOff>
    </xdr:to>
    <xdr:sp>
      <xdr:nvSpPr>
        <xdr:cNvPr id="18" name="CustomShape 1"/>
        <xdr:cNvSpPr/>
      </xdr:nvSpPr>
      <xdr:spPr>
        <a:xfrm>
          <a:off x="5525280" y="4883760"/>
          <a:ext cx="793440" cy="26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430560</xdr:colOff>
      <xdr:row>24</xdr:row>
      <xdr:rowOff>194400</xdr:rowOff>
    </xdr:to>
    <xdr:sp>
      <xdr:nvSpPr>
        <xdr:cNvPr id="19" name="CustomShape 1"/>
        <xdr:cNvSpPr/>
      </xdr:nvSpPr>
      <xdr:spPr>
        <a:xfrm>
          <a:off x="5524200" y="5023440"/>
          <a:ext cx="793440" cy="26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95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0" t="s">
        <v>240</v>
      </c>
      <c r="F42" s="201" t="s">
        <v>241</v>
      </c>
      <c r="G42" s="201" t="s">
        <v>242</v>
      </c>
      <c r="H42" s="202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3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2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4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5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6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7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08"/>
      <c r="E48" s="209"/>
      <c r="F48" s="209"/>
      <c r="G48" s="209"/>
      <c r="H48" s="210"/>
      <c r="I48" s="175"/>
    </row>
    <row r="49" customFormat="false" ht="12.8" hidden="false" customHeight="false" outlineLevel="0" collapsed="false">
      <c r="A49" s="211" t="s">
        <v>254</v>
      </c>
      <c r="C49" s="172"/>
      <c r="D49" s="173" t="s">
        <v>255</v>
      </c>
      <c r="F49" s="0"/>
      <c r="G49" s="212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3"/>
      <c r="F50" s="213"/>
      <c r="G50" s="213"/>
      <c r="H50" s="214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5"/>
      <c r="E55" s="180" t="s">
        <v>262</v>
      </c>
      <c r="F55" s="216" t="s">
        <v>262</v>
      </c>
      <c r="G55" s="180" t="s">
        <v>263</v>
      </c>
      <c r="H55" s="202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6" t="s">
        <v>267</v>
      </c>
      <c r="G56" s="180"/>
      <c r="H56" s="202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4" t="str">
        <f aca="false">A66</f>
        <v>[:lahtotiedot :lammitys :tilat-ja-iv :tuoton-hyotysuhde]</v>
      </c>
      <c r="F59" s="204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4" t="str">
        <f aca="false">A70</f>
        <v>[:lahtotiedot :lammitys :lammin-kayttovesi :tuoton-hyotysuhde]</v>
      </c>
      <c r="F60" s="217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18"/>
      <c r="F61" s="218"/>
      <c r="G61" s="218"/>
      <c r="H61" s="218"/>
      <c r="I61" s="175"/>
    </row>
    <row r="62" customFormat="false" ht="12.75" hidden="false" customHeight="true" outlineLevel="0" collapsed="false">
      <c r="A62" s="158" t="s">
        <v>276</v>
      </c>
      <c r="C62" s="172"/>
      <c r="D62" s="219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19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2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2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0" t="str">
        <f aca="false">A74</f>
        <v>[:lahtotiedot :lammitys :takka :maara]</v>
      </c>
      <c r="F68" s="220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0" t="str">
        <f aca="false">A76</f>
        <v>[:lahtotiedot :lammitys :ilmalampopumppu :maara]</v>
      </c>
      <c r="F69" s="220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1" t="s">
        <v>295</v>
      </c>
      <c r="F73" s="222"/>
      <c r="G73" s="222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3"/>
      <c r="G74" s="222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2"/>
      <c r="F75" s="222"/>
      <c r="G75" s="222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18"/>
      <c r="G76" s="222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4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2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0" t="str">
        <f aca="false">A79</f>
        <v>[:lahtotiedot :lkvn-kaytto :ominaiskulutus]</v>
      </c>
      <c r="F83" s="220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2" t="s">
        <v>315</v>
      </c>
      <c r="F87" s="180" t="s">
        <v>316</v>
      </c>
      <c r="G87" s="180" t="s">
        <v>317</v>
      </c>
      <c r="H87" s="202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2"/>
      <c r="F89" s="180"/>
      <c r="G89" s="180"/>
      <c r="H89" s="202"/>
      <c r="I89" s="175"/>
    </row>
    <row r="90" customFormat="false" ht="12.8" hidden="false" customHeight="false" outlineLevel="0" collapsed="false">
      <c r="A90" s="158" t="s">
        <v>322</v>
      </c>
      <c r="C90" s="172"/>
      <c r="D90" s="225"/>
      <c r="E90" s="204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5"/>
      <c r="E91" s="204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5"/>
      <c r="E92" s="204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6"/>
      <c r="D93" s="227"/>
      <c r="E93" s="227"/>
      <c r="F93" s="227"/>
      <c r="G93" s="227"/>
      <c r="H93" s="227"/>
      <c r="I93" s="228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0" customFormat="true" ht="27.75" hidden="false" customHeight="true" outlineLevel="0" collapsed="false">
      <c r="A2" s="229" t="s">
        <v>9</v>
      </c>
      <c r="C2" s="231"/>
      <c r="D2" s="163" t="s">
        <v>325</v>
      </c>
      <c r="E2" s="232"/>
      <c r="F2" s="163"/>
      <c r="G2" s="232"/>
      <c r="H2" s="232"/>
      <c r="I2" s="233"/>
      <c r="J2" s="234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5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6"/>
    </row>
    <row r="5" customFormat="false" ht="12.75" hidden="false" customHeight="true" outlineLevel="0" collapsed="false">
      <c r="A5" s="158" t="s">
        <v>167</v>
      </c>
      <c r="C5" s="172"/>
      <c r="D5" s="237" t="s">
        <v>168</v>
      </c>
      <c r="E5" s="238" t="str">
        <f aca="false">A3</f>
        <v>[:perustiedot :alakayttotarkoitus-sv]</v>
      </c>
      <c r="F5" s="238"/>
      <c r="G5" s="238"/>
      <c r="H5" s="238"/>
      <c r="I5" s="180"/>
      <c r="J5" s="236"/>
    </row>
    <row r="6" customFormat="false" ht="12.8" hidden="false" customHeight="false" outlineLevel="0" collapsed="false">
      <c r="A6" s="158" t="s">
        <v>21</v>
      </c>
      <c r="C6" s="172"/>
      <c r="D6" s="237"/>
      <c r="E6" s="238"/>
      <c r="F6" s="238"/>
      <c r="G6" s="238"/>
      <c r="H6" s="238"/>
      <c r="I6" s="180"/>
      <c r="J6" s="236"/>
    </row>
    <row r="7" customFormat="false" ht="6" hidden="false" customHeight="true" outlineLevel="0" collapsed="false">
      <c r="A7" s="158" t="s">
        <v>95</v>
      </c>
      <c r="C7" s="172"/>
      <c r="D7" s="237"/>
      <c r="E7" s="113"/>
      <c r="F7" s="113"/>
      <c r="G7" s="113"/>
      <c r="H7" s="113"/>
      <c r="I7" s="180"/>
      <c r="J7" s="236"/>
    </row>
    <row r="8" customFormat="false" ht="12.8" hidden="false" customHeight="false" outlineLevel="0" collapsed="false">
      <c r="A8" s="158" t="s">
        <v>98</v>
      </c>
      <c r="C8" s="172"/>
      <c r="D8" s="239" t="s">
        <v>171</v>
      </c>
      <c r="E8" s="28" t="str">
        <f aca="false">A4</f>
        <v>[:perustiedot :valmistumisvuosi]</v>
      </c>
      <c r="F8" s="240"/>
      <c r="G8" s="165"/>
      <c r="H8" s="215"/>
      <c r="I8" s="182"/>
      <c r="J8" s="235"/>
      <c r="L8" s="241"/>
      <c r="M8" s="241"/>
      <c r="N8" s="241"/>
      <c r="O8" s="241"/>
      <c r="P8" s="241"/>
      <c r="Q8" s="241"/>
      <c r="R8" s="241"/>
      <c r="S8" s="241"/>
      <c r="T8" s="241"/>
    </row>
    <row r="9" customFormat="false" ht="12.8" hidden="false" customHeight="false" outlineLevel="0" collapsed="false">
      <c r="A9" s="158" t="s">
        <v>326</v>
      </c>
      <c r="C9" s="172"/>
      <c r="D9" s="239" t="s">
        <v>327</v>
      </c>
      <c r="E9" s="28" t="str">
        <f aca="false">A5</f>
        <v>[:lahtotiedot :lammitetty-nettoala]</v>
      </c>
      <c r="F9" s="242"/>
      <c r="G9" s="28"/>
      <c r="H9" s="165"/>
      <c r="I9" s="180"/>
      <c r="J9" s="236"/>
      <c r="L9" s="241"/>
      <c r="M9" s="241"/>
      <c r="N9" s="241"/>
      <c r="O9" s="241"/>
      <c r="P9" s="241"/>
      <c r="Q9" s="241"/>
      <c r="R9" s="241"/>
      <c r="S9" s="241"/>
      <c r="T9" s="241"/>
    </row>
    <row r="10" customFormat="false" ht="14.9" hidden="false" customHeight="false" outlineLevel="0" collapsed="false">
      <c r="A10" s="158" t="s">
        <v>103</v>
      </c>
      <c r="C10" s="172"/>
      <c r="D10" s="243" t="s">
        <v>328</v>
      </c>
      <c r="E10" s="244" t="str">
        <f aca="false">A6</f>
        <v>[:tulokset :e-luku]</v>
      </c>
      <c r="F10" s="242"/>
      <c r="G10" s="28"/>
      <c r="H10" s="165"/>
      <c r="I10" s="180"/>
      <c r="J10" s="236"/>
      <c r="L10" s="241"/>
      <c r="M10" s="241"/>
      <c r="N10" s="241"/>
      <c r="O10" s="241"/>
      <c r="P10" s="241"/>
      <c r="Q10" s="241"/>
      <c r="R10" s="241"/>
      <c r="S10" s="241"/>
      <c r="T10" s="241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5"/>
      <c r="L11" s="241"/>
      <c r="M11" s="241"/>
      <c r="N11" s="241"/>
      <c r="O11" s="241"/>
      <c r="P11" s="241"/>
      <c r="Q11" s="241"/>
      <c r="R11" s="241"/>
      <c r="S11" s="241"/>
      <c r="T11" s="241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6"/>
      <c r="L12" s="241"/>
      <c r="M12" s="241"/>
      <c r="N12" s="241"/>
      <c r="O12" s="241"/>
      <c r="P12" s="241"/>
      <c r="Q12" s="241"/>
      <c r="R12" s="241"/>
      <c r="S12" s="241"/>
      <c r="T12" s="241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5"/>
      <c r="L13" s="241"/>
      <c r="M13" s="241"/>
      <c r="N13" s="159"/>
      <c r="O13" s="159"/>
      <c r="P13" s="159"/>
      <c r="Q13" s="159"/>
      <c r="R13" s="159"/>
      <c r="S13" s="241"/>
      <c r="T13" s="241"/>
    </row>
    <row r="14" customFormat="false" ht="12.8" hidden="false" customHeight="false" outlineLevel="0" collapsed="false">
      <c r="A14" s="158" t="s">
        <v>110</v>
      </c>
      <c r="C14" s="172"/>
      <c r="D14" s="245" t="s">
        <v>99</v>
      </c>
      <c r="E14" s="180" t="s">
        <v>331</v>
      </c>
      <c r="F14" s="180" t="s">
        <v>332</v>
      </c>
      <c r="G14" s="202" t="s">
        <v>333</v>
      </c>
      <c r="H14" s="202"/>
      <c r="I14" s="180"/>
      <c r="J14" s="236"/>
      <c r="L14" s="241"/>
      <c r="M14" s="241"/>
      <c r="N14" s="159"/>
      <c r="O14" s="159"/>
      <c r="P14" s="159"/>
      <c r="Q14" s="159"/>
      <c r="R14" s="159"/>
      <c r="S14" s="241"/>
      <c r="T14" s="241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2" t="s">
        <v>336</v>
      </c>
      <c r="H15" s="202"/>
      <c r="I15" s="182"/>
      <c r="J15" s="235"/>
      <c r="L15" s="241"/>
      <c r="M15" s="241"/>
      <c r="N15" s="159"/>
      <c r="O15" s="159"/>
      <c r="P15" s="159"/>
      <c r="Q15" s="159"/>
      <c r="R15" s="159"/>
      <c r="S15" s="241"/>
      <c r="T15" s="241"/>
    </row>
    <row r="16" customFormat="false" ht="14.9" hidden="false" customHeight="false" outlineLevel="0" collapsed="false">
      <c r="A16" s="158" t="s">
        <v>122</v>
      </c>
      <c r="C16" s="246"/>
      <c r="D16" s="247"/>
      <c r="E16" s="248" t="s">
        <v>106</v>
      </c>
      <c r="F16" s="248" t="s">
        <v>108</v>
      </c>
      <c r="G16" s="248" t="s">
        <v>337</v>
      </c>
      <c r="H16" s="249" t="s">
        <v>338</v>
      </c>
      <c r="I16" s="180"/>
      <c r="J16" s="236"/>
      <c r="L16" s="241"/>
      <c r="M16" s="241"/>
      <c r="N16" s="159"/>
      <c r="O16" s="159"/>
      <c r="P16" s="159"/>
      <c r="Q16" s="159"/>
      <c r="R16" s="159"/>
      <c r="S16" s="241"/>
      <c r="T16" s="241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5"/>
      <c r="L17" s="241"/>
      <c r="M17" s="241"/>
      <c r="N17" s="159"/>
      <c r="O17" s="159"/>
      <c r="P17" s="159"/>
      <c r="Q17" s="159"/>
      <c r="R17" s="159"/>
      <c r="S17" s="241"/>
      <c r="T17" s="241"/>
    </row>
    <row r="18" customFormat="false" ht="12.8" hidden="false" customHeight="false" outlineLevel="0" collapsed="false">
      <c r="A18" s="158" t="s">
        <v>123</v>
      </c>
      <c r="C18" s="172"/>
      <c r="D18" s="250" t="s">
        <v>112</v>
      </c>
      <c r="E18" s="220" t="str">
        <f aca="false">A7</f>
        <v>[:tulokset :kaytettavat-energiamuodot :kaukolampo]</v>
      </c>
      <c r="F18" s="251" t="str">
        <f aca="false">A8</f>
        <v>[:tulokset :kaytettavat-energiamuodot :kaukolampo-kerroin]</v>
      </c>
      <c r="G18" s="252" t="str">
        <f aca="false">A9</f>
        <v>[:tulokset :kaytettavat-energiamuodot :kaukolampo-kertoimella]</v>
      </c>
      <c r="H18" s="252" t="str">
        <f aca="false">A10</f>
        <v>[:tulokset :kaytettavat-energiamuodot :kaukolampo-nettoala-kertoimella]</v>
      </c>
      <c r="I18" s="180"/>
      <c r="J18" s="236"/>
      <c r="L18" s="241"/>
      <c r="M18" s="241"/>
      <c r="N18" s="159"/>
      <c r="O18" s="159"/>
      <c r="P18" s="159"/>
      <c r="Q18" s="159"/>
      <c r="R18" s="159"/>
      <c r="S18" s="241"/>
      <c r="T18" s="241"/>
    </row>
    <row r="19" customFormat="false" ht="12.8" hidden="false" customHeight="false" outlineLevel="0" collapsed="false">
      <c r="A19" s="158" t="s">
        <v>124</v>
      </c>
      <c r="C19" s="172"/>
      <c r="D19" s="250" t="s">
        <v>114</v>
      </c>
      <c r="E19" s="220" t="str">
        <f aca="false">A11</f>
        <v>[:tulokset :kaytettavat-energiamuodot :sahko]</v>
      </c>
      <c r="F19" s="251" t="str">
        <f aca="false">A12</f>
        <v>[:tulokset :kaytettavat-energiamuodot :sahko-kerroin]</v>
      </c>
      <c r="G19" s="252" t="str">
        <f aca="false">A13</f>
        <v>[:tulokset :kaytettavat-energiamuodot :sahko-kertoimella]</v>
      </c>
      <c r="H19" s="252" t="str">
        <f aca="false">A14</f>
        <v>[:tulokset :kaytettavat-energiamuodot :sahko-nettoala-kertoimella]</v>
      </c>
      <c r="I19" s="182"/>
      <c r="J19" s="235"/>
      <c r="L19" s="241"/>
      <c r="M19" s="241"/>
      <c r="N19" s="159"/>
      <c r="O19" s="159"/>
      <c r="P19" s="159"/>
      <c r="Q19" s="159"/>
      <c r="R19" s="159"/>
      <c r="S19" s="241"/>
      <c r="T19" s="241"/>
    </row>
    <row r="20" customFormat="false" ht="12.8" hidden="false" customHeight="false" outlineLevel="0" collapsed="false">
      <c r="A20" s="158" t="s">
        <v>127</v>
      </c>
      <c r="C20" s="172"/>
      <c r="D20" s="250" t="s">
        <v>340</v>
      </c>
      <c r="E20" s="220" t="str">
        <f aca="false">A15</f>
        <v>[:tulokset :kaytettavat-energiamuodot :fossiilinen-polttoaine]</v>
      </c>
      <c r="F20" s="251" t="str">
        <f aca="false">A16</f>
        <v>[:tulokset :kaytettavat-energiamuodot :fossiilinen-polttoaine-kerroin]</v>
      </c>
      <c r="G20" s="220" t="str">
        <f aca="false">A17</f>
        <v>[:tulokset :kaytettavat-energiamuodot :fossiilinen-polttoaine-kertoimella]</v>
      </c>
      <c r="H20" s="251" t="str">
        <f aca="false">A18</f>
        <v>[:tulokset :kaytettavat-energiamuodot :fossiilinen-polttoaine-nettoala-kertoimella]</v>
      </c>
      <c r="I20" s="180"/>
      <c r="J20" s="236"/>
      <c r="L20" s="241"/>
      <c r="M20" s="241"/>
      <c r="N20" s="159"/>
      <c r="O20" s="159"/>
      <c r="P20" s="159"/>
      <c r="Q20" s="159"/>
      <c r="R20" s="159"/>
      <c r="S20" s="241"/>
      <c r="T20" s="241"/>
    </row>
    <row r="21" customFormat="false" ht="12.8" hidden="false" customHeight="false" outlineLevel="0" collapsed="false">
      <c r="A21" s="158" t="s">
        <v>341</v>
      </c>
      <c r="C21" s="172"/>
      <c r="D21" s="250" t="s">
        <v>342</v>
      </c>
      <c r="E21" s="220" t="str">
        <f aca="false">A19</f>
        <v>[:tulokset :kaytettavat-energiamuodot :kaukojaahdytys]</v>
      </c>
      <c r="F21" s="253" t="str">
        <f aca="false">A20</f>
        <v>[:tulokset :kaytettavat-energiamuodot :kaukojaahdytys-kerroin]</v>
      </c>
      <c r="G21" s="252" t="str">
        <f aca="false">A21</f>
        <v>[:tulokset :kaytettavat-energiamuodot :kaukojaahdytys-kertoimella]</v>
      </c>
      <c r="H21" s="252" t="str">
        <f aca="false">A22</f>
        <v>[:tulokset :kaytettavat-energiamuodot :kaukojaahdytys-nettoala-kertoimella]</v>
      </c>
      <c r="I21" s="180"/>
      <c r="J21" s="235"/>
      <c r="L21" s="241"/>
      <c r="M21" s="241"/>
      <c r="N21" s="159"/>
      <c r="O21" s="159"/>
      <c r="P21" s="159"/>
      <c r="Q21" s="159"/>
      <c r="R21" s="159"/>
      <c r="S21" s="241"/>
      <c r="T21" s="241"/>
    </row>
    <row r="22" customFormat="false" ht="12.8" hidden="false" customHeight="false" outlineLevel="0" collapsed="false">
      <c r="A22" s="158" t="s">
        <v>129</v>
      </c>
      <c r="C22" s="172"/>
      <c r="D22" s="254" t="s">
        <v>343</v>
      </c>
      <c r="E22" s="220" t="str">
        <f aca="false">A23</f>
        <v>[:tulokset :kaytettavat-energiamuodot :uusiutuva-polttoaine]</v>
      </c>
      <c r="F22" s="253" t="str">
        <f aca="false">A24</f>
        <v>[:tulokset :kaytettavat-energiamuodot :uusiutuva-polttoaine-kerroin]</v>
      </c>
      <c r="G22" s="252" t="str">
        <f aca="false">A25</f>
        <v>[:tulokset :kaytettavat-energiamuodot :uusiutuva-polttoaine-kertoimella]</v>
      </c>
      <c r="H22" s="252" t="str">
        <f aca="false">A26</f>
        <v>[:tulokset :kaytettavat-energiamuodot :uusiutuva-polttoaine-nettoala-kertoimella]</v>
      </c>
      <c r="I22" s="180"/>
      <c r="J22" s="236"/>
      <c r="L22" s="241"/>
      <c r="M22" s="241"/>
      <c r="N22" s="159"/>
      <c r="O22" s="159"/>
      <c r="P22" s="159"/>
      <c r="Q22" s="159"/>
      <c r="R22" s="159"/>
      <c r="S22" s="241"/>
      <c r="T22" s="241"/>
    </row>
    <row r="23" customFormat="false" ht="12.8" hidden="false" customHeight="false" outlineLevel="0" collapsed="false">
      <c r="A23" s="158" t="s">
        <v>111</v>
      </c>
      <c r="C23" s="172"/>
      <c r="D23" s="254" t="str">
        <f aca="false">A27</f>
        <v>[:tulokset :kaytettavat-energiamuodot :muu 0 :nimi]</v>
      </c>
      <c r="E23" s="220" t="str">
        <f aca="false">A28</f>
        <v>[:tulokset :kaytettavat-energiamuodot :muu 0 :ostoenergia]</v>
      </c>
      <c r="F23" s="253" t="str">
        <f aca="false">A29</f>
        <v>[:tulokset :kaytettavat-energiamuodot :muu 0 :muotokerroin]</v>
      </c>
      <c r="G23" s="252" t="str">
        <f aca="false">A30</f>
        <v>[:tulokset :kaytettavat-energiamuodot :muu 0 :ostoenergia-kertoimella]</v>
      </c>
      <c r="H23" s="252" t="str">
        <f aca="false">A31</f>
        <v>[:tulokset :kaytettavat-energiamuodot :muu 0 :ostoenergia-nettoala-kertoimella]</v>
      </c>
      <c r="I23" s="180"/>
      <c r="J23" s="236"/>
      <c r="L23" s="241"/>
      <c r="M23" s="241"/>
      <c r="N23" s="159"/>
      <c r="O23" s="159"/>
      <c r="P23" s="159"/>
      <c r="Q23" s="159"/>
      <c r="R23" s="159"/>
      <c r="S23" s="241"/>
      <c r="T23" s="241"/>
    </row>
    <row r="24" customFormat="false" ht="12.8" hidden="false" customHeight="false" outlineLevel="0" collapsed="false">
      <c r="A24" s="158" t="s">
        <v>115</v>
      </c>
      <c r="C24" s="172"/>
      <c r="D24" s="254" t="str">
        <f aca="false">A32</f>
        <v>[:tulokset :kaytettavat-energiamuodot :muu 1 :nimi]</v>
      </c>
      <c r="E24" s="220" t="str">
        <f aca="false">A33</f>
        <v>[:tulokset :kaytettavat-energiamuodot :muu 1 :ostoenergia]</v>
      </c>
      <c r="F24" s="253" t="str">
        <f aca="false">A34</f>
        <v>[:tulokset :kaytettavat-energiamuodot :muu 1 :muotokerroin]</v>
      </c>
      <c r="G24" s="252" t="str">
        <f aca="false">A35</f>
        <v>[:tulokset :kaytettavat-energiamuodot :muu 1 :ostoenergia-kertoimella]</v>
      </c>
      <c r="H24" s="252" t="str">
        <f aca="false">A36</f>
        <v>[:tulokset :kaytettavat-energiamuodot :muu 1 :ostoenergia-nettoala-kertoimella]</v>
      </c>
      <c r="I24" s="180"/>
      <c r="J24" s="236"/>
      <c r="L24" s="241"/>
      <c r="M24" s="241"/>
      <c r="N24" s="159"/>
      <c r="O24" s="159"/>
      <c r="P24" s="159"/>
      <c r="Q24" s="159"/>
      <c r="R24" s="159"/>
      <c r="S24" s="241"/>
      <c r="T24" s="241"/>
    </row>
    <row r="25" customFormat="false" ht="12.8" hidden="false" customHeight="false" outlineLevel="0" collapsed="false">
      <c r="A25" s="158" t="s">
        <v>344</v>
      </c>
      <c r="C25" s="172"/>
      <c r="D25" s="255" t="str">
        <f aca="false">A37</f>
        <v>[:tulokset :kaytettavat-energiamuodot :muu 2 :nimi]</v>
      </c>
      <c r="E25" s="220" t="str">
        <f aca="false">A38</f>
        <v>[:tulokset :kaytettavat-energiamuodot :muu 2 :ostoenergia]</v>
      </c>
      <c r="F25" s="253" t="str">
        <f aca="false">A39</f>
        <v>[:tulokset :kaytettavat-energiamuodot :muu 2 :muotokerroin]</v>
      </c>
      <c r="G25" s="252" t="str">
        <f aca="false">A40</f>
        <v>[:tulokset :kaytettavat-energiamuodot :muu 2 :ostoenergia-kertoimella]</v>
      </c>
      <c r="H25" s="252" t="str">
        <f aca="false">A41</f>
        <v>[:tulokset :kaytettavat-energiamuodot :muu 2 :ostoenergia-nettoala-kertoimella]</v>
      </c>
      <c r="I25" s="182"/>
      <c r="J25" s="235"/>
      <c r="L25" s="241"/>
      <c r="M25" s="241"/>
      <c r="N25" s="159"/>
      <c r="O25" s="159"/>
      <c r="P25" s="159"/>
      <c r="Q25" s="159"/>
      <c r="R25" s="159"/>
      <c r="S25" s="241"/>
      <c r="T25" s="241"/>
    </row>
    <row r="26" customFormat="false" ht="12.8" hidden="false" customHeight="false" outlineLevel="0" collapsed="false">
      <c r="A26" s="158" t="s">
        <v>117</v>
      </c>
      <c r="C26" s="172"/>
      <c r="D26" s="256" t="s">
        <v>345</v>
      </c>
      <c r="E26" s="257" t="str">
        <f aca="false">A42</f>
        <v>[:tulokset :kaytettavat-energiamuodot :summa]</v>
      </c>
      <c r="F26" s="257"/>
      <c r="G26" s="257" t="str">
        <f aca="false">A43</f>
        <v>[:tulokset :kaytettavat-energiamuodot :kertoimella-summa]</v>
      </c>
      <c r="H26" s="258" t="str">
        <f aca="false">A44</f>
        <v>[:tulokset :kaytettavat-energiamuodot :nettoala-kertoimella-summa]</v>
      </c>
      <c r="I26" s="180"/>
      <c r="J26" s="236"/>
      <c r="L26" s="241"/>
      <c r="M26" s="241"/>
      <c r="N26" s="159"/>
      <c r="O26" s="159"/>
      <c r="P26" s="159"/>
      <c r="Q26" s="159"/>
      <c r="R26" s="159"/>
      <c r="S26" s="241"/>
      <c r="T26" s="241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5"/>
      <c r="L27" s="241"/>
      <c r="M27" s="241"/>
      <c r="N27" s="159"/>
      <c r="O27" s="159"/>
      <c r="P27" s="159"/>
      <c r="Q27" s="159"/>
      <c r="R27" s="159"/>
      <c r="S27" s="241"/>
      <c r="T27" s="241"/>
    </row>
    <row r="28" customFormat="false" ht="12.8" hidden="false" customHeight="false" outlineLevel="0" collapsed="false">
      <c r="A28" s="158" t="s">
        <v>132</v>
      </c>
      <c r="C28" s="166"/>
      <c r="D28" s="94" t="s">
        <v>346</v>
      </c>
      <c r="E28" s="167"/>
      <c r="F28" s="167"/>
      <c r="G28" s="167"/>
      <c r="H28" s="167"/>
      <c r="I28" s="180"/>
      <c r="J28" s="236"/>
      <c r="K28" s="198"/>
      <c r="L28" s="241"/>
      <c r="M28" s="241"/>
      <c r="N28" s="159"/>
      <c r="O28" s="159"/>
      <c r="P28" s="159"/>
      <c r="Q28" s="159"/>
      <c r="R28" s="159"/>
      <c r="S28" s="241"/>
      <c r="T28" s="241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5"/>
      <c r="L29" s="241"/>
      <c r="M29" s="241"/>
      <c r="N29" s="159"/>
      <c r="O29" s="159"/>
      <c r="P29" s="159"/>
      <c r="Q29" s="159"/>
      <c r="R29" s="159"/>
      <c r="S29" s="241"/>
      <c r="T29" s="241"/>
    </row>
    <row r="30" customFormat="false" ht="12.8" hidden="false" customHeight="false" outlineLevel="0" collapsed="false">
      <c r="A30" s="158" t="s">
        <v>347</v>
      </c>
      <c r="C30" s="172"/>
      <c r="D30" s="170"/>
      <c r="F30" s="182" t="s">
        <v>106</v>
      </c>
      <c r="G30" s="182" t="s">
        <v>107</v>
      </c>
      <c r="H30" s="177"/>
      <c r="I30" s="180"/>
      <c r="J30" s="236"/>
      <c r="L30" s="241"/>
      <c r="M30" s="241"/>
      <c r="N30" s="159"/>
      <c r="O30" s="159"/>
      <c r="P30" s="159"/>
      <c r="Q30" s="159"/>
      <c r="R30" s="159"/>
      <c r="S30" s="241"/>
      <c r="T30" s="241"/>
    </row>
    <row r="31" customFormat="false" ht="12.95" hidden="false" customHeight="true" outlineLevel="0" collapsed="false">
      <c r="A31" s="158" t="s">
        <v>136</v>
      </c>
      <c r="C31" s="172"/>
      <c r="D31" s="259" t="str">
        <f aca="false">A58</f>
        <v>[:tulokset :uusiutuvat-omavaraisenergiat 0 :nimi-sv]</v>
      </c>
      <c r="E31" s="259"/>
      <c r="F31" s="260" t="str">
        <f aca="false">A59</f>
        <v>[:tulokset :uusiutuvat-omavaraisenergiat 0 :vuosikulutus]</v>
      </c>
      <c r="G31" s="260" t="str">
        <f aca="false">A60</f>
        <v>[:tulokset :uusiutuvat-omavaraisenergiat 0 :vuosikulutus-nettoala]</v>
      </c>
      <c r="H31" s="177"/>
      <c r="I31" s="180"/>
      <c r="J31" s="235"/>
      <c r="L31" s="241"/>
      <c r="M31" s="241"/>
      <c r="N31" s="159"/>
      <c r="O31" s="159"/>
      <c r="P31" s="159"/>
      <c r="Q31" s="159"/>
      <c r="R31" s="159"/>
      <c r="S31" s="241"/>
      <c r="T31" s="241"/>
    </row>
    <row r="32" customFormat="false" ht="12.8" hidden="false" customHeight="false" outlineLevel="0" collapsed="false">
      <c r="A32" s="158" t="s">
        <v>137</v>
      </c>
      <c r="C32" s="172"/>
      <c r="D32" s="259" t="str">
        <f aca="false">A62</f>
        <v>[:tulokset :uusiutuvat-omavaraisenergiat 1 :nimi-sv]</v>
      </c>
      <c r="E32" s="259"/>
      <c r="F32" s="261" t="str">
        <f aca="false">A63</f>
        <v>[:tulokset :uusiutuvat-omavaraisenergiat 1 :vuosikulutus]</v>
      </c>
      <c r="G32" s="251" t="str">
        <f aca="false">A64</f>
        <v>[:tulokset :uusiutuvat-omavaraisenergiat 1 :vuosikulutus-nettoala]</v>
      </c>
      <c r="H32" s="262"/>
      <c r="I32" s="180"/>
      <c r="J32" s="236"/>
      <c r="L32" s="241"/>
      <c r="M32" s="241"/>
      <c r="N32" s="159"/>
      <c r="O32" s="159"/>
      <c r="P32" s="159"/>
      <c r="Q32" s="159"/>
      <c r="R32" s="159"/>
      <c r="S32" s="241"/>
      <c r="T32" s="241"/>
    </row>
    <row r="33" customFormat="false" ht="12.8" hidden="false" customHeight="false" outlineLevel="0" collapsed="false">
      <c r="A33" s="158" t="s">
        <v>138</v>
      </c>
      <c r="C33" s="172"/>
      <c r="D33" s="259" t="str">
        <f aca="false">A66</f>
        <v>[:tulokset :uusiutuvat-omavaraisenergiat 2 :nimi-sv]</v>
      </c>
      <c r="E33" s="259"/>
      <c r="F33" s="261" t="str">
        <f aca="false">A67</f>
        <v>[:tulokset :uusiutuvat-omavaraisenergiat 2 :vuosikulutus]</v>
      </c>
      <c r="G33" s="251" t="str">
        <f aca="false">A68</f>
        <v>[:tulokset :uusiutuvat-omavaraisenergiat 2 :vuosikulutus-nettoala]</v>
      </c>
      <c r="H33" s="262"/>
      <c r="I33" s="182"/>
      <c r="J33" s="235"/>
      <c r="L33" s="241"/>
      <c r="M33" s="241"/>
      <c r="N33" s="159"/>
      <c r="O33" s="159"/>
      <c r="P33" s="159"/>
      <c r="Q33" s="159"/>
      <c r="R33" s="159"/>
      <c r="S33" s="241"/>
      <c r="T33" s="241"/>
    </row>
    <row r="34" customFormat="false" ht="12.8" hidden="false" customHeight="false" outlineLevel="0" collapsed="false">
      <c r="A34" s="158" t="s">
        <v>141</v>
      </c>
      <c r="C34" s="172"/>
      <c r="D34" s="259" t="str">
        <f aca="false">A70</f>
        <v>[:tulokset :uusiutuvat-omavaraisenergiat 3 :nimi-sv]</v>
      </c>
      <c r="E34" s="259"/>
      <c r="F34" s="261" t="str">
        <f aca="false">A71</f>
        <v>[:tulokset :uusiutuvat-omavaraisenergiat 3 :vuosikulutus]</v>
      </c>
      <c r="G34" s="251" t="str">
        <f aca="false">A72</f>
        <v>[:tulokset :uusiutuvat-omavaraisenergiat 3 :vuosikulutus-nettoala]</v>
      </c>
      <c r="H34" s="262"/>
      <c r="I34" s="180"/>
      <c r="J34" s="236"/>
      <c r="L34" s="241"/>
      <c r="M34" s="241"/>
      <c r="N34" s="159"/>
      <c r="O34" s="159"/>
      <c r="P34" s="159"/>
      <c r="Q34" s="159"/>
      <c r="R34" s="159"/>
      <c r="S34" s="241"/>
      <c r="T34" s="241"/>
    </row>
    <row r="35" customFormat="false" ht="12.8" hidden="false" customHeight="false" outlineLevel="0" collapsed="false">
      <c r="A35" s="158" t="s">
        <v>348</v>
      </c>
      <c r="C35" s="172"/>
      <c r="D35" s="259" t="str">
        <f aca="false">A74</f>
        <v>[:tulokset :uusiutuvat-omavaraisenergiat 4 :nimi-sv]</v>
      </c>
      <c r="E35" s="259"/>
      <c r="F35" s="261" t="str">
        <f aca="false">A75</f>
        <v>[:tulokset :uusiutuvat-omavaraisenergiat 4 :vuosikulutus]</v>
      </c>
      <c r="G35" s="251" t="str">
        <f aca="false">A76</f>
        <v>[:tulokset :uusiutuvat-omavaraisenergiat 4 :vuosikulutus-nettoala]</v>
      </c>
      <c r="H35" s="262"/>
      <c r="I35" s="180"/>
      <c r="J35" s="235"/>
      <c r="L35" s="241"/>
      <c r="M35" s="241"/>
      <c r="N35" s="159"/>
      <c r="O35" s="159"/>
      <c r="P35" s="159"/>
      <c r="Q35" s="159"/>
      <c r="R35" s="159"/>
      <c r="S35" s="241"/>
      <c r="T35" s="241"/>
    </row>
    <row r="36" customFormat="false" ht="12.8" hidden="false" customHeight="false" outlineLevel="0" collapsed="false">
      <c r="A36" s="158" t="s">
        <v>143</v>
      </c>
      <c r="C36" s="172"/>
      <c r="D36" s="259" t="str">
        <f aca="false">A78</f>
        <v>[:tulokset :uusiutuvat-omavaraisenergiat 5 :nimi-sv]</v>
      </c>
      <c r="E36" s="259"/>
      <c r="F36" s="261" t="str">
        <f aca="false">A79</f>
        <v>[:tulokset :uusiutuvat-omavaraisenergiat 5 :vuosikulutus]</v>
      </c>
      <c r="G36" s="251" t="str">
        <f aca="false">A80</f>
        <v>[:tulokset :uusiutuvat-omavaraisenergiat 5 :vuosikulutus-nettoala]</v>
      </c>
      <c r="H36" s="262"/>
      <c r="I36" s="180"/>
      <c r="J36" s="236"/>
      <c r="L36" s="241"/>
      <c r="M36" s="241"/>
      <c r="N36" s="159"/>
      <c r="O36" s="159"/>
      <c r="P36" s="159"/>
      <c r="Q36" s="159"/>
      <c r="R36" s="159"/>
      <c r="S36" s="241"/>
      <c r="T36" s="241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5"/>
      <c r="L37" s="241"/>
      <c r="M37" s="241"/>
      <c r="N37" s="159"/>
      <c r="O37" s="159"/>
      <c r="P37" s="159"/>
      <c r="Q37" s="159"/>
      <c r="R37" s="159"/>
      <c r="S37" s="241"/>
      <c r="T37" s="241"/>
    </row>
    <row r="38" customFormat="false" ht="12.8" hidden="false" customHeight="false" outlineLevel="0" collapsed="false">
      <c r="A38" s="158" t="s">
        <v>145</v>
      </c>
      <c r="C38" s="166"/>
      <c r="D38" s="94" t="s">
        <v>349</v>
      </c>
      <c r="E38" s="167"/>
      <c r="F38" s="167"/>
      <c r="G38" s="167"/>
      <c r="H38" s="167"/>
      <c r="I38" s="180"/>
      <c r="J38" s="236"/>
      <c r="L38" s="241"/>
      <c r="M38" s="241"/>
      <c r="N38" s="159"/>
      <c r="O38" s="159"/>
      <c r="P38" s="159"/>
      <c r="Q38" s="159"/>
      <c r="R38" s="159"/>
      <c r="S38" s="241"/>
      <c r="T38" s="241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5"/>
      <c r="L39" s="241"/>
      <c r="M39" s="241"/>
      <c r="N39" s="159"/>
      <c r="O39" s="159"/>
      <c r="P39" s="159"/>
      <c r="Q39" s="159"/>
      <c r="R39" s="159"/>
      <c r="S39" s="241"/>
      <c r="T39" s="241"/>
    </row>
    <row r="40" customFormat="false" ht="12.8" hidden="false" customHeight="false" outlineLevel="0" collapsed="false">
      <c r="A40" s="158" t="s">
        <v>350</v>
      </c>
      <c r="C40" s="172"/>
      <c r="D40" s="170"/>
      <c r="E40" s="170"/>
      <c r="F40" s="202" t="s">
        <v>351</v>
      </c>
      <c r="G40" s="180" t="s">
        <v>352</v>
      </c>
      <c r="H40" s="180" t="s">
        <v>353</v>
      </c>
      <c r="I40" s="180"/>
      <c r="J40" s="236"/>
      <c r="L40" s="241"/>
      <c r="M40" s="241"/>
      <c r="N40" s="159"/>
      <c r="O40" s="159"/>
      <c r="P40" s="159"/>
      <c r="Q40" s="159"/>
      <c r="R40" s="159"/>
      <c r="S40" s="241"/>
      <c r="T40" s="241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5"/>
      <c r="L41" s="241"/>
      <c r="M41" s="241"/>
      <c r="N41" s="241"/>
      <c r="O41" s="241"/>
      <c r="P41" s="241"/>
      <c r="Q41" s="241"/>
      <c r="R41" s="241"/>
      <c r="S41" s="241"/>
      <c r="T41" s="241"/>
    </row>
    <row r="42" customFormat="false" ht="6" hidden="false" customHeight="true" outlineLevel="0" collapsed="false">
      <c r="A42" s="158" t="s">
        <v>354</v>
      </c>
      <c r="C42" s="172"/>
      <c r="D42" s="170"/>
      <c r="E42" s="170"/>
      <c r="F42" s="202"/>
      <c r="G42" s="180"/>
      <c r="H42" s="180"/>
      <c r="I42" s="180"/>
      <c r="J42" s="236"/>
      <c r="L42" s="241"/>
      <c r="M42" s="241"/>
      <c r="N42" s="241"/>
      <c r="O42" s="241"/>
      <c r="P42" s="241"/>
      <c r="Q42" s="241"/>
      <c r="R42" s="241"/>
      <c r="S42" s="241"/>
      <c r="T42" s="241"/>
    </row>
    <row r="43" customFormat="false" ht="12.8" hidden="false" customHeight="false" outlineLevel="0" collapsed="false">
      <c r="A43" s="158" t="s">
        <v>355</v>
      </c>
      <c r="C43" s="172"/>
      <c r="D43" s="173" t="s">
        <v>94</v>
      </c>
      <c r="E43" s="173"/>
      <c r="F43" s="0"/>
      <c r="G43" s="263"/>
      <c r="H43" s="263"/>
      <c r="I43" s="180"/>
      <c r="J43" s="235"/>
      <c r="L43" s="241"/>
      <c r="M43" s="241"/>
      <c r="N43" s="241"/>
      <c r="O43" s="241"/>
      <c r="P43" s="241"/>
      <c r="Q43" s="241"/>
      <c r="R43" s="241"/>
      <c r="S43" s="241"/>
      <c r="T43" s="241"/>
    </row>
    <row r="44" customFormat="false" ht="12.8" hidden="false" customHeight="false" outlineLevel="0" collapsed="false">
      <c r="A44" s="158" t="s">
        <v>356</v>
      </c>
      <c r="C44" s="172"/>
      <c r="D44" s="173" t="s">
        <v>357</v>
      </c>
      <c r="E44" s="173"/>
      <c r="F44" s="251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1" t="s">
        <v>108</v>
      </c>
      <c r="I44" s="180"/>
      <c r="J44" s="236"/>
      <c r="L44" s="241"/>
      <c r="M44" s="241"/>
      <c r="N44" s="241"/>
      <c r="O44" s="241"/>
      <c r="P44" s="241"/>
      <c r="Q44" s="241"/>
      <c r="R44" s="241"/>
      <c r="S44" s="241"/>
      <c r="T44" s="241"/>
    </row>
    <row r="45" customFormat="false" ht="12.8" hidden="false" customHeight="false" outlineLevel="0" collapsed="false">
      <c r="A45" s="158" t="s">
        <v>358</v>
      </c>
      <c r="C45" s="172"/>
      <c r="D45" s="173" t="s">
        <v>359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1" t="s">
        <v>108</v>
      </c>
      <c r="I45" s="182"/>
      <c r="J45" s="235"/>
      <c r="L45" s="241"/>
      <c r="M45" s="241"/>
      <c r="N45" s="241"/>
      <c r="O45" s="241"/>
      <c r="P45" s="241"/>
      <c r="Q45" s="241"/>
      <c r="R45" s="241"/>
      <c r="S45" s="241"/>
      <c r="T45" s="241"/>
    </row>
    <row r="46" customFormat="false" ht="12.8" hidden="false" customHeight="false" outlineLevel="0" collapsed="false">
      <c r="A46" s="158" t="s">
        <v>360</v>
      </c>
      <c r="C46" s="172"/>
      <c r="D46" s="173" t="s">
        <v>361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1" t="s">
        <v>108</v>
      </c>
      <c r="I46" s="180"/>
      <c r="J46" s="236"/>
      <c r="L46" s="241"/>
      <c r="M46" s="241"/>
      <c r="N46" s="241"/>
      <c r="O46" s="241"/>
      <c r="P46" s="241"/>
      <c r="Q46" s="241"/>
      <c r="R46" s="241"/>
      <c r="S46" s="241"/>
      <c r="T46" s="241"/>
    </row>
    <row r="47" customFormat="false" ht="12.8" hidden="false" customHeight="false" outlineLevel="0" collapsed="false">
      <c r="A47" s="158" t="s">
        <v>362</v>
      </c>
      <c r="C47" s="172"/>
      <c r="D47" s="173" t="s">
        <v>363</v>
      </c>
      <c r="E47" s="173"/>
      <c r="F47" s="187" t="str">
        <f aca="false">A87</f>
        <v>[:tulokset :tekniset-jarjestelmat :iv-sahko]</v>
      </c>
      <c r="G47" s="201" t="s">
        <v>108</v>
      </c>
      <c r="H47" s="201" t="s">
        <v>108</v>
      </c>
      <c r="I47" s="180"/>
      <c r="J47" s="235"/>
      <c r="L47" s="241"/>
      <c r="M47" s="241"/>
      <c r="N47" s="241"/>
      <c r="O47" s="241"/>
      <c r="P47" s="241"/>
      <c r="Q47" s="241"/>
      <c r="R47" s="241"/>
      <c r="S47" s="241"/>
      <c r="T47" s="241"/>
    </row>
    <row r="48" customFormat="false" ht="12.8" hidden="false" customHeight="false" outlineLevel="0" collapsed="false">
      <c r="A48" s="158" t="s">
        <v>364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6"/>
      <c r="L48" s="241"/>
      <c r="M48" s="241"/>
      <c r="N48" s="241"/>
      <c r="O48" s="241"/>
      <c r="P48" s="241"/>
      <c r="Q48" s="241"/>
      <c r="R48" s="241"/>
      <c r="S48" s="241"/>
      <c r="T48" s="241"/>
    </row>
    <row r="49" customFormat="false" ht="12.8" hidden="false" customHeight="false" outlineLevel="0" collapsed="false">
      <c r="A49" s="158" t="s">
        <v>365</v>
      </c>
      <c r="C49" s="172"/>
      <c r="D49" s="173" t="s">
        <v>366</v>
      </c>
      <c r="E49" s="173"/>
      <c r="F49" s="187" t="str">
        <f aca="false">A91</f>
        <v>[:tulokset :tekniset-jarjestelmat :kuluttajalaitteet-ja-valaistus-sahko]</v>
      </c>
      <c r="G49" s="201" t="s">
        <v>108</v>
      </c>
      <c r="H49" s="201" t="s">
        <v>108</v>
      </c>
      <c r="I49" s="182"/>
      <c r="J49" s="235"/>
      <c r="L49" s="241"/>
      <c r="M49" s="241"/>
      <c r="N49" s="241"/>
      <c r="O49" s="241"/>
      <c r="P49" s="241"/>
      <c r="Q49" s="241"/>
      <c r="R49" s="241"/>
      <c r="S49" s="241"/>
      <c r="T49" s="241"/>
    </row>
    <row r="50" customFormat="false" ht="12.8" hidden="false" customHeight="false" outlineLevel="0" collapsed="false">
      <c r="A50" s="158" t="s">
        <v>367</v>
      </c>
      <c r="C50" s="172"/>
      <c r="D50" s="256" t="s">
        <v>345</v>
      </c>
      <c r="E50" s="256"/>
      <c r="F50" s="264" t="str">
        <f aca="false">A92</f>
        <v>[:tulokset :tekniset-jarjestelmat :sahko-summa]</v>
      </c>
      <c r="G50" s="264" t="str">
        <f aca="false">A93</f>
        <v>[:tulokset :tekniset-jarjestelmat :lampo-summa]</v>
      </c>
      <c r="H50" s="264" t="str">
        <f aca="false">A94</f>
        <v>[:tulokset :tekniset-jarjestelmat :kaukojaahdytys-summa]</v>
      </c>
      <c r="I50" s="180"/>
      <c r="J50" s="236"/>
      <c r="L50" s="241"/>
      <c r="M50" s="241"/>
      <c r="N50" s="241"/>
      <c r="O50" s="241"/>
      <c r="P50" s="241"/>
      <c r="Q50" s="241"/>
      <c r="R50" s="241"/>
      <c r="S50" s="241"/>
      <c r="T50" s="241"/>
    </row>
    <row r="51" customFormat="false" ht="12.8" hidden="false" customHeight="false" outlineLevel="0" collapsed="false">
      <c r="A51" s="158" t="s">
        <v>368</v>
      </c>
      <c r="C51" s="172"/>
      <c r="D51" s="265" t="s">
        <v>369</v>
      </c>
      <c r="E51" s="256"/>
      <c r="F51" s="223"/>
      <c r="G51" s="223"/>
      <c r="H51" s="223"/>
      <c r="I51" s="180"/>
      <c r="J51" s="235"/>
      <c r="L51" s="241"/>
      <c r="M51" s="241"/>
      <c r="N51" s="241"/>
      <c r="O51" s="241"/>
      <c r="P51" s="241"/>
      <c r="Q51" s="241"/>
      <c r="R51" s="241"/>
      <c r="S51" s="241"/>
      <c r="T51" s="241"/>
    </row>
    <row r="52" customFormat="false" ht="6" hidden="false" customHeight="true" outlineLevel="0" collapsed="false">
      <c r="A52" s="158" t="s">
        <v>370</v>
      </c>
      <c r="C52" s="172"/>
      <c r="D52" s="177"/>
      <c r="E52" s="177"/>
      <c r="F52" s="177"/>
      <c r="G52" s="177"/>
      <c r="H52" s="177"/>
      <c r="I52" s="180"/>
      <c r="J52" s="236"/>
      <c r="L52" s="241"/>
      <c r="M52" s="241"/>
      <c r="N52" s="241"/>
      <c r="O52" s="241"/>
      <c r="P52" s="241"/>
      <c r="Q52" s="241"/>
      <c r="R52" s="241"/>
      <c r="S52" s="241"/>
      <c r="T52" s="241"/>
    </row>
    <row r="53" customFormat="false" ht="12.8" hidden="false" customHeight="false" outlineLevel="0" collapsed="false">
      <c r="A53" s="158" t="s">
        <v>371</v>
      </c>
      <c r="C53" s="166"/>
      <c r="D53" s="94" t="s">
        <v>372</v>
      </c>
      <c r="E53" s="167"/>
      <c r="F53" s="167"/>
      <c r="G53" s="167"/>
      <c r="H53" s="167"/>
      <c r="I53" s="182"/>
      <c r="J53" s="235"/>
    </row>
    <row r="54" customFormat="false" ht="6" hidden="false" customHeight="true" outlineLevel="0" collapsed="false">
      <c r="A54" s="158" t="s">
        <v>373</v>
      </c>
      <c r="C54" s="172"/>
      <c r="D54" s="177"/>
      <c r="E54" s="177"/>
      <c r="F54" s="177"/>
      <c r="G54" s="177"/>
      <c r="H54" s="177"/>
      <c r="I54" s="180"/>
      <c r="J54" s="236"/>
    </row>
    <row r="55" customFormat="false" ht="12.8" hidden="false" customHeight="false" outlineLevel="0" collapsed="false">
      <c r="A55" s="158" t="s">
        <v>374</v>
      </c>
      <c r="C55" s="172"/>
      <c r="D55" s="170"/>
      <c r="F55" s="182" t="s">
        <v>106</v>
      </c>
      <c r="G55" s="182" t="s">
        <v>107</v>
      </c>
      <c r="H55" s="182"/>
      <c r="I55" s="180"/>
      <c r="J55" s="235"/>
    </row>
    <row r="56" customFormat="false" ht="6" hidden="false" customHeight="true" outlineLevel="0" collapsed="false">
      <c r="A56" s="158" t="s">
        <v>375</v>
      </c>
      <c r="C56" s="172"/>
      <c r="D56" s="170"/>
      <c r="F56" s="180"/>
      <c r="G56" s="184"/>
      <c r="H56" s="180"/>
      <c r="I56" s="180"/>
      <c r="J56" s="236"/>
    </row>
    <row r="57" customFormat="false" ht="12.8" hidden="false" customHeight="false" outlineLevel="0" collapsed="false">
      <c r="A57" s="158" t="s">
        <v>376</v>
      </c>
      <c r="C57" s="172"/>
      <c r="D57" s="173" t="s">
        <v>377</v>
      </c>
      <c r="E57" s="173"/>
      <c r="F57" s="220" t="str">
        <f aca="false">A95</f>
        <v>[:tulokset :nettotarve :tilojen-lammitys-vuosikulutus]</v>
      </c>
      <c r="G57" s="251" t="str">
        <f aca="false">A96</f>
        <v>[:tulokset :nettotarve :tilojen-lammitys-vuosikulutus-nettoala]</v>
      </c>
      <c r="H57" s="223"/>
      <c r="I57" s="182"/>
      <c r="J57" s="235"/>
    </row>
    <row r="58" customFormat="false" ht="12.8" hidden="false" customHeight="false" outlineLevel="0" collapsed="false">
      <c r="A58" s="158" t="s">
        <v>378</v>
      </c>
      <c r="C58" s="172"/>
      <c r="D58" s="173" t="s">
        <v>379</v>
      </c>
      <c r="E58" s="173"/>
      <c r="F58" s="220" t="str">
        <f aca="false">A97</f>
        <v>[:tulokset :nettotarve :ilmanvaihdon-lammitys-vuosikulutus]</v>
      </c>
      <c r="G58" s="251" t="str">
        <f aca="false">A98</f>
        <v>[:tulokset :nettotarve :ilmanvaihdon-lammitys-vuosikulutus-nettoala]</v>
      </c>
      <c r="H58" s="222"/>
      <c r="I58" s="180"/>
      <c r="J58" s="236"/>
    </row>
    <row r="59" customFormat="false" ht="12.8" hidden="false" customHeight="false" outlineLevel="0" collapsed="false">
      <c r="A59" s="158" t="s">
        <v>380</v>
      </c>
      <c r="C59" s="172"/>
      <c r="D59" s="173" t="s">
        <v>274</v>
      </c>
      <c r="E59" s="173"/>
      <c r="F59" s="220" t="str">
        <f aca="false">A99</f>
        <v>[:tulokset :nettotarve :kayttoveden-valmistus-vuosikulutus]</v>
      </c>
      <c r="G59" s="251" t="str">
        <f aca="false">A100</f>
        <v>[:tulokset :nettotarve :kayttoveden-valmistus-vuosikulutus-nettoala]</v>
      </c>
      <c r="H59" s="223"/>
      <c r="I59" s="180"/>
      <c r="J59" s="235"/>
    </row>
    <row r="60" customFormat="false" ht="12.8" hidden="false" customHeight="false" outlineLevel="0" collapsed="false">
      <c r="A60" s="158" t="s">
        <v>381</v>
      </c>
      <c r="C60" s="172"/>
      <c r="D60" s="173" t="s">
        <v>382</v>
      </c>
      <c r="E60" s="173"/>
      <c r="F60" s="220" t="str">
        <f aca="false">A101</f>
        <v>[:tulokset :nettotarve :jaahdytys-vuosikulutus]</v>
      </c>
      <c r="G60" s="251" t="str">
        <f aca="false">A102</f>
        <v>[:tulokset :nettotarve :jaahdytys-vuosikulutus-nettoala]</v>
      </c>
      <c r="H60" s="222"/>
      <c r="I60" s="180"/>
      <c r="J60" s="236"/>
    </row>
    <row r="61" customFormat="false" ht="6" hidden="false" customHeight="true" outlineLevel="0" collapsed="false">
      <c r="A61" s="158" t="s">
        <v>383</v>
      </c>
      <c r="C61" s="172"/>
      <c r="D61" s="173"/>
      <c r="E61" s="173"/>
      <c r="F61" s="218"/>
      <c r="G61" s="218"/>
      <c r="H61" s="177"/>
      <c r="I61" s="182"/>
      <c r="J61" s="235"/>
    </row>
    <row r="62" customFormat="false" ht="12.8" hidden="false" customHeight="false" outlineLevel="0" collapsed="false">
      <c r="A62" s="158" t="s">
        <v>384</v>
      </c>
      <c r="C62" s="172"/>
      <c r="D62" s="219" t="s">
        <v>385</v>
      </c>
      <c r="E62" s="219"/>
      <c r="F62" s="219"/>
      <c r="G62" s="219"/>
      <c r="H62" s="177"/>
      <c r="I62" s="180"/>
      <c r="J62" s="236"/>
    </row>
    <row r="63" customFormat="false" ht="12.8" hidden="false" customHeight="false" outlineLevel="0" collapsed="false">
      <c r="A63" s="158" t="s">
        <v>386</v>
      </c>
      <c r="C63" s="172"/>
      <c r="D63" s="219" t="s">
        <v>387</v>
      </c>
      <c r="E63" s="219"/>
      <c r="F63" s="219"/>
      <c r="G63" s="219"/>
      <c r="H63" s="173"/>
      <c r="I63" s="180"/>
      <c r="J63" s="235"/>
    </row>
    <row r="64" customFormat="false" ht="6" hidden="false" customHeight="true" outlineLevel="0" collapsed="false">
      <c r="A64" s="158" t="s">
        <v>388</v>
      </c>
      <c r="C64" s="172"/>
      <c r="D64" s="173"/>
      <c r="E64" s="177"/>
      <c r="F64" s="177"/>
      <c r="G64" s="177"/>
      <c r="H64" s="177"/>
      <c r="I64" s="180"/>
      <c r="J64" s="236"/>
    </row>
    <row r="65" customFormat="false" ht="12.8" hidden="false" customHeight="false" outlineLevel="0" collapsed="false">
      <c r="A65" s="158" t="s">
        <v>389</v>
      </c>
      <c r="C65" s="166"/>
      <c r="D65" s="94" t="s">
        <v>390</v>
      </c>
      <c r="E65" s="167"/>
      <c r="F65" s="167"/>
      <c r="G65" s="167"/>
      <c r="H65" s="167"/>
      <c r="I65" s="182"/>
      <c r="J65" s="235"/>
    </row>
    <row r="66" customFormat="false" ht="6" hidden="false" customHeight="true" outlineLevel="0" collapsed="false">
      <c r="A66" s="158" t="s">
        <v>391</v>
      </c>
      <c r="C66" s="172"/>
      <c r="D66" s="177"/>
      <c r="E66" s="177"/>
      <c r="F66" s="177"/>
      <c r="G66" s="177"/>
      <c r="H66" s="177"/>
      <c r="I66" s="180"/>
      <c r="J66" s="236"/>
    </row>
    <row r="67" customFormat="false" ht="12.8" hidden="false" customHeight="false" outlineLevel="0" collapsed="false">
      <c r="A67" s="158" t="s">
        <v>392</v>
      </c>
      <c r="C67" s="172"/>
      <c r="D67" s="170"/>
      <c r="F67" s="182" t="s">
        <v>106</v>
      </c>
      <c r="G67" s="182" t="s">
        <v>107</v>
      </c>
      <c r="H67" s="180"/>
      <c r="I67" s="180"/>
      <c r="J67" s="235"/>
    </row>
    <row r="68" customFormat="false" ht="6" hidden="false" customHeight="true" outlineLevel="0" collapsed="false">
      <c r="A68" s="158" t="s">
        <v>393</v>
      </c>
      <c r="C68" s="172"/>
      <c r="D68" s="170"/>
      <c r="F68" s="180"/>
      <c r="G68" s="184"/>
      <c r="H68" s="180"/>
      <c r="I68" s="180"/>
      <c r="J68" s="236"/>
    </row>
    <row r="69" customFormat="false" ht="12.8" hidden="false" customHeight="false" outlineLevel="0" collapsed="false">
      <c r="A69" s="158" t="s">
        <v>394</v>
      </c>
      <c r="C69" s="172"/>
      <c r="D69" s="195" t="s">
        <v>395</v>
      </c>
      <c r="E69" s="195"/>
      <c r="F69" s="220" t="str">
        <f aca="false">A103</f>
        <v>[:tulokset :lampokuormat :aurinko]</v>
      </c>
      <c r="G69" s="251" t="str">
        <f aca="false">A104</f>
        <v>[:tulokset :lampokuormat :aurinko-nettoala]</v>
      </c>
      <c r="H69" s="222"/>
      <c r="I69" s="182"/>
      <c r="J69" s="235"/>
    </row>
    <row r="70" customFormat="false" ht="12.8" hidden="false" customHeight="false" outlineLevel="0" collapsed="false">
      <c r="A70" s="158" t="s">
        <v>396</v>
      </c>
      <c r="C70" s="172"/>
      <c r="D70" s="195" t="s">
        <v>316</v>
      </c>
      <c r="E70" s="195"/>
      <c r="F70" s="220" t="str">
        <f aca="false">A105</f>
        <v>[:tulokset :lampokuormat :ihmiset]</v>
      </c>
      <c r="G70" s="251" t="str">
        <f aca="false">A106</f>
        <v>[:tulokset :lampokuormat :ihmiset-nettoala]</v>
      </c>
      <c r="H70" s="222"/>
      <c r="I70" s="180"/>
      <c r="J70" s="236"/>
    </row>
    <row r="71" customFormat="false" ht="12.8" hidden="false" customHeight="false" outlineLevel="0" collapsed="false">
      <c r="A71" s="158" t="s">
        <v>397</v>
      </c>
      <c r="C71" s="172"/>
      <c r="D71" s="173" t="s">
        <v>398</v>
      </c>
      <c r="E71" s="173"/>
      <c r="F71" s="220" t="str">
        <f aca="false">A107</f>
        <v>[:tulokset :lampokuormat :kuluttajalaitteet]</v>
      </c>
      <c r="G71" s="251" t="str">
        <f aca="false">A108</f>
        <v>[:tulokset :lampokuormat :kuluttajalaitteet-nettoala]</v>
      </c>
      <c r="H71" s="222"/>
      <c r="I71" s="180"/>
      <c r="J71" s="235"/>
    </row>
    <row r="72" customFormat="false" ht="12.8" hidden="false" customHeight="false" outlineLevel="0" collapsed="false">
      <c r="A72" s="158" t="s">
        <v>399</v>
      </c>
      <c r="C72" s="172"/>
      <c r="D72" s="173" t="s">
        <v>318</v>
      </c>
      <c r="E72" s="173"/>
      <c r="F72" s="220" t="str">
        <f aca="false">A109</f>
        <v>[:tulokset :lampokuormat :valaistus]</v>
      </c>
      <c r="G72" s="251" t="str">
        <f aca="false">A110</f>
        <v>[:tulokset :lampokuormat :valaistus-nettoala]</v>
      </c>
      <c r="H72" s="222"/>
      <c r="I72" s="180"/>
      <c r="J72" s="235"/>
    </row>
    <row r="73" customFormat="false" ht="12.8" hidden="false" customHeight="false" outlineLevel="0" collapsed="false">
      <c r="A73" s="158" t="s">
        <v>400</v>
      </c>
      <c r="C73" s="172"/>
      <c r="D73" s="173" t="s">
        <v>401</v>
      </c>
      <c r="E73" s="173"/>
      <c r="F73" s="220" t="str">
        <f aca="false">A111</f>
        <v>[:tulokset :lampokuormat :kvesi]</v>
      </c>
      <c r="G73" s="251" t="str">
        <f aca="false">A112</f>
        <v>[:tulokset :lampokuormat :kvesi-nettoala]</v>
      </c>
      <c r="H73" s="222"/>
      <c r="I73" s="180"/>
      <c r="J73" s="236"/>
    </row>
    <row r="74" customFormat="false" ht="6" hidden="false" customHeight="true" outlineLevel="0" collapsed="false">
      <c r="A74" s="158" t="s">
        <v>402</v>
      </c>
      <c r="C74" s="172"/>
      <c r="D74" s="173"/>
      <c r="E74" s="177"/>
      <c r="F74" s="177"/>
      <c r="G74" s="177"/>
      <c r="H74" s="177"/>
      <c r="I74" s="182"/>
      <c r="J74" s="235"/>
    </row>
    <row r="75" customFormat="false" ht="12.8" hidden="false" customHeight="false" outlineLevel="0" collapsed="false">
      <c r="A75" s="158" t="s">
        <v>403</v>
      </c>
      <c r="C75" s="166"/>
      <c r="D75" s="94" t="s">
        <v>404</v>
      </c>
      <c r="E75" s="167"/>
      <c r="F75" s="167"/>
      <c r="G75" s="167"/>
      <c r="H75" s="167"/>
      <c r="I75" s="180"/>
      <c r="J75" s="236"/>
    </row>
    <row r="76" customFormat="false" ht="6" hidden="false" customHeight="true" outlineLevel="0" collapsed="false">
      <c r="A76" s="158" t="s">
        <v>405</v>
      </c>
      <c r="C76" s="172"/>
      <c r="D76" s="177"/>
      <c r="E76" s="177"/>
      <c r="F76" s="177"/>
      <c r="G76" s="177"/>
      <c r="H76" s="177"/>
      <c r="I76" s="180"/>
      <c r="J76" s="235"/>
    </row>
    <row r="77" customFormat="false" ht="12.8" hidden="false" customHeight="false" outlineLevel="0" collapsed="false">
      <c r="A77" s="158" t="s">
        <v>406</v>
      </c>
      <c r="C77" s="172"/>
      <c r="D77" s="173" t="s">
        <v>404</v>
      </c>
      <c r="E77" s="173"/>
      <c r="F77" s="266" t="str">
        <f aca="false">A113</f>
        <v>[:tulokset :laskentatyokalu]</v>
      </c>
      <c r="G77" s="266"/>
      <c r="H77" s="266"/>
      <c r="I77" s="180"/>
      <c r="J77" s="236"/>
    </row>
    <row r="78" customFormat="false" ht="6" hidden="false" customHeight="true" outlineLevel="0" collapsed="false">
      <c r="A78" s="158" t="s">
        <v>407</v>
      </c>
      <c r="C78" s="226"/>
      <c r="D78" s="227"/>
      <c r="E78" s="227"/>
      <c r="F78" s="227"/>
      <c r="G78" s="227"/>
      <c r="H78" s="227"/>
      <c r="I78" s="182"/>
      <c r="J78" s="235"/>
    </row>
    <row r="79" customFormat="false" ht="5.25" hidden="false" customHeight="true" outlineLevel="0" collapsed="false">
      <c r="A79" s="158" t="s">
        <v>408</v>
      </c>
    </row>
    <row r="80" customFormat="false" ht="12.8" hidden="false" customHeight="false" outlineLevel="0" collapsed="false">
      <c r="A80" s="158" t="s">
        <v>409</v>
      </c>
    </row>
    <row r="81" customFormat="false" ht="12.8" hidden="false" customHeight="false" outlineLevel="0" collapsed="false">
      <c r="A81" s="158" t="s">
        <v>410</v>
      </c>
    </row>
    <row r="82" customFormat="false" ht="12.8" hidden="false" customHeight="false" outlineLevel="0" collapsed="false">
      <c r="A82" s="158" t="s">
        <v>411</v>
      </c>
    </row>
    <row r="83" customFormat="false" ht="12.8" hidden="false" customHeight="false" outlineLevel="0" collapsed="false">
      <c r="A83" s="158" t="s">
        <v>412</v>
      </c>
    </row>
    <row r="84" customFormat="false" ht="12.8" hidden="false" customHeight="false" outlineLevel="0" collapsed="false">
      <c r="A84" s="158" t="s">
        <v>413</v>
      </c>
    </row>
    <row r="85" customFormat="false" ht="12.8" hidden="false" customHeight="false" outlineLevel="0" collapsed="false">
      <c r="A85" s="158" t="s">
        <v>414</v>
      </c>
    </row>
    <row r="86" customFormat="false" ht="12.8" hidden="false" customHeight="false" outlineLevel="0" collapsed="false">
      <c r="A86" s="158" t="s">
        <v>415</v>
      </c>
    </row>
    <row r="87" customFormat="false" ht="12.8" hidden="false" customHeight="false" outlineLevel="0" collapsed="false">
      <c r="A87" s="158" t="s">
        <v>416</v>
      </c>
    </row>
    <row r="88" customFormat="false" ht="12.8" hidden="false" customHeight="false" outlineLevel="0" collapsed="false">
      <c r="A88" s="158" t="s">
        <v>417</v>
      </c>
    </row>
    <row r="89" customFormat="false" ht="12.8" hidden="false" customHeight="false" outlineLevel="0" collapsed="false">
      <c r="A89" s="158" t="s">
        <v>418</v>
      </c>
    </row>
    <row r="90" customFormat="false" ht="12.8" hidden="false" customHeight="false" outlineLevel="0" collapsed="false">
      <c r="A90" s="158" t="s">
        <v>419</v>
      </c>
    </row>
    <row r="91" customFormat="false" ht="12.8" hidden="false" customHeight="false" outlineLevel="0" collapsed="false">
      <c r="A91" s="158" t="s">
        <v>420</v>
      </c>
    </row>
    <row r="92" customFormat="false" ht="12.8" hidden="false" customHeight="false" outlineLevel="0" collapsed="false">
      <c r="A92" s="158" t="s">
        <v>421</v>
      </c>
    </row>
    <row r="93" customFormat="false" ht="12.8" hidden="false" customHeight="false" outlineLevel="0" collapsed="false">
      <c r="A93" s="158" t="s">
        <v>422</v>
      </c>
    </row>
    <row r="94" customFormat="false" ht="12.8" hidden="false" customHeight="false" outlineLevel="0" collapsed="false">
      <c r="A94" s="158" t="s">
        <v>423</v>
      </c>
    </row>
    <row r="95" customFormat="false" ht="12.8" hidden="false" customHeight="false" outlineLevel="0" collapsed="false">
      <c r="A95" s="158" t="s">
        <v>424</v>
      </c>
    </row>
    <row r="96" customFormat="false" ht="12.8" hidden="false" customHeight="false" outlineLevel="0" collapsed="false">
      <c r="A96" s="158" t="s">
        <v>425</v>
      </c>
    </row>
    <row r="97" customFormat="false" ht="12.8" hidden="false" customHeight="false" outlineLevel="0" collapsed="false">
      <c r="A97" s="158" t="s">
        <v>426</v>
      </c>
    </row>
    <row r="98" customFormat="false" ht="12.8" hidden="false" customHeight="false" outlineLevel="0" collapsed="false">
      <c r="A98" s="158" t="s">
        <v>427</v>
      </c>
    </row>
    <row r="99" customFormat="false" ht="12.8" hidden="false" customHeight="false" outlineLevel="0" collapsed="false">
      <c r="A99" s="158" t="s">
        <v>428</v>
      </c>
    </row>
    <row r="100" customFormat="false" ht="12.8" hidden="false" customHeight="false" outlineLevel="0" collapsed="false">
      <c r="A100" s="158" t="s">
        <v>429</v>
      </c>
    </row>
    <row r="101" customFormat="false" ht="12.8" hidden="false" customHeight="false" outlineLevel="0" collapsed="false">
      <c r="A101" s="158" t="s">
        <v>430</v>
      </c>
    </row>
    <row r="102" customFormat="false" ht="12.8" hidden="false" customHeight="false" outlineLevel="0" collapsed="false">
      <c r="A102" s="158" t="s">
        <v>431</v>
      </c>
    </row>
    <row r="103" customFormat="false" ht="12.8" hidden="false" customHeight="false" outlineLevel="0" collapsed="false">
      <c r="A103" s="158" t="s">
        <v>432</v>
      </c>
    </row>
    <row r="104" customFormat="false" ht="12.8" hidden="false" customHeight="false" outlineLevel="0" collapsed="false">
      <c r="A104" s="158" t="s">
        <v>433</v>
      </c>
    </row>
    <row r="105" customFormat="false" ht="12.8" hidden="false" customHeight="false" outlineLevel="0" collapsed="false">
      <c r="A105" s="158" t="s">
        <v>434</v>
      </c>
    </row>
    <row r="106" customFormat="false" ht="12.8" hidden="false" customHeight="false" outlineLevel="0" collapsed="false">
      <c r="A106" s="158" t="s">
        <v>435</v>
      </c>
    </row>
    <row r="107" customFormat="false" ht="12.8" hidden="false" customHeight="false" outlineLevel="0" collapsed="false">
      <c r="A107" s="158" t="s">
        <v>436</v>
      </c>
    </row>
    <row r="108" customFormat="false" ht="12.8" hidden="false" customHeight="false" outlineLevel="0" collapsed="false">
      <c r="A108" s="158" t="s">
        <v>437</v>
      </c>
    </row>
    <row r="109" customFormat="false" ht="12.8" hidden="false" customHeight="false" outlineLevel="0" collapsed="false">
      <c r="A109" s="158" t="s">
        <v>438</v>
      </c>
    </row>
    <row r="110" customFormat="false" ht="12.8" hidden="false" customHeight="false" outlineLevel="0" collapsed="false">
      <c r="A110" s="158" t="s">
        <v>439</v>
      </c>
    </row>
    <row r="111" customFormat="false" ht="12.8" hidden="false" customHeight="false" outlineLevel="0" collapsed="false">
      <c r="A111" s="158" t="s">
        <v>440</v>
      </c>
    </row>
    <row r="112" customFormat="false" ht="12.8" hidden="false" customHeight="false" outlineLevel="0" collapsed="false">
      <c r="A112" s="158" t="s">
        <v>441</v>
      </c>
    </row>
    <row r="113" customFormat="false" ht="12.8" hidden="false" customHeight="false" outlineLevel="0" collapsed="false">
      <c r="A113" s="158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8" customFormat="true" ht="27.75" hidden="false" customHeight="true" outlineLevel="0" collapsed="false">
      <c r="A2" s="267" t="s">
        <v>443</v>
      </c>
      <c r="C2" s="269"/>
      <c r="D2" s="270" t="s">
        <v>444</v>
      </c>
      <c r="E2" s="270"/>
      <c r="F2" s="271"/>
      <c r="G2" s="271"/>
      <c r="H2" s="271"/>
      <c r="I2" s="271"/>
      <c r="J2" s="271"/>
      <c r="K2" s="272"/>
    </row>
    <row r="3" customFormat="false" ht="15" hidden="false" customHeight="true" outlineLevel="0" collapsed="false">
      <c r="A3" s="90" t="s">
        <v>445</v>
      </c>
      <c r="C3" s="97"/>
      <c r="D3" s="23" t="s">
        <v>446</v>
      </c>
      <c r="E3" s="273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447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448</v>
      </c>
      <c r="C5" s="93"/>
      <c r="D5" s="94" t="s">
        <v>449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450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451</v>
      </c>
      <c r="C7" s="97"/>
      <c r="D7" s="61" t="s">
        <v>92</v>
      </c>
      <c r="E7" s="99" t="str">
        <f aca="false">A3</f>
        <v>#function[solita.etp.service.energiatodistus-pdf/fn--61283]</v>
      </c>
      <c r="F7" s="274" t="s">
        <v>452</v>
      </c>
      <c r="G7" s="275"/>
      <c r="J7" s="14"/>
      <c r="K7" s="98"/>
      <c r="O7" s="29"/>
    </row>
    <row r="8" customFormat="false" ht="3.75" hidden="false" customHeight="true" outlineLevel="0" collapsed="false">
      <c r="A8" s="90" t="s">
        <v>453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454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455</v>
      </c>
      <c r="C10" s="97"/>
      <c r="D10" s="61" t="s">
        <v>456</v>
      </c>
      <c r="E10" s="14"/>
      <c r="F10" s="276"/>
      <c r="G10" s="277"/>
      <c r="H10" s="278"/>
      <c r="I10" s="279" t="s">
        <v>106</v>
      </c>
      <c r="J10" s="280" t="s">
        <v>107</v>
      </c>
      <c r="K10" s="281"/>
    </row>
    <row r="11" customFormat="false" ht="6" hidden="false" customHeight="true" outlineLevel="0" collapsed="false">
      <c r="A11" s="90" t="s">
        <v>457</v>
      </c>
      <c r="C11" s="97"/>
      <c r="D11" s="14"/>
      <c r="E11" s="14"/>
      <c r="F11" s="282"/>
      <c r="G11" s="38"/>
      <c r="H11" s="112"/>
      <c r="I11" s="283"/>
      <c r="J11" s="284"/>
      <c r="K11" s="112"/>
    </row>
    <row r="12" customFormat="false" ht="12.8" hidden="false" customHeight="false" outlineLevel="0" collapsed="false">
      <c r="A12" s="90" t="s">
        <v>458</v>
      </c>
      <c r="C12" s="97"/>
      <c r="D12" s="285" t="s">
        <v>459</v>
      </c>
      <c r="E12" s="285"/>
      <c r="F12" s="286"/>
      <c r="G12" s="287"/>
      <c r="H12" s="288"/>
      <c r="I12" s="289" t="str">
        <f aca="false">A4</f>
        <v>[:toteutunut-ostoenergiankulutus :ostettu-energia :kaukolampo-vuosikulutus]</v>
      </c>
      <c r="J12" s="290" t="str">
        <f aca="false">A5</f>
        <v>[:toteutunut-ostoenergiankulutus :ostettu-energia :kaukolampo-vuosikulutus-nettoala]</v>
      </c>
      <c r="K12" s="291"/>
      <c r="Y12" s="23"/>
    </row>
    <row r="13" customFormat="false" ht="12.8" hidden="false" customHeight="false" outlineLevel="0" collapsed="false">
      <c r="A13" s="90" t="s">
        <v>460</v>
      </c>
      <c r="C13" s="97"/>
      <c r="D13" s="285" t="s">
        <v>461</v>
      </c>
      <c r="E13" s="285"/>
      <c r="F13" s="286"/>
      <c r="G13" s="287"/>
      <c r="H13" s="288"/>
      <c r="I13" s="289" t="str">
        <f aca="false">A6</f>
        <v>[:toteutunut-ostoenergiankulutus :ostettu-energia :kokonaissahko-vuosikulutus]</v>
      </c>
      <c r="J13" s="290" t="str">
        <f aca="false">A7</f>
        <v>[:toteutunut-ostoenergiankulutus :ostettu-energia :kokonaissahko-vuosikulutus-nettoala]</v>
      </c>
      <c r="K13" s="291"/>
      <c r="Y13" s="23"/>
    </row>
    <row r="14" customFormat="false" ht="12.8" hidden="false" customHeight="false" outlineLevel="0" collapsed="false">
      <c r="A14" s="90" t="s">
        <v>462</v>
      </c>
      <c r="C14" s="97"/>
      <c r="D14" s="277" t="s">
        <v>463</v>
      </c>
      <c r="E14" s="285"/>
      <c r="F14" s="286"/>
      <c r="G14" s="287"/>
      <c r="H14" s="288"/>
      <c r="I14" s="289" t="str">
        <f aca="false">A8</f>
        <v>[:toteutunut-ostoenergiankulutus :ostettu-energia :kiinteistosahko-vuosikulutus]</v>
      </c>
      <c r="J14" s="290" t="str">
        <f aca="false">A9</f>
        <v>[:toteutunut-ostoenergiankulutus :ostettu-energia :kiinteistosahko-vuosikulutus-nettoala]</v>
      </c>
      <c r="K14" s="291"/>
      <c r="Y14" s="23"/>
    </row>
    <row r="15" customFormat="false" ht="12.8" hidden="false" customHeight="false" outlineLevel="0" collapsed="false">
      <c r="A15" s="90" t="s">
        <v>464</v>
      </c>
      <c r="C15" s="97"/>
      <c r="D15" s="277" t="s">
        <v>465</v>
      </c>
      <c r="E15" s="285"/>
      <c r="F15" s="286"/>
      <c r="G15" s="287"/>
      <c r="H15" s="288"/>
      <c r="I15" s="289" t="str">
        <f aca="false">A10</f>
        <v>[:toteutunut-ostoenergiankulutus :ostettu-energia :kayttajasahko-vuosikulutus]</v>
      </c>
      <c r="J15" s="290" t="str">
        <f aca="false">A11</f>
        <v>[:toteutunut-ostoenergiankulutus :ostettu-energia :kayttajasahko-vuosikulutus-nettoala]</v>
      </c>
      <c r="K15" s="291"/>
      <c r="Y15" s="23"/>
    </row>
    <row r="16" customFormat="false" ht="12.8" hidden="false" customHeight="false" outlineLevel="0" collapsed="false">
      <c r="A16" s="90" t="s">
        <v>466</v>
      </c>
      <c r="C16" s="97"/>
      <c r="D16" s="285" t="s">
        <v>353</v>
      </c>
      <c r="E16" s="285"/>
      <c r="F16" s="285"/>
      <c r="G16" s="285"/>
      <c r="H16" s="285"/>
      <c r="I16" s="289" t="str">
        <f aca="false">A12</f>
        <v>[:toteutunut-ostoenergiankulutus :ostettu-energia :kaukojaahdytys-vuosikulutus]</v>
      </c>
      <c r="J16" s="290" t="str">
        <f aca="false">A13</f>
        <v>[:toteutunut-ostoenergiankulutus :ostettu-energia :kaukojaahdytys-vuosikulutus-nettoala]</v>
      </c>
      <c r="K16" s="291"/>
      <c r="Y16" s="23"/>
    </row>
    <row r="17" customFormat="false" ht="12.8" hidden="false" customHeight="false" outlineLevel="0" collapsed="false">
      <c r="A17" s="90" t="s">
        <v>467</v>
      </c>
      <c r="C17" s="97"/>
      <c r="D17" s="292" t="str">
        <f aca="false">A15</f>
        <v>[:toteutunut-ostoenergiankulutus :ostettu-energia :muu 0 :nimi-sv]</v>
      </c>
      <c r="E17" s="292"/>
      <c r="F17" s="292"/>
      <c r="G17" s="292"/>
      <c r="H17" s="292"/>
      <c r="I17" s="289" t="str">
        <f aca="false">A16</f>
        <v>[:toteutunut-ostoenergiankulutus :ostettu-energia :muu 0 :vuosikulutus]</v>
      </c>
      <c r="J17" s="290" t="str">
        <f aca="false">A17</f>
        <v>[:toteutunut-ostoenergiankulutus :ostettu-energia :muu 0 :vuosikulutus-nettoala]</v>
      </c>
      <c r="K17" s="291"/>
      <c r="Y17" s="23"/>
    </row>
    <row r="18" customFormat="false" ht="12.8" hidden="false" customHeight="false" outlineLevel="0" collapsed="false">
      <c r="A18" s="90" t="s">
        <v>468</v>
      </c>
      <c r="C18" s="97"/>
      <c r="D18" s="292" t="str">
        <f aca="false">A19</f>
        <v>[:toteutunut-ostoenergiankulutus :ostettu-energia :muu 1 :nimi-sv]</v>
      </c>
      <c r="E18" s="292"/>
      <c r="F18" s="292"/>
      <c r="G18" s="292"/>
      <c r="H18" s="292"/>
      <c r="I18" s="289" t="str">
        <f aca="false">A20</f>
        <v>[:toteutunut-ostoenergiankulutus :ostettu-energia :muu 1 :vuosikulutus]</v>
      </c>
      <c r="J18" s="290" t="str">
        <f aca="false">A21</f>
        <v>[:toteutunut-ostoenergiankulutus :ostettu-energia :muu 1 :vuosikulutus-nettoala]</v>
      </c>
      <c r="K18" s="291"/>
      <c r="Y18" s="23"/>
    </row>
    <row r="19" customFormat="false" ht="12.8" hidden="false" customHeight="false" outlineLevel="0" collapsed="false">
      <c r="A19" s="90" t="s">
        <v>469</v>
      </c>
      <c r="C19" s="97"/>
      <c r="D19" s="292" t="str">
        <f aca="false">A23</f>
        <v>[:toteutunut-ostoenergiankulutus :ostettu-energia :muu 2 :nimi-sv]</v>
      </c>
      <c r="E19" s="292"/>
      <c r="F19" s="292"/>
      <c r="G19" s="292"/>
      <c r="H19" s="292"/>
      <c r="I19" s="289" t="str">
        <f aca="false">A24</f>
        <v>[:toteutunut-ostoenergiankulutus :ostettu-energia :muu 2 :vuosikulutus]</v>
      </c>
      <c r="J19" s="290" t="str">
        <f aca="false">A25</f>
        <v>[:toteutunut-ostoenergiankulutus :ostettu-energia :muu 2 :vuosikulutus-nettoala]</v>
      </c>
      <c r="K19" s="291"/>
      <c r="Y19" s="23"/>
    </row>
    <row r="20" customFormat="false" ht="12.8" hidden="false" customHeight="false" outlineLevel="0" collapsed="false">
      <c r="A20" s="90" t="s">
        <v>470</v>
      </c>
      <c r="C20" s="97"/>
      <c r="D20" s="292" t="str">
        <f aca="false">A27</f>
        <v>[:toteutunut-ostoenergiankulutus :ostettu-energia :muu 3 :nimi-sv]</v>
      </c>
      <c r="E20" s="292"/>
      <c r="F20" s="292"/>
      <c r="G20" s="292"/>
      <c r="H20" s="292"/>
      <c r="I20" s="289" t="str">
        <f aca="false">A28</f>
        <v>[:toteutunut-ostoenergiankulutus :ostettu-energia :muu 3 :vuosikulutus]</v>
      </c>
      <c r="J20" s="290" t="str">
        <f aca="false">A29</f>
        <v>[:toteutunut-ostoenergiankulutus :ostettu-energia :muu 3 :vuosikulutus-nettoala]</v>
      </c>
      <c r="K20" s="291"/>
      <c r="Y20" s="23"/>
    </row>
    <row r="21" customFormat="false" ht="12.8" hidden="false" customHeight="false" outlineLevel="0" collapsed="false">
      <c r="A21" s="90" t="s">
        <v>471</v>
      </c>
      <c r="C21" s="97"/>
      <c r="D21" s="292" t="str">
        <f aca="false">A31</f>
        <v>[:toteutunut-ostoenergiankulutus :ostettu-energia :muu 4 :nimi-sv]</v>
      </c>
      <c r="E21" s="292"/>
      <c r="F21" s="292"/>
      <c r="G21" s="292"/>
      <c r="H21" s="292"/>
      <c r="I21" s="289" t="str">
        <f aca="false">A32</f>
        <v>[:toteutunut-ostoenergiankulutus :ostettu-energia :muu 4 :vuosikulutus]</v>
      </c>
      <c r="J21" s="290" t="str">
        <f aca="false">A33</f>
        <v>[:toteutunut-ostoenergiankulutus :ostettu-energia :muu 4 :vuosikulutus-nettoala]</v>
      </c>
      <c r="K21" s="291"/>
      <c r="Y21" s="23"/>
    </row>
    <row r="22" customFormat="false" ht="12.8" hidden="false" customHeight="false" outlineLevel="0" collapsed="false">
      <c r="A22" s="90" t="s">
        <v>472</v>
      </c>
      <c r="C22" s="97"/>
      <c r="D22" s="293"/>
      <c r="E22" s="293"/>
      <c r="F22" s="293"/>
      <c r="G22" s="293"/>
      <c r="H22" s="293"/>
      <c r="I22" s="294"/>
      <c r="J22" s="295" t="str">
        <f aca="false">IF(AND(I22&lt;&gt;0,ISNUMBER(I22/'4) E-luvun laskennan tulokset '!$E$9)),CEILING(I22/'4) E-luvun laskennan tulokset '!$E$9,1),"")</f>
        <v/>
      </c>
      <c r="K22" s="296"/>
      <c r="Y22" s="23"/>
    </row>
    <row r="23" customFormat="false" ht="12.8" hidden="false" customHeight="false" outlineLevel="0" collapsed="false">
      <c r="A23" s="90" t="s">
        <v>473</v>
      </c>
      <c r="C23" s="97"/>
      <c r="D23" s="297"/>
      <c r="E23" s="297"/>
      <c r="F23" s="286"/>
      <c r="G23" s="287"/>
      <c r="H23" s="286"/>
      <c r="I23" s="298"/>
      <c r="J23" s="299"/>
      <c r="K23" s="291"/>
      <c r="Y23" s="23"/>
    </row>
    <row r="24" customFormat="false" ht="23.85" hidden="false" customHeight="false" outlineLevel="0" collapsed="false">
      <c r="A24" s="90" t="s">
        <v>474</v>
      </c>
      <c r="C24" s="97"/>
      <c r="D24" s="300" t="s">
        <v>475</v>
      </c>
      <c r="E24" s="300"/>
      <c r="F24" s="301" t="s">
        <v>476</v>
      </c>
      <c r="G24" s="302" t="s">
        <v>477</v>
      </c>
      <c r="H24" s="301" t="s">
        <v>478</v>
      </c>
      <c r="I24" s="302" t="s">
        <v>106</v>
      </c>
      <c r="J24" s="303" t="s">
        <v>107</v>
      </c>
      <c r="K24" s="304"/>
      <c r="Y24" s="23"/>
    </row>
    <row r="25" customFormat="false" ht="6" hidden="false" customHeight="true" outlineLevel="0" collapsed="false">
      <c r="A25" s="90" t="s">
        <v>479</v>
      </c>
      <c r="C25" s="97"/>
      <c r="D25" s="61"/>
      <c r="E25" s="61"/>
      <c r="F25" s="305"/>
      <c r="G25" s="306"/>
      <c r="H25" s="279"/>
      <c r="I25" s="279"/>
      <c r="J25" s="307"/>
      <c r="K25" s="281"/>
      <c r="Y25" s="23"/>
    </row>
    <row r="26" customFormat="false" ht="14.25" hidden="false" customHeight="true" outlineLevel="0" collapsed="false">
      <c r="A26" s="90" t="s">
        <v>480</v>
      </c>
      <c r="C26" s="97"/>
      <c r="D26" s="285" t="s">
        <v>481</v>
      </c>
      <c r="E26" s="285"/>
      <c r="F26" s="289" t="str">
        <f aca="false">A34</f>
        <v>[:toteutunut-ostoenergiankulutus :ostetut-polttoaineet :kevyt-polttooljy]</v>
      </c>
      <c r="G26" s="306" t="s">
        <v>482</v>
      </c>
      <c r="H26" s="279" t="n">
        <v>10</v>
      </c>
      <c r="I26" s="308" t="str">
        <f aca="false">A35</f>
        <v>[:toteutunut-ostoenergiankulutus :ostetut-polttoaineet :kevyt-polttooljy-kwh]</v>
      </c>
      <c r="J26" s="290" t="str">
        <f aca="false">A36</f>
        <v>[:toteutunut-ostoenergiankulutus :ostetut-polttoaineet :kevyt-polttooljy-kwh-nettoala]</v>
      </c>
      <c r="K26" s="309"/>
      <c r="Y26" s="23"/>
    </row>
    <row r="27" customFormat="false" ht="12.8" hidden="false" customHeight="false" outlineLevel="0" collapsed="false">
      <c r="A27" s="90" t="s">
        <v>483</v>
      </c>
      <c r="C27" s="97"/>
      <c r="D27" s="285" t="s">
        <v>484</v>
      </c>
      <c r="E27" s="285"/>
      <c r="F27" s="289" t="str">
        <f aca="false">A37</f>
        <v>[:toteutunut-ostoenergiankulutus :ostetut-polttoaineet :pilkkeet-havu-sekapuu]</v>
      </c>
      <c r="G27" s="306" t="s">
        <v>485</v>
      </c>
      <c r="H27" s="279" t="n">
        <v>1300</v>
      </c>
      <c r="I27" s="308" t="str">
        <f aca="false">A38</f>
        <v>[:toteutunut-ostoenergiankulutus :ostetut-polttoaineet :pilkkeet-havu-sekapuu-kwh]</v>
      </c>
      <c r="J27" s="290" t="str">
        <f aca="false">A39</f>
        <v>[:toteutunut-ostoenergiankulutus :ostetut-polttoaineet :pilkkeet-havu-sekapuu-kwh-nettoala]</v>
      </c>
      <c r="K27" s="309"/>
      <c r="Y27" s="23"/>
    </row>
    <row r="28" customFormat="false" ht="12.8" hidden="false" customHeight="false" outlineLevel="0" collapsed="false">
      <c r="A28" s="90" t="s">
        <v>486</v>
      </c>
      <c r="C28" s="97"/>
      <c r="D28" s="285" t="s">
        <v>487</v>
      </c>
      <c r="E28" s="285"/>
      <c r="F28" s="289" t="str">
        <f aca="false">A40</f>
        <v>[:toteutunut-ostoenergiankulutus :ostetut-polttoaineet :pilkkeet-koivu]</v>
      </c>
      <c r="G28" s="306" t="s">
        <v>485</v>
      </c>
      <c r="H28" s="279" t="n">
        <v>1700</v>
      </c>
      <c r="I28" s="308" t="str">
        <f aca="false">A41</f>
        <v>[:toteutunut-ostoenergiankulutus :ostetut-polttoaineet :pilkkeet-koivu-kwh]</v>
      </c>
      <c r="J28" s="290" t="str">
        <f aca="false">A42</f>
        <v>[:toteutunut-ostoenergiankulutus :ostetut-polttoaineet :pilkkeet-koivu-kwh-nettoala]</v>
      </c>
      <c r="K28" s="309"/>
      <c r="Y28" s="23"/>
    </row>
    <row r="29" customFormat="false" ht="12.8" hidden="false" customHeight="false" outlineLevel="0" collapsed="false">
      <c r="A29" s="90" t="s">
        <v>488</v>
      </c>
      <c r="C29" s="97"/>
      <c r="D29" s="285" t="s">
        <v>489</v>
      </c>
      <c r="E29" s="285"/>
      <c r="F29" s="289" t="str">
        <f aca="false">A43</f>
        <v>[:toteutunut-ostoenergiankulutus :ostetut-polttoaineet :puupelletit]</v>
      </c>
      <c r="G29" s="306" t="s">
        <v>490</v>
      </c>
      <c r="H29" s="279" t="n">
        <v>4.7</v>
      </c>
      <c r="I29" s="308" t="str">
        <f aca="false">A44</f>
        <v>[:toteutunut-ostoenergiankulutus :ostetut-polttoaineet :puupelletit-kwh]</v>
      </c>
      <c r="J29" s="290" t="str">
        <f aca="false">A45</f>
        <v>[:toteutunut-ostoenergiankulutus :ostetut-polttoaineet :puupelletit-kwh-nettoala]</v>
      </c>
      <c r="K29" s="309"/>
      <c r="Y29" s="23"/>
    </row>
    <row r="30" customFormat="false" ht="12.8" hidden="false" customHeight="false" outlineLevel="0" collapsed="false">
      <c r="A30" s="90" t="s">
        <v>491</v>
      </c>
      <c r="C30" s="97"/>
      <c r="D30" s="310" t="str">
        <f aca="false">A46</f>
        <v>[:toteutunut-ostoenergiankulutus :ostetut-polttoaineet :muu 0 :nimi]</v>
      </c>
      <c r="E30" s="310"/>
      <c r="F30" s="289" t="str">
        <f aca="false">A47</f>
        <v>[:toteutunut-ostoenergiankulutus :ostetut-polttoaineet :muu 0 :maara-vuodessa]</v>
      </c>
      <c r="G30" s="311" t="str">
        <f aca="false">A48</f>
        <v>[:toteutunut-ostoenergiankulutus :ostetut-polttoaineet :muu 0 :yksikko]</v>
      </c>
      <c r="H30" s="312" t="str">
        <f aca="false">A49</f>
        <v>[:toteutunut-ostoenergiankulutus :ostetut-polttoaineet :muu 0 :muunnoskerroin]</v>
      </c>
      <c r="I30" s="308" t="str">
        <f aca="false">A50</f>
        <v>[:toteutunut-ostoenergiankulutus :ostetut-polttoaineet :muu 0 :kwh]</v>
      </c>
      <c r="J30" s="290" t="str">
        <f aca="false">A51</f>
        <v>[:toteutunut-ostoenergiankulutus :ostetut-polttoaineet :muu 0 :kwh-nettoala]</v>
      </c>
      <c r="K30" s="309"/>
      <c r="Y30" s="23"/>
    </row>
    <row r="31" customFormat="false" ht="12.8" hidden="false" customHeight="false" outlineLevel="0" collapsed="false">
      <c r="A31" s="90" t="s">
        <v>492</v>
      </c>
      <c r="C31" s="97"/>
      <c r="D31" s="310" t="str">
        <f aca="false">A52</f>
        <v>[:toteutunut-ostoenergiankulutus :ostetut-polttoaineet :muu 1 :nimi]</v>
      </c>
      <c r="E31" s="310"/>
      <c r="F31" s="289" t="str">
        <f aca="false">A53</f>
        <v>[:toteutunut-ostoenergiankulutus :ostetut-polttoaineet :muu 1 :maara-vuodessa]</v>
      </c>
      <c r="G31" s="311" t="str">
        <f aca="false">A54</f>
        <v>[:toteutunut-ostoenergiankulutus :ostetut-polttoaineet :muu 1 :yksikko]</v>
      </c>
      <c r="H31" s="312" t="str">
        <f aca="false">A55</f>
        <v>[:toteutunut-ostoenergiankulutus :ostetut-polttoaineet :muu 1 :muunnoskerroin]</v>
      </c>
      <c r="I31" s="308" t="str">
        <f aca="false">A56</f>
        <v>[:toteutunut-ostoenergiankulutus :ostetut-polttoaineet :muu 1 :kwh]</v>
      </c>
      <c r="J31" s="290" t="str">
        <f aca="false">A57</f>
        <v>[:toteutunut-ostoenergiankulutus :ostetut-polttoaineet :muu 1 :kwh-nettoala]</v>
      </c>
      <c r="K31" s="309"/>
      <c r="Y31" s="23"/>
    </row>
    <row r="32" customFormat="false" ht="12.8" hidden="false" customHeight="false" outlineLevel="0" collapsed="false">
      <c r="A32" s="90" t="s">
        <v>493</v>
      </c>
      <c r="C32" s="97"/>
      <c r="D32" s="313"/>
      <c r="E32" s="313"/>
      <c r="F32" s="289"/>
      <c r="G32" s="314"/>
      <c r="H32" s="312"/>
      <c r="I32" s="308" t="str">
        <f aca="false">IF(ISNUMBER(H32*F32),IF(H32*F32&lt;&gt;0,CEILING(H32*F32,1),""),"")</f>
        <v/>
      </c>
      <c r="J32" s="290" t="str">
        <f aca="false">IF(AND(I32&lt;&gt;0,ISNUMBER(I32/'4) E-luvun laskennan tulokset '!$E$9)),CEILING(I32/'4) E-luvun laskennan tulokset '!$E$9,1),"")</f>
        <v/>
      </c>
      <c r="K32" s="309"/>
      <c r="Y32" s="23"/>
    </row>
    <row r="33" customFormat="false" ht="12.8" hidden="false" customHeight="false" outlineLevel="0" collapsed="false">
      <c r="A33" s="90" t="s">
        <v>494</v>
      </c>
      <c r="C33" s="97"/>
      <c r="D33" s="313"/>
      <c r="E33" s="313"/>
      <c r="F33" s="289"/>
      <c r="G33" s="314"/>
      <c r="H33" s="312"/>
      <c r="I33" s="308" t="str">
        <f aca="false">IF(ISNUMBER(H33*F33),IF(H33*F33&lt;&gt;0,CEILING(H33*F33,1),""),"")</f>
        <v/>
      </c>
      <c r="J33" s="290" t="str">
        <f aca="false">IF(AND(I33&lt;&gt;0,ISNUMBER(I33/'4) E-luvun laskennan tulokset '!$E$9)),CEILING(I33/'4) E-luvun laskennan tulokset '!$E$9,1),"")</f>
        <v/>
      </c>
      <c r="K33" s="309"/>
      <c r="Y33" s="23"/>
    </row>
    <row r="34" customFormat="false" ht="12.8" hidden="false" customHeight="false" outlineLevel="0" collapsed="false">
      <c r="A34" s="90" t="s">
        <v>495</v>
      </c>
      <c r="C34" s="97"/>
      <c r="D34" s="313"/>
      <c r="E34" s="313"/>
      <c r="F34" s="289"/>
      <c r="G34" s="314"/>
      <c r="H34" s="312"/>
      <c r="I34" s="308" t="str">
        <f aca="false">IF(ISNUMBER(H34*F34),IF(H34*F34&lt;&gt;0,CEILING(H34*F34,1),""),"")</f>
        <v/>
      </c>
      <c r="J34" s="290" t="str">
        <f aca="false">IF(AND(I34&lt;&gt;0,ISNUMBER(I34/'4) E-luvun laskennan tulokset '!$E$9)),CEILING(I34/'4) E-luvun laskennan tulokset '!$E$9,1),"")</f>
        <v/>
      </c>
      <c r="K34" s="309"/>
      <c r="Y34" s="23"/>
    </row>
    <row r="35" customFormat="false" ht="12.8" hidden="false" customHeight="false" outlineLevel="0" collapsed="false">
      <c r="A35" s="90" t="s">
        <v>496</v>
      </c>
      <c r="C35" s="97"/>
      <c r="D35" s="313"/>
      <c r="E35" s="313"/>
      <c r="F35" s="289"/>
      <c r="G35" s="314"/>
      <c r="H35" s="312"/>
      <c r="I35" s="308" t="str">
        <f aca="false">IF(ISNUMBER(H35*F35),IF(H35*F35&lt;&gt;0,CEILING(H35*F35,1),""),"")</f>
        <v/>
      </c>
      <c r="J35" s="290" t="str">
        <f aca="false">IF(AND(I35&lt;&gt;0,ISNUMBER(I35/'4) E-luvun laskennan tulokset '!$E$9)),CEILING(I35/'4) E-luvun laskennan tulokset '!$E$9,1),"")</f>
        <v/>
      </c>
      <c r="K35" s="309"/>
      <c r="Y35" s="23"/>
    </row>
    <row r="36" customFormat="false" ht="12.8" hidden="false" customHeight="false" outlineLevel="0" collapsed="false">
      <c r="A36" s="90" t="s">
        <v>497</v>
      </c>
      <c r="C36" s="97"/>
      <c r="D36" s="313"/>
      <c r="E36" s="313"/>
      <c r="F36" s="289"/>
      <c r="G36" s="314"/>
      <c r="H36" s="312"/>
      <c r="I36" s="308" t="str">
        <f aca="false">IF(ISNUMBER(H36*F36),IF(H36*F36&lt;&gt;0,CEILING(H36*F36,1),""),"")</f>
        <v/>
      </c>
      <c r="J36" s="290" t="str">
        <f aca="false">IF(AND(I36&lt;&gt;0,ISNUMBER(I36/'4) E-luvun laskennan tulokset '!$E$9)),CEILING(I36/'4) E-luvun laskennan tulokset '!$E$9,1),"")</f>
        <v/>
      </c>
      <c r="K36" s="309"/>
      <c r="Y36" s="23"/>
    </row>
    <row r="37" customFormat="false" ht="12.8" hidden="false" customHeight="false" outlineLevel="0" collapsed="false">
      <c r="A37" s="90" t="s">
        <v>498</v>
      </c>
      <c r="C37" s="97"/>
      <c r="D37" s="313"/>
      <c r="E37" s="313"/>
      <c r="F37" s="289"/>
      <c r="G37" s="314"/>
      <c r="H37" s="312"/>
      <c r="I37" s="308" t="str">
        <f aca="false">IF(ISNUMBER(H37*F37),IF(H37*F37&lt;&gt;0,CEILING(H37*F37,1),""),"")</f>
        <v/>
      </c>
      <c r="J37" s="290" t="str">
        <f aca="false">IF(AND(I37&lt;&gt;0,ISNUMBER(I37/'4) E-luvun laskennan tulokset '!$E$9)),CEILING(I37/'4) E-luvun laskennan tulokset '!$E$9,1),"")</f>
        <v/>
      </c>
      <c r="K37" s="309"/>
      <c r="Y37" s="23"/>
    </row>
    <row r="38" customFormat="false" ht="12.8" hidden="false" customHeight="false" outlineLevel="0" collapsed="false">
      <c r="A38" s="90" t="s">
        <v>499</v>
      </c>
      <c r="C38" s="97"/>
      <c r="D38" s="313"/>
      <c r="E38" s="313"/>
      <c r="F38" s="289"/>
      <c r="G38" s="314"/>
      <c r="H38" s="312"/>
      <c r="I38" s="308" t="str">
        <f aca="false">IF(ISNUMBER(H38*F38),IF(H38*F38&lt;&gt;0,CEILING(H38*F38,1),""),"")</f>
        <v/>
      </c>
      <c r="J38" s="290" t="str">
        <f aca="false">IF(AND(I38&lt;&gt;0,ISNUMBER(I38/'4) E-luvun laskennan tulokset '!$E$9)),CEILING(I38/'4) E-luvun laskennan tulokset '!$E$9,1),"")</f>
        <v/>
      </c>
      <c r="K38" s="309"/>
      <c r="Y38" s="23"/>
    </row>
    <row r="39" customFormat="false" ht="12.8" hidden="false" customHeight="false" outlineLevel="0" collapsed="false">
      <c r="A39" s="90" t="s">
        <v>500</v>
      </c>
      <c r="C39" s="97"/>
      <c r="D39" s="313"/>
      <c r="E39" s="313"/>
      <c r="F39" s="289"/>
      <c r="G39" s="314"/>
      <c r="H39" s="312"/>
      <c r="I39" s="308" t="str">
        <f aca="false">IF(ISNUMBER(H39*F39),IF(H39*F39&lt;&gt;0,CEILING(H39*F39,1),""),"")</f>
        <v/>
      </c>
      <c r="J39" s="290" t="str">
        <f aca="false">IF(AND(I39&lt;&gt;0,ISNUMBER(I39/'4) E-luvun laskennan tulokset '!$E$9)),CEILING(I39/'4) E-luvun laskennan tulokset '!$E$9,1),"")</f>
        <v/>
      </c>
      <c r="K39" s="309"/>
      <c r="Y39" s="23"/>
    </row>
    <row r="40" customFormat="false" ht="6" hidden="false" customHeight="true" outlineLevel="0" collapsed="false">
      <c r="A40" s="90" t="s">
        <v>501</v>
      </c>
      <c r="C40" s="97"/>
      <c r="D40" s="297"/>
      <c r="E40" s="297"/>
      <c r="F40" s="286"/>
      <c r="G40" s="287"/>
      <c r="H40" s="286"/>
      <c r="I40" s="298"/>
      <c r="J40" s="299"/>
      <c r="K40" s="291"/>
      <c r="Y40" s="23"/>
    </row>
    <row r="41" customFormat="false" ht="12.8" hidden="false" customHeight="false" outlineLevel="0" collapsed="false">
      <c r="A41" s="90" t="s">
        <v>502</v>
      </c>
      <c r="C41" s="97"/>
      <c r="D41" s="315" t="s">
        <v>503</v>
      </c>
      <c r="E41" s="297"/>
      <c r="F41" s="286"/>
      <c r="G41" s="287"/>
      <c r="H41" s="286"/>
      <c r="I41" s="298"/>
      <c r="J41" s="299"/>
      <c r="K41" s="291"/>
      <c r="Y41" s="23"/>
    </row>
    <row r="42" customFormat="false" ht="6" hidden="false" customHeight="true" outlineLevel="0" collapsed="false">
      <c r="A42" s="90" t="s">
        <v>504</v>
      </c>
      <c r="C42" s="97"/>
      <c r="D42" s="316"/>
      <c r="E42" s="316"/>
      <c r="F42" s="317"/>
      <c r="G42" s="318"/>
      <c r="H42" s="317"/>
      <c r="I42" s="319"/>
      <c r="J42" s="320"/>
      <c r="K42" s="296"/>
      <c r="Y42" s="23"/>
    </row>
    <row r="43" customFormat="false" ht="12.8" hidden="false" customHeight="false" outlineLevel="0" collapsed="false">
      <c r="A43" s="90" t="s">
        <v>505</v>
      </c>
      <c r="C43" s="97"/>
      <c r="D43" s="297"/>
      <c r="E43" s="297"/>
      <c r="F43" s="286"/>
      <c r="G43" s="287"/>
      <c r="H43" s="286"/>
      <c r="I43" s="298"/>
      <c r="J43" s="299"/>
      <c r="K43" s="291"/>
      <c r="Y43" s="23"/>
    </row>
    <row r="44" customFormat="false" ht="12.8" hidden="false" customHeight="false" outlineLevel="0" collapsed="false">
      <c r="A44" s="90" t="s">
        <v>506</v>
      </c>
      <c r="C44" s="97"/>
      <c r="D44" s="61" t="s">
        <v>507</v>
      </c>
      <c r="E44" s="297"/>
      <c r="F44" s="286"/>
      <c r="G44" s="287"/>
      <c r="H44" s="286"/>
      <c r="I44" s="298"/>
      <c r="J44" s="299"/>
      <c r="K44" s="291"/>
      <c r="Y44" s="23"/>
    </row>
    <row r="45" customFormat="false" ht="6" hidden="false" customHeight="true" outlineLevel="0" collapsed="false">
      <c r="A45" s="90" t="s">
        <v>508</v>
      </c>
      <c r="C45" s="97"/>
      <c r="D45" s="61"/>
      <c r="E45" s="297"/>
      <c r="F45" s="286"/>
      <c r="G45" s="287"/>
      <c r="H45" s="286"/>
      <c r="I45" s="298"/>
      <c r="J45" s="299"/>
      <c r="K45" s="291"/>
      <c r="Y45" s="23"/>
    </row>
    <row r="46" customFormat="false" ht="15" hidden="false" customHeight="true" outlineLevel="0" collapsed="false">
      <c r="A46" s="90" t="s">
        <v>509</v>
      </c>
      <c r="C46" s="97"/>
      <c r="D46" s="61"/>
      <c r="E46" s="297"/>
      <c r="F46" s="286"/>
      <c r="G46" s="287"/>
      <c r="H46" s="286"/>
      <c r="I46" s="279" t="s">
        <v>106</v>
      </c>
      <c r="J46" s="280" t="s">
        <v>107</v>
      </c>
      <c r="K46" s="281"/>
      <c r="Y46" s="23"/>
    </row>
    <row r="47" customFormat="false" ht="12.8" hidden="false" customHeight="false" outlineLevel="0" collapsed="false">
      <c r="A47" s="90" t="s">
        <v>510</v>
      </c>
      <c r="C47" s="97"/>
      <c r="D47" s="23" t="s">
        <v>511</v>
      </c>
      <c r="E47" s="23"/>
      <c r="F47" s="321"/>
      <c r="G47" s="322"/>
      <c r="H47" s="322"/>
      <c r="I47" s="289" t="str">
        <f aca="false">A58</f>
        <v>[:toteutunut-ostoenergiankulutus :sahko-vuosikulutus-yhteensa]</v>
      </c>
      <c r="J47" s="290" t="str">
        <f aca="false">A59</f>
        <v>[:toteutunut-ostoenergiankulutus :sahko-vuosikulutus-yhteensa-nettoala]</v>
      </c>
      <c r="K47" s="291"/>
      <c r="Y47" s="23"/>
    </row>
    <row r="48" customFormat="false" ht="12.8" hidden="false" customHeight="false" outlineLevel="0" collapsed="false">
      <c r="A48" s="90" t="s">
        <v>512</v>
      </c>
      <c r="C48" s="97"/>
      <c r="D48" s="23" t="s">
        <v>513</v>
      </c>
      <c r="E48" s="23"/>
      <c r="F48" s="321"/>
      <c r="G48" s="322"/>
      <c r="H48" s="322"/>
      <c r="I48" s="289" t="str">
        <f aca="false">A60</f>
        <v>[:toteutunut-ostoenergiankulutus :kaukolampo-vuosikulutus-yhteensa]</v>
      </c>
      <c r="J48" s="290" t="str">
        <f aca="false">A61</f>
        <v>[:toteutunut-ostoenergiankulutus :kaukolampo-vuosikulutus-yhteensa-nettoala]</v>
      </c>
      <c r="K48" s="291"/>
      <c r="Y48" s="23"/>
    </row>
    <row r="49" customFormat="false" ht="12.8" hidden="false" customHeight="false" outlineLevel="0" collapsed="false">
      <c r="A49" s="90" t="s">
        <v>514</v>
      </c>
      <c r="C49" s="97"/>
      <c r="D49" s="23" t="s">
        <v>515</v>
      </c>
      <c r="E49" s="23"/>
      <c r="F49" s="321"/>
      <c r="G49" s="322"/>
      <c r="H49" s="322"/>
      <c r="I49" s="289" t="str">
        <f aca="false">A62</f>
        <v>[:toteutunut-ostoenergiankulutus :polttoaineet-vuosikulutus-yhteensa]</v>
      </c>
      <c r="J49" s="290" t="str">
        <f aca="false">A63</f>
        <v>[:toteutunut-ostoenergiankulutus :polttoaineet-vuosikulutus-yhteensa-nettoala]</v>
      </c>
      <c r="K49" s="291"/>
      <c r="Y49" s="23"/>
    </row>
    <row r="50" customFormat="false" ht="12.8" hidden="false" customHeight="false" outlineLevel="0" collapsed="false">
      <c r="A50" s="90" t="s">
        <v>516</v>
      </c>
      <c r="C50" s="97"/>
      <c r="D50" s="23" t="s">
        <v>353</v>
      </c>
      <c r="E50" s="23"/>
      <c r="F50" s="321"/>
      <c r="G50" s="322"/>
      <c r="H50" s="322"/>
      <c r="I50" s="289" t="str">
        <f aca="false">A64</f>
        <v>[:toteutunut-ostoenergiankulutus :kaukojaahdytys-vuosikulutus-yhteensa]</v>
      </c>
      <c r="J50" s="290" t="str">
        <f aca="false">A65</f>
        <v>[:toteutunut-ostoenergiankulutus :kaukojaahdytys-vuosikulutus-yhteensa-nettoala]</v>
      </c>
      <c r="K50" s="291"/>
      <c r="Y50" s="23"/>
    </row>
    <row r="51" customFormat="false" ht="12.8" hidden="false" customHeight="false" outlineLevel="0" collapsed="false">
      <c r="A51" s="90" t="s">
        <v>517</v>
      </c>
      <c r="C51" s="97"/>
      <c r="D51" s="61" t="s">
        <v>345</v>
      </c>
      <c r="E51" s="61"/>
      <c r="F51" s="14"/>
      <c r="G51" s="38"/>
      <c r="H51" s="38"/>
      <c r="I51" s="308" t="str">
        <f aca="false">A66</f>
        <v>[:toteutunut-ostoenergiankulutus :summa]</v>
      </c>
      <c r="J51" s="290" t="str">
        <f aca="false">A67</f>
        <v>[:toteutunut-ostoenergiankulutus :summa-nettoala]</v>
      </c>
      <c r="K51" s="323"/>
    </row>
    <row r="52" customFormat="false" ht="12.8" hidden="false" customHeight="false" outlineLevel="0" collapsed="false">
      <c r="A52" s="90" t="s">
        <v>518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519</v>
      </c>
      <c r="C53" s="97"/>
      <c r="D53" s="142" t="s">
        <v>520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521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522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523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524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525</v>
      </c>
      <c r="C58" s="143"/>
      <c r="D58" s="144"/>
      <c r="E58" s="144"/>
      <c r="F58" s="144"/>
      <c r="G58" s="144"/>
      <c r="H58" s="144"/>
      <c r="I58" s="144"/>
      <c r="J58" s="144"/>
      <c r="K58" s="324"/>
      <c r="L58" s="146"/>
    </row>
    <row r="59" customFormat="false" ht="4.5" hidden="false" customHeight="true" outlineLevel="0" collapsed="false">
      <c r="A59" s="90" t="s">
        <v>526</v>
      </c>
    </row>
    <row r="60" customFormat="false" ht="12.75" hidden="false" customHeight="true" outlineLevel="0" collapsed="false">
      <c r="A60" s="90" t="s">
        <v>527</v>
      </c>
    </row>
    <row r="61" customFormat="false" ht="12.75" hidden="false" customHeight="true" outlineLevel="0" collapsed="false">
      <c r="A61" s="90" t="s">
        <v>528</v>
      </c>
    </row>
    <row r="62" customFormat="false" ht="12.75" hidden="false" customHeight="true" outlineLevel="0" collapsed="false">
      <c r="A62" s="90" t="s">
        <v>529</v>
      </c>
    </row>
    <row r="63" customFormat="false" ht="12.8" hidden="false" customHeight="false" outlineLevel="0" collapsed="false">
      <c r="A63" s="90" t="s">
        <v>530</v>
      </c>
    </row>
    <row r="64" customFormat="false" ht="12.8" hidden="false" customHeight="false" outlineLevel="0" collapsed="false">
      <c r="A64" s="90" t="s">
        <v>531</v>
      </c>
    </row>
    <row r="65" customFormat="false" ht="12.8" hidden="false" customHeight="false" outlineLevel="0" collapsed="false">
      <c r="A65" s="90" t="s">
        <v>532</v>
      </c>
    </row>
    <row r="66" customFormat="false" ht="12.8" hidden="false" customHeight="false" outlineLevel="0" collapsed="false">
      <c r="A66" s="90" t="s">
        <v>533</v>
      </c>
    </row>
    <row r="67" customFormat="false" ht="12.8" hidden="false" customHeight="false" outlineLevel="0" collapsed="false">
      <c r="A67" s="90" t="s">
        <v>534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5" t="s">
        <v>0</v>
      </c>
      <c r="C1" s="5"/>
    </row>
    <row r="2" s="327" customFormat="true" ht="55.5" hidden="false" customHeight="true" outlineLevel="0" collapsed="false">
      <c r="A2" s="326" t="s">
        <v>535</v>
      </c>
      <c r="C2" s="328" t="s">
        <v>536</v>
      </c>
      <c r="D2" s="328"/>
      <c r="E2" s="328"/>
      <c r="F2" s="328"/>
      <c r="G2" s="328"/>
    </row>
    <row r="3" customFormat="false" ht="15" hidden="false" customHeight="true" outlineLevel="0" collapsed="false">
      <c r="A3" s="150" t="s">
        <v>537</v>
      </c>
      <c r="C3" s="329" t="s">
        <v>152</v>
      </c>
      <c r="D3" s="329"/>
      <c r="E3" s="329"/>
      <c r="F3" s="329"/>
      <c r="G3" s="329"/>
    </row>
    <row r="4" customFormat="false" ht="7.5" hidden="false" customHeight="true" outlineLevel="0" collapsed="false">
      <c r="A4" s="325" t="s">
        <v>538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5" t="s">
        <v>539</v>
      </c>
      <c r="C5" s="330" t="s">
        <v>540</v>
      </c>
      <c r="D5" s="94"/>
      <c r="E5" s="167"/>
      <c r="F5" s="167"/>
      <c r="G5" s="168"/>
    </row>
    <row r="6" customFormat="false" ht="12.8" hidden="false" customHeight="false" outlineLevel="0" collapsed="false">
      <c r="A6" s="325" t="s">
        <v>541</v>
      </c>
      <c r="C6" s="331" t="str">
        <f aca="false">A3</f>
        <v>[:huomiot :ymparys :teksti-sv]</v>
      </c>
      <c r="D6" s="331"/>
      <c r="E6" s="331"/>
      <c r="F6" s="331"/>
      <c r="G6" s="331"/>
    </row>
    <row r="7" customFormat="false" ht="12.8" hidden="false" customHeight="false" outlineLevel="0" collapsed="false">
      <c r="A7" s="325" t="s">
        <v>542</v>
      </c>
      <c r="C7" s="331"/>
      <c r="D7" s="331"/>
      <c r="E7" s="331"/>
      <c r="F7" s="331"/>
      <c r="G7" s="331"/>
    </row>
    <row r="8" customFormat="false" ht="12.8" hidden="false" customHeight="false" outlineLevel="0" collapsed="false">
      <c r="A8" s="325" t="s">
        <v>543</v>
      </c>
      <c r="C8" s="331"/>
      <c r="D8" s="331"/>
      <c r="E8" s="331"/>
      <c r="F8" s="331"/>
      <c r="G8" s="331"/>
    </row>
    <row r="9" customFormat="false" ht="12.8" hidden="false" customHeight="false" outlineLevel="0" collapsed="false">
      <c r="A9" s="325" t="s">
        <v>544</v>
      </c>
      <c r="C9" s="331"/>
      <c r="D9" s="331"/>
      <c r="E9" s="331"/>
      <c r="F9" s="331"/>
      <c r="G9" s="331"/>
    </row>
    <row r="10" customFormat="false" ht="12.8" hidden="false" customHeight="false" outlineLevel="0" collapsed="false">
      <c r="A10" s="325" t="s">
        <v>545</v>
      </c>
      <c r="C10" s="331"/>
      <c r="D10" s="331"/>
      <c r="E10" s="331"/>
      <c r="F10" s="331"/>
      <c r="G10" s="331"/>
    </row>
    <row r="11" customFormat="false" ht="12.8" hidden="false" customHeight="false" outlineLevel="0" collapsed="false">
      <c r="A11" s="325" t="s">
        <v>546</v>
      </c>
      <c r="C11" s="331"/>
      <c r="D11" s="331"/>
      <c r="E11" s="331"/>
      <c r="F11" s="331"/>
      <c r="G11" s="331"/>
    </row>
    <row r="12" customFormat="false" ht="12.8" hidden="false" customHeight="false" outlineLevel="0" collapsed="false">
      <c r="A12" s="325" t="s">
        <v>547</v>
      </c>
      <c r="C12" s="331"/>
      <c r="D12" s="331"/>
      <c r="E12" s="331"/>
      <c r="F12" s="331"/>
      <c r="G12" s="331"/>
    </row>
    <row r="13" customFormat="false" ht="12.8" hidden="false" customHeight="false" outlineLevel="0" collapsed="false">
      <c r="A13" s="325" t="s">
        <v>548</v>
      </c>
      <c r="C13" s="331"/>
      <c r="D13" s="331"/>
      <c r="E13" s="331"/>
      <c r="F13" s="331"/>
      <c r="G13" s="331"/>
    </row>
    <row r="14" customFormat="false" ht="12.8" hidden="false" customHeight="false" outlineLevel="0" collapsed="false">
      <c r="A14" s="325" t="s">
        <v>549</v>
      </c>
      <c r="C14" s="331"/>
      <c r="D14" s="331"/>
      <c r="E14" s="331"/>
      <c r="F14" s="331"/>
      <c r="G14" s="331"/>
    </row>
    <row r="15" customFormat="false" ht="12.8" hidden="false" customHeight="false" outlineLevel="0" collapsed="false">
      <c r="A15" s="325" t="s">
        <v>550</v>
      </c>
      <c r="C15" s="331"/>
      <c r="D15" s="331"/>
      <c r="E15" s="331"/>
      <c r="F15" s="331"/>
      <c r="G15" s="331"/>
    </row>
    <row r="16" customFormat="false" ht="21.75" hidden="false" customHeight="true" outlineLevel="0" collapsed="false">
      <c r="A16" s="150" t="s">
        <v>551</v>
      </c>
      <c r="C16" s="332" t="s">
        <v>552</v>
      </c>
      <c r="D16" s="332"/>
      <c r="E16" s="332"/>
      <c r="F16" s="332"/>
      <c r="G16" s="332"/>
    </row>
    <row r="17" customFormat="false" ht="12.8" hidden="false" customHeight="false" outlineLevel="0" collapsed="false">
      <c r="A17" s="150" t="s">
        <v>553</v>
      </c>
      <c r="C17" s="333" t="n">
        <v>1</v>
      </c>
      <c r="D17" s="334" t="str">
        <f aca="false">A5</f>
        <v>[:huomiot :ymparys :toimenpide 0 :nimi-sv]</v>
      </c>
      <c r="E17" s="334"/>
      <c r="F17" s="334"/>
      <c r="G17" s="334"/>
    </row>
    <row r="18" customFormat="false" ht="12.8" hidden="false" customHeight="false" outlineLevel="0" collapsed="false">
      <c r="A18" s="150" t="s">
        <v>554</v>
      </c>
      <c r="C18" s="333" t="n">
        <v>2</v>
      </c>
      <c r="D18" s="334" t="str">
        <f aca="false">A7</f>
        <v>[:huomiot :ymparys :toimenpide 1 :nimi-sv]</v>
      </c>
      <c r="E18" s="334"/>
      <c r="F18" s="334"/>
      <c r="G18" s="334"/>
    </row>
    <row r="19" customFormat="false" ht="12.8" hidden="false" customHeight="false" outlineLevel="0" collapsed="false">
      <c r="A19" s="150" t="s">
        <v>555</v>
      </c>
      <c r="C19" s="333" t="n">
        <v>3</v>
      </c>
      <c r="D19" s="334" t="str">
        <f aca="false">A9</f>
        <v>[:huomiot :ymparys :toimenpide 2 :nimi-sv]</v>
      </c>
      <c r="E19" s="334"/>
      <c r="F19" s="334"/>
      <c r="G19" s="334"/>
    </row>
    <row r="20" customFormat="false" ht="23.85" hidden="false" customHeight="false" outlineLevel="0" collapsed="false">
      <c r="A20" s="150" t="s">
        <v>556</v>
      </c>
      <c r="C20" s="335"/>
      <c r="D20" s="336" t="s">
        <v>557</v>
      </c>
      <c r="E20" s="336" t="s">
        <v>558</v>
      </c>
      <c r="F20" s="336" t="s">
        <v>559</v>
      </c>
      <c r="G20" s="337" t="s">
        <v>560</v>
      </c>
    </row>
    <row r="21" customFormat="false" ht="18" hidden="false" customHeight="true" outlineLevel="0" collapsed="false">
      <c r="A21" s="150" t="s">
        <v>561</v>
      </c>
      <c r="C21" s="335"/>
      <c r="D21" s="108" t="s">
        <v>106</v>
      </c>
      <c r="E21" s="108" t="s">
        <v>106</v>
      </c>
      <c r="F21" s="108" t="s">
        <v>106</v>
      </c>
      <c r="G21" s="108" t="s">
        <v>562</v>
      </c>
    </row>
    <row r="22" customFormat="false" ht="12.8" hidden="false" customHeight="false" outlineLevel="0" collapsed="false">
      <c r="A22" s="150" t="s">
        <v>563</v>
      </c>
      <c r="C22" s="333" t="n">
        <v>1</v>
      </c>
      <c r="D22" s="338" t="str">
        <f aca="false">A10</f>
        <v>[:huomiot :ymparys :toimenpide 0 :lampo]</v>
      </c>
      <c r="E22" s="338" t="str">
        <f aca="false">A11</f>
        <v>[:huomiot :ymparys :toimenpide 0 :sahko]</v>
      </c>
      <c r="F22" s="338" t="str">
        <f aca="false">A12</f>
        <v>[:huomiot :ymparys :toimenpide 0 :jaahdytys]</v>
      </c>
      <c r="G22" s="338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564</v>
      </c>
      <c r="C23" s="333" t="n">
        <v>2</v>
      </c>
      <c r="D23" s="338" t="str">
        <f aca="false">A14</f>
        <v>[:huomiot :ymparys :toimenpide 1 :lampo]</v>
      </c>
      <c r="E23" s="338" t="str">
        <f aca="false">A15</f>
        <v>[:huomiot :ymparys :toimenpide 1 :sahko]</v>
      </c>
      <c r="F23" s="338" t="str">
        <f aca="false">A16</f>
        <v>[:huomiot :ymparys :toimenpide 1 :jaahdytys]</v>
      </c>
      <c r="G23" s="338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565</v>
      </c>
      <c r="C24" s="333" t="n">
        <v>3</v>
      </c>
      <c r="D24" s="338" t="str">
        <f aca="false">A18</f>
        <v>[:huomiot :ymparys :toimenpide 2 :lampo]</v>
      </c>
      <c r="E24" s="338" t="str">
        <f aca="false">A19</f>
        <v>[:huomiot :ymparys :toimenpide 2 :sahko]</v>
      </c>
      <c r="F24" s="338" t="str">
        <f aca="false">A20</f>
        <v>[:huomiot :ymparys :toimenpide 2 :jaahdytys]</v>
      </c>
      <c r="G24" s="338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566</v>
      </c>
      <c r="C25" s="339" t="s">
        <v>567</v>
      </c>
      <c r="D25" s="94"/>
      <c r="E25" s="167"/>
      <c r="F25" s="167"/>
      <c r="G25" s="340"/>
    </row>
    <row r="26" customFormat="false" ht="12.8" hidden="false" customHeight="false" outlineLevel="0" collapsed="false">
      <c r="A26" s="150" t="s">
        <v>568</v>
      </c>
      <c r="C26" s="331" t="str">
        <f aca="false">A23</f>
        <v>[:huomiot :alapohja-ylapohja :teksti-sv]</v>
      </c>
      <c r="D26" s="331"/>
      <c r="E26" s="331"/>
      <c r="F26" s="331"/>
      <c r="G26" s="331"/>
    </row>
    <row r="27" customFormat="false" ht="12.8" hidden="false" customHeight="false" outlineLevel="0" collapsed="false">
      <c r="A27" s="150" t="s">
        <v>569</v>
      </c>
      <c r="C27" s="331"/>
      <c r="D27" s="331"/>
      <c r="E27" s="331"/>
      <c r="F27" s="331"/>
      <c r="G27" s="331"/>
    </row>
    <row r="28" customFormat="false" ht="12.8" hidden="false" customHeight="false" outlineLevel="0" collapsed="false">
      <c r="A28" s="150" t="s">
        <v>570</v>
      </c>
      <c r="C28" s="331"/>
      <c r="D28" s="331"/>
      <c r="E28" s="331"/>
      <c r="F28" s="331"/>
      <c r="G28" s="331"/>
    </row>
    <row r="29" customFormat="false" ht="12.8" hidden="false" customHeight="false" outlineLevel="0" collapsed="false">
      <c r="A29" s="150" t="s">
        <v>571</v>
      </c>
      <c r="C29" s="331"/>
      <c r="D29" s="331"/>
      <c r="E29" s="331"/>
      <c r="F29" s="331"/>
      <c r="G29" s="331"/>
    </row>
    <row r="30" customFormat="false" ht="12.8" hidden="false" customHeight="false" outlineLevel="0" collapsed="false">
      <c r="A30" s="150" t="s">
        <v>572</v>
      </c>
      <c r="C30" s="331"/>
      <c r="D30" s="331"/>
      <c r="E30" s="331"/>
      <c r="F30" s="331"/>
      <c r="G30" s="331"/>
    </row>
    <row r="31" customFormat="false" ht="12.8" hidden="false" customHeight="false" outlineLevel="0" collapsed="false">
      <c r="A31" s="150" t="s">
        <v>573</v>
      </c>
      <c r="C31" s="331"/>
      <c r="D31" s="331"/>
      <c r="E31" s="331"/>
      <c r="F31" s="331"/>
      <c r="G31" s="331"/>
    </row>
    <row r="32" customFormat="false" ht="12.8" hidden="false" customHeight="false" outlineLevel="0" collapsed="false">
      <c r="A32" s="150" t="s">
        <v>574</v>
      </c>
      <c r="C32" s="331"/>
      <c r="D32" s="331"/>
      <c r="E32" s="331"/>
      <c r="F32" s="331"/>
      <c r="G32" s="331"/>
    </row>
    <row r="33" customFormat="false" ht="12.8" hidden="false" customHeight="false" outlineLevel="0" collapsed="false">
      <c r="A33" s="150" t="s">
        <v>575</v>
      </c>
      <c r="C33" s="331"/>
      <c r="D33" s="331"/>
      <c r="E33" s="331"/>
      <c r="F33" s="331"/>
      <c r="G33" s="331"/>
    </row>
    <row r="34" customFormat="false" ht="12.8" hidden="false" customHeight="false" outlineLevel="0" collapsed="false">
      <c r="A34" s="150" t="s">
        <v>576</v>
      </c>
      <c r="C34" s="331"/>
      <c r="D34" s="331"/>
      <c r="E34" s="331"/>
      <c r="F34" s="331"/>
      <c r="G34" s="331"/>
    </row>
    <row r="35" customFormat="false" ht="12.8" hidden="false" customHeight="false" outlineLevel="0" collapsed="false">
      <c r="A35" s="150" t="s">
        <v>577</v>
      </c>
      <c r="C35" s="331"/>
      <c r="D35" s="331"/>
      <c r="E35" s="331"/>
      <c r="F35" s="331"/>
      <c r="G35" s="331"/>
    </row>
    <row r="36" customFormat="false" ht="21.75" hidden="false" customHeight="true" outlineLevel="0" collapsed="false">
      <c r="A36" s="150" t="s">
        <v>578</v>
      </c>
      <c r="C36" s="332" t="s">
        <v>552</v>
      </c>
      <c r="D36" s="332"/>
      <c r="E36" s="332"/>
      <c r="F36" s="332"/>
      <c r="G36" s="332"/>
    </row>
    <row r="37" customFormat="false" ht="12.8" hidden="false" customHeight="false" outlineLevel="0" collapsed="false">
      <c r="A37" s="150" t="s">
        <v>579</v>
      </c>
      <c r="C37" s="333" t="n">
        <v>1</v>
      </c>
      <c r="D37" s="334" t="str">
        <f aca="false">A25</f>
        <v>[:huomiot :alapohja-ylapohja :toimenpide 0 :nimi-sv]</v>
      </c>
      <c r="E37" s="334"/>
      <c r="F37" s="334"/>
      <c r="G37" s="334"/>
    </row>
    <row r="38" customFormat="false" ht="12.8" hidden="false" customHeight="false" outlineLevel="0" collapsed="false">
      <c r="A38" s="150" t="s">
        <v>580</v>
      </c>
      <c r="C38" s="333" t="n">
        <v>2</v>
      </c>
      <c r="D38" s="334" t="str">
        <f aca="false">A27</f>
        <v>[:huomiot :alapohja-ylapohja :toimenpide 1 :nimi-sv]</v>
      </c>
      <c r="E38" s="334"/>
      <c r="F38" s="334"/>
      <c r="G38" s="334"/>
    </row>
    <row r="39" customFormat="false" ht="12.8" hidden="false" customHeight="false" outlineLevel="0" collapsed="false">
      <c r="A39" s="150" t="s">
        <v>581</v>
      </c>
      <c r="C39" s="333" t="n">
        <v>3</v>
      </c>
      <c r="D39" s="334" t="str">
        <f aca="false">A29</f>
        <v>[:huomiot :alapohja-ylapohja :toimenpide 2 :nimi-sv]</v>
      </c>
      <c r="E39" s="334"/>
      <c r="F39" s="334"/>
      <c r="G39" s="334"/>
    </row>
    <row r="40" customFormat="false" ht="23.85" hidden="false" customHeight="false" outlineLevel="0" collapsed="false">
      <c r="A40" s="150" t="s">
        <v>582</v>
      </c>
      <c r="C40" s="335"/>
      <c r="D40" s="336" t="s">
        <v>557</v>
      </c>
      <c r="E40" s="336" t="s">
        <v>558</v>
      </c>
      <c r="F40" s="336" t="s">
        <v>559</v>
      </c>
      <c r="G40" s="337" t="s">
        <v>560</v>
      </c>
    </row>
    <row r="41" customFormat="false" ht="18" hidden="false" customHeight="true" outlineLevel="0" collapsed="false">
      <c r="A41" s="150" t="s">
        <v>583</v>
      </c>
      <c r="C41" s="335"/>
      <c r="D41" s="108" t="s">
        <v>106</v>
      </c>
      <c r="E41" s="108" t="s">
        <v>106</v>
      </c>
      <c r="F41" s="108" t="s">
        <v>106</v>
      </c>
      <c r="G41" s="108" t="s">
        <v>562</v>
      </c>
    </row>
    <row r="42" customFormat="false" ht="12.8" hidden="false" customHeight="false" outlineLevel="0" collapsed="false">
      <c r="A42" s="150" t="s">
        <v>584</v>
      </c>
      <c r="C42" s="333" t="n">
        <v>1</v>
      </c>
      <c r="D42" s="338" t="str">
        <f aca="false">A30</f>
        <v>[:huomiot :alapohja-ylapohja :toimenpide 0 :lampo]</v>
      </c>
      <c r="E42" s="338" t="str">
        <f aca="false">A31</f>
        <v>[:huomiot :alapohja-ylapohja :toimenpide 0 :sahko]</v>
      </c>
      <c r="F42" s="338" t="str">
        <f aca="false">A32</f>
        <v>[:huomiot :alapohja-ylapohja :toimenpide 0 :jaahdytys]</v>
      </c>
      <c r="G42" s="338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585</v>
      </c>
      <c r="C43" s="333" t="n">
        <v>2</v>
      </c>
      <c r="D43" s="338" t="str">
        <f aca="false">A34</f>
        <v>[:huomiot :alapohja-ylapohja :toimenpide 1 :lampo]</v>
      </c>
      <c r="E43" s="338" t="str">
        <f aca="false">A35</f>
        <v>[:huomiot :alapohja-ylapohja :toimenpide 1 :sahko]</v>
      </c>
      <c r="F43" s="338" t="str">
        <f aca="false">A36</f>
        <v>[:huomiot :alapohja-ylapohja :toimenpide 1 :jaahdytys]</v>
      </c>
      <c r="G43" s="338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586</v>
      </c>
      <c r="C44" s="333" t="n">
        <v>3</v>
      </c>
      <c r="D44" s="338" t="str">
        <f aca="false">A38</f>
        <v>[:huomiot :alapohja-ylapohja :toimenpide 2 :lampo]</v>
      </c>
      <c r="E44" s="338" t="str">
        <f aca="false">A39</f>
        <v>[:huomiot :alapohja-ylapohja :toimenpide 2 :sahko]</v>
      </c>
      <c r="F44" s="338" t="str">
        <f aca="false">A40</f>
        <v>[:huomiot :alapohja-ylapohja :toimenpide 2 :jaahdytys]</v>
      </c>
      <c r="G44" s="338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587</v>
      </c>
      <c r="C45" s="339" t="s">
        <v>588</v>
      </c>
      <c r="D45" s="341"/>
      <c r="E45" s="30"/>
      <c r="F45" s="30"/>
      <c r="G45" s="340"/>
    </row>
    <row r="46" customFormat="false" ht="12.8" hidden="false" customHeight="false" outlineLevel="0" collapsed="false">
      <c r="A46" s="150" t="s">
        <v>589</v>
      </c>
      <c r="C46" s="331" t="str">
        <f aca="false">A43</f>
        <v>[:huomiot :lammitys :teksti-sv]</v>
      </c>
      <c r="D46" s="331"/>
      <c r="E46" s="331"/>
      <c r="F46" s="331"/>
      <c r="G46" s="331"/>
    </row>
    <row r="47" customFormat="false" ht="12.8" hidden="false" customHeight="false" outlineLevel="0" collapsed="false">
      <c r="A47" s="150" t="s">
        <v>590</v>
      </c>
      <c r="C47" s="331"/>
      <c r="D47" s="331"/>
      <c r="E47" s="331"/>
      <c r="F47" s="331"/>
      <c r="G47" s="331"/>
    </row>
    <row r="48" customFormat="false" ht="12.8" hidden="false" customHeight="false" outlineLevel="0" collapsed="false">
      <c r="A48" s="150" t="s">
        <v>591</v>
      </c>
      <c r="C48" s="331"/>
      <c r="D48" s="331"/>
      <c r="E48" s="331"/>
      <c r="F48" s="331"/>
      <c r="G48" s="331"/>
    </row>
    <row r="49" customFormat="false" ht="12.8" hidden="false" customHeight="false" outlineLevel="0" collapsed="false">
      <c r="A49" s="150" t="s">
        <v>592</v>
      </c>
      <c r="C49" s="331"/>
      <c r="D49" s="331"/>
      <c r="E49" s="331"/>
      <c r="F49" s="331"/>
      <c r="G49" s="331"/>
    </row>
    <row r="50" customFormat="false" ht="12.8" hidden="false" customHeight="false" outlineLevel="0" collapsed="false">
      <c r="A50" s="150" t="s">
        <v>593</v>
      </c>
      <c r="C50" s="331"/>
      <c r="D50" s="331"/>
      <c r="E50" s="331"/>
      <c r="F50" s="331"/>
      <c r="G50" s="331"/>
    </row>
    <row r="51" customFormat="false" ht="12.8" hidden="false" customHeight="false" outlineLevel="0" collapsed="false">
      <c r="A51" s="150" t="s">
        <v>594</v>
      </c>
      <c r="C51" s="331"/>
      <c r="D51" s="331"/>
      <c r="E51" s="331"/>
      <c r="F51" s="331"/>
      <c r="G51" s="331"/>
    </row>
    <row r="52" customFormat="false" ht="12.8" hidden="false" customHeight="false" outlineLevel="0" collapsed="false">
      <c r="A52" s="150" t="s">
        <v>595</v>
      </c>
      <c r="C52" s="331"/>
      <c r="D52" s="331"/>
      <c r="E52" s="331"/>
      <c r="F52" s="331"/>
      <c r="G52" s="331"/>
    </row>
    <row r="53" customFormat="false" ht="12.8" hidden="false" customHeight="false" outlineLevel="0" collapsed="false">
      <c r="A53" s="150" t="s">
        <v>596</v>
      </c>
      <c r="C53" s="331"/>
      <c r="D53" s="331"/>
      <c r="E53" s="331"/>
      <c r="F53" s="331"/>
      <c r="G53" s="331"/>
    </row>
    <row r="54" customFormat="false" ht="12.8" hidden="false" customHeight="false" outlineLevel="0" collapsed="false">
      <c r="A54" s="150" t="s">
        <v>597</v>
      </c>
      <c r="C54" s="331"/>
      <c r="D54" s="331"/>
      <c r="E54" s="331"/>
      <c r="F54" s="331"/>
      <c r="G54" s="331"/>
    </row>
    <row r="55" customFormat="false" ht="12.8" hidden="false" customHeight="false" outlineLevel="0" collapsed="false">
      <c r="A55" s="150" t="s">
        <v>598</v>
      </c>
      <c r="C55" s="331"/>
      <c r="D55" s="331"/>
      <c r="E55" s="331"/>
      <c r="F55" s="331"/>
      <c r="G55" s="331"/>
    </row>
    <row r="56" customFormat="false" ht="21.75" hidden="false" customHeight="true" outlineLevel="0" collapsed="false">
      <c r="A56" s="150" t="s">
        <v>599</v>
      </c>
      <c r="C56" s="332" t="s">
        <v>552</v>
      </c>
      <c r="D56" s="332"/>
      <c r="E56" s="332"/>
      <c r="F56" s="332"/>
      <c r="G56" s="332"/>
    </row>
    <row r="57" customFormat="false" ht="12.8" hidden="false" customHeight="false" outlineLevel="0" collapsed="false">
      <c r="A57" s="150" t="s">
        <v>600</v>
      </c>
      <c r="C57" s="333" t="n">
        <v>1</v>
      </c>
      <c r="D57" s="334" t="str">
        <f aca="false">A45</f>
        <v>[:huomiot :lammitys :toimenpide 0 :nimi-sv]</v>
      </c>
      <c r="E57" s="334"/>
      <c r="F57" s="334"/>
      <c r="G57" s="334"/>
    </row>
    <row r="58" customFormat="false" ht="12.8" hidden="false" customHeight="false" outlineLevel="0" collapsed="false">
      <c r="A58" s="150" t="s">
        <v>601</v>
      </c>
      <c r="C58" s="333" t="n">
        <v>2</v>
      </c>
      <c r="D58" s="334" t="str">
        <f aca="false">A47</f>
        <v>[:huomiot :lammitys :toimenpide 1 :nimi-sv]</v>
      </c>
      <c r="E58" s="334"/>
      <c r="F58" s="334"/>
      <c r="G58" s="334"/>
    </row>
    <row r="59" customFormat="false" ht="12.8" hidden="false" customHeight="false" outlineLevel="0" collapsed="false">
      <c r="A59" s="150" t="s">
        <v>602</v>
      </c>
      <c r="C59" s="333" t="n">
        <v>3</v>
      </c>
      <c r="D59" s="334" t="str">
        <f aca="false">A49</f>
        <v>[:huomiot :lammitys :toimenpide 2 :nimi-sv]</v>
      </c>
      <c r="E59" s="334"/>
      <c r="F59" s="334"/>
      <c r="G59" s="334"/>
    </row>
    <row r="60" customFormat="false" ht="23.85" hidden="false" customHeight="false" outlineLevel="0" collapsed="false">
      <c r="A60" s="150" t="s">
        <v>603</v>
      </c>
      <c r="C60" s="335"/>
      <c r="D60" s="336" t="s">
        <v>557</v>
      </c>
      <c r="E60" s="336" t="s">
        <v>558</v>
      </c>
      <c r="F60" s="336" t="s">
        <v>559</v>
      </c>
      <c r="G60" s="337" t="s">
        <v>560</v>
      </c>
    </row>
    <row r="61" customFormat="false" ht="18" hidden="false" customHeight="true" outlineLevel="0" collapsed="false">
      <c r="A61" s="150" t="s">
        <v>604</v>
      </c>
      <c r="C61" s="335"/>
      <c r="D61" s="108" t="s">
        <v>106</v>
      </c>
      <c r="E61" s="108" t="s">
        <v>106</v>
      </c>
      <c r="F61" s="108" t="s">
        <v>106</v>
      </c>
      <c r="G61" s="108" t="s">
        <v>562</v>
      </c>
    </row>
    <row r="62" customFormat="false" ht="12.8" hidden="false" customHeight="false" outlineLevel="0" collapsed="false">
      <c r="A62" s="150"/>
      <c r="C62" s="333" t="n">
        <v>1</v>
      </c>
      <c r="D62" s="338" t="str">
        <f aca="false">A50</f>
        <v>[:huomiot :lammitys :toimenpide 0 :lampo]</v>
      </c>
      <c r="E62" s="338" t="str">
        <f aca="false">A51</f>
        <v>[:huomiot :lammitys :toimenpide 0 :sahko]</v>
      </c>
      <c r="F62" s="338" t="str">
        <f aca="false">A52</f>
        <v>[:huomiot :lammitys :toimenpide 0 :jaahdytys]</v>
      </c>
      <c r="G62" s="338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3" t="n">
        <v>2</v>
      </c>
      <c r="D63" s="338" t="str">
        <f aca="false">A54</f>
        <v>[:huomiot :lammitys :toimenpide 1 :lampo]</v>
      </c>
      <c r="E63" s="338" t="str">
        <f aca="false">A55</f>
        <v>[:huomiot :lammitys :toimenpide 1 :sahko]</v>
      </c>
      <c r="F63" s="338" t="str">
        <f aca="false">A56</f>
        <v>[:huomiot :lammitys :toimenpide 1 :jaahdytys]</v>
      </c>
      <c r="G63" s="342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3" t="n">
        <v>3</v>
      </c>
      <c r="D64" s="338" t="str">
        <f aca="false">A58</f>
        <v>[:huomiot :lammitys :toimenpide 2 :lampo]</v>
      </c>
      <c r="E64" s="338" t="str">
        <f aca="false">A59</f>
        <v>[:huomiot :lammitys :toimenpide 2 :sahko]</v>
      </c>
      <c r="F64" s="338" t="str">
        <f aca="false">A60</f>
        <v>[:huomiot :lammitys :toimenpide 2 :jaahdytys]</v>
      </c>
      <c r="G64" s="338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5" t="s">
        <v>0</v>
      </c>
      <c r="C1" s="5"/>
    </row>
    <row r="2" customFormat="false" ht="21.75" hidden="false" customHeight="true" outlineLevel="0" collapsed="false">
      <c r="A2" s="325" t="s">
        <v>605</v>
      </c>
      <c r="C2" s="330" t="s">
        <v>606</v>
      </c>
      <c r="D2" s="94"/>
      <c r="E2" s="167"/>
      <c r="F2" s="167"/>
      <c r="G2" s="168"/>
    </row>
    <row r="3" customFormat="false" ht="12.8" hidden="false" customHeight="false" outlineLevel="0" collapsed="false">
      <c r="A3" s="325" t="s">
        <v>607</v>
      </c>
      <c r="C3" s="331" t="str">
        <f aca="false">A3</f>
        <v>[:huomiot :iv-ilmastointi :teksti-sv]</v>
      </c>
      <c r="D3" s="331"/>
      <c r="E3" s="331"/>
      <c r="F3" s="331"/>
      <c r="G3" s="331"/>
    </row>
    <row r="4" customFormat="false" ht="12.8" hidden="false" customHeight="false" outlineLevel="0" collapsed="false">
      <c r="A4" s="325" t="s">
        <v>608</v>
      </c>
      <c r="C4" s="331"/>
      <c r="D4" s="331"/>
      <c r="E4" s="331"/>
      <c r="F4" s="331"/>
      <c r="G4" s="331"/>
    </row>
    <row r="5" customFormat="false" ht="12.8" hidden="false" customHeight="false" outlineLevel="0" collapsed="false">
      <c r="A5" s="325" t="s">
        <v>609</v>
      </c>
      <c r="C5" s="331"/>
      <c r="D5" s="331"/>
      <c r="E5" s="331"/>
      <c r="F5" s="331"/>
      <c r="G5" s="331"/>
    </row>
    <row r="6" customFormat="false" ht="12.8" hidden="false" customHeight="false" outlineLevel="0" collapsed="false">
      <c r="A6" s="325" t="s">
        <v>610</v>
      </c>
      <c r="C6" s="331"/>
      <c r="D6" s="331"/>
      <c r="E6" s="331"/>
      <c r="F6" s="331"/>
      <c r="G6" s="331"/>
    </row>
    <row r="7" customFormat="false" ht="12.8" hidden="false" customHeight="false" outlineLevel="0" collapsed="false">
      <c r="A7" s="325" t="s">
        <v>611</v>
      </c>
      <c r="C7" s="331"/>
      <c r="D7" s="331"/>
      <c r="E7" s="331"/>
      <c r="F7" s="331"/>
      <c r="G7" s="331"/>
    </row>
    <row r="8" customFormat="false" ht="12.8" hidden="false" customHeight="false" outlineLevel="0" collapsed="false">
      <c r="A8" s="325" t="s">
        <v>612</v>
      </c>
      <c r="C8" s="331"/>
      <c r="D8" s="331"/>
      <c r="E8" s="331"/>
      <c r="F8" s="331"/>
      <c r="G8" s="331"/>
    </row>
    <row r="9" customFormat="false" ht="12.8" hidden="false" customHeight="false" outlineLevel="0" collapsed="false">
      <c r="A9" s="325" t="s">
        <v>613</v>
      </c>
      <c r="C9" s="331"/>
      <c r="D9" s="331"/>
      <c r="E9" s="331"/>
      <c r="F9" s="331"/>
      <c r="G9" s="331"/>
    </row>
    <row r="10" customFormat="false" ht="12.8" hidden="false" customHeight="false" outlineLevel="0" collapsed="false">
      <c r="A10" s="325" t="s">
        <v>614</v>
      </c>
      <c r="C10" s="331"/>
      <c r="D10" s="331"/>
      <c r="E10" s="331"/>
      <c r="F10" s="331"/>
      <c r="G10" s="331"/>
    </row>
    <row r="11" customFormat="false" ht="12.8" hidden="false" customHeight="false" outlineLevel="0" collapsed="false">
      <c r="A11" s="325" t="s">
        <v>615</v>
      </c>
      <c r="C11" s="331"/>
      <c r="D11" s="331"/>
      <c r="E11" s="331"/>
      <c r="F11" s="331"/>
      <c r="G11" s="331"/>
    </row>
    <row r="12" customFormat="false" ht="12.8" hidden="false" customHeight="false" outlineLevel="0" collapsed="false">
      <c r="A12" s="325" t="s">
        <v>616</v>
      </c>
      <c r="C12" s="331"/>
      <c r="D12" s="331"/>
      <c r="E12" s="331"/>
      <c r="F12" s="331"/>
      <c r="G12" s="331"/>
    </row>
    <row r="13" customFormat="false" ht="21.75" hidden="false" customHeight="true" outlineLevel="0" collapsed="false">
      <c r="A13" s="150" t="s">
        <v>617</v>
      </c>
      <c r="C13" s="332" t="s">
        <v>552</v>
      </c>
      <c r="D13" s="332"/>
      <c r="E13" s="332"/>
      <c r="F13" s="332"/>
      <c r="G13" s="332"/>
    </row>
    <row r="14" customFormat="false" ht="12.8" hidden="false" customHeight="false" outlineLevel="0" collapsed="false">
      <c r="A14" s="150" t="s">
        <v>618</v>
      </c>
      <c r="C14" s="333" t="n">
        <v>1</v>
      </c>
      <c r="D14" s="343" t="str">
        <f aca="false">A5</f>
        <v>[:huomiot :iv-ilmastointi :toimenpide 0 :nimi-sv]</v>
      </c>
      <c r="E14" s="343"/>
      <c r="F14" s="343"/>
      <c r="G14" s="343"/>
    </row>
    <row r="15" customFormat="false" ht="12.8" hidden="false" customHeight="false" outlineLevel="0" collapsed="false">
      <c r="A15" s="150" t="s">
        <v>619</v>
      </c>
      <c r="C15" s="333" t="n">
        <v>2</v>
      </c>
      <c r="D15" s="343" t="str">
        <f aca="false">A7</f>
        <v>[:huomiot :iv-ilmastointi :toimenpide 1 :nimi-sv]</v>
      </c>
      <c r="E15" s="343"/>
      <c r="F15" s="343"/>
      <c r="G15" s="343"/>
    </row>
    <row r="16" customFormat="false" ht="12.8" hidden="false" customHeight="false" outlineLevel="0" collapsed="false">
      <c r="A16" s="150" t="s">
        <v>620</v>
      </c>
      <c r="C16" s="333" t="n">
        <v>3</v>
      </c>
      <c r="D16" s="343" t="str">
        <f aca="false">A9</f>
        <v>[:huomiot :iv-ilmastointi :toimenpide 2 :nimi-sv]</v>
      </c>
      <c r="E16" s="343"/>
      <c r="F16" s="343"/>
      <c r="G16" s="343"/>
    </row>
    <row r="17" customFormat="false" ht="23.85" hidden="false" customHeight="false" outlineLevel="0" collapsed="false">
      <c r="A17" s="150" t="s">
        <v>621</v>
      </c>
      <c r="C17" s="335"/>
      <c r="D17" s="336" t="s">
        <v>557</v>
      </c>
      <c r="E17" s="336" t="s">
        <v>558</v>
      </c>
      <c r="F17" s="336" t="s">
        <v>559</v>
      </c>
      <c r="G17" s="337" t="s">
        <v>560</v>
      </c>
    </row>
    <row r="18" customFormat="false" ht="18" hidden="false" customHeight="true" outlineLevel="0" collapsed="false">
      <c r="A18" s="150" t="s">
        <v>622</v>
      </c>
      <c r="C18" s="335"/>
      <c r="D18" s="108" t="s">
        <v>106</v>
      </c>
      <c r="E18" s="108" t="s">
        <v>106</v>
      </c>
      <c r="F18" s="108" t="s">
        <v>106</v>
      </c>
      <c r="G18" s="108" t="s">
        <v>562</v>
      </c>
    </row>
    <row r="19" customFormat="false" ht="12.8" hidden="false" customHeight="false" outlineLevel="0" collapsed="false">
      <c r="A19" s="150" t="s">
        <v>623</v>
      </c>
      <c r="C19" s="333" t="n">
        <v>1</v>
      </c>
      <c r="D19" s="338" t="str">
        <f aca="false">A10</f>
        <v>[:huomiot :iv-ilmastointi :toimenpide 0 :lampo]</v>
      </c>
      <c r="E19" s="338" t="str">
        <f aca="false">A11</f>
        <v>[:huomiot :iv-ilmastointi :toimenpide 0 :sahko]</v>
      </c>
      <c r="F19" s="338" t="str">
        <f aca="false">A12</f>
        <v>[:huomiot :iv-ilmastointi :toimenpide 0 :jaahdytys]</v>
      </c>
      <c r="G19" s="338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624</v>
      </c>
      <c r="C20" s="333" t="n">
        <v>2</v>
      </c>
      <c r="D20" s="338" t="str">
        <f aca="false">A14</f>
        <v>[:huomiot :iv-ilmastointi :toimenpide 1 :lampo]</v>
      </c>
      <c r="E20" s="338" t="str">
        <f aca="false">A15</f>
        <v>[:huomiot :iv-ilmastointi :toimenpide 1 :sahko]</v>
      </c>
      <c r="F20" s="338" t="str">
        <f aca="false">A16</f>
        <v>[:huomiot :iv-ilmastointi :toimenpide 1 :jaahdytys]</v>
      </c>
      <c r="G20" s="338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625</v>
      </c>
      <c r="C21" s="333" t="n">
        <v>3</v>
      </c>
      <c r="D21" s="338" t="str">
        <f aca="false">A18</f>
        <v>[:huomiot :iv-ilmastointi :toimenpide 2 :lampo]</v>
      </c>
      <c r="E21" s="338" t="str">
        <f aca="false">A19</f>
        <v>[:huomiot :iv-ilmastointi :toimenpide 2 :sahko]</v>
      </c>
      <c r="F21" s="338" t="str">
        <f aca="false">A20</f>
        <v>[:huomiot :iv-ilmastointi :toimenpide 2 :jaahdytys]</v>
      </c>
      <c r="G21" s="338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626</v>
      </c>
      <c r="C22" s="339" t="s">
        <v>627</v>
      </c>
      <c r="D22" s="341"/>
      <c r="E22" s="30"/>
      <c r="F22" s="30"/>
      <c r="G22" s="340"/>
    </row>
    <row r="23" customFormat="false" ht="12.8" hidden="false" customHeight="false" outlineLevel="0" collapsed="false">
      <c r="A23" s="150" t="s">
        <v>628</v>
      </c>
      <c r="C23" s="331" t="str">
        <f aca="false">A23</f>
        <v>[:huomiot :valaistus-muut :teksti-sv]</v>
      </c>
      <c r="D23" s="331"/>
      <c r="E23" s="331"/>
      <c r="F23" s="331"/>
      <c r="G23" s="331"/>
    </row>
    <row r="24" customFormat="false" ht="12.8" hidden="false" customHeight="false" outlineLevel="0" collapsed="false">
      <c r="A24" s="150" t="s">
        <v>629</v>
      </c>
      <c r="C24" s="331"/>
      <c r="D24" s="331"/>
      <c r="E24" s="331"/>
      <c r="F24" s="331"/>
      <c r="G24" s="331"/>
    </row>
    <row r="25" customFormat="false" ht="12.8" hidden="false" customHeight="false" outlineLevel="0" collapsed="false">
      <c r="A25" s="150" t="s">
        <v>630</v>
      </c>
      <c r="C25" s="331"/>
      <c r="D25" s="331"/>
      <c r="E25" s="331"/>
      <c r="F25" s="331"/>
      <c r="G25" s="331"/>
    </row>
    <row r="26" customFormat="false" ht="12.8" hidden="false" customHeight="false" outlineLevel="0" collapsed="false">
      <c r="A26" s="150" t="s">
        <v>631</v>
      </c>
      <c r="C26" s="331"/>
      <c r="D26" s="331"/>
      <c r="E26" s="331"/>
      <c r="F26" s="331"/>
      <c r="G26" s="331"/>
    </row>
    <row r="27" customFormat="false" ht="12.8" hidden="false" customHeight="false" outlineLevel="0" collapsed="false">
      <c r="A27" s="150" t="s">
        <v>632</v>
      </c>
      <c r="C27" s="331"/>
      <c r="D27" s="331"/>
      <c r="E27" s="331"/>
      <c r="F27" s="331"/>
      <c r="G27" s="331"/>
    </row>
    <row r="28" customFormat="false" ht="12.8" hidden="false" customHeight="false" outlineLevel="0" collapsed="false">
      <c r="A28" s="150" t="s">
        <v>633</v>
      </c>
      <c r="C28" s="331"/>
      <c r="D28" s="331"/>
      <c r="E28" s="331"/>
      <c r="F28" s="331"/>
      <c r="G28" s="331"/>
    </row>
    <row r="29" customFormat="false" ht="12.8" hidden="false" customHeight="false" outlineLevel="0" collapsed="false">
      <c r="A29" s="150" t="s">
        <v>634</v>
      </c>
      <c r="C29" s="331"/>
      <c r="D29" s="331"/>
      <c r="E29" s="331"/>
      <c r="F29" s="331"/>
      <c r="G29" s="331"/>
    </row>
    <row r="30" customFormat="false" ht="12.8" hidden="false" customHeight="false" outlineLevel="0" collapsed="false">
      <c r="A30" s="150" t="s">
        <v>635</v>
      </c>
      <c r="C30" s="331"/>
      <c r="D30" s="331"/>
      <c r="E30" s="331"/>
      <c r="F30" s="331"/>
      <c r="G30" s="331"/>
    </row>
    <row r="31" customFormat="false" ht="12.8" hidden="false" customHeight="false" outlineLevel="0" collapsed="false">
      <c r="A31" s="150" t="s">
        <v>636</v>
      </c>
      <c r="C31" s="331"/>
      <c r="D31" s="331"/>
      <c r="E31" s="331"/>
      <c r="F31" s="331"/>
      <c r="G31" s="331"/>
    </row>
    <row r="32" customFormat="false" ht="12.8" hidden="false" customHeight="false" outlineLevel="0" collapsed="false">
      <c r="A32" s="150" t="s">
        <v>637</v>
      </c>
      <c r="C32" s="331"/>
      <c r="D32" s="331"/>
      <c r="E32" s="331"/>
      <c r="F32" s="331"/>
      <c r="G32" s="331"/>
    </row>
    <row r="33" customFormat="false" ht="21.75" hidden="false" customHeight="true" outlineLevel="0" collapsed="false">
      <c r="A33" s="150" t="s">
        <v>638</v>
      </c>
      <c r="C33" s="332" t="s">
        <v>552</v>
      </c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639</v>
      </c>
      <c r="C34" s="333" t="n">
        <v>1</v>
      </c>
      <c r="D34" s="343" t="str">
        <f aca="false">A25</f>
        <v>[:huomiot :valaistus-muut :toimenpide 0 :nimi-sv]</v>
      </c>
      <c r="E34" s="343"/>
      <c r="F34" s="343"/>
      <c r="G34" s="343"/>
    </row>
    <row r="35" customFormat="false" ht="12.8" hidden="false" customHeight="false" outlineLevel="0" collapsed="false">
      <c r="A35" s="150" t="s">
        <v>640</v>
      </c>
      <c r="C35" s="333" t="n">
        <v>2</v>
      </c>
      <c r="D35" s="343" t="str">
        <f aca="false">A27</f>
        <v>[:huomiot :valaistus-muut :toimenpide 1 :nimi-sv]</v>
      </c>
      <c r="E35" s="343"/>
      <c r="F35" s="343"/>
      <c r="G35" s="343"/>
    </row>
    <row r="36" customFormat="false" ht="12.8" hidden="false" customHeight="false" outlineLevel="0" collapsed="false">
      <c r="A36" s="150" t="s">
        <v>641</v>
      </c>
      <c r="C36" s="333" t="n">
        <v>3</v>
      </c>
      <c r="D36" s="343" t="str">
        <f aca="false">A29</f>
        <v>[:huomiot :valaistus-muut :toimenpide 2 :nimi-sv]</v>
      </c>
      <c r="E36" s="343"/>
      <c r="F36" s="343"/>
      <c r="G36" s="343"/>
    </row>
    <row r="37" customFormat="false" ht="24.75" hidden="false" customHeight="true" outlineLevel="0" collapsed="false">
      <c r="A37" s="150" t="s">
        <v>642</v>
      </c>
      <c r="C37" s="335"/>
      <c r="D37" s="336" t="s">
        <v>557</v>
      </c>
      <c r="E37" s="336" t="s">
        <v>558</v>
      </c>
      <c r="F37" s="336" t="s">
        <v>559</v>
      </c>
      <c r="G37" s="337" t="s">
        <v>560</v>
      </c>
    </row>
    <row r="38" customFormat="false" ht="18" hidden="false" customHeight="true" outlineLevel="0" collapsed="false">
      <c r="A38" s="150" t="s">
        <v>643</v>
      </c>
      <c r="C38" s="335"/>
      <c r="D38" s="108" t="s">
        <v>106</v>
      </c>
      <c r="E38" s="108" t="s">
        <v>106</v>
      </c>
      <c r="F38" s="108" t="s">
        <v>106</v>
      </c>
      <c r="G38" s="108" t="s">
        <v>562</v>
      </c>
    </row>
    <row r="39" customFormat="false" ht="12.8" hidden="false" customHeight="false" outlineLevel="0" collapsed="false">
      <c r="A39" s="150" t="s">
        <v>644</v>
      </c>
      <c r="C39" s="333" t="n">
        <v>1</v>
      </c>
      <c r="D39" s="338" t="str">
        <f aca="false">A30</f>
        <v>[:huomiot :valaistus-muut :toimenpide 0 :lampo]</v>
      </c>
      <c r="E39" s="338" t="str">
        <f aca="false">A31</f>
        <v>[:huomiot :valaistus-muut :toimenpide 0 :sahko]</v>
      </c>
      <c r="F39" s="338" t="str">
        <f aca="false">A32</f>
        <v>[:huomiot :valaistus-muut :toimenpide 0 :jaahdytys]</v>
      </c>
      <c r="G39" s="338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645</v>
      </c>
      <c r="C40" s="333" t="n">
        <v>2</v>
      </c>
      <c r="D40" s="338" t="str">
        <f aca="false">A34</f>
        <v>[:huomiot :valaistus-muut :toimenpide 1 :lampo]</v>
      </c>
      <c r="E40" s="338" t="str">
        <f aca="false">A35</f>
        <v>[:huomiot :valaistus-muut :toimenpide 1 :sahko]</v>
      </c>
      <c r="F40" s="338" t="str">
        <f aca="false">A36</f>
        <v>[:huomiot :valaistus-muut :toimenpide 1 :jaahdytys]</v>
      </c>
      <c r="G40" s="338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646</v>
      </c>
      <c r="C41" s="333" t="n">
        <v>3</v>
      </c>
      <c r="D41" s="338" t="str">
        <f aca="false">A38</f>
        <v>[:huomiot :valaistus-muut :toimenpide 2 :lampo]</v>
      </c>
      <c r="E41" s="338" t="str">
        <f aca="false">A39</f>
        <v>[:huomiot :valaistus-muut :toimenpide 2 :sahko]</v>
      </c>
      <c r="F41" s="338" t="str">
        <f aca="false">A40</f>
        <v>[:huomiot :valaistus-muut :toimenpide 2 :jaahdytys]</v>
      </c>
      <c r="G41" s="338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647</v>
      </c>
      <c r="C42" s="339" t="s">
        <v>648</v>
      </c>
      <c r="D42" s="341"/>
      <c r="E42" s="344"/>
      <c r="F42" s="30"/>
      <c r="G42" s="340"/>
    </row>
    <row r="43" customFormat="false" ht="12.8" hidden="false" customHeight="false" outlineLevel="0" collapsed="false">
      <c r="A43" s="150" t="s">
        <v>649</v>
      </c>
      <c r="C43" s="331" t="str">
        <f aca="false">A43</f>
        <v>[:huomiot :suositukset-sv]</v>
      </c>
      <c r="D43" s="331"/>
      <c r="E43" s="331"/>
      <c r="F43" s="331"/>
      <c r="G43" s="331"/>
    </row>
    <row r="44" customFormat="false" ht="12.8" hidden="false" customHeight="false" outlineLevel="0" collapsed="false">
      <c r="A44" s="150" t="s">
        <v>650</v>
      </c>
      <c r="C44" s="331"/>
      <c r="D44" s="331"/>
      <c r="E44" s="331"/>
      <c r="F44" s="331"/>
      <c r="G44" s="331"/>
    </row>
    <row r="45" customFormat="false" ht="12.8" hidden="false" customHeight="false" outlineLevel="0" collapsed="false">
      <c r="A45" s="150" t="s">
        <v>651</v>
      </c>
      <c r="C45" s="331"/>
      <c r="D45" s="331"/>
      <c r="E45" s="331"/>
      <c r="F45" s="331"/>
      <c r="G45" s="331"/>
    </row>
    <row r="46" customFormat="false" ht="12.8" hidden="false" customHeight="false" outlineLevel="0" collapsed="false">
      <c r="A46" s="150"/>
      <c r="C46" s="331"/>
      <c r="D46" s="331"/>
      <c r="E46" s="331"/>
      <c r="F46" s="331"/>
      <c r="G46" s="331"/>
    </row>
    <row r="47" customFormat="false" ht="12.8" hidden="false" customHeight="false" outlineLevel="0" collapsed="false">
      <c r="A47" s="150"/>
      <c r="C47" s="331"/>
      <c r="D47" s="331"/>
      <c r="E47" s="331"/>
      <c r="F47" s="331"/>
      <c r="G47" s="331"/>
    </row>
    <row r="48" customFormat="false" ht="12.8" hidden="false" customHeight="false" outlineLevel="0" collapsed="false">
      <c r="A48" s="150"/>
      <c r="C48" s="331"/>
      <c r="D48" s="331"/>
      <c r="E48" s="331"/>
      <c r="F48" s="331"/>
      <c r="G48" s="331"/>
    </row>
    <row r="49" customFormat="false" ht="12.8" hidden="false" customHeight="false" outlineLevel="0" collapsed="false">
      <c r="A49" s="150"/>
      <c r="C49" s="331"/>
      <c r="D49" s="331"/>
      <c r="E49" s="331"/>
      <c r="F49" s="331"/>
      <c r="G49" s="331"/>
    </row>
    <row r="50" customFormat="false" ht="12.8" hidden="false" customHeight="false" outlineLevel="0" collapsed="false">
      <c r="A50" s="150"/>
      <c r="C50" s="331"/>
      <c r="D50" s="331"/>
      <c r="E50" s="331"/>
      <c r="F50" s="331"/>
      <c r="G50" s="331"/>
    </row>
    <row r="51" customFormat="false" ht="12.8" hidden="false" customHeight="false" outlineLevel="0" collapsed="false">
      <c r="A51" s="150"/>
      <c r="C51" s="331"/>
      <c r="D51" s="331"/>
      <c r="E51" s="331"/>
      <c r="F51" s="331"/>
      <c r="G51" s="331"/>
    </row>
    <row r="52" customFormat="false" ht="12.8" hidden="false" customHeight="false" outlineLevel="0" collapsed="false">
      <c r="A52" s="150"/>
      <c r="C52" s="331"/>
      <c r="D52" s="331"/>
      <c r="E52" s="331"/>
      <c r="F52" s="331"/>
      <c r="G52" s="331"/>
    </row>
    <row r="53" customFormat="false" ht="12.8" hidden="false" customHeight="false" outlineLevel="0" collapsed="false">
      <c r="A53" s="150"/>
      <c r="C53" s="331"/>
      <c r="D53" s="331"/>
      <c r="E53" s="331"/>
      <c r="F53" s="331"/>
      <c r="G53" s="331"/>
    </row>
    <row r="54" customFormat="false" ht="12.8" hidden="false" customHeight="false" outlineLevel="0" collapsed="false">
      <c r="A54" s="150"/>
      <c r="C54" s="331"/>
      <c r="D54" s="331"/>
      <c r="E54" s="331"/>
      <c r="F54" s="331"/>
      <c r="G54" s="331"/>
    </row>
    <row r="55" customFormat="false" ht="12.8" hidden="false" customHeight="false" outlineLevel="0" collapsed="false">
      <c r="A55" s="150"/>
      <c r="C55" s="331"/>
      <c r="D55" s="331"/>
      <c r="E55" s="331"/>
      <c r="F55" s="331"/>
      <c r="G55" s="331"/>
    </row>
    <row r="56" customFormat="false" ht="12.8" hidden="false" customHeight="false" outlineLevel="0" collapsed="false">
      <c r="A56" s="150"/>
      <c r="C56" s="331"/>
      <c r="D56" s="331"/>
      <c r="E56" s="331"/>
      <c r="F56" s="331"/>
      <c r="G56" s="331"/>
    </row>
    <row r="57" customFormat="false" ht="12.8" hidden="false" customHeight="false" outlineLevel="0" collapsed="false">
      <c r="A57" s="150"/>
      <c r="C57" s="331"/>
      <c r="D57" s="331"/>
      <c r="E57" s="331"/>
      <c r="F57" s="331"/>
      <c r="G57" s="331"/>
    </row>
    <row r="58" customFormat="false" ht="15.95" hidden="false" customHeight="true" outlineLevel="0" collapsed="false">
      <c r="C58" s="330" t="s">
        <v>652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1.9" hidden="false" customHeight="true" outlineLevel="0" collapsed="false">
      <c r="A60" s="150"/>
      <c r="C60" s="306" t="s">
        <v>653</v>
      </c>
      <c r="D60" s="306"/>
      <c r="E60" s="306"/>
      <c r="F60" s="306"/>
      <c r="G60" s="306"/>
    </row>
    <row r="61" customFormat="false" ht="14.4" hidden="false" customHeight="true" outlineLevel="0" collapsed="false">
      <c r="A61" s="150"/>
      <c r="C61" s="345" t="str">
        <f aca="false">A45</f>
        <v>[:huomiot :lisatietoja-sv]</v>
      </c>
      <c r="D61" s="345"/>
      <c r="E61" s="345"/>
      <c r="F61" s="345"/>
      <c r="G61" s="345"/>
    </row>
    <row r="62" customFormat="false" ht="14.4" hidden="false" customHeight="true" outlineLevel="0" collapsed="false">
      <c r="A62" s="150"/>
      <c r="C62" s="345"/>
      <c r="D62" s="345"/>
      <c r="E62" s="345"/>
      <c r="F62" s="345"/>
      <c r="G62" s="345"/>
    </row>
    <row r="63" customFormat="false" ht="14.4" hidden="false" customHeight="true" outlineLevel="0" collapsed="false">
      <c r="A63" s="150"/>
      <c r="C63" s="345"/>
      <c r="D63" s="345"/>
      <c r="E63" s="345"/>
      <c r="F63" s="345"/>
      <c r="G63" s="345"/>
    </row>
    <row r="64" customFormat="false" ht="14.4" hidden="false" customHeight="true" outlineLevel="0" collapsed="false">
      <c r="A64" s="150"/>
      <c r="C64" s="345"/>
      <c r="D64" s="345"/>
      <c r="E64" s="345"/>
      <c r="F64" s="345"/>
      <c r="G64" s="345"/>
    </row>
    <row r="65" customFormat="false" ht="5.1" hidden="false" customHeight="true" outlineLevel="0" collapsed="false">
      <c r="C65" s="345"/>
      <c r="D65" s="345"/>
      <c r="E65" s="345"/>
      <c r="F65" s="345"/>
      <c r="G65" s="345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5" t="s">
        <v>0</v>
      </c>
      <c r="C1" s="5"/>
    </row>
    <row r="2" customFormat="false" ht="27.75" hidden="false" customHeight="true" outlineLevel="0" collapsed="false">
      <c r="A2" s="150" t="s">
        <v>654</v>
      </c>
      <c r="C2" s="346" t="s">
        <v>655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5" t="s">
        <v>656</v>
      </c>
      <c r="C3" s="331" t="str">
        <f aca="false">A3</f>
        <v>[:lisamerkintoja-sv]</v>
      </c>
      <c r="D3" s="331"/>
      <c r="E3" s="331"/>
      <c r="F3" s="331"/>
      <c r="G3" s="331"/>
      <c r="H3" s="331"/>
      <c r="I3" s="331"/>
    </row>
    <row r="4" customFormat="false" ht="12.8" hidden="false" customHeight="false" outlineLevel="0" collapsed="false">
      <c r="A4" s="325" t="s">
        <v>657</v>
      </c>
      <c r="C4" s="331"/>
      <c r="D4" s="331"/>
      <c r="E4" s="331"/>
      <c r="F4" s="331"/>
      <c r="G4" s="331"/>
      <c r="H4" s="331"/>
      <c r="I4" s="331"/>
    </row>
    <row r="5" customFormat="false" ht="12.8" hidden="false" customHeight="false" outlineLevel="0" collapsed="false">
      <c r="A5" s="325" t="s">
        <v>658</v>
      </c>
      <c r="C5" s="331"/>
      <c r="D5" s="331"/>
      <c r="E5" s="331"/>
      <c r="F5" s="331"/>
      <c r="G5" s="331"/>
      <c r="H5" s="331"/>
      <c r="I5" s="331"/>
    </row>
    <row r="6" customFormat="false" ht="12.8" hidden="false" customHeight="false" outlineLevel="0" collapsed="false">
      <c r="A6" s="325" t="s">
        <v>659</v>
      </c>
      <c r="C6" s="331"/>
      <c r="D6" s="331"/>
      <c r="E6" s="331"/>
      <c r="F6" s="331"/>
      <c r="G6" s="331"/>
      <c r="H6" s="331"/>
      <c r="I6" s="331"/>
    </row>
    <row r="7" customFormat="false" ht="12.8" hidden="false" customHeight="false" outlineLevel="0" collapsed="false">
      <c r="A7" s="325" t="s">
        <v>660</v>
      </c>
      <c r="C7" s="331"/>
      <c r="D7" s="331"/>
      <c r="E7" s="331"/>
      <c r="F7" s="331"/>
      <c r="G7" s="331"/>
      <c r="H7" s="331"/>
      <c r="I7" s="331"/>
    </row>
    <row r="8" customFormat="false" ht="12.8" hidden="false" customHeight="false" outlineLevel="0" collapsed="false">
      <c r="A8" s="325" t="s">
        <v>661</v>
      </c>
      <c r="C8" s="331"/>
      <c r="D8" s="331"/>
      <c r="E8" s="331"/>
      <c r="F8" s="331"/>
      <c r="G8" s="331"/>
      <c r="H8" s="331"/>
      <c r="I8" s="331"/>
    </row>
    <row r="9" customFormat="false" ht="12.8" hidden="false" customHeight="false" outlineLevel="0" collapsed="false">
      <c r="A9" s="325" t="s">
        <v>662</v>
      </c>
      <c r="C9" s="331"/>
      <c r="D9" s="331"/>
      <c r="E9" s="331"/>
      <c r="F9" s="331"/>
      <c r="G9" s="331"/>
      <c r="H9" s="331"/>
      <c r="I9" s="331"/>
    </row>
    <row r="10" customFormat="false" ht="12.8" hidden="false" customHeight="false" outlineLevel="0" collapsed="false">
      <c r="A10" s="325" t="s">
        <v>663</v>
      </c>
      <c r="C10" s="331"/>
      <c r="D10" s="331"/>
      <c r="E10" s="331"/>
      <c r="F10" s="331"/>
      <c r="G10" s="331"/>
      <c r="H10" s="331"/>
      <c r="I10" s="331"/>
    </row>
    <row r="11" customFormat="false" ht="12.8" hidden="false" customHeight="false" outlineLevel="0" collapsed="false">
      <c r="A11" s="325" t="s">
        <v>664</v>
      </c>
      <c r="C11" s="331"/>
      <c r="D11" s="331"/>
      <c r="E11" s="331"/>
      <c r="F11" s="331"/>
      <c r="G11" s="331"/>
      <c r="H11" s="331"/>
      <c r="I11" s="331"/>
    </row>
    <row r="12" customFormat="false" ht="12.8" hidden="false" customHeight="false" outlineLevel="0" collapsed="false">
      <c r="A12" s="325" t="s">
        <v>665</v>
      </c>
      <c r="C12" s="331"/>
      <c r="D12" s="331"/>
      <c r="E12" s="331"/>
      <c r="F12" s="331"/>
      <c r="G12" s="331"/>
      <c r="H12" s="331"/>
      <c r="I12" s="331"/>
    </row>
    <row r="13" customFormat="false" ht="12.8" hidden="false" customHeight="false" outlineLevel="0" collapsed="false">
      <c r="A13" s="325" t="s">
        <v>666</v>
      </c>
      <c r="C13" s="331"/>
      <c r="D13" s="331"/>
      <c r="E13" s="331"/>
      <c r="F13" s="331"/>
      <c r="G13" s="331"/>
      <c r="H13" s="331"/>
      <c r="I13" s="331"/>
    </row>
    <row r="14" customFormat="false" ht="12.8" hidden="false" customHeight="false" outlineLevel="0" collapsed="false">
      <c r="A14" s="325" t="s">
        <v>667</v>
      </c>
      <c r="C14" s="331"/>
      <c r="D14" s="331"/>
      <c r="E14" s="331"/>
      <c r="F14" s="331"/>
      <c r="G14" s="331"/>
      <c r="H14" s="331"/>
      <c r="I14" s="331"/>
    </row>
    <row r="15" customFormat="false" ht="12.8" hidden="false" customHeight="false" outlineLevel="0" collapsed="false">
      <c r="A15" s="325" t="s">
        <v>668</v>
      </c>
      <c r="C15" s="331"/>
      <c r="D15" s="331"/>
      <c r="E15" s="331"/>
      <c r="F15" s="331"/>
      <c r="G15" s="331"/>
      <c r="H15" s="331"/>
      <c r="I15" s="331"/>
    </row>
    <row r="16" customFormat="false" ht="12.8" hidden="false" customHeight="false" outlineLevel="0" collapsed="false">
      <c r="A16" s="325" t="s">
        <v>669</v>
      </c>
      <c r="C16" s="331"/>
      <c r="D16" s="331"/>
      <c r="E16" s="331"/>
      <c r="F16" s="331"/>
      <c r="G16" s="331"/>
      <c r="H16" s="331"/>
      <c r="I16" s="331"/>
    </row>
    <row r="17" customFormat="false" ht="12.8" hidden="false" customHeight="false" outlineLevel="0" collapsed="false">
      <c r="A17" s="325" t="s">
        <v>670</v>
      </c>
      <c r="C17" s="331"/>
      <c r="D17" s="331"/>
      <c r="E17" s="331"/>
      <c r="F17" s="331"/>
      <c r="G17" s="331"/>
      <c r="H17" s="331"/>
      <c r="I17" s="331"/>
    </row>
    <row r="18" customFormat="false" ht="12.8" hidden="false" customHeight="false" outlineLevel="0" collapsed="false">
      <c r="A18" s="325" t="s">
        <v>671</v>
      </c>
      <c r="C18" s="331"/>
      <c r="D18" s="331"/>
      <c r="E18" s="331"/>
      <c r="F18" s="331"/>
      <c r="G18" s="331"/>
      <c r="H18" s="331"/>
      <c r="I18" s="331"/>
    </row>
    <row r="19" customFormat="false" ht="12.8" hidden="false" customHeight="false" outlineLevel="0" collapsed="false">
      <c r="A19" s="325" t="s">
        <v>672</v>
      </c>
      <c r="C19" s="331"/>
      <c r="D19" s="331"/>
      <c r="E19" s="331"/>
      <c r="F19" s="331"/>
      <c r="G19" s="331"/>
      <c r="H19" s="331"/>
      <c r="I19" s="331"/>
    </row>
    <row r="20" customFormat="false" ht="12.8" hidden="false" customHeight="false" outlineLevel="0" collapsed="false">
      <c r="A20" s="325" t="s">
        <v>673</v>
      </c>
      <c r="C20" s="331"/>
      <c r="D20" s="331"/>
      <c r="E20" s="331"/>
      <c r="F20" s="331"/>
      <c r="G20" s="331"/>
      <c r="H20" s="331"/>
      <c r="I20" s="331"/>
    </row>
    <row r="21" customFormat="false" ht="12.8" hidden="false" customHeight="false" outlineLevel="0" collapsed="false">
      <c r="A21" s="325" t="s">
        <v>674</v>
      </c>
      <c r="C21" s="331"/>
      <c r="D21" s="331"/>
      <c r="E21" s="331"/>
      <c r="F21" s="331"/>
      <c r="G21" s="331"/>
      <c r="H21" s="331"/>
      <c r="I21" s="331"/>
    </row>
    <row r="22" customFormat="false" ht="12.8" hidden="false" customHeight="false" outlineLevel="0" collapsed="false">
      <c r="A22" s="325" t="s">
        <v>675</v>
      </c>
      <c r="C22" s="331"/>
      <c r="D22" s="331"/>
      <c r="E22" s="331"/>
      <c r="F22" s="331"/>
      <c r="G22" s="331"/>
      <c r="H22" s="331"/>
      <c r="I22" s="331"/>
    </row>
    <row r="23" customFormat="false" ht="12.8" hidden="false" customHeight="false" outlineLevel="0" collapsed="false">
      <c r="A23" s="325" t="s">
        <v>676</v>
      </c>
      <c r="C23" s="331"/>
      <c r="D23" s="331"/>
      <c r="E23" s="331"/>
      <c r="F23" s="331"/>
      <c r="G23" s="331"/>
      <c r="H23" s="331"/>
      <c r="I23" s="331"/>
    </row>
    <row r="24" customFormat="false" ht="12.8" hidden="false" customHeight="false" outlineLevel="0" collapsed="false">
      <c r="A24" s="325" t="s">
        <v>677</v>
      </c>
      <c r="C24" s="331"/>
      <c r="D24" s="331"/>
      <c r="E24" s="331"/>
      <c r="F24" s="331"/>
      <c r="G24" s="331"/>
      <c r="H24" s="331"/>
      <c r="I24" s="331"/>
    </row>
    <row r="25" customFormat="false" ht="12.8" hidden="false" customHeight="false" outlineLevel="0" collapsed="false">
      <c r="A25" s="325" t="s">
        <v>678</v>
      </c>
      <c r="C25" s="331"/>
      <c r="D25" s="331"/>
      <c r="E25" s="331"/>
      <c r="F25" s="331"/>
      <c r="G25" s="331"/>
      <c r="H25" s="331"/>
      <c r="I25" s="331"/>
    </row>
    <row r="26" customFormat="false" ht="12.8" hidden="false" customHeight="false" outlineLevel="0" collapsed="false">
      <c r="A26" s="325" t="s">
        <v>679</v>
      </c>
      <c r="C26" s="331"/>
      <c r="D26" s="331"/>
      <c r="E26" s="331"/>
      <c r="F26" s="331"/>
      <c r="G26" s="331"/>
      <c r="H26" s="331"/>
      <c r="I26" s="331"/>
    </row>
    <row r="27" customFormat="false" ht="12.8" hidden="false" customHeight="false" outlineLevel="0" collapsed="false">
      <c r="A27" s="325" t="s">
        <v>680</v>
      </c>
      <c r="C27" s="331"/>
      <c r="D27" s="331"/>
      <c r="E27" s="331"/>
      <c r="F27" s="331"/>
      <c r="G27" s="331"/>
      <c r="H27" s="331"/>
      <c r="I27" s="331"/>
    </row>
    <row r="28" customFormat="false" ht="12.8" hidden="false" customHeight="false" outlineLevel="0" collapsed="false">
      <c r="A28" s="325" t="s">
        <v>681</v>
      </c>
      <c r="C28" s="331"/>
      <c r="D28" s="331"/>
      <c r="E28" s="331"/>
      <c r="F28" s="331"/>
      <c r="G28" s="331"/>
      <c r="H28" s="331"/>
      <c r="I28" s="331"/>
    </row>
    <row r="29" customFormat="false" ht="12.8" hidden="false" customHeight="false" outlineLevel="0" collapsed="false">
      <c r="A29" s="325" t="s">
        <v>682</v>
      </c>
      <c r="C29" s="331"/>
      <c r="D29" s="331"/>
      <c r="E29" s="331"/>
      <c r="F29" s="331"/>
      <c r="G29" s="331"/>
      <c r="H29" s="331"/>
      <c r="I29" s="331"/>
    </row>
    <row r="30" customFormat="false" ht="12.8" hidden="false" customHeight="false" outlineLevel="0" collapsed="false">
      <c r="A30" s="325" t="s">
        <v>683</v>
      </c>
      <c r="C30" s="331"/>
      <c r="D30" s="331"/>
      <c r="E30" s="331"/>
      <c r="F30" s="331"/>
      <c r="G30" s="331"/>
      <c r="H30" s="331"/>
      <c r="I30" s="331"/>
    </row>
    <row r="31" customFormat="false" ht="12.8" hidden="false" customHeight="false" outlineLevel="0" collapsed="false">
      <c r="A31" s="325" t="s">
        <v>684</v>
      </c>
      <c r="C31" s="331"/>
      <c r="D31" s="331"/>
      <c r="E31" s="331"/>
      <c r="F31" s="331"/>
      <c r="G31" s="331"/>
      <c r="H31" s="331"/>
      <c r="I31" s="331"/>
    </row>
    <row r="32" customFormat="false" ht="12.8" hidden="false" customHeight="false" outlineLevel="0" collapsed="false">
      <c r="A32" s="325" t="s">
        <v>685</v>
      </c>
      <c r="C32" s="331"/>
      <c r="D32" s="331"/>
      <c r="E32" s="331"/>
      <c r="F32" s="331"/>
      <c r="G32" s="331"/>
      <c r="H32" s="331"/>
      <c r="I32" s="331"/>
    </row>
    <row r="33" customFormat="false" ht="12.8" hidden="false" customHeight="false" outlineLevel="0" collapsed="false">
      <c r="A33" s="325" t="s">
        <v>686</v>
      </c>
      <c r="C33" s="331"/>
      <c r="D33" s="331"/>
      <c r="E33" s="331"/>
      <c r="F33" s="331"/>
      <c r="G33" s="331"/>
      <c r="H33" s="331"/>
      <c r="I33" s="331"/>
    </row>
    <row r="34" customFormat="false" ht="12.8" hidden="false" customHeight="false" outlineLevel="0" collapsed="false">
      <c r="A34" s="325" t="s">
        <v>687</v>
      </c>
      <c r="C34" s="331"/>
      <c r="D34" s="331"/>
      <c r="E34" s="331"/>
      <c r="F34" s="331"/>
      <c r="G34" s="331"/>
      <c r="H34" s="331"/>
      <c r="I34" s="331"/>
    </row>
    <row r="35" customFormat="false" ht="12.8" hidden="false" customHeight="false" outlineLevel="0" collapsed="false">
      <c r="A35" s="325" t="s">
        <v>688</v>
      </c>
      <c r="C35" s="331"/>
      <c r="D35" s="331"/>
      <c r="E35" s="331"/>
      <c r="F35" s="331"/>
      <c r="G35" s="331"/>
      <c r="H35" s="331"/>
      <c r="I35" s="331"/>
    </row>
    <row r="36" customFormat="false" ht="12.8" hidden="false" customHeight="false" outlineLevel="0" collapsed="false">
      <c r="A36" s="325" t="s">
        <v>689</v>
      </c>
      <c r="C36" s="331"/>
      <c r="D36" s="331"/>
      <c r="E36" s="331"/>
      <c r="F36" s="331"/>
      <c r="G36" s="331"/>
      <c r="H36" s="331"/>
      <c r="I36" s="331"/>
    </row>
    <row r="37" customFormat="false" ht="12.8" hidden="false" customHeight="false" outlineLevel="0" collapsed="false">
      <c r="A37" s="325" t="s">
        <v>690</v>
      </c>
      <c r="C37" s="331"/>
      <c r="D37" s="331"/>
      <c r="E37" s="331"/>
      <c r="F37" s="331"/>
      <c r="G37" s="331"/>
      <c r="H37" s="331"/>
      <c r="I37" s="331"/>
    </row>
    <row r="38" customFormat="false" ht="12.8" hidden="false" customHeight="false" outlineLevel="0" collapsed="false">
      <c r="A38" s="325" t="s">
        <v>691</v>
      </c>
      <c r="C38" s="331"/>
      <c r="D38" s="331"/>
      <c r="E38" s="331"/>
      <c r="F38" s="331"/>
      <c r="G38" s="331"/>
      <c r="H38" s="331"/>
      <c r="I38" s="331"/>
    </row>
    <row r="39" customFormat="false" ht="12.8" hidden="false" customHeight="false" outlineLevel="0" collapsed="false">
      <c r="A39" s="325" t="s">
        <v>692</v>
      </c>
      <c r="C39" s="331"/>
      <c r="D39" s="331"/>
      <c r="E39" s="331"/>
      <c r="F39" s="331"/>
      <c r="G39" s="331"/>
      <c r="H39" s="331"/>
      <c r="I39" s="331"/>
    </row>
    <row r="40" customFormat="false" ht="12.8" hidden="false" customHeight="false" outlineLevel="0" collapsed="false">
      <c r="A40" s="325" t="s">
        <v>693</v>
      </c>
      <c r="C40" s="331"/>
      <c r="D40" s="331"/>
      <c r="E40" s="331"/>
      <c r="F40" s="331"/>
      <c r="G40" s="331"/>
      <c r="H40" s="331"/>
      <c r="I40" s="331"/>
    </row>
    <row r="41" customFormat="false" ht="12.8" hidden="false" customHeight="false" outlineLevel="0" collapsed="false">
      <c r="A41" s="325" t="s">
        <v>694</v>
      </c>
      <c r="C41" s="331"/>
      <c r="D41" s="331"/>
      <c r="E41" s="331"/>
      <c r="F41" s="331"/>
      <c r="G41" s="331"/>
      <c r="H41" s="331"/>
      <c r="I41" s="331"/>
    </row>
    <row r="42" customFormat="false" ht="12.8" hidden="false" customHeight="false" outlineLevel="0" collapsed="false">
      <c r="A42" s="325" t="s">
        <v>695</v>
      </c>
      <c r="C42" s="331"/>
      <c r="D42" s="331"/>
      <c r="E42" s="331"/>
      <c r="F42" s="331"/>
      <c r="G42" s="331"/>
      <c r="H42" s="331"/>
      <c r="I42" s="331"/>
    </row>
    <row r="43" customFormat="false" ht="12.8" hidden="false" customHeight="false" outlineLevel="0" collapsed="false">
      <c r="A43" s="325" t="s">
        <v>696</v>
      </c>
      <c r="C43" s="331"/>
      <c r="D43" s="331"/>
      <c r="E43" s="331"/>
      <c r="F43" s="331"/>
      <c r="G43" s="331"/>
      <c r="H43" s="331"/>
      <c r="I43" s="331"/>
    </row>
    <row r="44" customFormat="false" ht="12.8" hidden="false" customHeight="false" outlineLevel="0" collapsed="false">
      <c r="A44" s="325" t="s">
        <v>697</v>
      </c>
      <c r="C44" s="331"/>
      <c r="D44" s="331"/>
      <c r="E44" s="331"/>
      <c r="F44" s="331"/>
      <c r="G44" s="331"/>
      <c r="H44" s="331"/>
      <c r="I44" s="331"/>
    </row>
    <row r="45" customFormat="false" ht="12.8" hidden="false" customHeight="false" outlineLevel="0" collapsed="false">
      <c r="A45" s="325" t="s">
        <v>698</v>
      </c>
      <c r="C45" s="331"/>
      <c r="D45" s="331"/>
      <c r="E45" s="331"/>
      <c r="F45" s="331"/>
      <c r="G45" s="331"/>
      <c r="H45" s="331"/>
      <c r="I45" s="331"/>
    </row>
    <row r="46" customFormat="false" ht="12.8" hidden="false" customHeight="false" outlineLevel="0" collapsed="false">
      <c r="A46" s="325" t="s">
        <v>699</v>
      </c>
      <c r="C46" s="331"/>
      <c r="D46" s="331"/>
      <c r="E46" s="331"/>
      <c r="F46" s="331"/>
      <c r="G46" s="331"/>
      <c r="H46" s="331"/>
      <c r="I46" s="331"/>
    </row>
    <row r="47" customFormat="false" ht="12.8" hidden="false" customHeight="false" outlineLevel="0" collapsed="false">
      <c r="A47" s="325" t="s">
        <v>700</v>
      </c>
      <c r="C47" s="331"/>
      <c r="D47" s="331"/>
      <c r="E47" s="331"/>
      <c r="F47" s="331"/>
      <c r="G47" s="331"/>
      <c r="H47" s="331"/>
      <c r="I47" s="331"/>
    </row>
    <row r="48" customFormat="false" ht="12.8" hidden="false" customHeight="false" outlineLevel="0" collapsed="false">
      <c r="A48" s="325" t="s">
        <v>701</v>
      </c>
      <c r="C48" s="331"/>
      <c r="D48" s="331"/>
      <c r="E48" s="331"/>
      <c r="F48" s="331"/>
      <c r="G48" s="331"/>
      <c r="H48" s="331"/>
      <c r="I48" s="331"/>
    </row>
    <row r="49" customFormat="false" ht="12.8" hidden="false" customHeight="false" outlineLevel="0" collapsed="false">
      <c r="A49" s="325" t="s">
        <v>702</v>
      </c>
      <c r="C49" s="331"/>
      <c r="D49" s="331"/>
      <c r="E49" s="331"/>
      <c r="F49" s="331"/>
      <c r="G49" s="331"/>
      <c r="H49" s="331"/>
      <c r="I49" s="331"/>
    </row>
    <row r="50" customFormat="false" ht="12.8" hidden="false" customHeight="false" outlineLevel="0" collapsed="false">
      <c r="A50" s="325" t="s">
        <v>703</v>
      </c>
      <c r="C50" s="331"/>
      <c r="D50" s="331"/>
      <c r="E50" s="331"/>
      <c r="F50" s="331"/>
      <c r="G50" s="331"/>
      <c r="H50" s="331"/>
      <c r="I50" s="331"/>
    </row>
    <row r="51" customFormat="false" ht="12.8" hidden="false" customHeight="false" outlineLevel="0" collapsed="false">
      <c r="A51" s="325" t="s">
        <v>704</v>
      </c>
      <c r="C51" s="331"/>
      <c r="D51" s="331"/>
      <c r="E51" s="331"/>
      <c r="F51" s="331"/>
      <c r="G51" s="331"/>
      <c r="H51" s="331"/>
      <c r="I51" s="331"/>
    </row>
    <row r="52" customFormat="false" ht="12.8" hidden="false" customHeight="false" outlineLevel="0" collapsed="false">
      <c r="A52" s="325" t="s">
        <v>705</v>
      </c>
      <c r="C52" s="331"/>
      <c r="D52" s="331"/>
      <c r="E52" s="331"/>
      <c r="F52" s="331"/>
      <c r="G52" s="331"/>
      <c r="H52" s="331"/>
      <c r="I52" s="331"/>
    </row>
    <row r="53" customFormat="false" ht="12.8" hidden="false" customHeight="false" outlineLevel="0" collapsed="false">
      <c r="A53" s="325" t="s">
        <v>706</v>
      </c>
      <c r="C53" s="331"/>
      <c r="D53" s="331"/>
      <c r="E53" s="331"/>
      <c r="F53" s="331"/>
      <c r="G53" s="331"/>
      <c r="H53" s="331"/>
      <c r="I53" s="331"/>
    </row>
    <row r="54" customFormat="false" ht="12.8" hidden="false" customHeight="false" outlineLevel="0" collapsed="false">
      <c r="A54" s="325" t="s">
        <v>707</v>
      </c>
      <c r="C54" s="331"/>
      <c r="D54" s="331"/>
      <c r="E54" s="331"/>
      <c r="F54" s="331"/>
      <c r="G54" s="331"/>
      <c r="H54" s="331"/>
      <c r="I54" s="331"/>
    </row>
    <row r="55" customFormat="false" ht="12.8" hidden="false" customHeight="false" outlineLevel="0" collapsed="false">
      <c r="A55" s="325" t="s">
        <v>708</v>
      </c>
      <c r="C55" s="331"/>
      <c r="D55" s="331"/>
      <c r="E55" s="331"/>
      <c r="F55" s="331"/>
      <c r="G55" s="331"/>
      <c r="H55" s="331"/>
      <c r="I55" s="331"/>
    </row>
    <row r="56" customFormat="false" ht="12.8" hidden="false" customHeight="false" outlineLevel="0" collapsed="false">
      <c r="A56" s="325" t="s">
        <v>709</v>
      </c>
      <c r="C56" s="331"/>
      <c r="D56" s="331"/>
      <c r="E56" s="331"/>
      <c r="F56" s="331"/>
      <c r="G56" s="331"/>
      <c r="H56" s="331"/>
      <c r="I56" s="331"/>
    </row>
    <row r="57" customFormat="false" ht="12.8" hidden="false" customHeight="false" outlineLevel="0" collapsed="false">
      <c r="A57" s="325" t="s">
        <v>710</v>
      </c>
      <c r="C57" s="331"/>
      <c r="D57" s="331"/>
      <c r="E57" s="331"/>
      <c r="F57" s="331"/>
      <c r="G57" s="331"/>
      <c r="H57" s="331"/>
      <c r="I57" s="331"/>
    </row>
    <row r="58" customFormat="false" ht="12.8" hidden="false" customHeight="false" outlineLevel="0" collapsed="false">
      <c r="A58" s="325" t="s">
        <v>711</v>
      </c>
      <c r="C58" s="331"/>
      <c r="D58" s="331"/>
      <c r="E58" s="331"/>
      <c r="F58" s="331"/>
      <c r="G58" s="331"/>
      <c r="H58" s="331"/>
      <c r="I58" s="331"/>
    </row>
    <row r="59" customFormat="false" ht="12.8" hidden="false" customHeight="false" outlineLevel="0" collapsed="false">
      <c r="A59" s="325" t="s">
        <v>712</v>
      </c>
      <c r="C59" s="331"/>
      <c r="D59" s="331"/>
      <c r="E59" s="331"/>
      <c r="F59" s="331"/>
      <c r="G59" s="331"/>
      <c r="H59" s="331"/>
      <c r="I59" s="331"/>
    </row>
    <row r="60" customFormat="false" ht="12.8" hidden="false" customHeight="false" outlineLevel="0" collapsed="false">
      <c r="A60" s="325" t="s">
        <v>713</v>
      </c>
      <c r="C60" s="331"/>
      <c r="D60" s="331"/>
      <c r="E60" s="331"/>
      <c r="F60" s="331"/>
      <c r="G60" s="331"/>
      <c r="H60" s="331"/>
      <c r="I60" s="331"/>
    </row>
    <row r="61" customFormat="false" ht="12.8" hidden="false" customHeight="false" outlineLevel="0" collapsed="false">
      <c r="A61" s="325" t="s">
        <v>714</v>
      </c>
      <c r="C61" s="331"/>
      <c r="D61" s="331"/>
      <c r="E61" s="331"/>
      <c r="F61" s="331"/>
      <c r="G61" s="331"/>
      <c r="H61" s="331"/>
      <c r="I61" s="331"/>
    </row>
    <row r="62" customFormat="false" ht="12.8" hidden="false" customHeight="false" outlineLevel="0" collapsed="false">
      <c r="A62" s="325" t="s">
        <v>715</v>
      </c>
      <c r="C62" s="331"/>
      <c r="D62" s="331"/>
      <c r="E62" s="331"/>
      <c r="F62" s="331"/>
      <c r="G62" s="331"/>
      <c r="H62" s="331"/>
      <c r="I62" s="331"/>
    </row>
    <row r="63" customFormat="false" ht="12.8" hidden="false" customHeight="false" outlineLevel="0" collapsed="false">
      <c r="A63" s="325" t="s">
        <v>716</v>
      </c>
      <c r="C63" s="331"/>
      <c r="D63" s="331"/>
      <c r="E63" s="331"/>
      <c r="F63" s="331"/>
      <c r="G63" s="331"/>
      <c r="H63" s="331"/>
      <c r="I63" s="331"/>
    </row>
    <row r="64" customFormat="false" ht="12.8" hidden="false" customHeight="false" outlineLevel="0" collapsed="false">
      <c r="A64" s="325" t="s">
        <v>717</v>
      </c>
      <c r="C64" s="331"/>
      <c r="D64" s="331"/>
      <c r="E64" s="331"/>
      <c r="F64" s="331"/>
      <c r="G64" s="331"/>
      <c r="H64" s="331"/>
      <c r="I64" s="331"/>
    </row>
    <row r="65" customFormat="false" ht="12.8" hidden="false" customHeight="false" outlineLevel="0" collapsed="false">
      <c r="A65" s="325" t="s">
        <v>718</v>
      </c>
      <c r="C65" s="331"/>
      <c r="D65" s="331"/>
      <c r="E65" s="331"/>
      <c r="F65" s="331"/>
      <c r="G65" s="331"/>
      <c r="H65" s="331"/>
      <c r="I65" s="331"/>
    </row>
    <row r="66" customFormat="false" ht="5.1" hidden="false" customHeight="true" outlineLevel="0" collapsed="false">
      <c r="A66" s="325" t="s">
        <v>719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5" t="s">
        <v>720</v>
      </c>
    </row>
    <row r="68" customFormat="false" ht="12.8" hidden="false" customHeight="false" outlineLevel="0" collapsed="false">
      <c r="A68" s="325" t="s">
        <v>721</v>
      </c>
    </row>
    <row r="69" customFormat="false" ht="12.8" hidden="false" customHeight="false" outlineLevel="0" collapsed="false">
      <c r="A69" s="325" t="s">
        <v>722</v>
      </c>
    </row>
    <row r="70" customFormat="false" ht="12.8" hidden="false" customHeight="false" outlineLevel="0" collapsed="false">
      <c r="A70" s="325" t="s">
        <v>723</v>
      </c>
    </row>
    <row r="71" customFormat="false" ht="12.8" hidden="false" customHeight="false" outlineLevel="0" collapsed="false">
      <c r="A71" s="325" t="s">
        <v>724</v>
      </c>
    </row>
    <row r="72" customFormat="false" ht="12.8" hidden="false" customHeight="false" outlineLevel="0" collapsed="false">
      <c r="A72" s="325" t="s">
        <v>725</v>
      </c>
    </row>
    <row r="73" customFormat="false" ht="12.8" hidden="false" customHeight="false" outlineLevel="0" collapsed="false">
      <c r="A73" s="325" t="s">
        <v>726</v>
      </c>
    </row>
    <row r="74" customFormat="false" ht="12.8" hidden="false" customHeight="false" outlineLevel="0" collapsed="false">
      <c r="A74" s="325" t="s">
        <v>727</v>
      </c>
    </row>
    <row r="75" customFormat="false" ht="12.8" hidden="false" customHeight="false" outlineLevel="0" collapsed="false">
      <c r="A75" s="325" t="s">
        <v>728</v>
      </c>
    </row>
    <row r="76" customFormat="false" ht="12.8" hidden="false" customHeight="false" outlineLevel="0" collapsed="false">
      <c r="A76" s="325" t="s">
        <v>729</v>
      </c>
    </row>
    <row r="77" customFormat="false" ht="12.8" hidden="false" customHeight="false" outlineLevel="0" collapsed="false">
      <c r="A77" s="325" t="s">
        <v>730</v>
      </c>
    </row>
    <row r="78" customFormat="false" ht="12.8" hidden="false" customHeight="false" outlineLevel="0" collapsed="false">
      <c r="A78" s="325" t="s">
        <v>731</v>
      </c>
    </row>
    <row r="79" customFormat="false" ht="12.8" hidden="false" customHeight="false" outlineLevel="0" collapsed="false">
      <c r="A79" s="325" t="s">
        <v>732</v>
      </c>
    </row>
    <row r="80" customFormat="false" ht="12.8" hidden="false" customHeight="false" outlineLevel="0" collapsed="false">
      <c r="A80" s="325" t="s">
        <v>733</v>
      </c>
    </row>
    <row r="81" customFormat="false" ht="12.8" hidden="false" customHeight="false" outlineLevel="0" collapsed="false">
      <c r="A81" s="325" t="s">
        <v>734</v>
      </c>
    </row>
    <row r="82" customFormat="false" ht="12.8" hidden="false" customHeight="false" outlineLevel="0" collapsed="false">
      <c r="A82" s="325" t="s">
        <v>735</v>
      </c>
    </row>
    <row r="83" customFormat="false" ht="12.8" hidden="false" customHeight="false" outlineLevel="0" collapsed="false">
      <c r="A83" s="325" t="s">
        <v>736</v>
      </c>
    </row>
    <row r="84" customFormat="false" ht="12.8" hidden="false" customHeight="false" outlineLevel="0" collapsed="false">
      <c r="A84" s="325" t="s">
        <v>737</v>
      </c>
    </row>
    <row r="85" customFormat="false" ht="12.8" hidden="false" customHeight="false" outlineLevel="0" collapsed="false">
      <c r="A85" s="325" t="s">
        <v>738</v>
      </c>
    </row>
    <row r="86" customFormat="false" ht="12.8" hidden="false" customHeight="false" outlineLevel="0" collapsed="false">
      <c r="A86" s="325" t="s">
        <v>739</v>
      </c>
    </row>
    <row r="87" customFormat="false" ht="12.8" hidden="false" customHeight="false" outlineLevel="0" collapsed="false">
      <c r="A87" s="325" t="s">
        <v>740</v>
      </c>
    </row>
    <row r="88" customFormat="false" ht="12.8" hidden="false" customHeight="false" outlineLevel="0" collapsed="false">
      <c r="A88" s="325" t="s">
        <v>741</v>
      </c>
    </row>
    <row r="89" customFormat="false" ht="12.8" hidden="false" customHeight="false" outlineLevel="0" collapsed="false">
      <c r="A89" s="325" t="s">
        <v>742</v>
      </c>
    </row>
    <row r="90" customFormat="false" ht="12.8" hidden="false" customHeight="false" outlineLevel="0" collapsed="false">
      <c r="A90" s="325" t="s">
        <v>743</v>
      </c>
    </row>
    <row r="91" customFormat="false" ht="12.8" hidden="false" customHeight="false" outlineLevel="0" collapsed="false">
      <c r="A91" s="325" t="s">
        <v>744</v>
      </c>
    </row>
    <row r="92" customFormat="false" ht="12.8" hidden="false" customHeight="false" outlineLevel="0" collapsed="false">
      <c r="A92" s="325" t="s">
        <v>745</v>
      </c>
    </row>
    <row r="93" customFormat="false" ht="12.8" hidden="false" customHeight="false" outlineLevel="0" collapsed="false">
      <c r="A93" s="325" t="s">
        <v>746</v>
      </c>
    </row>
    <row r="94" customFormat="false" ht="12.8" hidden="false" customHeight="false" outlineLevel="0" collapsed="false">
      <c r="A94" s="325" t="s">
        <v>747</v>
      </c>
    </row>
    <row r="95" customFormat="false" ht="12.8" hidden="false" customHeight="false" outlineLevel="0" collapsed="false">
      <c r="A95" s="325" t="s">
        <v>748</v>
      </c>
    </row>
    <row r="96" customFormat="false" ht="12.8" hidden="false" customHeight="false" outlineLevel="0" collapsed="false">
      <c r="A96" s="325" t="s">
        <v>749</v>
      </c>
    </row>
    <row r="97" customFormat="false" ht="12.8" hidden="false" customHeight="false" outlineLevel="0" collapsed="false">
      <c r="A97" s="325" t="s">
        <v>750</v>
      </c>
    </row>
    <row r="98" customFormat="false" ht="12.8" hidden="false" customHeight="false" outlineLevel="0" collapsed="false">
      <c r="A98" s="325" t="s">
        <v>751</v>
      </c>
    </row>
    <row r="99" customFormat="false" ht="12.8" hidden="false" customHeight="false" outlineLevel="0" collapsed="false">
      <c r="A99" s="325" t="s">
        <v>752</v>
      </c>
    </row>
    <row r="100" customFormat="false" ht="12.8" hidden="false" customHeight="false" outlineLevel="0" collapsed="false">
      <c r="A100" s="325" t="s">
        <v>753</v>
      </c>
    </row>
    <row r="101" customFormat="false" ht="12.8" hidden="false" customHeight="false" outlineLevel="0" collapsed="false">
      <c r="A101" s="325" t="s">
        <v>754</v>
      </c>
    </row>
    <row r="102" customFormat="false" ht="12.8" hidden="false" customHeight="false" outlineLevel="0" collapsed="false">
      <c r="A102" s="325" t="s">
        <v>755</v>
      </c>
    </row>
    <row r="103" customFormat="false" ht="12.8" hidden="false" customHeight="false" outlineLevel="0" collapsed="false">
      <c r="A103" s="325" t="s">
        <v>756</v>
      </c>
    </row>
    <row r="104" customFormat="false" ht="12.8" hidden="false" customHeight="false" outlineLevel="0" collapsed="false">
      <c r="A104" s="325" t="s">
        <v>757</v>
      </c>
    </row>
    <row r="105" customFormat="false" ht="12.8" hidden="false" customHeight="false" outlineLevel="0" collapsed="false">
      <c r="A105" s="325" t="s">
        <v>758</v>
      </c>
    </row>
    <row r="106" customFormat="false" ht="12.8" hidden="false" customHeight="false" outlineLevel="0" collapsed="false">
      <c r="A106" s="325" t="s">
        <v>759</v>
      </c>
    </row>
    <row r="107" customFormat="false" ht="12.8" hidden="false" customHeight="false" outlineLevel="0" collapsed="false">
      <c r="A107" s="325" t="s">
        <v>760</v>
      </c>
    </row>
    <row r="108" customFormat="false" ht="12.8" hidden="false" customHeight="false" outlineLevel="0" collapsed="false">
      <c r="A108" s="325" t="s">
        <v>761</v>
      </c>
    </row>
    <row r="109" customFormat="false" ht="12.8" hidden="false" customHeight="false" outlineLevel="0" collapsed="false">
      <c r="A109" s="325" t="s">
        <v>762</v>
      </c>
    </row>
    <row r="110" customFormat="false" ht="12.8" hidden="false" customHeight="false" outlineLevel="0" collapsed="false">
      <c r="A110" s="325" t="s">
        <v>763</v>
      </c>
    </row>
    <row r="111" customFormat="false" ht="12.8" hidden="false" customHeight="false" outlineLevel="0" collapsed="false">
      <c r="A111" s="325" t="s">
        <v>764</v>
      </c>
    </row>
    <row r="112" customFormat="false" ht="12.8" hidden="false" customHeight="false" outlineLevel="0" collapsed="false">
      <c r="A112" s="325" t="s">
        <v>765</v>
      </c>
    </row>
    <row r="113" customFormat="false" ht="12.8" hidden="false" customHeight="false" outlineLevel="0" collapsed="false">
      <c r="A113" s="325" t="s">
        <v>766</v>
      </c>
    </row>
    <row r="114" customFormat="false" ht="12.8" hidden="false" customHeight="false" outlineLevel="0" collapsed="false">
      <c r="A114" s="325" t="s">
        <v>767</v>
      </c>
    </row>
    <row r="115" customFormat="false" ht="12.8" hidden="false" customHeight="false" outlineLevel="0" collapsed="false">
      <c r="A115" s="325" t="s">
        <v>768</v>
      </c>
    </row>
    <row r="116" customFormat="false" ht="12.8" hidden="false" customHeight="false" outlineLevel="0" collapsed="false">
      <c r="A116" s="325" t="s">
        <v>769</v>
      </c>
    </row>
    <row r="117" customFormat="false" ht="12.8" hidden="false" customHeight="false" outlineLevel="0" collapsed="false">
      <c r="A117" s="325" t="s">
        <v>770</v>
      </c>
    </row>
    <row r="118" customFormat="false" ht="12.8" hidden="false" customHeight="false" outlineLevel="0" collapsed="false">
      <c r="A118" s="325" t="s">
        <v>771</v>
      </c>
    </row>
    <row r="119" customFormat="false" ht="12.8" hidden="false" customHeight="false" outlineLevel="0" collapsed="false">
      <c r="A119" s="325" t="s">
        <v>772</v>
      </c>
    </row>
    <row r="120" customFormat="false" ht="12.8" hidden="false" customHeight="false" outlineLevel="0" collapsed="false">
      <c r="A120" s="325" t="s">
        <v>773</v>
      </c>
    </row>
    <row r="121" customFormat="false" ht="12.8" hidden="false" customHeight="false" outlineLevel="0" collapsed="false">
      <c r="A121" s="325" t="s">
        <v>774</v>
      </c>
    </row>
    <row r="122" customFormat="false" ht="12.8" hidden="false" customHeight="false" outlineLevel="0" collapsed="false">
      <c r="A122" s="325" t="s">
        <v>775</v>
      </c>
    </row>
    <row r="123" customFormat="false" ht="12.8" hidden="false" customHeight="false" outlineLevel="0" collapsed="false">
      <c r="A123" s="325" t="s">
        <v>776</v>
      </c>
    </row>
    <row r="124" customFormat="false" ht="12.8" hidden="false" customHeight="false" outlineLevel="0" collapsed="false">
      <c r="A124" s="325" t="s">
        <v>777</v>
      </c>
    </row>
    <row r="125" customFormat="false" ht="12.8" hidden="false" customHeight="false" outlineLevel="0" collapsed="false">
      <c r="A125" s="325" t="s">
        <v>778</v>
      </c>
    </row>
    <row r="126" customFormat="false" ht="12.8" hidden="false" customHeight="false" outlineLevel="0" collapsed="false">
      <c r="A126" s="325" t="s">
        <v>779</v>
      </c>
    </row>
    <row r="127" customFormat="false" ht="12.8" hidden="false" customHeight="false" outlineLevel="0" collapsed="false">
      <c r="A127" s="325" t="s">
        <v>780</v>
      </c>
    </row>
    <row r="128" customFormat="false" ht="12.8" hidden="false" customHeight="false" outlineLevel="0" collapsed="false">
      <c r="A128" s="325" t="s">
        <v>781</v>
      </c>
    </row>
    <row r="129" customFormat="false" ht="12.8" hidden="false" customHeight="false" outlineLevel="0" collapsed="false">
      <c r="A129" s="325" t="s">
        <v>782</v>
      </c>
    </row>
    <row r="130" customFormat="false" ht="12.8" hidden="false" customHeight="false" outlineLevel="0" collapsed="false">
      <c r="A130" s="325" t="s">
        <v>783</v>
      </c>
    </row>
    <row r="131" customFormat="false" ht="12.8" hidden="false" customHeight="false" outlineLevel="0" collapsed="false">
      <c r="A131" s="325" t="s">
        <v>784</v>
      </c>
    </row>
    <row r="132" customFormat="false" ht="12.8" hidden="false" customHeight="false" outlineLevel="0" collapsed="false">
      <c r="A132" s="325" t="s">
        <v>785</v>
      </c>
    </row>
    <row r="133" customFormat="false" ht="12.8" hidden="false" customHeight="false" outlineLevel="0" collapsed="false">
      <c r="A133" s="325" t="s">
        <v>786</v>
      </c>
    </row>
    <row r="134" customFormat="false" ht="12.8" hidden="false" customHeight="false" outlineLevel="0" collapsed="false">
      <c r="A134" s="325" t="s">
        <v>787</v>
      </c>
    </row>
    <row r="135" customFormat="false" ht="12.8" hidden="false" customHeight="false" outlineLevel="0" collapsed="false">
      <c r="A135" s="325" t="s">
        <v>788</v>
      </c>
    </row>
    <row r="136" customFormat="false" ht="12.8" hidden="false" customHeight="false" outlineLevel="0" collapsed="false">
      <c r="A136" s="325" t="s">
        <v>789</v>
      </c>
    </row>
    <row r="137" customFormat="false" ht="12.8" hidden="false" customHeight="false" outlineLevel="0" collapsed="false">
      <c r="A137" s="325" t="s">
        <v>790</v>
      </c>
    </row>
    <row r="138" customFormat="false" ht="12.8" hidden="false" customHeight="false" outlineLevel="0" collapsed="false">
      <c r="A138" s="325" t="s">
        <v>791</v>
      </c>
    </row>
    <row r="139" customFormat="false" ht="12.8" hidden="false" customHeight="false" outlineLevel="0" collapsed="false">
      <c r="A139" s="325" t="s">
        <v>792</v>
      </c>
    </row>
    <row r="140" customFormat="false" ht="12.8" hidden="false" customHeight="false" outlineLevel="0" collapsed="false">
      <c r="A140" s="325" t="s">
        <v>793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2020-11-09T16:24:42Z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