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5.png" ContentType="image/png"/>
  <Override PartName="/xl/media/image21.png" ContentType="image/png"/>
  <Override PartName="/xl/media/image16.png" ContentType="image/png"/>
  <Override PartName="/xl/media/image18.png" ContentType="image/png"/>
  <Override PartName="/xl/media/image19.png" ContentType="image/png"/>
  <Override PartName="/xl/media/image17.png" ContentType="image/png"/>
  <Override PartName="/xl/media/image20.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<sst xmlns="http://schemas.openxmlformats.org/spreadsheetml/2006/main" count="915" uniqueCount="757">
  <si>
    <t xml:space="preserve">[:id]</t>
  </si>
  <si>
    <t xml:space="preserve">[:perustiedot :nimi-fi]</t>
  </si>
  <si>
    <t xml:space="preserve">[:perustiedot :nimi-sv]</t>
  </si>
  <si>
    <t xml:space="preserve">ENERGICERTIFIKAT 2018</t>
  </si>
  <si>
    <t xml:space="preserve">[:perustiedot :katuosoite-fi]</t>
  </si>
  <si>
    <t xml:space="preserve">[:perustiedot :katuosoite-sv]</t>
  </si>
  <si>
    <t xml:space="preserve">#function[solita.etp.service.energiatodistus-pdf/fn--49525]</t>
  </si>
  <si>
    <t xml:space="preserve">#function[solita.etp.service.energiatodistus-pdf/fn--49527]</t>
  </si>
  <si>
    <t xml:space="preserve">Byggnadens namn och adress:</t>
  </si>
  <si>
    <t xml:space="preserve">[:perustiedot :rakennustunnus]</t>
  </si>
  <si>
    <t xml:space="preserve">[:perustiedot :valmistumisvuosi]</t>
  </si>
  <si>
    <t xml:space="preserve">[:perustiedot :alakayttotarkoitus-fi]</t>
  </si>
  <si>
    <t xml:space="preserve">[:perustiedot :alakayttotarkoitus-sv]</t>
  </si>
  <si>
    <t xml:space="preserve">#function[solita.etp.service.energiatodistus-pdf/fn--49529]</t>
  </si>
  <si>
    <t xml:space="preserve">Permanent byggnadsbeteckning:</t>
  </si>
  <si>
    <t xml:space="preserve">#function[solita.etp.service.energiatodistus-pdf/fn--49531]</t>
  </si>
  <si>
    <t xml:space="preserve">Byggnaden färdigställd år:</t>
  </si>
  <si>
    <t xml:space="preserve">#function[solita.etp.service.energiatodistus-pdf/fn--49533]</t>
  </si>
  <si>
    <t xml:space="preserve">Byggnadens användningskategori:</t>
  </si>
  <si>
    <t xml:space="preserve">#function[solita.etp.service.energiatodistus-pdf/fn--49535]</t>
  </si>
  <si>
    <t xml:space="preserve">#function[solita.etp.service.energiatodistus-pdf/fn--49537]</t>
  </si>
  <si>
    <t xml:space="preserve">Certifikatnummer:</t>
  </si>
  <si>
    <t xml:space="preserve">#function[solita.etp.service.energiatodistus-pdf/fn--49539]</t>
  </si>
  <si>
    <t xml:space="preserve">#function[solita.etp.service.energiatodistus-pdf/fn--49541]</t>
  </si>
  <si>
    <t xml:space="preserve">Energicertifikatet har upprättats</t>
  </si>
  <si>
    <t xml:space="preserve">[:tulokset :e-luku]</t>
  </si>
  <si>
    <t xml:space="preserve">[:tulokset :e-luokka-rajat :raja-uusi-2018]</t>
  </si>
  <si>
    <t xml:space="preserve"> </t>
  </si>
  <si>
    <t xml:space="preserve">[:laatija-fullname]</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</si>
  <si>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</si>
  <si>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</si>
  <si>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</si>
  <si>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</si>
  <si>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</si>
  <si>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</si>
  <si>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</si>
  <si>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</si>
  <si>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</si>
  <si>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</si>
  <si>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</si>
  <si>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</si>
  <si>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</si>
  <si>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</si>
  <si>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</si>
  <si>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</si>
  <si>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</si>
  <si>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</si>
  <si>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</si>
  <si>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</si>
  <si>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</si>
  <si>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</si>
  <si>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</si>
  <si>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</si>
  <si>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</si>
  <si>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</si>
  <si>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</si>
  <si>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</si>
  <si>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</si>
  <si>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</si>
  <si>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</si>
  <si>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</si>
  <si>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</si>
  <si>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</si>
  <si>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</si>
  <si>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</si>
  <si>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</si>
  <si>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</si>
  <si>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</si>
  <si>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</si>
  <si>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</si>
  <si>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</si>
  <si>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</si>
  <si>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</si>
  <si>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</si>
  <si>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</si>
  <si>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</si>
  <si>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</si>
  <si>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</si>
  <si>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</si>
  <si>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</si>
  <si>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</si>
  <si>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</si>
  <si>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</si>
  <si>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</si>
  <si>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</si>
  <si>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</si>
  <si>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</si>
  <si>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</si>
  <si>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</si>
  <si>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</si>
  <si>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</si>
  <si>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</si>
  <si>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</si>
  <si>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</si>
  <si>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</si>
  <si>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</si>
  <si>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</si>
  <si>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</si>
  <si>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</si>
  <si>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</si>
  <si>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</si>
  <si>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</si>
  <si>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</si>
  <si>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</si>
  <si>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</si>
  <si>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</si>
  <si>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</si>
  <si>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</si>
  <si>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</si>
  <si>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</si>
  <si>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</si>
  <si>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</si>
  <si>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</si>
  <si>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</si>
  <si>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</si>
  <si>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</si>
  <si>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</si>
  <si>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</si>
  <si>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</si>
  <si>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</si>
  <si>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</si>
  <si>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</si>
  <si>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</si>
  <si>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</si>
  <si>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</si>
  <si>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</si>
  <si>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</si>
  <si>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</si>
  <si>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</si>
  <si>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</si>
  <si>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</si>
  <si>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</si>
  <si>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</si>
  <si>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</si>
  <si>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</si>
  <si>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</si>
  <si>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</si>
  <si>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</si>
  <si>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</si>
  <si>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</si>
  <si>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</si>
  <si>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</si>
  <si>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</si>
  <si>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</si>
  <si>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</si>
  <si>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</si>
  <si>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</si>
  <si>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</si>
  <si>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</si>
  <si>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</si>
  <si>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</si>
  <si>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</si>
  <si>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</si>
  <si>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</si>
  <si>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</si>
  <si>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</si>
  <si>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</si>
  <si>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</si>
  <si>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</si>
  <si>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</si>
  <si>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</si>
  <si>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</si>
  <si>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</si>
  <si>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</si>
  <si>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</si>
  <si>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</si>
  <si>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</si>
  <si>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</si>
  <si>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</si>
  <si>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</si>
  <si>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</si>
  <si>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</si>
  <si>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</si>
  <si>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</si>
  <si>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</si>
  <si>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</si>
  <si>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</si>
  <si>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</si>
  <si>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</si>
  <si>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</si>
  <si>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</si>
  <si>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</si>
  <si>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</si>
  <si>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</si>
  <si>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</si>
  <si>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</si>
  <si>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</si>
  <si>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</si>
  <si>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</si>
  <si>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</si>
  <si>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</si>
  <si>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</si>
  <si>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</si>
  <si>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</si>
  <si>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</si>
  <si>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</si>
  <si>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</si>
  <si>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</si>
  <si>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</si>
  <si>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</si>
  <si>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</si>
  <si>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</si>
  <si>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</si>
  <si>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</si>
  <si>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</si>
  <si>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</si>
  <si>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</si>
  <si>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</si>
  <si>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</si>
  <si>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</si>
  <si>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</si>
  <si>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</si>
  <si>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</si>
  <si>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</si>
  <si>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</si>
  <si>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</si>
  <si>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</si>
  <si>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</si>
  <si>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</si>
  <si>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</si>
  <si>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</si>
  <si>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</si>
  <si>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</si>
  <si>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</si>
  <si>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</si>
  <si>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</si>
  <si>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</si>
  <si>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</si>
  <si>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</si>
  <si>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</si>
  <si>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</si>
  <si>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</si>
  <si>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</si>
  <si>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</si>
  <si>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</si>
  <si>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</si>
  <si>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</si>
  <si>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</si>
  <si>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</si>
  <si>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</si>
  <si>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</si>
  <si>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</si>
  <si>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</si>
  <si>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</si>
  <si>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</si>
  <si>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</si>
  <si>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</si>
  <si>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</si>
  <si>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</si>
  <si>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</si>
  <si>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</si>
  <si>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</si>
  <si>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</si>
  <si>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</si>
  <si>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</si>
  <si>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</si>
  <si>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</si>
  <si>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</si>
  <si>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</si>
  <si>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</si>
  <si>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</si>
  <si>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</si>
  <si>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</si>
  <si>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</si>
  <si>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</si>
  <si>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</si>
  <si>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</si>
  <si>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</si>
  <si>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</si>
  <si>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</si>
  <si>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</si>
  <si>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</si>
  <si>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</si>
  <si>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</si>
  <si>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</si>
  <si>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</si>
  <si>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</si>
  <si>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</si>
  <si>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</si>
  <si>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</si>
  <si>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</si>
  <si>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</si>
  <si>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</si>
  <si>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</si>
  <si>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</si>
  <si>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</si>
  <si>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</si>
  <si>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</si>
  <si>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</si>
  <si>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förnybara bränslen</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</si>
  <si>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</si>
  <si>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</si>
  <si>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</si>
  <si>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</si>
  <si>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</si>
  <si>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</si>
  <si>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</si>
  <si>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</si>
  <si>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</si>
  <si>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</si>
  <si>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</si>
  <si>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</si>
  <si>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</si>
  <si>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</si>
  <si>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</si>
  <si>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</si>
  <si>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</si>
  <si>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</si>
  <si>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</si>
  <si>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</si>
  <si>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</si>
  <si>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</si>
  <si>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</si>
  <si>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</si>
  <si>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</si>
  <si>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</si>
  <si>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</si>
  <si>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</si>
  <si>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</si>
  <si>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</si>
  <si>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</si>
  <si>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</si>
  <si>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</si>
  <si>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</si>
  <si>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</si>
  <si>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</si>
  <si>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</si>
  <si>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</si>
  <si>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</si>
  <si>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</si>
  <si>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</si>
  <si>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</si>
  <si>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</si>
  <si>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</si>
  <si>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</si>
  <si>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</si>
  <si>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</si>
  <si>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</si>
  <si>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</si>
  <si>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</si>
  <si>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</si>
  <si>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</si>
  <si>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</si>
  <si>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</si>
  <si>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</si>
  <si>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</si>
  <si>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</si>
  <si>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</si>
  <si>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</si>
  <si>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</si>
  <si>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</si>
  <si>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</si>
  <si>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</si>
  <si>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</si>
  <si>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</si>
  <si>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</si>
  <si>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</si>
  <si>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</si>
  <si>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</si>
  <si>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</si>
  <si>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</si>
  <si>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</si>
  <si>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</si>
  <si>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</si>
  <si>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</si>
  <si>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</si>
  <si>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</si>
  <si>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</si>
  <si>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</si>
  <si>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</si>
  <si>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</si>
  <si>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</si>
  <si>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</si>
  <si>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</si>
  <si>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</si>
  <si>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</si>
  <si>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</si>
  <si>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</si>
  <si>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</si>
  <si>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</si>
  <si>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</si>
  <si>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</si>
  <si>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</si>
  <si>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</si>
  <si>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</si>
  <si>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</si>
  <si>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</si>
  <si>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</si>
  <si>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</si>
  <si>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</si>
  <si>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</si>
  <si>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</si>
  <si>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</si>
  <si>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</si>
  <si>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</si>
  <si>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</si>
  <si>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</si>
  <si>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</si>
  <si>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</si>
  <si>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</si>
  <si>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</si>
  <si>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</si>
  <si>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</si>
  <si>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</si>
  <si>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</si>
  <si>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</si>
  <si>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</si>
  <si>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</si>
  <si>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</si>
  <si>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</si>
  <si>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</si>
  <si>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</si>
  <si>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</si>
  <si>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</si>
  <si>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</si>
  <si>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</si>
  <si>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</si>
  <si>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</si>
  <si>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</si>
  <si>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</si>
  <si>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</si>
  <si>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</si>
  <si>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</si>
  <si>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</si>
  <si>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</si>
  <si>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</si>
  <si>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</si>
  <si>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</si>
  <si>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</si>
  <si>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</si>
  <si>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</si>
  <si>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</si>
  <si>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</si>
  <si>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</si>
  <si>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</si>
  <si>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</si>
  <si>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</si>
  <si>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</si>
  <si>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</si>
  <si>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</si>
  <si>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</si>
  <si>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</si>
  <si>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</si>
  <si>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</si>
  <si>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</si>
  <si>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</si>
  <si>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</si>
  <si>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</si>
  <si>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</si>
  <si>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</si>
  <si>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</si>
  <si>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</si>
  <si>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</si>
  <si>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</si>
  <si>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</si>
  <si>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</si>
  <si>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</si>
  <si>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</si>
  <si>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</si>
  <si>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</si>
  <si>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</si>
  <si>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</si>
  <si>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</si>
  <si>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</si>
  <si>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</si>
  <si>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</si>
  <si>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</si>
  <si>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</si>
  <si>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</si>
  <si>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</si>
  <si>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</si>
  <si>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</si>
  <si>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</si>
  <si>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</si>
  <si>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</si>
  <si>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</si>
  <si>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</si>
  <si>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</si>
  <si>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</si>
  <si>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</si>
  <si>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</si>
  <si>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</si>
  <si>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</si>
  <si>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</si>
  <si>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</si>
  <si>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</si>
  <si>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</si>
  <si>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</si>
  <si>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</si>
  <si>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</si>
  <si>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</si>
  <si>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</si>
  <si>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</si>
  <si>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</si>
  <si>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</si>
  <si>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</si>
  <si>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</si>
  <si>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</si>
  <si>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</si>
  <si>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</si>
  <si>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</si>
  <si>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</si>
  <si>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</si>
  <si>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</si>
  <si>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</si>
  <si>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</si>
  <si>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</si>
  <si>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</si>
  <si>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</si>
  <si>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</si>
  <si>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</si>
  <si>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</si>
  <si>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</si>
  <si>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</si>
  <si>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</si>
  <si>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</si>
  <si>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</si>
  <si>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</si>
  <si>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</si>
  <si>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</si>
  <si>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</si>
  <si>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</si>
  <si>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</si>
  <si>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</si>
  <si>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</si>
  <si>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</si>
  <si>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</si>
  <si>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</si>
  <si>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</si>
  <si>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</si>
  <si>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</si>
  <si>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</si>
  <si>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</si>
  <si>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</si>
  <si>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</si>
  <si>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</si>
  <si>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</si>
  <si>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</si>
  <si>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</si>
  <si>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</si>
  <si>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</si>
  <si>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</si>
  <si>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</si>
  <si>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</si>
  <si>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</si>
  <si>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</si>
  <si>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</si>
  <si>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</si>
  <si>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</si>
  <si>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</si>
  <si>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</si>
  <si>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</si>
  <si>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</si>
  <si>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</si>
  <si>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</si>
  <si>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</si>
  <si>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</si>
  <si>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</si>
  <si>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</si>
  <si>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</si>
  <si>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</si>
  <si>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</si>
  <si>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</si>
  <si>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</si>
  <si>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</si>
  <si>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</si>
  <si>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</si>
  <si>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</si>
  <si>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</si>
  <si>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</si>
  <si>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</si>
  <si>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</si>
  <si>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</si>
  <si>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</si>
  <si>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</si>
  <si>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</si>
  <si>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</si>
  <si>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</si>
  <si>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</si>
  <si>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</si>
  <si>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</si>
  <si>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</si>
  <si>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</si>
  <si>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</si>
  <si>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</si>
  <si>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</si>
  <si>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</si>
  <si>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</si>
  <si>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</si>
  <si>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</si>
  <si>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</si>
  <si>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</si>
  <si>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</si>
  <si>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</si>
  <si>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</si>
  <si>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</si>
  <si>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</si>
  <si>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</si>
  <si>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</si>
  <si>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</si>
  <si>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</si>
  <si>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</si>
  <si>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</si>
  <si>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</si>
  <si>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</si>
  <si>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</si>
  <si>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</si>
  <si>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</si>
  <si>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</si>
  <si>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</si>
  <si>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</si>
  <si>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</si>
  <si>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</si>
  <si>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</si>
  <si>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</si>
  <si>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</si>
  <si>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</si>
  <si>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</si>
  <si>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</si>
  <si>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</si>
  <si>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</si>
  <si>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</si>
  <si>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</si>
  <si>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</si>
  <si>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</si>
  <si>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</si>
  <si>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</si>
  <si>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</si>
  <si>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</si>
  <si>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</si>
  <si>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</si>
  <si>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</si>
  <si>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</si>
  <si>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</si>
  <si>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</si>
  <si>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</si>
  <si>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</si>
  <si>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</si>
  <si>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</si>
  <si>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</si>
  <si>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</si>
  <si>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</si>
  <si>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</si>
  <si>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</si>
  <si>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</si>
  <si>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</si>
  <si>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</si>
  <si>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</si>
  <si>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</si>
  <si>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</si>
  <si>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</si>
  <si>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</si>
  <si>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</si>
  <si>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</si>
  <si>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</si>
  <si>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</si>
  <si>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</si>
  <si>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</si>
  <si>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</si>
  <si>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</si>
  <si>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</si>
  <si>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</si>
  <si>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</si>
  <si>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</si>
  <si>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</si>
  <si>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Utgångsuppgifter som används för att upprätta energicertifikat</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</si>
  <si>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</si>
  <si>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</si>
  <si>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</si>
  <si>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Byggnadens luftvolym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</si>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</sst>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226080</xdr:colOff>
      <xdr:row>24</xdr:row>
      <xdr:rowOff>240480</xdr:rowOff>
    </xdr:to>
    <xdr:pic>
      <xdr:nvPicPr>
        <xdr:cNvPr id="0" name="Picture 10" descr="a"/>
        <xdr:cNvPicPr/>
      </xdr:nvPicPr>
      <xdr:blipFill>
        <a:blip r:embed="rId1"/>
        <a:stretch/>
      </xdr:blipFill>
      <xdr:spPr>
        <a:xfrm>
          <a:off x="3083040" y="4656960"/>
          <a:ext cx="736200" cy="192960"/>
        </a:xfrm>
        <a:prstGeom prst="rect">
          <a:avLst/>
        </a:prstGeom>
        <a:ln w="0">
          <a:noFill/>
        </a:ln>
      </xdr:spPr>
    </xdr:pic>
    <xdr:clientData/>
  </xdr:twoCellAnchor>
  <xdr:twoCellAnchor editAs="oneCell">
    <xdr:from>
      <xdr:col>4</xdr:col>
      <xdr:colOff>195120</xdr:colOff>
      <xdr:row>25</xdr:row>
      <xdr:rowOff>47520</xdr:rowOff>
    </xdr:from>
    <xdr:to>
      <xdr:col>6</xdr:col>
      <xdr:colOff>126000</xdr:colOff>
      <xdr:row>25</xdr:row>
      <xdr:rowOff>240480</xdr:rowOff>
    </xdr:to>
    <xdr:pic>
      <xdr:nvPicPr>
        <xdr:cNvPr id="1" name="Picture 11" descr="b"/>
        <xdr:cNvPicPr/>
      </xdr:nvPicPr>
      <xdr:blipFill>
        <a:blip r:embed="rId2"/>
        <a:stretch/>
      </xdr:blipFill>
      <xdr:spPr>
        <a:xfrm>
          <a:off x="3083040" y="4971240"/>
          <a:ext cx="1079640" cy="192960"/>
        </a:xfrm>
        <a:prstGeom prst="rect">
          <a:avLst/>
        </a:prstGeom>
        <a:ln w="0">
          <a:noFill/>
        </a:ln>
      </xdr:spPr>
    </xdr:pic>
    <xdr:clientData/>
  </xdr:twoCellAnchor>
  <xdr:twoCellAnchor editAs="oneCell">
    <xdr:from>
      <xdr:col>4</xdr:col>
      <xdr:colOff>195120</xdr:colOff>
      <xdr:row>26</xdr:row>
      <xdr:rowOff>47520</xdr:rowOff>
    </xdr:from>
    <xdr:to>
      <xdr:col>6</xdr:col>
      <xdr:colOff>432720</xdr:colOff>
      <xdr:row>26</xdr:row>
      <xdr:rowOff>240480</xdr:rowOff>
    </xdr:to>
    <xdr:pic>
      <xdr:nvPicPr>
        <xdr:cNvPr id="2" name="Picture 12" descr="c"/>
        <xdr:cNvPicPr/>
      </xdr:nvPicPr>
      <xdr:blipFill>
        <a:blip r:embed="rId3"/>
        <a:stretch/>
      </xdr:blipFill>
      <xdr:spPr>
        <a:xfrm>
          <a:off x="3083040" y="5285520"/>
          <a:ext cx="1386360" cy="192960"/>
        </a:xfrm>
        <a:prstGeom prst="rect">
          <a:avLst/>
        </a:prstGeom>
        <a:ln w="0">
          <a:noFill/>
        </a:ln>
      </xdr:spPr>
    </xdr:pic>
    <xdr:clientData/>
  </xdr:twoCellAnchor>
  <xdr:twoCellAnchor editAs="oneCell">
    <xdr:from>
      <xdr:col>4</xdr:col>
      <xdr:colOff>195120</xdr:colOff>
      <xdr:row>27</xdr:row>
      <xdr:rowOff>47520</xdr:rowOff>
    </xdr:from>
    <xdr:to>
      <xdr:col>7</xdr:col>
      <xdr:colOff>323280</xdr:colOff>
      <xdr:row>27</xdr:row>
      <xdr:rowOff>240480</xdr:rowOff>
    </xdr:to>
    <xdr:pic>
      <xdr:nvPicPr>
        <xdr:cNvPr id="3" name="Picture 13" descr="d"/>
        <xdr:cNvPicPr/>
      </xdr:nvPicPr>
      <xdr:blipFill>
        <a:blip r:embed="rId4"/>
        <a:stretch/>
      </xdr:blipFill>
      <xdr:spPr>
        <a:xfrm>
          <a:off x="3083040" y="5599800"/>
          <a:ext cx="1710360" cy="192960"/>
        </a:xfrm>
        <a:prstGeom prst="rect">
          <a:avLst/>
        </a:prstGeom>
        <a:ln w="0">
          <a:noFill/>
        </a:ln>
      </xdr:spPr>
    </xdr:pic>
    <xdr:clientData/>
  </xdr:twoCellAnchor>
  <xdr:twoCellAnchor editAs="oneCell">
    <xdr:from>
      <xdr:col>4</xdr:col>
      <xdr:colOff>195120</xdr:colOff>
      <xdr:row>28</xdr:row>
      <xdr:rowOff>47520</xdr:rowOff>
    </xdr:from>
    <xdr:to>
      <xdr:col>8</xdr:col>
      <xdr:colOff>196560</xdr:colOff>
      <xdr:row>28</xdr:row>
      <xdr:rowOff>253440</xdr:rowOff>
    </xdr:to>
    <xdr:pic>
      <xdr:nvPicPr>
        <xdr:cNvPr id="4" name="Picture 14" descr="e"/>
        <xdr:cNvPicPr/>
      </xdr:nvPicPr>
      <xdr:blipFill>
        <a:blip r:embed="rId5"/>
        <a:stretch/>
      </xdr:blipFill>
      <xdr:spPr>
        <a:xfrm>
          <a:off x="3083040" y="5909760"/>
          <a:ext cx="2017440" cy="205920"/>
        </a:xfrm>
        <a:prstGeom prst="rect">
          <a:avLst/>
        </a:prstGeom>
        <a:ln w="0">
          <a:noFill/>
        </a:ln>
      </xdr:spPr>
    </xdr:pic>
    <xdr:clientData/>
  </xdr:twoCellAnchor>
  <xdr:twoCellAnchor editAs="oneCell">
    <xdr:from>
      <xdr:col>4</xdr:col>
      <xdr:colOff>195120</xdr:colOff>
      <xdr:row>29</xdr:row>
      <xdr:rowOff>47520</xdr:rowOff>
    </xdr:from>
    <xdr:to>
      <xdr:col>9</xdr:col>
      <xdr:colOff>139680</xdr:colOff>
      <xdr:row>29</xdr:row>
      <xdr:rowOff>240480</xdr:rowOff>
    </xdr:to>
    <xdr:pic>
      <xdr:nvPicPr>
        <xdr:cNvPr id="5" name="Picture 15" descr="f"/>
        <xdr:cNvPicPr/>
      </xdr:nvPicPr>
      <xdr:blipFill>
        <a:blip r:embed="rId6"/>
        <a:stretch/>
      </xdr:blipFill>
      <xdr:spPr>
        <a:xfrm>
          <a:off x="3083040" y="6219720"/>
          <a:ext cx="2353680" cy="192960"/>
        </a:xfrm>
        <a:prstGeom prst="rect">
          <a:avLst/>
        </a:prstGeom>
        <a:ln w="0">
          <a:noFill/>
        </a:ln>
      </xdr:spPr>
    </xdr:pic>
    <xdr:clientData/>
  </xdr:twoCellAnchor>
  <xdr:twoCellAnchor editAs="oneCell">
    <xdr:from>
      <xdr:col>4</xdr:col>
      <xdr:colOff>195120</xdr:colOff>
      <xdr:row>30</xdr:row>
      <xdr:rowOff>49680</xdr:rowOff>
    </xdr:from>
    <xdr:to>
      <xdr:col>10</xdr:col>
      <xdr:colOff>79920</xdr:colOff>
      <xdr:row>30</xdr:row>
      <xdr:rowOff>241560</xdr:rowOff>
    </xdr:to>
    <xdr:sp>
      <xdr:nvSpPr>
        <xdr:cNvPr id="6" name="CustomShape 1"/>
        <xdr:cNvSpPr/>
      </xdr:nvSpPr>
      <xdr:spPr>
        <a:xfrm>
          <a:off x="3083040" y="6531480"/>
          <a:ext cx="2666520" cy="191880"/>
        </a:xfrm>
        <a:prstGeom prst="rect">
          <a:avLst/>
        </a:prstGeom>
        <a:blipFill rotWithShape="0">
          <a:blip r:embed="rId7"/>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279360</xdr:colOff>
      <xdr:row>50</xdr:row>
      <xdr:rowOff>80640</xdr:rowOff>
    </xdr:to>
    <xdr:sp>
      <xdr:nvSpPr>
        <xdr:cNvPr id="15" name="CustomShape 1"/>
        <xdr:cNvSpPr/>
      </xdr:nvSpPr>
      <xdr:spPr>
        <a:xfrm>
          <a:off x="1978200" y="78480"/>
          <a:ext cx="6965640" cy="10487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19" customFormat="true" ht="12.75" hidden="false" customHeight="true" outlineLevel="0" collapsed="false">
      <c r="A7" s="3" t="s">
        <v>7</v>
      </c>
      <c r="B7" s="6"/>
      <c r="C7" s="16"/>
      <c r="D7" s="6"/>
      <c r="E7" s="17" t="s">
        <v>8</v>
      </c>
      <c r="F7" s="6"/>
      <c r="G7" s="6"/>
      <c r="H7" s="6"/>
      <c r="I7" s="6"/>
      <c r="J7" s="6" t="str">
        <f aca="false">A3</f>
        <v>[:perustiedot :nimi-sv]</v>
      </c>
      <c r="K7" s="0"/>
      <c r="L7" s="6"/>
      <c r="M7" s="6"/>
      <c r="N7" s="6"/>
      <c r="O7" s="6"/>
      <c r="P7" s="18"/>
      <c r="Q7" s="18"/>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9" customFormat="true" ht="12.8" hidden="false" customHeight="false" outlineLevel="0" collapsed="false">
      <c r="A8" s="20" t="s">
        <v>9</v>
      </c>
      <c r="B8" s="6"/>
      <c r="C8" s="21"/>
      <c r="D8" s="22"/>
      <c r="E8" s="22"/>
      <c r="F8" s="22"/>
      <c r="G8" s="22"/>
      <c r="H8" s="22"/>
      <c r="I8" s="22"/>
      <c r="J8" s="22" t="str">
        <f aca="false">A5</f>
        <v>[:perustiedot :katuosoite-sv]</v>
      </c>
      <c r="K8" s="0"/>
      <c r="L8" s="22"/>
      <c r="M8" s="22"/>
      <c r="N8" s="22"/>
      <c r="O8" s="22"/>
      <c r="P8" s="23"/>
      <c r="Q8" s="18"/>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9" customFormat="true" ht="12.8" hidden="false" customHeight="false" outlineLevel="0" collapsed="false">
      <c r="A9" s="20" t="s">
        <v>10</v>
      </c>
      <c r="B9" s="6"/>
      <c r="C9" s="21"/>
      <c r="D9" s="22"/>
      <c r="E9" s="22"/>
      <c r="F9" s="22"/>
      <c r="G9" s="22"/>
      <c r="H9" s="22"/>
      <c r="I9" s="22"/>
      <c r="J9" s="22" t="str">
        <f aca="false">A7</f>
        <v>#function[solita.etp.service.energiatodistus-pdf/fn--49527]</v>
      </c>
      <c r="K9" s="0"/>
      <c r="L9" s="22"/>
      <c r="M9" s="22"/>
      <c r="N9" s="22"/>
      <c r="O9" s="22"/>
      <c r="P9" s="23"/>
      <c r="Q9" s="18"/>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9" customFormat="true" ht="12.8" hidden="false" customHeight="false" outlineLevel="0" collapsed="false">
      <c r="A10" s="20" t="s">
        <v>11</v>
      </c>
      <c r="B10" s="6"/>
      <c r="C10" s="21"/>
      <c r="D10" s="22"/>
      <c r="E10" s="22"/>
      <c r="F10" s="22"/>
      <c r="G10" s="22"/>
      <c r="H10" s="22"/>
      <c r="I10" s="22"/>
      <c r="J10" s="22"/>
      <c r="K10" s="22"/>
      <c r="L10" s="22"/>
      <c r="M10" s="22"/>
      <c r="N10" s="22"/>
      <c r="O10" s="22"/>
      <c r="P10" s="23"/>
      <c r="Q10" s="18"/>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9" customFormat="true" ht="12.8" hidden="false" customHeight="false" outlineLevel="0" collapsed="false">
      <c r="A11" s="20" t="s">
        <v>12</v>
      </c>
      <c r="B11" s="6"/>
      <c r="C11" s="21"/>
      <c r="D11" s="24"/>
      <c r="E11" s="24"/>
      <c r="F11" s="24"/>
      <c r="G11" s="24"/>
      <c r="H11" s="24"/>
      <c r="I11" s="24"/>
      <c r="J11" s="24"/>
      <c r="K11" s="24"/>
      <c r="L11" s="24"/>
      <c r="M11" s="24"/>
      <c r="N11" s="24"/>
      <c r="O11" s="24"/>
      <c r="P11" s="25"/>
      <c r="Q11" s="18"/>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9" customFormat="true" ht="12.8" hidden="false" customHeight="false" outlineLevel="0" collapsed="false">
      <c r="A12" s="20" t="s">
        <v>13</v>
      </c>
      <c r="B12" s="6"/>
      <c r="C12" s="16"/>
      <c r="D12" s="26"/>
      <c r="E12" s="27" t="s">
        <v>14</v>
      </c>
      <c r="F12" s="26"/>
      <c r="I12" s="28"/>
      <c r="J12" s="29" t="str">
        <f aca="false">A8</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20" t="s">
        <v>15</v>
      </c>
      <c r="B13" s="5"/>
      <c r="C13" s="16"/>
      <c r="D13" s="26"/>
      <c r="E13" s="32" t="s">
        <v>16</v>
      </c>
      <c r="F13" s="26"/>
      <c r="G13" s="19"/>
      <c r="H13" s="19"/>
      <c r="I13" s="28"/>
      <c r="J13" s="29" t="str">
        <f aca="false">A9</f>
        <v>[:perustiedot :valmistumisvuosi]</v>
      </c>
      <c r="K13" s="0"/>
      <c r="L13" s="29"/>
      <c r="M13" s="29"/>
      <c r="N13" s="29"/>
      <c r="O13" s="29"/>
      <c r="P13" s="30"/>
      <c r="Q13" s="33"/>
      <c r="R13" s="7"/>
    </row>
    <row r="14" customFormat="false" ht="12.75" hidden="false" customHeight="true" outlineLevel="0" collapsed="false">
      <c r="A14" s="20" t="s">
        <v>17</v>
      </c>
      <c r="B14" s="5"/>
      <c r="C14" s="16"/>
      <c r="D14" s="34"/>
      <c r="E14" s="35" t="s">
        <v>18</v>
      </c>
      <c r="F14" s="6"/>
      <c r="G14" s="6"/>
      <c r="H14" s="6"/>
      <c r="I14" s="6"/>
      <c r="J14" s="36" t="str">
        <f aca="false">A11</f>
        <v>[:perustiedot :alakayttotarkoitus-sv]</v>
      </c>
      <c r="K14" s="36"/>
      <c r="L14" s="36"/>
      <c r="M14" s="36"/>
      <c r="N14" s="36"/>
      <c r="O14" s="36"/>
      <c r="P14" s="15"/>
      <c r="Q14" s="18"/>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8"/>
      <c r="R15" s="7"/>
    </row>
    <row r="16" s="19" customFormat="true" ht="12.8" hidden="false" customHeight="false" outlineLevel="0" collapsed="false">
      <c r="A16" s="3" t="s">
        <v>20</v>
      </c>
      <c r="B16" s="6"/>
      <c r="C16" s="16"/>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9" customFormat="true" ht="12.8" hidden="false" customHeight="false" outlineLevel="0" collapsed="false">
      <c r="A17" s="3" t="s">
        <v>22</v>
      </c>
      <c r="B17" s="6"/>
      <c r="C17" s="16"/>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20" t="s">
        <v>23</v>
      </c>
      <c r="B18" s="6"/>
      <c r="C18" s="16"/>
      <c r="D18" s="26"/>
      <c r="E18" s="32" t="s">
        <v>24</v>
      </c>
      <c r="F18" s="26"/>
      <c r="G18" s="19"/>
      <c r="H18" s="19"/>
      <c r="I18" s="28"/>
      <c r="J18" s="29"/>
      <c r="K18" s="29"/>
      <c r="L18" s="29"/>
      <c r="M18" s="29"/>
      <c r="N18" s="29"/>
      <c r="O18" s="29"/>
      <c r="P18" s="30"/>
      <c r="Q18" s="31"/>
      <c r="R18" s="7"/>
    </row>
    <row r="19" customFormat="false" ht="12.8" hidden="false" customHeight="false" outlineLevel="0" collapsed="false">
      <c r="A19" s="20" t="s">
        <v>25</v>
      </c>
      <c r="B19" s="4"/>
      <c r="C19" s="39"/>
      <c r="D19" s="19"/>
      <c r="E19" s="40" t="str">
        <f aca="false">A13</f>
        <v>#function[solita.etp.service.energiatodistus-pdf/fn--49531]</v>
      </c>
      <c r="F19" s="19"/>
      <c r="G19" s="19"/>
      <c r="H19" s="19"/>
      <c r="I19" s="19"/>
      <c r="J19" s="19"/>
      <c r="K19" s="19"/>
      <c r="L19" s="19"/>
      <c r="M19" s="19"/>
      <c r="N19" s="19"/>
      <c r="O19" s="19"/>
      <c r="P19" s="31"/>
      <c r="Q19" s="31"/>
      <c r="R19" s="7"/>
    </row>
    <row r="20" customFormat="false" ht="12.8" hidden="false" customHeight="false" outlineLevel="0" collapsed="false">
      <c r="A20" s="3" t="s">
        <v>26</v>
      </c>
      <c r="B20" s="4"/>
      <c r="C20" s="39" t="s">
        <v>27</v>
      </c>
      <c r="D20" s="19"/>
      <c r="E20" s="40" t="str">
        <f aca="false">A15</f>
        <v>#function[solita.etp.service.energiatodistus-pdf/fn--49535]</v>
      </c>
      <c r="F20" s="19"/>
      <c r="G20" s="19"/>
      <c r="H20" s="19"/>
      <c r="I20" s="19"/>
      <c r="J20" s="19"/>
      <c r="K20" s="19"/>
      <c r="L20" s="19"/>
      <c r="M20" s="19"/>
      <c r="N20" s="19"/>
      <c r="O20" s="19"/>
      <c r="P20" s="31"/>
      <c r="Q20" s="31"/>
      <c r="R20" s="7"/>
    </row>
    <row r="21" customFormat="false" ht="12.8" hidden="false" customHeight="false" outlineLevel="0" collapsed="false">
      <c r="A21" s="3" t="s">
        <v>28</v>
      </c>
      <c r="B21" s="4"/>
      <c r="C21" s="41"/>
      <c r="D21" s="17"/>
      <c r="E21" s="17" t="str">
        <f aca="false">A17</f>
        <v>#function[solita.etp.service.energiatodistus-pdf/fn--49539]</v>
      </c>
      <c r="F21" s="17"/>
      <c r="G21" s="17"/>
      <c r="H21" s="17"/>
      <c r="I21" s="17"/>
      <c r="J21" s="17"/>
      <c r="K21" s="17"/>
      <c r="L21" s="17"/>
      <c r="M21" s="17"/>
      <c r="N21" s="6" t="str">
        <f aca="false">A18</f>
        <v>#function[solita.etp.service.energiatodistus-pdf/fn--49541]</v>
      </c>
      <c r="O21" s="17"/>
      <c r="P21" s="42"/>
      <c r="Q21" s="42"/>
      <c r="R21" s="7"/>
    </row>
    <row r="22" customFormat="false" ht="12.8" hidden="false" customHeight="false" outlineLevel="0" collapsed="false">
      <c r="A22" s="3" t="s">
        <v>29</v>
      </c>
      <c r="B22" s="4"/>
      <c r="C22" s="41"/>
      <c r="D22" s="17"/>
      <c r="E22" s="17"/>
      <c r="F22" s="17"/>
      <c r="G22" s="17"/>
      <c r="H22" s="17"/>
      <c r="I22" s="17"/>
      <c r="J22" s="17"/>
      <c r="K22" s="17"/>
      <c r="L22" s="17"/>
      <c r="M22" s="17"/>
      <c r="N22" s="17"/>
      <c r="O22" s="17"/>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A24" s="3" t="s">
        <v>31</v>
      </c>
      <c r="B24" s="4"/>
      <c r="C24" s="15"/>
      <c r="D24" s="45"/>
      <c r="E24" s="46"/>
      <c r="F24" s="46"/>
      <c r="G24" s="47"/>
      <c r="H24" s="47"/>
      <c r="I24" s="47"/>
      <c r="J24" s="47"/>
      <c r="K24" s="47"/>
      <c r="L24" s="0"/>
      <c r="M24" s="48" t="s">
        <v>32</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33</v>
      </c>
      <c r="F35" s="64"/>
      <c r="G35" s="64"/>
      <c r="H35" s="64"/>
      <c r="I35" s="64"/>
      <c r="J35" s="64"/>
      <c r="K35" s="64"/>
      <c r="L35" s="64"/>
      <c r="M35" s="65" t="s">
        <v>34</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A19</f>
        <v>[:tulokset :e-luku]</v>
      </c>
      <c r="O36" s="69"/>
      <c r="P36" s="66"/>
      <c r="Q36" s="62"/>
      <c r="R36" s="7"/>
    </row>
    <row r="37" customFormat="false" ht="12.8" hidden="false" customHeight="false" outlineLevel="0" collapsed="false">
      <c r="B37" s="4"/>
      <c r="C37" s="62"/>
      <c r="D37" s="63"/>
      <c r="E37" s="70" t="s">
        <v>35</v>
      </c>
      <c r="F37" s="70"/>
      <c r="G37" s="70"/>
      <c r="H37" s="70"/>
      <c r="I37" s="71"/>
      <c r="J37" s="71"/>
      <c r="K37" s="71"/>
      <c r="L37" s="69"/>
      <c r="M37" s="72" t="s">
        <v>36</v>
      </c>
      <c r="N37" s="73" t="str">
        <f aca="false">A20</f>
        <v>[:tulokset :e-luokka-rajat :raja-uusi-2018]</v>
      </c>
      <c r="O37" s="74"/>
      <c r="P37" s="66"/>
      <c r="Q37" s="62"/>
      <c r="R37" s="7"/>
    </row>
    <row r="38" customFormat="false" ht="12" hidden="false" customHeight="true" outlineLevel="0" collapsed="false">
      <c r="B38" s="4"/>
      <c r="C38" s="15"/>
      <c r="D38" s="17"/>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37</v>
      </c>
      <c r="D41" s="5"/>
      <c r="E41" s="5"/>
      <c r="F41" s="5"/>
      <c r="G41" s="5"/>
      <c r="H41" s="5"/>
      <c r="I41" s="5"/>
      <c r="J41" s="5"/>
      <c r="K41" s="26" t="s">
        <v>38</v>
      </c>
      <c r="L41" s="26"/>
      <c r="M41" s="79"/>
      <c r="N41" s="79"/>
      <c r="O41" s="79"/>
      <c r="P41" s="79"/>
      <c r="Q41" s="79"/>
      <c r="R41" s="7"/>
    </row>
    <row r="42" customFormat="false" ht="12" hidden="false" customHeight="true" outlineLevel="0" collapsed="false">
      <c r="B42" s="4"/>
      <c r="C42" s="80" t="str">
        <f aca="false">A21</f>
        <v>[:laatija-fullname]</v>
      </c>
      <c r="D42" s="81"/>
      <c r="E42" s="81"/>
      <c r="F42" s="81"/>
      <c r="G42" s="81"/>
      <c r="H42" s="81"/>
      <c r="I42" s="81"/>
      <c r="J42" s="81"/>
      <c r="K42" s="80" t="str">
        <f aca="false">A22</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39</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40</v>
      </c>
      <c r="D48" s="89"/>
      <c r="E48" s="89"/>
      <c r="F48" s="89"/>
      <c r="G48" s="89"/>
      <c r="H48" s="89"/>
      <c r="I48" s="89"/>
      <c r="J48" s="89"/>
      <c r="K48" s="89"/>
      <c r="L48" s="90" t="s">
        <v>41</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A23</f>
        <v>#function[solita.etp.service.energiatodistus-pdf/fn--49544]</v>
      </c>
      <c r="D50" s="94"/>
      <c r="E50" s="94"/>
      <c r="F50" s="94"/>
      <c r="G50" s="94"/>
      <c r="H50" s="94"/>
      <c r="I50" s="94"/>
      <c r="J50" s="95"/>
      <c r="K50" s="89"/>
      <c r="L50" s="96" t="str">
        <f aca="false">A24</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10:A12"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42</v>
      </c>
      <c r="B2" s="101"/>
      <c r="C2" s="102" t="s">
        <v>43</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44</v>
      </c>
      <c r="B3" s="103"/>
      <c r="C3" s="104" t="s">
        <v>45</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46</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47</v>
      </c>
      <c r="B5" s="107"/>
      <c r="C5" s="17" t="s">
        <v>48</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49</v>
      </c>
      <c r="B6" s="107"/>
      <c r="C6" s="17" t="s">
        <v>50</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51</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52</v>
      </c>
      <c r="B8" s="115"/>
      <c r="C8" s="116" t="s">
        <v>53</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54</v>
      </c>
      <c r="B9" s="101"/>
      <c r="C9" s="119" t="s">
        <v>55</v>
      </c>
      <c r="D9" s="119"/>
      <c r="E9" s="119"/>
      <c r="F9" s="120" t="s">
        <v>56</v>
      </c>
      <c r="G9" s="120"/>
      <c r="H9" s="121" t="s">
        <v>57</v>
      </c>
      <c r="I9" s="121" t="s">
        <v>58</v>
      </c>
      <c r="J9" s="121"/>
      <c r="L9" s="0"/>
      <c r="M9" s="0"/>
      <c r="N9" s="0"/>
      <c r="O9" s="0"/>
      <c r="P9" s="0"/>
      <c r="Q9" s="0"/>
      <c r="R9" s="0"/>
      <c r="S9" s="0"/>
      <c r="T9" s="0"/>
      <c r="U9" s="0"/>
      <c r="V9" s="0"/>
      <c r="W9" s="0"/>
      <c r="X9" s="0"/>
      <c r="Y9" s="0"/>
      <c r="Z9" s="0"/>
      <c r="AA9" s="0"/>
    </row>
    <row r="10" customFormat="false" ht="14.25" hidden="false" customHeight="true" outlineLevel="0" collapsed="false">
      <c r="A10" s="99" t="s">
        <v>59</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60</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61</v>
      </c>
      <c r="B12" s="107"/>
      <c r="C12" s="6"/>
      <c r="D12" s="6"/>
      <c r="E12" s="6"/>
      <c r="F12" s="122" t="s">
        <v>62</v>
      </c>
      <c r="G12" s="123" t="s">
        <v>63</v>
      </c>
      <c r="H12" s="124" t="s">
        <v>64</v>
      </c>
      <c r="I12" s="123" t="s">
        <v>65</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66</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67</v>
      </c>
      <c r="B14" s="107"/>
      <c r="C14" s="129" t="s">
        <v>68</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69</v>
      </c>
      <c r="B15" s="107"/>
      <c r="C15" s="129" t="s">
        <v>70</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71</v>
      </c>
      <c r="B16" s="107"/>
      <c r="C16" s="129" t="s">
        <v>72</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73</v>
      </c>
      <c r="B17" s="107"/>
      <c r="C17" s="129" t="s">
        <v>74</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75</v>
      </c>
      <c r="B18" s="107"/>
      <c r="C18" s="129" t="s">
        <v>76</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77</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78</v>
      </c>
      <c r="B20" s="134"/>
      <c r="C20" s="135" t="s">
        <v>79</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80</v>
      </c>
      <c r="B21" s="103"/>
      <c r="C21" s="104" t="s">
        <v>81</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82</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83</v>
      </c>
      <c r="B23" s="107"/>
      <c r="C23" s="17" t="s">
        <v>84</v>
      </c>
      <c r="D23" s="17"/>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85</v>
      </c>
      <c r="B24" s="107"/>
      <c r="C24" s="17"/>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86</v>
      </c>
      <c r="B25" s="107"/>
      <c r="C25" s="17" t="s">
        <v>87</v>
      </c>
      <c r="D25" s="17"/>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88</v>
      </c>
      <c r="B26" s="107"/>
      <c r="C26" s="17"/>
      <c r="D26" s="17"/>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89</v>
      </c>
      <c r="B27" s="107"/>
      <c r="C27" s="17"/>
      <c r="D27" s="17"/>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90</v>
      </c>
      <c r="B28" s="107"/>
      <c r="C28" s="17"/>
      <c r="D28" s="17"/>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91</v>
      </c>
      <c r="B29" s="107"/>
      <c r="C29" s="17" t="s">
        <v>92</v>
      </c>
      <c r="D29" s="17"/>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93</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94</v>
      </c>
      <c r="B31" s="107"/>
      <c r="C31" s="153" t="s">
        <v>95</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96</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97</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98</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99</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25</v>
      </c>
      <c r="B36" s="157"/>
      <c r="C36" s="158" t="s">
        <v>100</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101</v>
      </c>
      <c r="B37" s="103"/>
      <c r="C37" s="104" t="s">
        <v>102</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103</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104</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105</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106</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107</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108</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109</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110</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111</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112</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113</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114</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11</v>
      </c>
      <c r="B2" s="169" t="s">
        <v>115</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12</v>
      </c>
      <c r="B3" s="170"/>
      <c r="C3" s="171" t="s">
        <v>116</v>
      </c>
      <c r="D3" s="172"/>
      <c r="E3" s="172"/>
      <c r="F3" s="172"/>
      <c r="G3" s="12"/>
    </row>
    <row r="4" customFormat="false" ht="12.8" hidden="false" customHeight="false" outlineLevel="0" collapsed="false">
      <c r="A4" s="162" t="s">
        <v>10</v>
      </c>
      <c r="B4" s="173"/>
      <c r="C4" s="174" t="s">
        <v>117</v>
      </c>
      <c r="D4" s="175" t="str">
        <f aca="false">A3</f>
        <v>[:perustiedot :alakayttotarkoitus-sv]</v>
      </c>
      <c r="E4" s="175"/>
      <c r="F4" s="175"/>
      <c r="G4" s="175"/>
      <c r="H4" s="139"/>
      <c r="I4" s="139"/>
      <c r="J4" s="139"/>
      <c r="K4" s="139"/>
      <c r="L4" s="139"/>
    </row>
    <row r="5" customFormat="false" ht="12.8" hidden="false" customHeight="false" outlineLevel="0" collapsed="false">
      <c r="A5" s="162" t="s">
        <v>118</v>
      </c>
      <c r="B5" s="173"/>
      <c r="C5" s="174" t="s">
        <v>119</v>
      </c>
      <c r="D5" s="0" t="str">
        <f aca="false">A4</f>
        <v>[:perustiedot :valmistumisvuosi]</v>
      </c>
      <c r="E5" s="174" t="s">
        <v>48</v>
      </c>
      <c r="F5" s="176" t="str">
        <f aca="false">A5</f>
        <v>[:lahtotiedot :lammitetty-nettoala]</v>
      </c>
      <c r="G5" s="177" t="s">
        <v>120</v>
      </c>
    </row>
    <row r="6" customFormat="false" ht="12.8" hidden="false" customHeight="false" outlineLevel="0" collapsed="false">
      <c r="A6" s="162" t="s">
        <v>121</v>
      </c>
      <c r="B6" s="178"/>
      <c r="C6" s="179" t="s">
        <v>122</v>
      </c>
      <c r="D6" s="180"/>
      <c r="E6" s="181"/>
      <c r="F6" s="181"/>
      <c r="G6" s="182"/>
    </row>
    <row r="7" customFormat="false" ht="20.1" hidden="false" customHeight="true" outlineLevel="0" collapsed="false">
      <c r="A7" s="162" t="s">
        <v>123</v>
      </c>
      <c r="B7" s="173"/>
      <c r="C7" s="174" t="s">
        <v>124</v>
      </c>
      <c r="D7" s="183" t="str">
        <f aca="false">A6</f>
        <v>[:lahtotiedot :rakennusvaippa :ilmanvuotoluku]</v>
      </c>
      <c r="E7" s="184" t="s">
        <v>125</v>
      </c>
      <c r="F7" s="185"/>
      <c r="G7" s="186"/>
    </row>
    <row r="8" customFormat="false" ht="20.35" hidden="false" customHeight="false" outlineLevel="0" collapsed="false">
      <c r="A8" s="162" t="s">
        <v>126</v>
      </c>
      <c r="B8" s="173"/>
      <c r="C8" s="187"/>
      <c r="D8" s="188" t="s">
        <v>127</v>
      </c>
      <c r="E8" s="188" t="s">
        <v>128</v>
      </c>
      <c r="F8" s="188" t="s">
        <v>129</v>
      </c>
      <c r="G8" s="189" t="s">
        <v>130</v>
      </c>
    </row>
    <row r="9" customFormat="false" ht="12.8" hidden="false" customHeight="false" outlineLevel="0" collapsed="false">
      <c r="A9" s="162" t="s">
        <v>131</v>
      </c>
      <c r="B9" s="173"/>
      <c r="C9" s="187"/>
      <c r="D9" s="123" t="s">
        <v>120</v>
      </c>
      <c r="E9" s="123" t="s">
        <v>132</v>
      </c>
      <c r="F9" s="123" t="s">
        <v>133</v>
      </c>
      <c r="G9" s="123" t="s">
        <v>134</v>
      </c>
    </row>
    <row r="10" customFormat="false" ht="12.85" hidden="false" customHeight="false" outlineLevel="0" collapsed="false">
      <c r="A10" s="162" t="s">
        <v>135</v>
      </c>
      <c r="B10" s="173"/>
      <c r="C10" s="177" t="s">
        <v>136</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137</v>
      </c>
      <c r="B11" s="173"/>
      <c r="C11" s="177" t="s">
        <v>138</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139</v>
      </c>
      <c r="B12" s="173"/>
      <c r="C12" s="177" t="s">
        <v>140</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141</v>
      </c>
      <c r="B13" s="173"/>
      <c r="C13" s="177" t="s">
        <v>142</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143</v>
      </c>
      <c r="B14" s="173"/>
      <c r="C14" s="177" t="s">
        <v>144</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145</v>
      </c>
      <c r="B15" s="173"/>
      <c r="C15" s="177" t="s">
        <v>146</v>
      </c>
      <c r="D15" s="195" t="s">
        <v>64</v>
      </c>
      <c r="E15" s="196" t="s">
        <v>64</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147</v>
      </c>
      <c r="B16" s="178"/>
      <c r="C16" s="179" t="s">
        <v>148</v>
      </c>
      <c r="D16" s="180"/>
      <c r="E16" s="181"/>
      <c r="F16" s="181"/>
      <c r="G16" s="182"/>
    </row>
    <row r="17" customFormat="false" ht="14.2" hidden="false" customHeight="false" outlineLevel="0" collapsed="false">
      <c r="A17" s="162" t="s">
        <v>149</v>
      </c>
      <c r="B17" s="173"/>
      <c r="C17" s="187"/>
      <c r="D17" s="197" t="s">
        <v>127</v>
      </c>
      <c r="E17" s="197" t="s">
        <v>128</v>
      </c>
      <c r="F17" s="198" t="s">
        <v>150</v>
      </c>
      <c r="G17" s="199"/>
    </row>
    <row r="18" customFormat="false" ht="12.8" hidden="false" customHeight="false" outlineLevel="0" collapsed="false">
      <c r="A18" s="162" t="s">
        <v>151</v>
      </c>
      <c r="B18" s="173"/>
      <c r="C18" s="187"/>
      <c r="D18" s="123" t="s">
        <v>120</v>
      </c>
      <c r="E18" s="123" t="s">
        <v>132</v>
      </c>
      <c r="F18" s="200" t="s">
        <v>64</v>
      </c>
      <c r="G18" s="199"/>
    </row>
    <row r="19" customFormat="false" ht="12.85" hidden="false" customHeight="false" outlineLevel="0" collapsed="false">
      <c r="A19" s="162" t="s">
        <v>152</v>
      </c>
      <c r="B19" s="173"/>
      <c r="C19" s="174" t="s">
        <v>153</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154</v>
      </c>
      <c r="B20" s="173"/>
      <c r="C20" s="174" t="s">
        <v>155</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156</v>
      </c>
      <c r="B21" s="173"/>
      <c r="C21" s="174" t="s">
        <v>157</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158</v>
      </c>
      <c r="B22" s="173"/>
      <c r="C22" s="174" t="s">
        <v>159</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160</v>
      </c>
      <c r="B23" s="173"/>
      <c r="C23" s="174" t="s">
        <v>161</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162</v>
      </c>
      <c r="B24" s="173"/>
      <c r="C24" s="174" t="s">
        <v>163</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164</v>
      </c>
      <c r="B25" s="173"/>
      <c r="C25" s="174" t="s">
        <v>165</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166</v>
      </c>
      <c r="B26" s="173"/>
      <c r="C26" s="174" t="s">
        <v>167</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168</v>
      </c>
      <c r="B27" s="170"/>
      <c r="C27" s="171" t="s">
        <v>169</v>
      </c>
      <c r="D27" s="172"/>
      <c r="E27" s="172"/>
      <c r="F27" s="172"/>
      <c r="G27" s="12"/>
    </row>
    <row r="28" customFormat="false" ht="12.8" hidden="false" customHeight="false" outlineLevel="0" collapsed="false">
      <c r="A28" s="162" t="s">
        <v>170</v>
      </c>
      <c r="B28" s="173"/>
      <c r="C28" s="177" t="s">
        <v>171</v>
      </c>
      <c r="D28" s="202" t="str">
        <f aca="false">A54</f>
        <v>[:lahtotiedot :ilmanvaihto :label-sv]</v>
      </c>
      <c r="E28" s="202"/>
      <c r="F28" s="202"/>
      <c r="G28" s="202"/>
    </row>
    <row r="29" customFormat="false" ht="12.8" hidden="false" customHeight="false" outlineLevel="0" collapsed="false">
      <c r="A29" s="162" t="s">
        <v>172</v>
      </c>
      <c r="B29" s="203"/>
      <c r="C29" s="186"/>
      <c r="D29" s="204"/>
      <c r="E29" s="204"/>
      <c r="F29" s="204"/>
      <c r="G29" s="205"/>
    </row>
    <row r="30" customFormat="false" ht="12.85" hidden="false" customHeight="false" outlineLevel="0" collapsed="false">
      <c r="A30" s="162" t="s">
        <v>173</v>
      </c>
      <c r="B30" s="173"/>
      <c r="C30" s="206"/>
      <c r="D30" s="207" t="s">
        <v>174</v>
      </c>
      <c r="E30" s="188" t="s">
        <v>175</v>
      </c>
      <c r="F30" s="188" t="s">
        <v>176</v>
      </c>
      <c r="G30" s="188" t="s">
        <v>177</v>
      </c>
    </row>
    <row r="31" customFormat="false" ht="12.85" hidden="false" customHeight="false" outlineLevel="0" collapsed="false">
      <c r="A31" s="162" t="s">
        <v>178</v>
      </c>
      <c r="B31" s="173"/>
      <c r="C31" s="206"/>
      <c r="D31" s="208" t="s">
        <v>179</v>
      </c>
      <c r="E31" s="197" t="s">
        <v>180</v>
      </c>
      <c r="F31" s="197" t="s">
        <v>181</v>
      </c>
      <c r="G31" s="197"/>
    </row>
    <row r="32" customFormat="false" ht="13.55" hidden="false" customHeight="false" outlineLevel="0" collapsed="false">
      <c r="A32" s="162" t="s">
        <v>182</v>
      </c>
      <c r="B32" s="173"/>
      <c r="C32" s="206"/>
      <c r="D32" s="209" t="s">
        <v>183</v>
      </c>
      <c r="E32" s="123" t="s">
        <v>184</v>
      </c>
      <c r="F32" s="123" t="s">
        <v>64</v>
      </c>
      <c r="G32" s="210" t="s">
        <v>185</v>
      </c>
    </row>
    <row r="33" customFormat="false" ht="12.85" hidden="false" customHeight="false" outlineLevel="0" collapsed="false">
      <c r="A33" s="162" t="s">
        <v>186</v>
      </c>
      <c r="B33" s="173"/>
      <c r="C33" s="177" t="s">
        <v>187</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188</v>
      </c>
      <c r="B34" s="173"/>
      <c r="C34" s="177" t="s">
        <v>189</v>
      </c>
      <c r="D34" s="211" t="str">
        <f aca="false">A59</f>
        <v>[:lahtotiedot :ilmanvaihto :erillispoistot :tulo-poisto]</v>
      </c>
      <c r="E34" s="211" t="str">
        <f aca="false">A60</f>
        <v>[:lahtotiedot :ilmanvaihto :erillispoistot :sfp]</v>
      </c>
      <c r="F34" s="213" t="s">
        <v>64</v>
      </c>
      <c r="G34" s="214" t="s">
        <v>64</v>
      </c>
    </row>
    <row r="35" customFormat="false" ht="12.85" hidden="false" customHeight="false" outlineLevel="0" collapsed="false">
      <c r="A35" s="162" t="s">
        <v>190</v>
      </c>
      <c r="B35" s="203"/>
      <c r="C35" s="215" t="s">
        <v>169</v>
      </c>
      <c r="D35" s="216" t="str">
        <f aca="false">A61</f>
        <v>[:lahtotiedot :ilmanvaihto :ivjarjestelma :tulo-poisto]</v>
      </c>
      <c r="E35" s="216" t="str">
        <f aca="false">A62</f>
        <v>[:lahtotiedot :ilmanvaihto :ivjarjestelma :sfp]</v>
      </c>
      <c r="F35" s="217" t="s">
        <v>64</v>
      </c>
      <c r="G35" s="218" t="s">
        <v>64</v>
      </c>
    </row>
    <row r="36" customFormat="false" ht="12.75" hidden="false" customHeight="true" outlineLevel="0" collapsed="false">
      <c r="A36" s="162" t="s">
        <v>191</v>
      </c>
      <c r="B36" s="173"/>
      <c r="C36" s="219" t="s">
        <v>192</v>
      </c>
      <c r="D36" s="219"/>
      <c r="E36" s="220" t="str">
        <f aca="false">A63</f>
        <v>[:lahtotiedot :ilmanvaihto :lto-vuosihyotysuhde]</v>
      </c>
      <c r="F36" s="220"/>
      <c r="G36" s="220"/>
    </row>
    <row r="37" customFormat="false" ht="12.85" hidden="false" customHeight="false" outlineLevel="0" collapsed="false">
      <c r="A37" s="162" t="s">
        <v>193</v>
      </c>
      <c r="B37" s="170"/>
      <c r="C37" s="171" t="s">
        <v>194</v>
      </c>
      <c r="D37" s="172"/>
      <c r="E37" s="172"/>
      <c r="F37" s="172"/>
      <c r="G37" s="12"/>
    </row>
    <row r="38" customFormat="false" ht="12.8" hidden="false" customHeight="false" outlineLevel="0" collapsed="false">
      <c r="A38" s="162" t="s">
        <v>195</v>
      </c>
      <c r="B38" s="173"/>
      <c r="C38" s="174" t="s">
        <v>196</v>
      </c>
      <c r="D38" s="221" t="str">
        <f aca="false">A65</f>
        <v>[:lahtotiedot :lammitys :lammitysmuoto-label-sv]</v>
      </c>
      <c r="E38" s="221"/>
      <c r="F38" s="221"/>
      <c r="G38" s="221"/>
    </row>
    <row r="39" customFormat="false" ht="12.85" hidden="false" customHeight="false" outlineLevel="0" collapsed="false">
      <c r="A39" s="162" t="s">
        <v>197</v>
      </c>
      <c r="B39" s="173"/>
      <c r="C39" s="204"/>
      <c r="D39" s="222" t="str">
        <f aca="false">A67</f>
        <v>[:lahtotiedot :lammitys :lammonjako-label-sv]</v>
      </c>
      <c r="E39" s="222"/>
      <c r="F39" s="222"/>
      <c r="G39" s="222"/>
    </row>
    <row r="40" customFormat="false" ht="19.35" hidden="false" customHeight="true" outlineLevel="0" collapsed="false">
      <c r="A40" s="162" t="s">
        <v>198</v>
      </c>
      <c r="B40" s="223"/>
      <c r="C40" s="224"/>
      <c r="D40" s="188" t="s">
        <v>199</v>
      </c>
      <c r="E40" s="225" t="s">
        <v>199</v>
      </c>
      <c r="F40" s="188" t="s">
        <v>200</v>
      </c>
      <c r="G40" s="188" t="s">
        <v>201</v>
      </c>
    </row>
    <row r="41" customFormat="false" ht="22.35" hidden="false" customHeight="false" outlineLevel="0" collapsed="false">
      <c r="A41" s="162" t="s">
        <v>202</v>
      </c>
      <c r="B41" s="173"/>
      <c r="C41" s="187"/>
      <c r="D41" s="197" t="s">
        <v>203</v>
      </c>
      <c r="E41" s="226" t="s">
        <v>204</v>
      </c>
      <c r="F41" s="197"/>
      <c r="G41" s="197" t="s">
        <v>205</v>
      </c>
    </row>
    <row r="42" customFormat="false" ht="12.85" hidden="false" customHeight="false" outlineLevel="0" collapsed="false">
      <c r="A42" s="162" t="s">
        <v>206</v>
      </c>
      <c r="B42" s="173"/>
      <c r="C42" s="227"/>
      <c r="D42" s="228" t="s">
        <v>64</v>
      </c>
      <c r="E42" s="228" t="s">
        <v>64</v>
      </c>
      <c r="F42" s="228" t="s">
        <v>64</v>
      </c>
      <c r="G42" s="123" t="s">
        <v>63</v>
      </c>
    </row>
    <row r="43" customFormat="false" ht="12.85" hidden="false" customHeight="false" outlineLevel="0" collapsed="false">
      <c r="A43" s="162" t="s">
        <v>207</v>
      </c>
      <c r="B43" s="173"/>
      <c r="C43" s="174" t="s">
        <v>208</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209</v>
      </c>
      <c r="B44" s="173"/>
      <c r="C44" s="174" t="s">
        <v>210</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211</v>
      </c>
      <c r="B45" s="173"/>
      <c r="C45" s="230" t="s">
        <v>212</v>
      </c>
      <c r="D45" s="231"/>
      <c r="E45" s="231"/>
      <c r="F45" s="231"/>
      <c r="G45" s="231"/>
    </row>
    <row r="46" customFormat="false" ht="12.75" hidden="false" customHeight="true" outlineLevel="0" collapsed="false">
      <c r="A46" s="162" t="s">
        <v>213</v>
      </c>
      <c r="B46" s="173"/>
      <c r="C46" s="230" t="s">
        <v>214</v>
      </c>
      <c r="D46" s="174"/>
      <c r="E46" s="174"/>
      <c r="F46" s="174"/>
      <c r="G46" s="177"/>
    </row>
    <row r="47" customFormat="false" ht="6.4" hidden="false" customHeight="true" outlineLevel="0" collapsed="false">
      <c r="A47" s="162" t="s">
        <v>215</v>
      </c>
      <c r="B47" s="173"/>
      <c r="C47" s="232"/>
      <c r="D47" s="232"/>
      <c r="E47" s="232"/>
      <c r="F47" s="232"/>
      <c r="G47" s="233"/>
      <c r="J47" s="234"/>
    </row>
    <row r="48" customFormat="false" ht="12.75" hidden="false" customHeight="true" outlineLevel="0" collapsed="false">
      <c r="A48" s="162" t="s">
        <v>216</v>
      </c>
      <c r="B48" s="173"/>
      <c r="C48" s="187"/>
      <c r="D48" s="188" t="s">
        <v>217</v>
      </c>
      <c r="E48" s="188" t="s">
        <v>218</v>
      </c>
      <c r="F48" s="235"/>
      <c r="G48" s="205"/>
    </row>
    <row r="49" customFormat="false" ht="12.8" hidden="false" customHeight="false" outlineLevel="0" collapsed="false">
      <c r="A49" s="162" t="s">
        <v>219</v>
      </c>
      <c r="B49" s="173"/>
      <c r="C49" s="187"/>
      <c r="D49" s="123" t="s">
        <v>220</v>
      </c>
      <c r="E49" s="123" t="s">
        <v>62</v>
      </c>
      <c r="F49" s="235"/>
      <c r="G49" s="205"/>
    </row>
    <row r="50" customFormat="false" ht="12.75" hidden="false" customHeight="true" outlineLevel="0" collapsed="false">
      <c r="A50" s="162" t="s">
        <v>221</v>
      </c>
      <c r="B50" s="173"/>
      <c r="C50" s="174" t="s">
        <v>222</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223</v>
      </c>
      <c r="B51" s="173"/>
      <c r="C51" s="174" t="s">
        <v>224</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225</v>
      </c>
      <c r="B52" s="170"/>
      <c r="C52" s="171" t="s">
        <v>226</v>
      </c>
      <c r="D52" s="172"/>
      <c r="E52" s="172"/>
      <c r="F52" s="172"/>
      <c r="G52" s="12"/>
    </row>
    <row r="53" customFormat="false" ht="12.85" hidden="false" customHeight="false" outlineLevel="0" collapsed="false">
      <c r="A53" s="162" t="s">
        <v>51</v>
      </c>
      <c r="B53" s="173"/>
      <c r="C53" s="187"/>
      <c r="D53" s="236" t="s">
        <v>227</v>
      </c>
      <c r="E53" s="208"/>
      <c r="F53" s="208"/>
      <c r="G53" s="205"/>
    </row>
    <row r="54" customFormat="false" ht="12.8" hidden="false" customHeight="false" outlineLevel="0" collapsed="false">
      <c r="A54" s="162" t="s">
        <v>52</v>
      </c>
      <c r="B54" s="173"/>
      <c r="C54" s="187"/>
      <c r="D54" s="237" t="s">
        <v>64</v>
      </c>
      <c r="E54" s="237"/>
      <c r="F54" s="208"/>
      <c r="G54" s="205"/>
    </row>
    <row r="55" customFormat="false" ht="12.85" hidden="false" customHeight="false" outlineLevel="0" collapsed="false">
      <c r="A55" s="162" t="s">
        <v>228</v>
      </c>
      <c r="B55" s="173"/>
      <c r="C55" s="174" t="s">
        <v>226</v>
      </c>
      <c r="D55" s="201" t="str">
        <f aca="false">A80</f>
        <v>[:lahtotiedot :jaahdytysjarjestelma :jaahdytyskauden-painotettu-kylmakerroin]</v>
      </c>
      <c r="E55" s="238"/>
      <c r="F55" s="208"/>
      <c r="G55" s="205"/>
    </row>
    <row r="56" customFormat="false" ht="12.85" hidden="false" customHeight="false" outlineLevel="0" collapsed="false">
      <c r="A56" s="162" t="s">
        <v>229</v>
      </c>
      <c r="B56" s="170"/>
      <c r="C56" s="171" t="s">
        <v>230</v>
      </c>
      <c r="D56" s="172"/>
      <c r="E56" s="172"/>
      <c r="F56" s="172"/>
      <c r="G56" s="12"/>
    </row>
    <row r="57" customFormat="false" ht="32.55" hidden="false" customHeight="false" outlineLevel="0" collapsed="false">
      <c r="A57" s="162" t="s">
        <v>231</v>
      </c>
      <c r="B57" s="173"/>
      <c r="C57" s="204"/>
      <c r="D57" s="239" t="s">
        <v>232</v>
      </c>
      <c r="E57" s="240" t="s">
        <v>233</v>
      </c>
      <c r="F57" s="204"/>
      <c r="G57" s="205"/>
    </row>
    <row r="58" customFormat="false" ht="12.85" hidden="false" customHeight="false" outlineLevel="0" collapsed="false">
      <c r="A58" s="162" t="s">
        <v>234</v>
      </c>
      <c r="B58" s="173"/>
      <c r="C58" s="187"/>
      <c r="D58" s="241" t="s">
        <v>235</v>
      </c>
      <c r="E58" s="196" t="s">
        <v>63</v>
      </c>
      <c r="F58" s="204"/>
      <c r="G58" s="205"/>
    </row>
    <row r="59" customFormat="false" ht="12.85" hidden="false" customHeight="false" outlineLevel="0" collapsed="false">
      <c r="A59" s="162" t="s">
        <v>236</v>
      </c>
      <c r="B59" s="173"/>
      <c r="C59" s="174" t="s">
        <v>230</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7" t="s">
        <v>240</v>
      </c>
      <c r="E61" s="197" t="s">
        <v>241</v>
      </c>
      <c r="F61" s="235" t="s">
        <v>242</v>
      </c>
      <c r="G61" s="197" t="s">
        <v>243</v>
      </c>
    </row>
    <row r="62" customFormat="false" ht="12.85" hidden="false" customHeight="false" outlineLevel="0" collapsed="false">
      <c r="A62" s="162" t="s">
        <v>244</v>
      </c>
      <c r="B62" s="173"/>
      <c r="C62" s="187"/>
      <c r="D62" s="123" t="s">
        <v>64</v>
      </c>
      <c r="E62" s="123" t="s">
        <v>245</v>
      </c>
      <c r="F62" s="241" t="s">
        <v>245</v>
      </c>
      <c r="G62" s="123" t="s">
        <v>245</v>
      </c>
    </row>
    <row r="63" customFormat="false" ht="12.85" hidden="false" customHeight="false" outlineLevel="0" collapsed="false">
      <c r="A63" s="162" t="s">
        <v>246</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44</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46</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47</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49</v>
      </c>
      <c r="B67" s="250"/>
      <c r="C67" s="5"/>
      <c r="D67" s="5"/>
      <c r="E67" s="5"/>
      <c r="F67" s="5"/>
      <c r="G67" s="5"/>
    </row>
    <row r="68" customFormat="false" ht="12.8" hidden="false" customHeight="false" outlineLevel="0" collapsed="false">
      <c r="A68" s="162" t="s">
        <v>247</v>
      </c>
    </row>
    <row r="69" customFormat="false" ht="12.8" hidden="false" customHeight="false" outlineLevel="0" collapsed="false">
      <c r="A69" s="162" t="s">
        <v>248</v>
      </c>
    </row>
    <row r="70" customFormat="false" ht="12.8" hidden="false" customHeight="false" outlineLevel="0" collapsed="false">
      <c r="A70" s="162" t="s">
        <v>249</v>
      </c>
    </row>
    <row r="71" customFormat="false" ht="12.8" hidden="false" customHeight="false" outlineLevel="0" collapsed="false">
      <c r="A71" s="162" t="s">
        <v>250</v>
      </c>
    </row>
    <row r="72" customFormat="false" ht="12.8" hidden="false" customHeight="false" outlineLevel="0" collapsed="false">
      <c r="A72" s="162" t="s">
        <v>251</v>
      </c>
    </row>
    <row r="73" customFormat="false" ht="12.8" hidden="false" customHeight="false" outlineLevel="0" collapsed="false">
      <c r="A73" s="162" t="s">
        <v>252</v>
      </c>
    </row>
    <row r="74" customFormat="false" ht="12.8" hidden="false" customHeight="false" outlineLevel="0" collapsed="false">
      <c r="A74" s="162" t="s">
        <v>253</v>
      </c>
    </row>
    <row r="75" customFormat="false" ht="12.8" hidden="false" customHeight="false" outlineLevel="0" collapsed="false">
      <c r="A75" s="162" t="s">
        <v>254</v>
      </c>
    </row>
    <row r="76" customFormat="false" ht="12.8" hidden="false" customHeight="false" outlineLevel="0" collapsed="false">
      <c r="A76" s="162" t="s">
        <v>255</v>
      </c>
    </row>
    <row r="77" customFormat="false" ht="12.8" hidden="false" customHeight="false" outlineLevel="0" collapsed="false">
      <c r="A77" s="162" t="s">
        <v>256</v>
      </c>
    </row>
    <row r="78" customFormat="false" ht="12.8" hidden="false" customHeight="false" outlineLevel="0" collapsed="false">
      <c r="A78" s="162" t="s">
        <v>257</v>
      </c>
    </row>
    <row r="79" customFormat="false" ht="12.8" hidden="false" customHeight="false" outlineLevel="0" collapsed="false">
      <c r="A79" s="162" t="s">
        <v>258</v>
      </c>
    </row>
    <row r="80" customFormat="false" ht="12.8" hidden="false" customHeight="false" outlineLevel="0" collapsed="false">
      <c r="A80" s="162" t="s">
        <v>259</v>
      </c>
    </row>
    <row r="81" customFormat="false" ht="12.8" hidden="false" customHeight="false" outlineLevel="0" collapsed="false">
      <c r="A81" s="162" t="s">
        <v>260</v>
      </c>
    </row>
    <row r="82" customFormat="false" ht="12.8" hidden="false" customHeight="false" outlineLevel="0" collapsed="false">
      <c r="A82" s="162" t="s">
        <v>261</v>
      </c>
    </row>
    <row r="83" customFormat="false" ht="12.8" hidden="false" customHeight="false" outlineLevel="0" collapsed="false">
      <c r="A83" s="162" t="s">
        <v>262</v>
      </c>
    </row>
    <row r="84" customFormat="false" ht="12.8" hidden="false" customHeight="false" outlineLevel="0" collapsed="false">
      <c r="A84" s="162" t="s">
        <v>263</v>
      </c>
    </row>
    <row r="85" customFormat="false" ht="12.8" hidden="false" customHeight="false" outlineLevel="0" collapsed="false">
      <c r="A85" s="162" t="s">
        <v>264</v>
      </c>
    </row>
    <row r="86" customFormat="false" ht="12.8" hidden="false" customHeight="false" outlineLevel="0" collapsed="false">
      <c r="A86" s="162" t="s">
        <v>265</v>
      </c>
    </row>
    <row r="87" customFormat="false" ht="12.8" hidden="false" customHeight="false" outlineLevel="0" collapsed="false">
      <c r="A87" s="162" t="s">
        <v>266</v>
      </c>
    </row>
    <row r="88" customFormat="false" ht="12.8" hidden="false" customHeight="false" outlineLevel="0" collapsed="false">
      <c r="A88" s="162" t="s">
        <v>267</v>
      </c>
    </row>
    <row r="89" customFormat="false" ht="12.8" hidden="false" customHeight="false" outlineLevel="0" collapsed="false">
      <c r="A89" s="162" t="s">
        <v>268</v>
      </c>
    </row>
    <row r="90" customFormat="false" ht="12.8" hidden="false" customHeight="false" outlineLevel="0" collapsed="false">
      <c r="A90" s="162" t="s">
        <v>269</v>
      </c>
    </row>
    <row r="91" customFormat="false" ht="12.8" hidden="false" customHeight="false" outlineLevel="0" collapsed="false">
      <c r="A91" s="162" t="s">
        <v>270</v>
      </c>
    </row>
    <row r="92" customFormat="false" ht="12.8" hidden="false" customHeight="false" outlineLevel="0" collapsed="false">
      <c r="A92" s="162" t="s">
        <v>271</v>
      </c>
    </row>
    <row r="93" customFormat="false" ht="12.8" hidden="false" customHeight="false" outlineLevel="0" collapsed="false">
      <c r="A93" s="162" t="s">
        <v>272</v>
      </c>
    </row>
    <row r="94" customFormat="false" ht="12.8" hidden="false" customHeight="false" outlineLevel="0" collapsed="false">
      <c r="A94" s="162" t="s">
        <v>273</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11</v>
      </c>
      <c r="B2" s="252"/>
      <c r="C2" s="253" t="s">
        <v>274</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12</v>
      </c>
      <c r="B3" s="256"/>
      <c r="C3" s="257" t="s">
        <v>116</v>
      </c>
      <c r="D3" s="258"/>
      <c r="E3" s="258"/>
      <c r="F3" s="258"/>
      <c r="G3" s="259"/>
    </row>
    <row r="4" customFormat="false" ht="12.75" hidden="false" customHeight="true" outlineLevel="0" collapsed="false">
      <c r="A4" s="162" t="s">
        <v>10</v>
      </c>
      <c r="B4" s="173"/>
      <c r="C4" s="260" t="s">
        <v>117</v>
      </c>
      <c r="D4" s="261" t="str">
        <f aca="false">A3</f>
        <v>[:perustiedot :alakayttotarkoitus-sv]</v>
      </c>
      <c r="E4" s="261"/>
      <c r="F4" s="261"/>
      <c r="G4" s="261"/>
    </row>
    <row r="5" customFormat="false" ht="12.8" hidden="false" customHeight="false" outlineLevel="0" collapsed="false">
      <c r="A5" s="162" t="s">
        <v>118</v>
      </c>
      <c r="B5" s="173"/>
      <c r="C5" s="260"/>
      <c r="D5" s="261"/>
      <c r="E5" s="261"/>
      <c r="F5" s="261"/>
      <c r="G5" s="261"/>
    </row>
    <row r="6" customFormat="false" ht="7.35" hidden="false" customHeight="true" outlineLevel="0" collapsed="false">
      <c r="A6" s="162" t="s">
        <v>25</v>
      </c>
      <c r="B6" s="173"/>
      <c r="C6" s="260"/>
      <c r="D6" s="262"/>
      <c r="E6" s="262"/>
      <c r="F6" s="262"/>
      <c r="G6" s="263"/>
    </row>
    <row r="7" customFormat="false" ht="12.85" hidden="false" customHeight="false" outlineLevel="0" collapsed="false">
      <c r="A7" s="162" t="s">
        <v>54</v>
      </c>
      <c r="B7" s="173"/>
      <c r="C7" s="264" t="s">
        <v>119</v>
      </c>
      <c r="D7" s="265" t="str">
        <f aca="false">A4</f>
        <v>[:perustiedot :valmistumisvuosi]</v>
      </c>
      <c r="E7" s="266"/>
      <c r="F7" s="187"/>
      <c r="G7" s="177"/>
    </row>
    <row r="8" customFormat="false" ht="18.4" hidden="false" customHeight="true" outlineLevel="0" collapsed="false">
      <c r="A8" s="162" t="s">
        <v>60</v>
      </c>
      <c r="B8" s="173"/>
      <c r="C8" s="264" t="s">
        <v>275</v>
      </c>
      <c r="D8" s="265" t="str">
        <f aca="false">A5</f>
        <v>[:lahtotiedot :lammitetty-nettoala]</v>
      </c>
      <c r="E8" s="267"/>
      <c r="F8" s="204"/>
      <c r="G8" s="206"/>
    </row>
    <row r="9" customFormat="false" ht="21.4" hidden="false" customHeight="true" outlineLevel="0" collapsed="false">
      <c r="A9" s="162" t="s">
        <v>276</v>
      </c>
      <c r="B9" s="173"/>
      <c r="C9" s="236" t="s">
        <v>277</v>
      </c>
      <c r="D9" s="268" t="str">
        <f aca="false">A6</f>
        <v>[:tulokset :e-luku]</v>
      </c>
      <c r="E9" s="139"/>
      <c r="F9" s="139"/>
      <c r="G9" s="206"/>
      <c r="H9" s="139"/>
      <c r="I9" s="139"/>
      <c r="J9" s="139"/>
      <c r="K9" s="139"/>
    </row>
    <row r="10" customFormat="false" ht="6" hidden="false" customHeight="true" outlineLevel="0" collapsed="false">
      <c r="A10" s="162" t="s">
        <v>61</v>
      </c>
      <c r="B10" s="203"/>
      <c r="C10" s="269"/>
      <c r="D10" s="269"/>
      <c r="E10" s="269"/>
      <c r="F10" s="269"/>
      <c r="G10" s="186"/>
    </row>
    <row r="11" customFormat="false" ht="12.85" hidden="false" customHeight="false" outlineLevel="0" collapsed="false">
      <c r="A11" s="162" t="s">
        <v>66</v>
      </c>
      <c r="B11" s="256"/>
      <c r="C11" s="257" t="s">
        <v>278</v>
      </c>
      <c r="D11" s="258"/>
      <c r="E11" s="258"/>
      <c r="F11" s="258"/>
      <c r="G11" s="259"/>
    </row>
    <row r="12" customFormat="false" ht="6" hidden="false" customHeight="true" outlineLevel="0" collapsed="false">
      <c r="A12" s="162" t="s">
        <v>69</v>
      </c>
      <c r="B12" s="173"/>
      <c r="C12" s="204"/>
      <c r="D12" s="270"/>
      <c r="E12" s="270"/>
      <c r="F12" s="204"/>
      <c r="G12" s="205"/>
    </row>
    <row r="13" customFormat="false" ht="12.85" hidden="false" customHeight="false" outlineLevel="0" collapsed="false">
      <c r="A13" s="162" t="s">
        <v>279</v>
      </c>
      <c r="B13" s="173"/>
      <c r="C13" s="267" t="s">
        <v>280</v>
      </c>
      <c r="D13" s="271" t="s">
        <v>281</v>
      </c>
      <c r="E13" s="197" t="s">
        <v>282</v>
      </c>
      <c r="F13" s="272" t="s">
        <v>283</v>
      </c>
      <c r="G13" s="272"/>
    </row>
    <row r="14" customFormat="false" ht="12.85" hidden="false" customHeight="false" outlineLevel="0" collapsed="false">
      <c r="A14" s="162" t="s">
        <v>71</v>
      </c>
      <c r="B14" s="173"/>
      <c r="C14" s="187"/>
      <c r="D14" s="271" t="s">
        <v>284</v>
      </c>
      <c r="E14" s="197" t="s">
        <v>285</v>
      </c>
      <c r="F14" s="272" t="s">
        <v>286</v>
      </c>
      <c r="G14" s="272"/>
    </row>
    <row r="15" customFormat="false" ht="14.9" hidden="false" customHeight="false" outlineLevel="0" collapsed="false">
      <c r="A15" s="162" t="s">
        <v>80</v>
      </c>
      <c r="B15" s="203"/>
      <c r="C15" s="273"/>
      <c r="D15" s="123" t="s">
        <v>62</v>
      </c>
      <c r="E15" s="123" t="s">
        <v>64</v>
      </c>
      <c r="F15" s="241" t="s">
        <v>287</v>
      </c>
      <c r="G15" s="200" t="s">
        <v>65</v>
      </c>
    </row>
    <row r="16" customFormat="false" ht="6" hidden="false" customHeight="true" outlineLevel="0" collapsed="false">
      <c r="A16" s="162" t="s">
        <v>83</v>
      </c>
      <c r="B16" s="173"/>
      <c r="C16" s="187"/>
      <c r="D16" s="197"/>
      <c r="E16" s="197"/>
      <c r="F16" s="188"/>
      <c r="G16" s="272"/>
    </row>
    <row r="17" customFormat="false" ht="12.85" hidden="false" customHeight="false" outlineLevel="0" collapsed="false">
      <c r="A17" s="162" t="s">
        <v>288</v>
      </c>
      <c r="B17" s="173"/>
      <c r="C17" s="274" t="s">
        <v>68</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85</v>
      </c>
      <c r="B18" s="173"/>
      <c r="C18" s="274" t="s">
        <v>70</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86</v>
      </c>
      <c r="B19" s="173"/>
      <c r="C19" s="276" t="s">
        <v>289</v>
      </c>
      <c r="D19" s="243" t="str">
        <f aca="false">A23</f>
        <v>[:tulokset :kaytettavat-energiamuodot :uusiutuva-polttoaine]</v>
      </c>
      <c r="E19" s="275"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89</v>
      </c>
      <c r="B20" s="173"/>
      <c r="C20" s="274" t="s">
        <v>74</v>
      </c>
      <c r="D20" s="243" t="str">
        <f aca="false">A15</f>
        <v>[:tulokset :kaytettavat-energiamuodot :fossiilinen-polttoaine]</v>
      </c>
      <c r="E20" s="275"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290</v>
      </c>
      <c r="B21" s="173"/>
      <c r="C21" s="274" t="s">
        <v>76</v>
      </c>
      <c r="D21" s="243" t="str">
        <f aca="false">A19</f>
        <v>[:tulokset :kaytettavat-energiamuodot :kaukojaahdytys]</v>
      </c>
      <c r="E21" s="275"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5" hidden="false" customHeight="false" outlineLevel="0" collapsed="false">
      <c r="A22" s="162" t="s">
        <v>90</v>
      </c>
      <c r="B22" s="173"/>
      <c r="C22" s="267" t="s">
        <v>291</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73</v>
      </c>
      <c r="B23" s="173"/>
      <c r="C23" s="204"/>
      <c r="D23" s="279"/>
      <c r="E23" s="279"/>
      <c r="F23" s="279"/>
      <c r="G23" s="205"/>
    </row>
    <row r="24" customFormat="false" ht="12.85" hidden="false" customHeight="false" outlineLevel="0" collapsed="false">
      <c r="A24" s="162" t="s">
        <v>77</v>
      </c>
      <c r="B24" s="256"/>
      <c r="C24" s="257" t="s">
        <v>292</v>
      </c>
      <c r="D24" s="172"/>
      <c r="E24" s="258"/>
      <c r="F24" s="258"/>
      <c r="G24" s="259"/>
    </row>
    <row r="25" customFormat="false" ht="6" hidden="false" customHeight="true" outlineLevel="0" collapsed="false">
      <c r="A25" s="162" t="s">
        <v>293</v>
      </c>
      <c r="B25" s="223"/>
      <c r="C25" s="280"/>
      <c r="D25" s="281"/>
      <c r="E25" s="270"/>
      <c r="F25" s="270"/>
      <c r="G25" s="205"/>
    </row>
    <row r="26" customFormat="false" ht="12.85" hidden="false" customHeight="false" outlineLevel="0" collapsed="false">
      <c r="A26" s="162" t="s">
        <v>78</v>
      </c>
      <c r="B26" s="173"/>
      <c r="C26" s="187"/>
      <c r="D26" s="206"/>
      <c r="E26" s="196" t="s">
        <v>62</v>
      </c>
      <c r="F26" s="196" t="s">
        <v>63</v>
      </c>
      <c r="G26" s="205"/>
    </row>
    <row r="27" customFormat="false" ht="6" hidden="false" customHeight="true" outlineLevel="0" collapsed="false">
      <c r="A27" s="162" t="s">
        <v>91</v>
      </c>
      <c r="B27" s="173"/>
      <c r="C27" s="187"/>
      <c r="D27" s="206"/>
      <c r="E27" s="197"/>
      <c r="F27" s="197"/>
      <c r="G27" s="205"/>
    </row>
    <row r="28" customFormat="false" ht="12.8" hidden="false" customHeight="false" outlineLevel="0" collapsed="false">
      <c r="A28" s="162" t="s">
        <v>93</v>
      </c>
      <c r="B28" s="173"/>
      <c r="C28" s="282" t="s">
        <v>294</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96</v>
      </c>
      <c r="B29" s="173"/>
      <c r="C29" s="282" t="s">
        <v>295</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296</v>
      </c>
      <c r="B30" s="173"/>
      <c r="C30" s="282" t="s">
        <v>297</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97</v>
      </c>
      <c r="B31" s="173"/>
      <c r="C31" s="282" t="s">
        <v>298</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299</v>
      </c>
      <c r="B32" s="173"/>
      <c r="C32" s="282" t="s">
        <v>300</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301</v>
      </c>
      <c r="B33" s="173"/>
      <c r="C33" s="282" t="s">
        <v>302</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303</v>
      </c>
      <c r="B34" s="203"/>
      <c r="C34" s="269"/>
      <c r="D34" s="186"/>
      <c r="E34" s="279"/>
      <c r="F34" s="279"/>
      <c r="G34" s="205"/>
    </row>
    <row r="35" customFormat="false" ht="12.85" hidden="false" customHeight="false" outlineLevel="0" collapsed="false">
      <c r="A35" s="162" t="s">
        <v>304</v>
      </c>
      <c r="B35" s="256"/>
      <c r="C35" s="257" t="s">
        <v>305</v>
      </c>
      <c r="D35" s="258"/>
      <c r="E35" s="258"/>
      <c r="F35" s="258"/>
      <c r="G35" s="259"/>
    </row>
    <row r="36" customFormat="false" ht="6" hidden="false" customHeight="true" outlineLevel="0" collapsed="false">
      <c r="A36" s="162" t="s">
        <v>306</v>
      </c>
      <c r="B36" s="173"/>
      <c r="C36" s="204"/>
      <c r="D36" s="204"/>
      <c r="E36" s="270"/>
      <c r="F36" s="270"/>
      <c r="G36" s="270"/>
    </row>
    <row r="37" customFormat="false" ht="12.85" hidden="false" customHeight="false" outlineLevel="0" collapsed="false">
      <c r="A37" s="162" t="s">
        <v>307</v>
      </c>
      <c r="B37" s="173"/>
      <c r="C37" s="187"/>
      <c r="D37" s="187"/>
      <c r="E37" s="197" t="s">
        <v>308</v>
      </c>
      <c r="F37" s="197" t="s">
        <v>309</v>
      </c>
      <c r="G37" s="197" t="s">
        <v>310</v>
      </c>
    </row>
    <row r="38" customFormat="false" ht="12.85" hidden="false" customHeight="false" outlineLevel="0" collapsed="false">
      <c r="A38" s="162" t="s">
        <v>311</v>
      </c>
      <c r="B38" s="173"/>
      <c r="C38" s="187"/>
      <c r="D38" s="187"/>
      <c r="E38" s="123" t="s">
        <v>63</v>
      </c>
      <c r="F38" s="123" t="s">
        <v>63</v>
      </c>
      <c r="G38" s="196" t="s">
        <v>63</v>
      </c>
    </row>
    <row r="39" customFormat="false" ht="6.4" hidden="false" customHeight="true" outlineLevel="0" collapsed="false">
      <c r="A39" s="162" t="s">
        <v>312</v>
      </c>
      <c r="B39" s="173"/>
      <c r="C39" s="187"/>
      <c r="D39" s="187"/>
      <c r="E39" s="197"/>
      <c r="F39" s="197"/>
      <c r="G39" s="197"/>
    </row>
    <row r="40" customFormat="false" ht="12.85" hidden="false" customHeight="false" outlineLevel="0" collapsed="false">
      <c r="A40" s="162" t="s">
        <v>313</v>
      </c>
      <c r="B40" s="173"/>
      <c r="C40" s="174" t="s">
        <v>50</v>
      </c>
      <c r="D40" s="174"/>
      <c r="E40" s="0"/>
      <c r="F40" s="284"/>
      <c r="G40" s="285"/>
    </row>
    <row r="41" customFormat="false" ht="12.85" hidden="false" customHeight="false" outlineLevel="0" collapsed="false">
      <c r="A41" s="162" t="s">
        <v>314</v>
      </c>
      <c r="B41" s="173"/>
      <c r="C41" s="174" t="s">
        <v>315</v>
      </c>
      <c r="D41" s="174"/>
      <c r="E41" s="243" t="str">
        <f aca="false">A81</f>
        <v>[:tulokset :tekniset-jarjestelmat :tilojen-lammitys :sahko]</v>
      </c>
      <c r="F41" s="243" t="str">
        <f aca="false">A82</f>
        <v>[:tulokset :tekniset-jarjestelmat :tilojen-lammitys :lampo]</v>
      </c>
      <c r="G41" s="197" t="s">
        <v>64</v>
      </c>
    </row>
    <row r="42" customFormat="false" ht="12.85" hidden="false" customHeight="false" outlineLevel="0" collapsed="false">
      <c r="A42" s="162" t="s">
        <v>316</v>
      </c>
      <c r="B42" s="173"/>
      <c r="C42" s="174" t="s">
        <v>317</v>
      </c>
      <c r="D42" s="174"/>
      <c r="E42" s="243" t="str">
        <f aca="false">A83</f>
        <v>[:tulokset :tekniset-jarjestelmat :tuloilman-lammitys :sahko]</v>
      </c>
      <c r="F42" s="243" t="str">
        <f aca="false">A84</f>
        <v>[:tulokset :tekniset-jarjestelmat :tuloilman-lammitys :lampo]</v>
      </c>
      <c r="G42" s="197" t="s">
        <v>64</v>
      </c>
    </row>
    <row r="43" customFormat="false" ht="12.85" hidden="false" customHeight="false" outlineLevel="0" collapsed="false">
      <c r="A43" s="162" t="s">
        <v>318</v>
      </c>
      <c r="B43" s="173"/>
      <c r="C43" s="174" t="s">
        <v>319</v>
      </c>
      <c r="D43" s="174"/>
      <c r="E43" s="243" t="str">
        <f aca="false">A85</f>
        <v>[:tulokset :tekniset-jarjestelmat :kayttoveden-valmistus :sahko]</v>
      </c>
      <c r="F43" s="243" t="str">
        <f aca="false">A86</f>
        <v>[:tulokset :tekniset-jarjestelmat :kayttoveden-valmistus :lampo]</v>
      </c>
      <c r="G43" s="197" t="s">
        <v>64</v>
      </c>
    </row>
    <row r="44" customFormat="false" ht="12.85" hidden="false" customHeight="false" outlineLevel="0" collapsed="false">
      <c r="A44" s="162" t="s">
        <v>25</v>
      </c>
      <c r="B44" s="173"/>
      <c r="C44" s="174" t="s">
        <v>320</v>
      </c>
      <c r="D44" s="174"/>
      <c r="E44" s="243" t="str">
        <f aca="false">A87</f>
        <v>[:tulokset :tekniset-jarjestelmat :iv-sahko]</v>
      </c>
      <c r="F44" s="197" t="s">
        <v>64</v>
      </c>
      <c r="G44" s="197" t="s">
        <v>64</v>
      </c>
    </row>
    <row r="45" customFormat="false" ht="12.85" hidden="false" customHeight="false" outlineLevel="0" collapsed="false">
      <c r="A45" s="162" t="s">
        <v>321</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322</v>
      </c>
      <c r="B46" s="173"/>
      <c r="C46" s="174" t="s">
        <v>323</v>
      </c>
      <c r="D46" s="174"/>
      <c r="E46" s="243" t="str">
        <f aca="false">A91</f>
        <v>[:tulokset :tekniset-jarjestelmat :kuluttajalaitteet-ja-valaistus-sahko]</v>
      </c>
      <c r="F46" s="197" t="s">
        <v>64</v>
      </c>
      <c r="G46" s="197" t="s">
        <v>64</v>
      </c>
    </row>
    <row r="47" customFormat="false" ht="20.65" hidden="false" customHeight="true" outlineLevel="0" collapsed="false">
      <c r="A47" s="162" t="s">
        <v>324</v>
      </c>
      <c r="B47" s="173"/>
      <c r="C47" s="267" t="s">
        <v>291</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325</v>
      </c>
      <c r="B48" s="173"/>
      <c r="C48" s="230" t="s">
        <v>326</v>
      </c>
      <c r="D48" s="267"/>
      <c r="E48" s="237"/>
      <c r="F48" s="196"/>
      <c r="G48" s="196"/>
    </row>
    <row r="49" customFormat="false" ht="6" hidden="false" customHeight="true" outlineLevel="0" collapsed="false">
      <c r="A49" s="162" t="s">
        <v>327</v>
      </c>
      <c r="B49" s="173"/>
      <c r="C49" s="204"/>
      <c r="D49" s="204"/>
      <c r="E49" s="279"/>
      <c r="F49" s="279"/>
      <c r="G49" s="279"/>
    </row>
    <row r="50" customFormat="false" ht="12.85" hidden="false" customHeight="false" outlineLevel="0" collapsed="false">
      <c r="A50" s="162" t="s">
        <v>328</v>
      </c>
      <c r="B50" s="256"/>
      <c r="C50" s="257" t="s">
        <v>329</v>
      </c>
      <c r="D50" s="258"/>
      <c r="E50" s="258"/>
      <c r="F50" s="258"/>
      <c r="G50" s="259"/>
    </row>
    <row r="51" customFormat="false" ht="6" hidden="false" customHeight="true" outlineLevel="0" collapsed="false">
      <c r="A51" s="162" t="s">
        <v>330</v>
      </c>
      <c r="B51" s="173"/>
      <c r="C51" s="204"/>
      <c r="D51" s="204"/>
      <c r="E51" s="270"/>
      <c r="F51" s="270"/>
      <c r="G51" s="270"/>
    </row>
    <row r="52" customFormat="false" ht="12.85" hidden="false" customHeight="false" outlineLevel="0" collapsed="false">
      <c r="A52" s="162" t="s">
        <v>331</v>
      </c>
      <c r="B52" s="173"/>
      <c r="C52" s="187"/>
      <c r="D52" s="187"/>
      <c r="E52" s="196" t="s">
        <v>62</v>
      </c>
      <c r="F52" s="196" t="s">
        <v>63</v>
      </c>
      <c r="G52" s="196"/>
    </row>
    <row r="53" customFormat="false" ht="6" hidden="false" customHeight="true" outlineLevel="0" collapsed="false">
      <c r="A53" s="162" t="s">
        <v>332</v>
      </c>
      <c r="B53" s="173"/>
      <c r="C53" s="187"/>
      <c r="D53" s="187"/>
      <c r="E53" s="197"/>
      <c r="F53" s="197"/>
      <c r="G53" s="197"/>
    </row>
    <row r="54" customFormat="false" ht="12.85" hidden="false" customHeight="false" outlineLevel="0" collapsed="false">
      <c r="A54" s="162" t="s">
        <v>333</v>
      </c>
      <c r="B54" s="173"/>
      <c r="C54" s="174" t="s">
        <v>334</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335</v>
      </c>
      <c r="B55" s="173"/>
      <c r="C55" s="174" t="s">
        <v>336</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337</v>
      </c>
      <c r="B56" s="173"/>
      <c r="C56" s="174" t="s">
        <v>210</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338</v>
      </c>
      <c r="B57" s="173"/>
      <c r="C57" s="174" t="s">
        <v>339</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340</v>
      </c>
      <c r="B58" s="173"/>
      <c r="C58" s="174"/>
      <c r="D58" s="174"/>
      <c r="E58" s="287"/>
      <c r="F58" s="287"/>
      <c r="G58" s="288"/>
    </row>
    <row r="59" customFormat="false" ht="12.8" hidden="false" customHeight="false" outlineLevel="0" collapsed="false">
      <c r="A59" s="162" t="s">
        <v>341</v>
      </c>
      <c r="B59" s="173"/>
      <c r="C59" s="230" t="s">
        <v>342</v>
      </c>
      <c r="D59" s="289"/>
      <c r="E59" s="290"/>
      <c r="F59" s="290"/>
      <c r="G59" s="288"/>
    </row>
    <row r="60" customFormat="false" ht="12.8" hidden="false" customHeight="false" outlineLevel="0" collapsed="false">
      <c r="A60" s="162" t="s">
        <v>343</v>
      </c>
      <c r="B60" s="173"/>
      <c r="C60" s="230" t="s">
        <v>344</v>
      </c>
      <c r="D60" s="289"/>
      <c r="E60" s="291"/>
      <c r="F60" s="291"/>
      <c r="G60" s="292"/>
    </row>
    <row r="61" customFormat="false" ht="6" hidden="false" customHeight="true" outlineLevel="0" collapsed="false">
      <c r="A61" s="162" t="s">
        <v>345</v>
      </c>
      <c r="B61" s="173"/>
      <c r="C61" s="174"/>
      <c r="D61" s="204"/>
      <c r="E61" s="279"/>
      <c r="F61" s="279"/>
      <c r="G61" s="279"/>
    </row>
    <row r="62" customFormat="false" ht="12.85" hidden="false" customHeight="false" outlineLevel="0" collapsed="false">
      <c r="A62" s="162" t="s">
        <v>346</v>
      </c>
      <c r="B62" s="256"/>
      <c r="C62" s="257" t="s">
        <v>347</v>
      </c>
      <c r="D62" s="258"/>
      <c r="E62" s="258"/>
      <c r="F62" s="258"/>
      <c r="G62" s="259"/>
    </row>
    <row r="63" customFormat="false" ht="6" hidden="false" customHeight="true" outlineLevel="0" collapsed="false">
      <c r="A63" s="162" t="s">
        <v>348</v>
      </c>
      <c r="B63" s="173"/>
      <c r="C63" s="204"/>
      <c r="D63" s="204"/>
      <c r="E63" s="270"/>
      <c r="F63" s="270"/>
      <c r="G63" s="270"/>
    </row>
    <row r="64" customFormat="false" ht="12.85" hidden="false" customHeight="false" outlineLevel="0" collapsed="false">
      <c r="A64" s="162" t="s">
        <v>349</v>
      </c>
      <c r="B64" s="173"/>
      <c r="C64" s="187"/>
      <c r="D64" s="187"/>
      <c r="E64" s="196" t="s">
        <v>62</v>
      </c>
      <c r="F64" s="196" t="s">
        <v>63</v>
      </c>
      <c r="G64" s="197"/>
    </row>
    <row r="65" customFormat="false" ht="6" hidden="false" customHeight="true" outlineLevel="0" collapsed="false">
      <c r="A65" s="162" t="s">
        <v>350</v>
      </c>
      <c r="B65" s="173"/>
      <c r="C65" s="187"/>
      <c r="D65" s="187"/>
      <c r="E65" s="197"/>
      <c r="F65" s="197"/>
      <c r="G65" s="197"/>
    </row>
    <row r="66" customFormat="false" ht="12.85" hidden="false" customHeight="false" outlineLevel="0" collapsed="false">
      <c r="A66" s="162" t="s">
        <v>351</v>
      </c>
      <c r="B66" s="173"/>
      <c r="C66" s="174" t="s">
        <v>352</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353</v>
      </c>
      <c r="B67" s="173"/>
      <c r="C67" s="174" t="s">
        <v>241</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354</v>
      </c>
      <c r="B68" s="173"/>
      <c r="C68" s="174" t="s">
        <v>242</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355</v>
      </c>
      <c r="B69" s="173"/>
      <c r="C69" s="174" t="s">
        <v>243</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356</v>
      </c>
      <c r="B70" s="173"/>
      <c r="C70" s="174" t="s">
        <v>357</v>
      </c>
      <c r="D70" s="174"/>
      <c r="E70" s="243" t="str">
        <f aca="false">A111</f>
        <v>[:tulokset :lampokuormat :kvesi]</v>
      </c>
      <c r="F70" s="243" t="str">
        <f aca="false">A112</f>
        <v>[:tulokset :lampokuormat :kvesi-nettoala]</v>
      </c>
      <c r="G70" s="277"/>
    </row>
    <row r="71" customFormat="false" ht="6" hidden="false" customHeight="true" outlineLevel="0" collapsed="false">
      <c r="A71" s="162" t="s">
        <v>358</v>
      </c>
      <c r="B71" s="173"/>
      <c r="C71" s="174"/>
      <c r="D71" s="204"/>
      <c r="E71" s="279"/>
      <c r="F71" s="279"/>
      <c r="G71" s="279"/>
    </row>
    <row r="72" customFormat="false" ht="12.85" hidden="false" customHeight="false" outlineLevel="0" collapsed="false">
      <c r="A72" s="162" t="s">
        <v>359</v>
      </c>
      <c r="B72" s="256"/>
      <c r="C72" s="257" t="s">
        <v>360</v>
      </c>
      <c r="D72" s="258"/>
      <c r="E72" s="258"/>
      <c r="F72" s="258"/>
      <c r="G72" s="259"/>
    </row>
    <row r="73" customFormat="false" ht="6" hidden="false" customHeight="true" outlineLevel="0" collapsed="false">
      <c r="A73" s="162" t="s">
        <v>361</v>
      </c>
      <c r="B73" s="173"/>
      <c r="C73" s="204"/>
      <c r="D73" s="204"/>
      <c r="E73" s="223"/>
      <c r="F73" s="280"/>
      <c r="G73" s="281"/>
    </row>
    <row r="74" customFormat="false" ht="12.85" hidden="false" customHeight="false" outlineLevel="0" collapsed="false">
      <c r="A74" s="162" t="s">
        <v>362</v>
      </c>
      <c r="B74" s="173"/>
      <c r="C74" s="174" t="s">
        <v>360</v>
      </c>
      <c r="D74" s="174"/>
      <c r="E74" s="293" t="str">
        <f aca="false">A113</f>
        <v>[:tulokset :laskentatyokalu]</v>
      </c>
      <c r="F74" s="293"/>
      <c r="G74" s="293"/>
    </row>
    <row r="75" customFormat="false" ht="6" hidden="false" customHeight="true" outlineLevel="0" collapsed="false">
      <c r="A75" s="162" t="s">
        <v>363</v>
      </c>
      <c r="B75" s="247"/>
      <c r="C75" s="185"/>
      <c r="D75" s="185"/>
      <c r="E75" s="247"/>
      <c r="F75" s="185"/>
      <c r="G75" s="294"/>
    </row>
    <row r="76" customFormat="false" ht="5.25" hidden="false" customHeight="true" outlineLevel="0" collapsed="false">
      <c r="A76" s="162" t="s">
        <v>364</v>
      </c>
    </row>
    <row r="77" customFormat="false" ht="12.8" hidden="false" customHeight="false" outlineLevel="0" collapsed="false">
      <c r="A77" s="162" t="s">
        <v>365</v>
      </c>
      <c r="B77" s="295" t="str">
        <f aca="false">"Certifikatbeteckning: "&amp;A1&amp;", 4/8"</f>
        <v>Certifikatbeteckning: [:id], 4/8</v>
      </c>
      <c r="C77" s="295"/>
      <c r="D77" s="295"/>
      <c r="E77" s="295"/>
      <c r="F77" s="295"/>
      <c r="G77" s="295"/>
    </row>
    <row r="78" customFormat="false" ht="12.8" hidden="false" customHeight="false" outlineLevel="0" collapsed="false">
      <c r="A78" s="162" t="s">
        <v>366</v>
      </c>
    </row>
    <row r="79" customFormat="false" ht="12.8" hidden="false" customHeight="false" outlineLevel="0" collapsed="false">
      <c r="A79" s="162" t="s">
        <v>367</v>
      </c>
    </row>
    <row r="80" customFormat="false" ht="12.8" hidden="false" customHeight="false" outlineLevel="0" collapsed="false">
      <c r="A80" s="162" t="s">
        <v>368</v>
      </c>
    </row>
    <row r="81" customFormat="false" ht="12.8" hidden="false" customHeight="false" outlineLevel="0" collapsed="false">
      <c r="A81" s="162" t="s">
        <v>369</v>
      </c>
    </row>
    <row r="82" customFormat="false" ht="12.8" hidden="false" customHeight="false" outlineLevel="0" collapsed="false">
      <c r="A82" s="162" t="s">
        <v>370</v>
      </c>
    </row>
    <row r="83" customFormat="false" ht="12.8" hidden="false" customHeight="false" outlineLevel="0" collapsed="false">
      <c r="A83" s="162" t="s">
        <v>371</v>
      </c>
    </row>
    <row r="84" customFormat="false" ht="12.8" hidden="false" customHeight="false" outlineLevel="0" collapsed="false">
      <c r="A84" s="162" t="s">
        <v>372</v>
      </c>
    </row>
    <row r="85" customFormat="false" ht="12.8" hidden="false" customHeight="false" outlineLevel="0" collapsed="false">
      <c r="A85" s="162" t="s">
        <v>373</v>
      </c>
    </row>
    <row r="86" customFormat="false" ht="12.8" hidden="false" customHeight="false" outlineLevel="0" collapsed="false">
      <c r="A86" s="162" t="s">
        <v>374</v>
      </c>
    </row>
    <row r="87" customFormat="false" ht="12.8" hidden="false" customHeight="false" outlineLevel="0" collapsed="false">
      <c r="A87" s="162" t="s">
        <v>375</v>
      </c>
    </row>
    <row r="88" customFormat="false" ht="12.8" hidden="false" customHeight="false" outlineLevel="0" collapsed="false">
      <c r="A88" s="162" t="s">
        <v>376</v>
      </c>
    </row>
    <row r="89" customFormat="false" ht="12.8" hidden="false" customHeight="false" outlineLevel="0" collapsed="false">
      <c r="A89" s="162" t="s">
        <v>377</v>
      </c>
    </row>
    <row r="90" customFormat="false" ht="12.8" hidden="false" customHeight="false" outlineLevel="0" collapsed="false">
      <c r="A90" s="162" t="s">
        <v>378</v>
      </c>
    </row>
    <row r="91" customFormat="false" ht="12.8" hidden="false" customHeight="false" outlineLevel="0" collapsed="false">
      <c r="A91" s="162" t="s">
        <v>379</v>
      </c>
    </row>
    <row r="92" customFormat="false" ht="12.8" hidden="false" customHeight="false" outlineLevel="0" collapsed="false">
      <c r="A92" s="162" t="s">
        <v>380</v>
      </c>
    </row>
    <row r="93" customFormat="false" ht="12.8" hidden="false" customHeight="false" outlineLevel="0" collapsed="false">
      <c r="A93" s="162" t="s">
        <v>381</v>
      </c>
    </row>
    <row r="94" customFormat="false" ht="12.8" hidden="false" customHeight="false" outlineLevel="0" collapsed="false">
      <c r="A94" s="162" t="s">
        <v>382</v>
      </c>
    </row>
    <row r="95" customFormat="false" ht="12.8" hidden="false" customHeight="false" outlineLevel="0" collapsed="false">
      <c r="A95" s="162" t="s">
        <v>383</v>
      </c>
    </row>
    <row r="96" customFormat="false" ht="12.8" hidden="false" customHeight="false" outlineLevel="0" collapsed="false">
      <c r="A96" s="162" t="s">
        <v>384</v>
      </c>
    </row>
    <row r="97" customFormat="false" ht="12.8" hidden="false" customHeight="false" outlineLevel="0" collapsed="false">
      <c r="A97" s="162" t="s">
        <v>385</v>
      </c>
    </row>
    <row r="98" customFormat="false" ht="12.8" hidden="false" customHeight="false" outlineLevel="0" collapsed="false">
      <c r="A98" s="162" t="s">
        <v>386</v>
      </c>
    </row>
    <row r="99" customFormat="false" ht="12.8" hidden="false" customHeight="false" outlineLevel="0" collapsed="false">
      <c r="A99" s="162" t="s">
        <v>387</v>
      </c>
    </row>
    <row r="100" customFormat="false" ht="12.8" hidden="false" customHeight="false" outlineLevel="0" collapsed="false">
      <c r="A100" s="162" t="s">
        <v>388</v>
      </c>
    </row>
    <row r="101" customFormat="false" ht="12.8" hidden="false" customHeight="false" outlineLevel="0" collapsed="false">
      <c r="A101" s="162" t="s">
        <v>389</v>
      </c>
    </row>
    <row r="102" customFormat="false" ht="12.8" hidden="false" customHeight="false" outlineLevel="0" collapsed="false">
      <c r="A102" s="162" t="s">
        <v>390</v>
      </c>
    </row>
    <row r="103" customFormat="false" ht="12.8" hidden="false" customHeight="false" outlineLevel="0" collapsed="false">
      <c r="A103" s="162" t="s">
        <v>391</v>
      </c>
    </row>
    <row r="104" customFormat="false" ht="12.8" hidden="false" customHeight="false" outlineLevel="0" collapsed="false">
      <c r="A104" s="162" t="s">
        <v>392</v>
      </c>
    </row>
    <row r="105" customFormat="false" ht="12.8" hidden="false" customHeight="false" outlineLevel="0" collapsed="false">
      <c r="A105" s="162" t="s">
        <v>393</v>
      </c>
    </row>
    <row r="106" customFormat="false" ht="12.8" hidden="false" customHeight="false" outlineLevel="0" collapsed="false">
      <c r="A106" s="162" t="s">
        <v>394</v>
      </c>
    </row>
    <row r="107" customFormat="false" ht="12.8" hidden="false" customHeight="false" outlineLevel="0" collapsed="false">
      <c r="A107" s="162" t="s">
        <v>395</v>
      </c>
    </row>
    <row r="108" customFormat="false" ht="12.8" hidden="false" customHeight="false" outlineLevel="0" collapsed="false">
      <c r="A108" s="162" t="s">
        <v>396</v>
      </c>
    </row>
    <row r="109" customFormat="false" ht="12.8" hidden="false" customHeight="false" outlineLevel="0" collapsed="false">
      <c r="A109" s="162" t="s">
        <v>397</v>
      </c>
    </row>
    <row r="110" customFormat="false" ht="12.8" hidden="false" customHeight="false" outlineLevel="0" collapsed="false">
      <c r="A110" s="162" t="s">
        <v>398</v>
      </c>
    </row>
    <row r="111" customFormat="false" ht="12.8" hidden="false" customHeight="false" outlineLevel="0" collapsed="false">
      <c r="A111" s="162" t="s">
        <v>399</v>
      </c>
    </row>
    <row r="112" customFormat="false" ht="12.8" hidden="false" customHeight="false" outlineLevel="0" collapsed="false">
      <c r="A112" s="162" t="s">
        <v>400</v>
      </c>
    </row>
    <row r="113" customFormat="false" ht="12.8" hidden="false" customHeight="false" outlineLevel="0" collapsed="false">
      <c r="A113" s="162" t="s">
        <v>401</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22:F22 E17:F18 G17:G18 G22 D18 D22 F28:F33 F54:F57 F66:F70 D19:G21">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18 C20:C21">
    <cfRule type="expression" priority="67" aboveAverage="0" equalAverage="0" bottom="0" percent="0" rank="0" text="" dxfId="179">
      <formula>LEFT(C17,1)="*"</formula>
    </cfRule>
  </conditionalFormatting>
  <conditionalFormatting sqref="C32:C33">
    <cfRule type="expression" priority="68" aboveAverage="0" equalAverage="0" bottom="0" percent="0" rank="0" text="" dxfId="131">
      <formula>LEFT(C32,1)="*"</formula>
    </cfRule>
  </conditionalFormatting>
  <conditionalFormatting sqref="C29:C30">
    <cfRule type="expression" priority="69" aboveAverage="0" equalAverage="0" bottom="0" percent="0" rank="0" text="" dxfId="180">
      <formula>LEFT(C29,1)="*"</formula>
    </cfRule>
  </conditionalFormatting>
  <conditionalFormatting sqref="C31 C28">
    <cfRule type="expression" priority="70" aboveAverage="0" equalAverage="0" bottom="0" percent="0" rank="0" text="" dxfId="181">
      <formula>LEFT(C28,1)="*"</formula>
    </cfRule>
  </conditionalFormatting>
  <conditionalFormatting sqref="E26">
    <cfRule type="cellIs" priority="71" operator="equal" aboveAverage="0" equalAverage="0" bottom="0" percent="0" rank="0" text="" dxfId="182">
      <formula>"*"</formula>
    </cfRule>
  </conditionalFormatting>
  <conditionalFormatting sqref="G38">
    <cfRule type="cellIs" priority="72" operator="equal" aboveAverage="0" equalAverage="0" bottom="0" percent="0" rank="0" text="" dxfId="183">
      <formula>"*"</formula>
    </cfRule>
  </conditionalFormatting>
  <conditionalFormatting sqref="C62">
    <cfRule type="cellIs" priority="73" operator="equal" aboveAverage="0" equalAverage="0" bottom="0" percent="0" rank="0" text="" dxfId="154">
      <formula>"Täytä lähtötietoihin!"</formula>
    </cfRule>
  </conditionalFormatting>
  <conditionalFormatting sqref="C66:C68 C70">
    <cfRule type="cellIs" priority="74" operator="equal" aboveAverage="0" equalAverage="0" bottom="0" percent="0" rank="0" text="" dxfId="184">
      <formula>"*"</formula>
    </cfRule>
  </conditionalFormatting>
  <conditionalFormatting sqref="C69">
    <cfRule type="cellIs" priority="75" operator="equal" aboveAverage="0" equalAverage="0" bottom="0" percent="0" rank="0" text="" dxfId="185">
      <formula>"*"</formula>
    </cfRule>
  </conditionalFormatting>
  <conditionalFormatting sqref="E64">
    <cfRule type="cellIs" priority="76" operator="equal" aboveAverage="0" equalAverage="0" bottom="0" percent="0" rank="0" text="" dxfId="186">
      <formula>"*"</formula>
    </cfRule>
  </conditionalFormatting>
  <conditionalFormatting sqref="F64">
    <cfRule type="cellIs" priority="77" operator="equal" aboveAverage="0" equalAverage="0" bottom="0" percent="0" rank="0" text="" dxfId="187">
      <formula>"*"</formula>
    </cfRule>
  </conditionalFormatting>
  <conditionalFormatting sqref="C74">
    <cfRule type="cellIs" priority="78" operator="equal" aboveAverage="0" equalAverage="0" bottom="0" percent="0" rank="0" text="" dxfId="188">
      <formula>"*"</formula>
    </cfRule>
  </conditionalFormatting>
  <conditionalFormatting sqref="E38:F38">
    <cfRule type="cellIs" priority="79" operator="equal" aboveAverage="0" equalAverage="0" bottom="0" percent="0" rank="0" text="" dxfId="56">
      <formula>"*"</formula>
    </cfRule>
  </conditionalFormatting>
  <conditionalFormatting sqref="C19">
    <cfRule type="expression" priority="80" aboveAverage="0" equalAverage="0" bottom="0" percent="0" rank="0" text="" dxfId="189">
      <formula>LEFT(C19,1)="*"</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118</v>
      </c>
      <c r="B2" s="297"/>
      <c r="C2" s="298" t="s">
        <v>402</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118</v>
      </c>
      <c r="B3" s="107"/>
      <c r="C3" s="302" t="s">
        <v>403</v>
      </c>
      <c r="D3" s="302"/>
      <c r="E3" s="302"/>
      <c r="F3" s="302"/>
      <c r="G3" s="302"/>
      <c r="H3" s="302"/>
      <c r="I3" s="302"/>
      <c r="J3" s="302"/>
      <c r="K3" s="302"/>
    </row>
    <row r="4" customFormat="false" ht="12.8" hidden="false" customHeight="false" outlineLevel="0" collapsed="false">
      <c r="A4" s="99" t="s">
        <v>404</v>
      </c>
      <c r="B4" s="107"/>
      <c r="C4" s="70"/>
      <c r="D4" s="6"/>
      <c r="E4" s="6"/>
      <c r="F4" s="6"/>
      <c r="G4" s="6"/>
      <c r="H4" s="6"/>
      <c r="I4" s="6"/>
      <c r="J4" s="6"/>
      <c r="K4" s="108"/>
    </row>
    <row r="5" customFormat="false" ht="12.8" hidden="false" customHeight="false" outlineLevel="0" collapsed="false">
      <c r="A5" s="99" t="s">
        <v>405</v>
      </c>
      <c r="B5" s="103"/>
      <c r="C5" s="104" t="s">
        <v>406</v>
      </c>
      <c r="D5" s="104"/>
      <c r="E5" s="104"/>
      <c r="F5" s="105"/>
      <c r="G5" s="105"/>
      <c r="H5" s="105"/>
      <c r="I5" s="105"/>
      <c r="J5" s="105"/>
      <c r="K5" s="106"/>
    </row>
    <row r="6" customFormat="false" ht="12.8" hidden="false" customHeight="false" outlineLevel="0" collapsed="false">
      <c r="A6" s="99" t="s">
        <v>407</v>
      </c>
      <c r="B6" s="107"/>
      <c r="C6" s="0"/>
      <c r="D6" s="6"/>
      <c r="E6" s="6"/>
      <c r="F6" s="6"/>
      <c r="G6" s="6"/>
      <c r="H6" s="6"/>
      <c r="I6" s="6"/>
      <c r="J6" s="6"/>
      <c r="K6" s="108"/>
      <c r="L6" s="6"/>
    </row>
    <row r="7" customFormat="false" ht="12.85" hidden="false" customHeight="false" outlineLevel="0" collapsed="false">
      <c r="A7" s="99" t="s">
        <v>408</v>
      </c>
      <c r="B7" s="107"/>
      <c r="C7" s="116" t="s">
        <v>48</v>
      </c>
      <c r="D7" s="303" t="str">
        <f aca="false">A3</f>
        <v>[:lahtotiedot :lammitetty-nettoala]</v>
      </c>
      <c r="E7" s="304" t="s">
        <v>409</v>
      </c>
      <c r="F7" s="112"/>
      <c r="G7" s="305"/>
      <c r="H7" s="112"/>
      <c r="I7" s="112"/>
      <c r="J7" s="112"/>
      <c r="K7" s="306"/>
      <c r="L7" s="114"/>
    </row>
    <row r="8" customFormat="false" ht="12.8" hidden="false" customHeight="false" outlineLevel="0" collapsed="false">
      <c r="A8" s="99" t="s">
        <v>410</v>
      </c>
      <c r="B8" s="107"/>
      <c r="C8" s="6"/>
      <c r="D8" s="6"/>
      <c r="E8" s="6"/>
      <c r="F8" s="6"/>
      <c r="G8" s="6"/>
      <c r="H8" s="6"/>
      <c r="I8" s="6"/>
      <c r="J8" s="6"/>
      <c r="K8" s="108"/>
    </row>
    <row r="9" customFormat="false" ht="12.75" hidden="false" customHeight="true" outlineLevel="0" collapsed="false">
      <c r="A9" s="99" t="s">
        <v>411</v>
      </c>
      <c r="B9" s="115"/>
      <c r="C9" s="117"/>
      <c r="D9" s="117"/>
      <c r="E9" s="117"/>
      <c r="F9" s="117"/>
      <c r="G9" s="117"/>
      <c r="H9" s="117"/>
      <c r="I9" s="117"/>
      <c r="J9" s="117"/>
      <c r="K9" s="118"/>
    </row>
    <row r="10" s="301" customFormat="true" ht="21.95" hidden="false" customHeight="true" outlineLevel="0" collapsed="false">
      <c r="A10" s="296" t="s">
        <v>412</v>
      </c>
      <c r="B10" s="307"/>
      <c r="C10" s="308" t="s">
        <v>413</v>
      </c>
      <c r="D10" s="309"/>
      <c r="E10" s="309"/>
      <c r="F10" s="310"/>
      <c r="G10" s="311"/>
      <c r="H10" s="312"/>
      <c r="I10" s="313" t="s">
        <v>62</v>
      </c>
      <c r="J10" s="313" t="s">
        <v>63</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414</v>
      </c>
      <c r="B11" s="107"/>
      <c r="C11" s="6"/>
      <c r="D11" s="6"/>
      <c r="E11" s="6"/>
      <c r="F11" s="314"/>
      <c r="G11" s="49"/>
      <c r="H11" s="315"/>
      <c r="I11" s="125"/>
      <c r="J11" s="316"/>
      <c r="K11" s="315"/>
    </row>
    <row r="12" customFormat="false" ht="12.8" hidden="false" customHeight="false" outlineLevel="0" collapsed="false">
      <c r="A12" s="99" t="s">
        <v>415</v>
      </c>
      <c r="B12" s="107"/>
      <c r="C12" s="110" t="s">
        <v>416</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417</v>
      </c>
      <c r="B13" s="107"/>
      <c r="C13" s="110"/>
      <c r="D13" s="110"/>
      <c r="E13" s="110"/>
      <c r="F13" s="317"/>
      <c r="G13" s="318"/>
      <c r="H13" s="319"/>
      <c r="I13" s="243"/>
      <c r="J13" s="320"/>
      <c r="K13" s="321"/>
    </row>
    <row r="14" customFormat="false" ht="12.8" hidden="false" customHeight="false" outlineLevel="0" collapsed="false">
      <c r="A14" s="99" t="s">
        <v>418</v>
      </c>
      <c r="B14" s="107"/>
      <c r="C14" s="110" t="s">
        <v>419</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420</v>
      </c>
      <c r="B15" s="107"/>
      <c r="C15" s="110"/>
      <c r="D15" s="110"/>
      <c r="E15" s="110"/>
      <c r="F15" s="317"/>
      <c r="G15" s="318"/>
      <c r="H15" s="319"/>
      <c r="I15" s="243"/>
      <c r="J15" s="320"/>
      <c r="K15" s="321"/>
    </row>
    <row r="16" customFormat="false" ht="12.8" hidden="false" customHeight="false" outlineLevel="0" collapsed="false">
      <c r="A16" s="99" t="s">
        <v>421</v>
      </c>
      <c r="B16" s="107"/>
      <c r="C16" s="322" t="s">
        <v>422</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423</v>
      </c>
      <c r="B17" s="107"/>
      <c r="C17" s="322" t="s">
        <v>424</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425</v>
      </c>
      <c r="B18" s="107"/>
      <c r="C18" s="322"/>
      <c r="D18" s="110"/>
      <c r="E18" s="110"/>
      <c r="F18" s="317"/>
      <c r="G18" s="318"/>
      <c r="H18" s="317"/>
      <c r="I18" s="243"/>
      <c r="J18" s="320"/>
      <c r="K18" s="321"/>
    </row>
    <row r="19" customFormat="false" ht="12.8" hidden="false" customHeight="false" outlineLevel="0" collapsed="false">
      <c r="A19" s="99" t="s">
        <v>426</v>
      </c>
      <c r="B19" s="107"/>
      <c r="C19" s="110" t="s">
        <v>310</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427</v>
      </c>
      <c r="B20" s="115"/>
      <c r="C20" s="323"/>
      <c r="D20" s="323"/>
      <c r="E20" s="323"/>
      <c r="F20" s="323"/>
      <c r="G20" s="323"/>
      <c r="H20" s="323"/>
      <c r="I20" s="324"/>
      <c r="J20" s="325"/>
      <c r="K20" s="326"/>
    </row>
    <row r="21" s="301" customFormat="true" ht="35.05" hidden="false" customHeight="false" outlineLevel="0" collapsed="false">
      <c r="A21" s="296" t="s">
        <v>428</v>
      </c>
      <c r="B21" s="307"/>
      <c r="C21" s="308" t="s">
        <v>429</v>
      </c>
      <c r="D21" s="308"/>
      <c r="E21" s="308"/>
      <c r="F21" s="327" t="s">
        <v>430</v>
      </c>
      <c r="G21" s="328" t="s">
        <v>431</v>
      </c>
      <c r="H21" s="327" t="s">
        <v>432</v>
      </c>
      <c r="I21" s="328" t="s">
        <v>62</v>
      </c>
      <c r="J21" s="328" t="s">
        <v>63</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433</v>
      </c>
      <c r="B22" s="101"/>
      <c r="C22" s="329"/>
      <c r="D22" s="329"/>
      <c r="E22" s="329"/>
      <c r="F22" s="330"/>
      <c r="G22" s="331"/>
      <c r="H22" s="332"/>
      <c r="I22" s="333"/>
      <c r="J22" s="334"/>
      <c r="K22" s="335"/>
    </row>
    <row r="23" customFormat="false" ht="14.25" hidden="false" customHeight="true" outlineLevel="0" collapsed="false">
      <c r="A23" s="99" t="s">
        <v>434</v>
      </c>
      <c r="B23" s="107"/>
      <c r="C23" s="110" t="s">
        <v>435</v>
      </c>
      <c r="D23" s="110"/>
      <c r="E23" s="110"/>
      <c r="F23" s="243" t="str">
        <f aca="false">A34</f>
        <v>[:toteutunut-ostoenergiankulutus :ostetut-polttoaineet :kevyt-polttooljy]</v>
      </c>
      <c r="G23" s="336" t="s">
        <v>436</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437</v>
      </c>
      <c r="B24" s="107"/>
      <c r="C24" s="110" t="s">
        <v>438</v>
      </c>
      <c r="D24" s="110"/>
      <c r="E24" s="110"/>
      <c r="F24" s="243" t="str">
        <f aca="false">A37</f>
        <v>[:toteutunut-ostoenergiankulutus :ostetut-polttoaineet :pilkkeet-havu-sekapuu]</v>
      </c>
      <c r="G24" s="336" t="s">
        <v>439</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440</v>
      </c>
      <c r="B25" s="107"/>
      <c r="C25" s="110" t="s">
        <v>441</v>
      </c>
      <c r="D25" s="110"/>
      <c r="E25" s="110"/>
      <c r="F25" s="243" t="str">
        <f aca="false">A40</f>
        <v>[:toteutunut-ostoenergiankulutus :ostetut-polttoaineet :pilkkeet-koivu]</v>
      </c>
      <c r="G25" s="336" t="s">
        <v>439</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442</v>
      </c>
      <c r="B26" s="107"/>
      <c r="C26" s="110" t="s">
        <v>443</v>
      </c>
      <c r="D26" s="110"/>
      <c r="E26" s="110"/>
      <c r="F26" s="243" t="str">
        <f aca="false">A43</f>
        <v>[:toteutunut-ostoenergiankulutus :ostetut-polttoaineet :puupelletit]</v>
      </c>
      <c r="G26" s="336" t="s">
        <v>444</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445</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446</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447</v>
      </c>
      <c r="B29" s="107"/>
      <c r="C29" s="341" t="s">
        <v>448</v>
      </c>
      <c r="D29" s="341"/>
      <c r="E29" s="341"/>
      <c r="F29" s="243"/>
      <c r="G29" s="342"/>
      <c r="H29" s="211"/>
      <c r="I29" s="130"/>
      <c r="J29" s="320"/>
      <c r="K29" s="321"/>
    </row>
    <row r="30" customFormat="false" ht="12.8" hidden="false" customHeight="false" outlineLevel="0" collapsed="false">
      <c r="A30" s="99" t="s">
        <v>449</v>
      </c>
      <c r="B30" s="107"/>
      <c r="C30" s="341"/>
      <c r="D30" s="341"/>
      <c r="E30" s="341"/>
      <c r="F30" s="243"/>
      <c r="G30" s="342"/>
      <c r="H30" s="211"/>
      <c r="I30" s="130"/>
      <c r="J30" s="320"/>
      <c r="K30" s="321"/>
    </row>
    <row r="31" customFormat="false" ht="12.8" hidden="false" customHeight="false" outlineLevel="0" collapsed="false">
      <c r="A31" s="99" t="s">
        <v>450</v>
      </c>
      <c r="B31" s="107"/>
      <c r="C31" s="341"/>
      <c r="D31" s="341"/>
      <c r="E31" s="341"/>
      <c r="F31" s="211"/>
      <c r="G31" s="342"/>
      <c r="H31" s="211"/>
      <c r="I31" s="343"/>
      <c r="J31" s="344"/>
      <c r="K31" s="321"/>
    </row>
    <row r="32" customFormat="false" ht="12.8" hidden="false" customHeight="false" outlineLevel="0" collapsed="false">
      <c r="A32" s="99" t="s">
        <v>451</v>
      </c>
      <c r="B32" s="107"/>
      <c r="C32" s="341"/>
      <c r="D32" s="341"/>
      <c r="E32" s="341"/>
      <c r="F32" s="211"/>
      <c r="G32" s="342"/>
      <c r="H32" s="211"/>
      <c r="I32" s="343"/>
      <c r="J32" s="344"/>
      <c r="K32" s="321"/>
    </row>
    <row r="33" customFormat="false" ht="12.8" hidden="false" customHeight="false" outlineLevel="0" collapsed="false">
      <c r="A33" s="99" t="s">
        <v>452</v>
      </c>
      <c r="B33" s="107"/>
      <c r="C33" s="345"/>
      <c r="D33" s="345"/>
      <c r="E33" s="345"/>
      <c r="F33" s="211"/>
      <c r="G33" s="342"/>
      <c r="H33" s="211"/>
      <c r="I33" s="343"/>
      <c r="J33" s="344"/>
      <c r="K33" s="321"/>
    </row>
    <row r="34" customFormat="false" ht="12.8" hidden="false" customHeight="false" outlineLevel="0" collapsed="false">
      <c r="A34" s="99" t="s">
        <v>453</v>
      </c>
      <c r="B34" s="115"/>
      <c r="C34" s="346"/>
      <c r="D34" s="346"/>
      <c r="E34" s="346"/>
      <c r="F34" s="216"/>
      <c r="G34" s="347"/>
      <c r="H34" s="216"/>
      <c r="I34" s="348"/>
      <c r="J34" s="349"/>
      <c r="K34" s="326"/>
    </row>
    <row r="35" customFormat="false" ht="12.8" hidden="false" customHeight="false" outlineLevel="0" collapsed="false">
      <c r="A35" s="99" t="s">
        <v>454</v>
      </c>
      <c r="B35" s="107"/>
      <c r="C35" s="308" t="s">
        <v>455</v>
      </c>
      <c r="D35" s="308"/>
      <c r="E35" s="308"/>
      <c r="F35" s="317"/>
      <c r="G35" s="318"/>
      <c r="H35" s="317"/>
      <c r="I35" s="350"/>
      <c r="J35" s="351"/>
      <c r="K35" s="321"/>
    </row>
    <row r="36" customFormat="false" ht="15" hidden="false" customHeight="true" outlineLevel="0" collapsed="false">
      <c r="A36" s="99" t="s">
        <v>456</v>
      </c>
      <c r="B36" s="107"/>
      <c r="C36" s="308"/>
      <c r="D36" s="308"/>
      <c r="E36" s="308"/>
      <c r="F36" s="317"/>
      <c r="G36" s="318"/>
      <c r="H36" s="317"/>
      <c r="I36" s="122" t="s">
        <v>62</v>
      </c>
      <c r="J36" s="122" t="s">
        <v>63</v>
      </c>
      <c r="K36" s="122"/>
    </row>
    <row r="37" customFormat="false" ht="12.8" hidden="false" customHeight="false" outlineLevel="0" collapsed="false">
      <c r="A37" s="99" t="s">
        <v>457</v>
      </c>
      <c r="B37" s="101"/>
      <c r="C37" s="352"/>
      <c r="D37" s="352"/>
      <c r="E37" s="352"/>
      <c r="F37" s="353"/>
      <c r="G37" s="354"/>
      <c r="H37" s="354"/>
      <c r="I37" s="355"/>
      <c r="J37" s="356"/>
      <c r="K37" s="357"/>
    </row>
    <row r="38" customFormat="false" ht="12.8" hidden="false" customHeight="false" outlineLevel="0" collapsed="false">
      <c r="A38" s="99" t="s">
        <v>458</v>
      </c>
      <c r="B38" s="107"/>
      <c r="C38" s="34" t="s">
        <v>459</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460</v>
      </c>
      <c r="B39" s="107"/>
      <c r="C39" s="34"/>
      <c r="D39" s="34"/>
      <c r="E39" s="34"/>
      <c r="F39" s="358"/>
      <c r="G39" s="359"/>
      <c r="H39" s="359"/>
      <c r="I39" s="360"/>
      <c r="J39" s="361"/>
      <c r="K39" s="321"/>
    </row>
    <row r="40" customFormat="false" ht="12.8" hidden="false" customHeight="false" outlineLevel="0" collapsed="false">
      <c r="A40" s="99" t="s">
        <v>461</v>
      </c>
      <c r="B40" s="107"/>
      <c r="C40" s="34" t="s">
        <v>462</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463</v>
      </c>
      <c r="B41" s="107"/>
      <c r="C41" s="34"/>
      <c r="D41" s="34"/>
      <c r="E41" s="34"/>
      <c r="F41" s="358"/>
      <c r="G41" s="359"/>
      <c r="H41" s="359"/>
      <c r="I41" s="243"/>
      <c r="J41" s="362"/>
      <c r="K41" s="321"/>
    </row>
    <row r="42" customFormat="false" ht="12.8" hidden="false" customHeight="false" outlineLevel="0" collapsed="false">
      <c r="A42" s="99" t="s">
        <v>464</v>
      </c>
      <c r="B42" s="107"/>
      <c r="C42" s="34" t="s">
        <v>465</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466</v>
      </c>
      <c r="B43" s="107"/>
      <c r="C43" s="34"/>
      <c r="D43" s="34"/>
      <c r="E43" s="34"/>
      <c r="F43" s="358"/>
      <c r="G43" s="359"/>
      <c r="H43" s="359"/>
      <c r="I43" s="243"/>
      <c r="J43" s="362"/>
      <c r="K43" s="321"/>
    </row>
    <row r="44" customFormat="false" ht="12.8" hidden="false" customHeight="false" outlineLevel="0" collapsed="false">
      <c r="A44" s="99" t="s">
        <v>467</v>
      </c>
      <c r="B44" s="107"/>
      <c r="C44" s="34" t="s">
        <v>310</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468</v>
      </c>
      <c r="B45" s="107"/>
      <c r="C45" s="34"/>
      <c r="D45" s="34"/>
      <c r="E45" s="34"/>
      <c r="F45" s="358"/>
      <c r="G45" s="359"/>
      <c r="H45" s="359"/>
      <c r="I45" s="243"/>
      <c r="J45" s="362"/>
      <c r="K45" s="321"/>
    </row>
    <row r="46" customFormat="false" ht="12.8" hidden="false" customHeight="false" outlineLevel="0" collapsed="false">
      <c r="A46" s="99" t="s">
        <v>469</v>
      </c>
      <c r="B46" s="107"/>
      <c r="C46" s="17" t="s">
        <v>291</v>
      </c>
      <c r="D46" s="17"/>
      <c r="E46" s="17"/>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470</v>
      </c>
      <c r="B47" s="115"/>
      <c r="C47" s="364"/>
      <c r="D47" s="364"/>
      <c r="E47" s="364"/>
      <c r="F47" s="117"/>
      <c r="G47" s="365"/>
      <c r="H47" s="365"/>
      <c r="I47" s="366"/>
      <c r="J47" s="365"/>
      <c r="K47" s="156"/>
    </row>
    <row r="48" customFormat="false" ht="19.35" hidden="false" customHeight="true" outlineLevel="0" collapsed="false">
      <c r="A48" s="99" t="s">
        <v>471</v>
      </c>
      <c r="B48" s="101"/>
      <c r="C48" s="367" t="s">
        <v>472</v>
      </c>
      <c r="D48" s="367"/>
      <c r="E48" s="367"/>
      <c r="F48" s="367"/>
      <c r="G48" s="367"/>
      <c r="H48" s="367"/>
      <c r="I48" s="367"/>
      <c r="J48" s="367"/>
      <c r="K48" s="367"/>
    </row>
    <row r="49" customFormat="false" ht="12.75" hidden="false" customHeight="true" outlineLevel="0" collapsed="false">
      <c r="A49" s="99" t="s">
        <v>473</v>
      </c>
      <c r="B49" s="107"/>
      <c r="C49" s="367"/>
      <c r="D49" s="367"/>
      <c r="E49" s="367"/>
      <c r="F49" s="367"/>
      <c r="G49" s="367"/>
      <c r="H49" s="367"/>
      <c r="I49" s="367"/>
      <c r="J49" s="367"/>
      <c r="K49" s="367"/>
    </row>
    <row r="50" customFormat="false" ht="12.75" hidden="false" customHeight="true" outlineLevel="0" collapsed="false">
      <c r="A50" s="99" t="s">
        <v>474</v>
      </c>
      <c r="B50" s="107"/>
      <c r="C50" s="367"/>
      <c r="D50" s="367"/>
      <c r="E50" s="367"/>
      <c r="F50" s="367"/>
      <c r="G50" s="367"/>
      <c r="H50" s="367"/>
      <c r="I50" s="367"/>
      <c r="J50" s="367"/>
      <c r="K50" s="367"/>
    </row>
    <row r="51" customFormat="false" ht="12.75" hidden="false" customHeight="true" outlineLevel="0" collapsed="false">
      <c r="A51" s="99" t="s">
        <v>475</v>
      </c>
      <c r="B51" s="107"/>
      <c r="C51" s="367"/>
      <c r="D51" s="367"/>
      <c r="E51" s="367"/>
      <c r="F51" s="367"/>
      <c r="G51" s="367"/>
      <c r="H51" s="367"/>
      <c r="I51" s="367"/>
      <c r="J51" s="367"/>
      <c r="K51" s="367"/>
    </row>
    <row r="52" customFormat="false" ht="20.1" hidden="false" customHeight="true" outlineLevel="0" collapsed="false">
      <c r="A52" s="99" t="s">
        <v>476</v>
      </c>
      <c r="B52" s="107"/>
      <c r="C52" s="367"/>
      <c r="D52" s="367"/>
      <c r="E52" s="367"/>
      <c r="F52" s="367"/>
      <c r="G52" s="367"/>
      <c r="H52" s="367"/>
      <c r="I52" s="367"/>
      <c r="J52" s="367"/>
      <c r="K52" s="367"/>
    </row>
    <row r="53" customFormat="false" ht="33.4" hidden="false" customHeight="true" outlineLevel="0" collapsed="false">
      <c r="A53" s="99" t="s">
        <v>477</v>
      </c>
      <c r="B53" s="154"/>
      <c r="C53" s="367"/>
      <c r="D53" s="367"/>
      <c r="E53" s="367"/>
      <c r="F53" s="367"/>
      <c r="G53" s="367"/>
      <c r="H53" s="367"/>
      <c r="I53" s="367"/>
      <c r="J53" s="367"/>
      <c r="K53" s="367"/>
      <c r="L53" s="368"/>
    </row>
    <row r="54" customFormat="false" ht="12.8" hidden="false" customHeight="false" outlineLevel="0" collapsed="false">
      <c r="A54" s="99" t="s">
        <v>478</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479</v>
      </c>
      <c r="B55" s="369"/>
      <c r="C55" s="369"/>
      <c r="D55" s="369"/>
      <c r="E55" s="369"/>
      <c r="F55" s="369"/>
      <c r="G55" s="369"/>
      <c r="H55" s="369"/>
      <c r="I55" s="369"/>
      <c r="J55" s="369"/>
      <c r="K55" s="369"/>
    </row>
    <row r="56" customFormat="false" ht="12.8" hidden="false" customHeight="false" outlineLevel="0" collapsed="false">
      <c r="A56" s="99" t="s">
        <v>480</v>
      </c>
    </row>
    <row r="57" customFormat="false" ht="12.8" hidden="false" customHeight="false" outlineLevel="0" collapsed="false">
      <c r="A57" s="99" t="s">
        <v>481</v>
      </c>
    </row>
    <row r="58" customFormat="false" ht="12.8" hidden="false" customHeight="false" outlineLevel="0" collapsed="false">
      <c r="A58" s="99" t="s">
        <v>482</v>
      </c>
    </row>
    <row r="59" customFormat="false" ht="12.8" hidden="false" customHeight="false" outlineLevel="0" collapsed="false">
      <c r="A59" s="99" t="s">
        <v>483</v>
      </c>
    </row>
    <row r="60" customFormat="false" ht="12.8" hidden="false" customHeight="false" outlineLevel="0" collapsed="false">
      <c r="A60" s="99" t="s">
        <v>484</v>
      </c>
    </row>
    <row r="61" customFormat="false" ht="12.8" hidden="false" customHeight="false" outlineLevel="0" collapsed="false">
      <c r="A61" s="99" t="s">
        <v>485</v>
      </c>
    </row>
    <row r="62" customFormat="false" ht="12.8" hidden="false" customHeight="false" outlineLevel="0" collapsed="false">
      <c r="A62" s="99" t="s">
        <v>486</v>
      </c>
    </row>
    <row r="63" customFormat="false" ht="12.8" hidden="false" customHeight="false" outlineLevel="0" collapsed="false">
      <c r="A63" s="99" t="s">
        <v>487</v>
      </c>
    </row>
    <row r="64" customFormat="false" ht="12.8" hidden="false" customHeight="false" outlineLevel="0" collapsed="false">
      <c r="A64" s="99" t="s">
        <v>488</v>
      </c>
    </row>
    <row r="65" customFormat="false" ht="12.8" hidden="false" customHeight="false" outlineLevel="0" collapsed="false">
      <c r="A65" s="99" t="s">
        <v>489</v>
      </c>
    </row>
    <row r="66" customFormat="false" ht="12.8" hidden="false" customHeight="false" outlineLevel="0" collapsed="false">
      <c r="A66" s="99" t="s">
        <v>490</v>
      </c>
    </row>
    <row r="67" customFormat="false" ht="12.8" hidden="false" customHeight="false" outlineLevel="0" collapsed="false">
      <c r="A67" s="99" t="s">
        <v>491</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LEFT(C19,1)="*"</formula>
    </cfRule>
  </conditionalFormatting>
  <conditionalFormatting sqref="D26:E26 C27:E27">
    <cfRule type="expression" priority="17" aboveAverage="0" equalAverage="0" bottom="0" percent="0" rank="0" text="" dxfId="205">
      <formula>LEFT(C20,1)="*"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492</v>
      </c>
      <c r="B2" s="371" t="s">
        <v>100</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493</v>
      </c>
      <c r="B3" s="373" t="s">
        <v>494</v>
      </c>
      <c r="C3" s="373"/>
      <c r="D3" s="373"/>
      <c r="E3" s="373"/>
      <c r="F3" s="373"/>
    </row>
    <row r="4" customFormat="false" ht="21.75" hidden="false" customHeight="true" outlineLevel="0" collapsed="false">
      <c r="A4" s="370" t="s">
        <v>495</v>
      </c>
      <c r="B4" s="374" t="s">
        <v>496</v>
      </c>
      <c r="C4" s="104"/>
      <c r="D4" s="375"/>
      <c r="E4" s="375"/>
      <c r="F4" s="376"/>
    </row>
    <row r="5" customFormat="false" ht="12.8" hidden="false" customHeight="false" outlineLevel="0" collapsed="false">
      <c r="A5" s="370" t="s">
        <v>497</v>
      </c>
      <c r="B5" s="377" t="str">
        <f aca="false">A3</f>
        <v>[:huomiot :ymparys :teksti-sv]</v>
      </c>
      <c r="C5" s="377"/>
      <c r="D5" s="377"/>
      <c r="E5" s="377"/>
      <c r="F5" s="377"/>
      <c r="G5" s="14"/>
    </row>
    <row r="6" customFormat="false" ht="12.8" hidden="false" customHeight="false" outlineLevel="0" collapsed="false">
      <c r="A6" s="370" t="s">
        <v>498</v>
      </c>
      <c r="B6" s="377"/>
      <c r="C6" s="377"/>
      <c r="D6" s="377"/>
      <c r="E6" s="377"/>
      <c r="F6" s="377"/>
    </row>
    <row r="7" customFormat="false" ht="12.8" hidden="false" customHeight="false" outlineLevel="0" collapsed="false">
      <c r="A7" s="370" t="s">
        <v>499</v>
      </c>
      <c r="B7" s="377"/>
      <c r="C7" s="377"/>
      <c r="D7" s="377"/>
      <c r="E7" s="377"/>
      <c r="F7" s="377"/>
    </row>
    <row r="8" customFormat="false" ht="12.8" hidden="false" customHeight="false" outlineLevel="0" collapsed="false">
      <c r="A8" s="370" t="s">
        <v>500</v>
      </c>
      <c r="B8" s="377"/>
      <c r="C8" s="377"/>
      <c r="D8" s="377"/>
      <c r="E8" s="377"/>
      <c r="F8" s="377"/>
    </row>
    <row r="9" customFormat="false" ht="12.8" hidden="false" customHeight="false" outlineLevel="0" collapsed="false">
      <c r="A9" s="370" t="s">
        <v>501</v>
      </c>
      <c r="B9" s="377"/>
      <c r="C9" s="377"/>
      <c r="D9" s="377"/>
      <c r="E9" s="377"/>
      <c r="F9" s="377"/>
    </row>
    <row r="10" customFormat="false" ht="12.8" hidden="false" customHeight="false" outlineLevel="0" collapsed="false">
      <c r="A10" s="370" t="s">
        <v>502</v>
      </c>
      <c r="B10" s="377"/>
      <c r="C10" s="377"/>
      <c r="D10" s="377"/>
      <c r="E10" s="377"/>
      <c r="F10" s="377"/>
    </row>
    <row r="11" customFormat="false" ht="21.75" hidden="false" customHeight="true" outlineLevel="0" collapsed="false">
      <c r="A11" s="162" t="s">
        <v>503</v>
      </c>
      <c r="B11" s="378" t="s">
        <v>504</v>
      </c>
      <c r="C11" s="378"/>
      <c r="D11" s="378"/>
      <c r="E11" s="378"/>
      <c r="F11" s="378"/>
    </row>
    <row r="12" customFormat="false" ht="12.8" hidden="false" customHeight="false" outlineLevel="0" collapsed="false">
      <c r="A12" s="162" t="s">
        <v>505</v>
      </c>
      <c r="B12" s="379" t="n">
        <v>1</v>
      </c>
      <c r="C12" s="380" t="str">
        <f aca="false">A5</f>
        <v>[:huomiot :ymparys :toimenpide 0 :nimi-sv]</v>
      </c>
      <c r="D12" s="380"/>
      <c r="E12" s="380"/>
      <c r="F12" s="380"/>
    </row>
    <row r="13" customFormat="false" ht="12.8" hidden="false" customHeight="false" outlineLevel="0" collapsed="false">
      <c r="A13" s="162" t="s">
        <v>506</v>
      </c>
      <c r="B13" s="379" t="n">
        <v>2</v>
      </c>
      <c r="C13" s="380" t="str">
        <f aca="false">A7</f>
        <v>[:huomiot :ymparys :toimenpide 1 :nimi-sv]</v>
      </c>
      <c r="D13" s="380"/>
      <c r="E13" s="380"/>
      <c r="F13" s="380"/>
    </row>
    <row r="14" customFormat="false" ht="12.8" hidden="false" customHeight="false" outlineLevel="0" collapsed="false">
      <c r="A14" s="162" t="s">
        <v>507</v>
      </c>
      <c r="B14" s="379" t="n">
        <v>3</v>
      </c>
      <c r="C14" s="380" t="str">
        <f aca="false">A9</f>
        <v>[:huomiot :ymparys :toimenpide 2 :nimi-sv]</v>
      </c>
      <c r="D14" s="380"/>
      <c r="E14" s="380"/>
      <c r="F14" s="380"/>
    </row>
    <row r="15" customFormat="false" ht="24.4" hidden="false" customHeight="false" outlineLevel="0" collapsed="false">
      <c r="A15" s="162" t="s">
        <v>508</v>
      </c>
      <c r="B15" s="381"/>
      <c r="C15" s="382" t="s">
        <v>509</v>
      </c>
      <c r="D15" s="382" t="s">
        <v>510</v>
      </c>
      <c r="E15" s="382" t="s">
        <v>511</v>
      </c>
      <c r="F15" s="383" t="s">
        <v>512</v>
      </c>
    </row>
    <row r="16" customFormat="false" ht="18" hidden="false" customHeight="true" outlineLevel="0" collapsed="false">
      <c r="A16" s="162" t="s">
        <v>513</v>
      </c>
      <c r="B16" s="384"/>
      <c r="C16" s="122" t="s">
        <v>62</v>
      </c>
      <c r="D16" s="122" t="s">
        <v>62</v>
      </c>
      <c r="E16" s="122" t="s">
        <v>62</v>
      </c>
      <c r="F16" s="122" t="s">
        <v>65</v>
      </c>
    </row>
    <row r="17" customFormat="false" ht="12.8" hidden="false" customHeight="false" outlineLevel="0" collapsed="false">
      <c r="A17" s="162" t="s">
        <v>514</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515</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516</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517</v>
      </c>
      <c r="B20" s="386" t="s">
        <v>518</v>
      </c>
      <c r="C20" s="104"/>
      <c r="D20" s="375"/>
      <c r="E20" s="375"/>
      <c r="F20" s="387"/>
    </row>
    <row r="21" customFormat="false" ht="12.8" hidden="false" customHeight="true" outlineLevel="0" collapsed="false">
      <c r="A21" s="162" t="s">
        <v>519</v>
      </c>
      <c r="B21" s="377" t="str">
        <f aca="false">A23</f>
        <v>[:huomiot :alapohja-ylapohja :teksti-sv]</v>
      </c>
      <c r="C21" s="377"/>
      <c r="D21" s="377"/>
      <c r="E21" s="377"/>
      <c r="F21" s="377"/>
    </row>
    <row r="22" customFormat="false" ht="12.8" hidden="false" customHeight="false" outlineLevel="0" collapsed="false">
      <c r="A22" s="162" t="s">
        <v>520</v>
      </c>
      <c r="B22" s="377"/>
      <c r="C22" s="377"/>
      <c r="D22" s="377"/>
      <c r="E22" s="377"/>
      <c r="F22" s="377"/>
    </row>
    <row r="23" customFormat="false" ht="12.8" hidden="false" customHeight="false" outlineLevel="0" collapsed="false">
      <c r="A23" s="162" t="s">
        <v>521</v>
      </c>
      <c r="B23" s="377"/>
      <c r="C23" s="377"/>
      <c r="D23" s="377"/>
      <c r="E23" s="377"/>
      <c r="F23" s="377"/>
    </row>
    <row r="24" customFormat="false" ht="12.8" hidden="false" customHeight="false" outlineLevel="0" collapsed="false">
      <c r="A24" s="162" t="s">
        <v>522</v>
      </c>
      <c r="B24" s="377"/>
      <c r="C24" s="377"/>
      <c r="D24" s="377"/>
      <c r="E24" s="377"/>
      <c r="F24" s="377"/>
    </row>
    <row r="25" customFormat="false" ht="12.8" hidden="false" customHeight="false" outlineLevel="0" collapsed="false">
      <c r="A25" s="162" t="s">
        <v>523</v>
      </c>
      <c r="B25" s="377"/>
      <c r="C25" s="377"/>
      <c r="D25" s="377"/>
      <c r="E25" s="377"/>
      <c r="F25" s="377"/>
    </row>
    <row r="26" customFormat="false" ht="12.8" hidden="false" customHeight="false" outlineLevel="0" collapsed="false">
      <c r="A26" s="162" t="s">
        <v>524</v>
      </c>
      <c r="B26" s="377"/>
      <c r="C26" s="377"/>
      <c r="D26" s="377"/>
      <c r="E26" s="377"/>
      <c r="F26" s="377"/>
    </row>
    <row r="27" customFormat="false" ht="21.75" hidden="false" customHeight="true" outlineLevel="0" collapsed="false">
      <c r="A27" s="162" t="s">
        <v>525</v>
      </c>
      <c r="B27" s="378" t="s">
        <v>504</v>
      </c>
      <c r="C27" s="378"/>
      <c r="D27" s="378"/>
      <c r="E27" s="378"/>
      <c r="F27" s="378"/>
    </row>
    <row r="28" customFormat="false" ht="12.8" hidden="false" customHeight="false" outlineLevel="0" collapsed="false">
      <c r="A28" s="162" t="s">
        <v>526</v>
      </c>
      <c r="B28" s="379" t="n">
        <v>1</v>
      </c>
      <c r="C28" s="380" t="str">
        <f aca="false">A25</f>
        <v>[:huomiot :alapohja-ylapohja :toimenpide 0 :nimi-sv]</v>
      </c>
      <c r="D28" s="380"/>
      <c r="E28" s="380"/>
      <c r="F28" s="380"/>
    </row>
    <row r="29" customFormat="false" ht="12.8" hidden="false" customHeight="false" outlineLevel="0" collapsed="false">
      <c r="A29" s="162" t="s">
        <v>527</v>
      </c>
      <c r="B29" s="379" t="n">
        <v>2</v>
      </c>
      <c r="C29" s="380" t="str">
        <f aca="false">A27</f>
        <v>[:huomiot :alapohja-ylapohja :toimenpide 1 :nimi-sv]</v>
      </c>
      <c r="D29" s="380"/>
      <c r="E29" s="380"/>
      <c r="F29" s="380"/>
    </row>
    <row r="30" customFormat="false" ht="12.8" hidden="false" customHeight="false" outlineLevel="0" collapsed="false">
      <c r="A30" s="162" t="s">
        <v>528</v>
      </c>
      <c r="B30" s="379" t="n">
        <v>3</v>
      </c>
      <c r="C30" s="380" t="str">
        <f aca="false">A29</f>
        <v>[:huomiot :alapohja-ylapohja :toimenpide 2 :nimi-sv]</v>
      </c>
      <c r="D30" s="380"/>
      <c r="E30" s="380"/>
      <c r="F30" s="380"/>
    </row>
    <row r="31" customFormat="false" ht="24.4" hidden="false" customHeight="false" outlineLevel="0" collapsed="false">
      <c r="A31" s="162" t="s">
        <v>529</v>
      </c>
      <c r="B31" s="388"/>
      <c r="C31" s="382" t="s">
        <v>509</v>
      </c>
      <c r="D31" s="382" t="s">
        <v>510</v>
      </c>
      <c r="E31" s="382" t="s">
        <v>511</v>
      </c>
      <c r="F31" s="383" t="s">
        <v>512</v>
      </c>
    </row>
    <row r="32" customFormat="false" ht="18" hidden="false" customHeight="true" outlineLevel="0" collapsed="false">
      <c r="A32" s="162" t="s">
        <v>530</v>
      </c>
      <c r="B32" s="388"/>
      <c r="C32" s="122" t="s">
        <v>62</v>
      </c>
      <c r="D32" s="122" t="s">
        <v>62</v>
      </c>
      <c r="E32" s="122" t="s">
        <v>62</v>
      </c>
      <c r="F32" s="122" t="s">
        <v>65</v>
      </c>
    </row>
    <row r="33" customFormat="false" ht="12.8" hidden="false" customHeight="false" outlineLevel="0" collapsed="false">
      <c r="A33" s="162" t="s">
        <v>531</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532</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533</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534</v>
      </c>
      <c r="B36" s="386" t="s">
        <v>535</v>
      </c>
      <c r="C36" s="389"/>
      <c r="D36" s="15"/>
      <c r="E36" s="15"/>
      <c r="F36" s="387"/>
    </row>
    <row r="37" customFormat="false" ht="12.8" hidden="false" customHeight="false" outlineLevel="0" collapsed="false">
      <c r="A37" s="162" t="s">
        <v>536</v>
      </c>
      <c r="B37" s="377" t="str">
        <f aca="false">A43</f>
        <v>[:huomiot :lammitys :teksti-sv]</v>
      </c>
      <c r="C37" s="377"/>
      <c r="D37" s="377"/>
      <c r="E37" s="377"/>
      <c r="F37" s="377"/>
    </row>
    <row r="38" customFormat="false" ht="12.8" hidden="false" customHeight="false" outlineLevel="0" collapsed="false">
      <c r="A38" s="162" t="s">
        <v>537</v>
      </c>
      <c r="B38" s="377"/>
      <c r="C38" s="377"/>
      <c r="D38" s="377"/>
      <c r="E38" s="377"/>
      <c r="F38" s="377"/>
    </row>
    <row r="39" customFormat="false" ht="12.8" hidden="false" customHeight="false" outlineLevel="0" collapsed="false">
      <c r="A39" s="162" t="s">
        <v>538</v>
      </c>
      <c r="B39" s="377"/>
      <c r="C39" s="377"/>
      <c r="D39" s="377"/>
      <c r="E39" s="377"/>
      <c r="F39" s="377"/>
    </row>
    <row r="40" customFormat="false" ht="12.8" hidden="false" customHeight="false" outlineLevel="0" collapsed="false">
      <c r="A40" s="162" t="s">
        <v>539</v>
      </c>
      <c r="B40" s="377"/>
      <c r="C40" s="377"/>
      <c r="D40" s="377"/>
      <c r="E40" s="377"/>
      <c r="F40" s="377"/>
    </row>
    <row r="41" customFormat="false" ht="12.8" hidden="false" customHeight="false" outlineLevel="0" collapsed="false">
      <c r="A41" s="162" t="s">
        <v>540</v>
      </c>
      <c r="B41" s="377"/>
      <c r="C41" s="377"/>
      <c r="D41" s="377"/>
      <c r="E41" s="377"/>
      <c r="F41" s="377"/>
    </row>
    <row r="42" customFormat="false" ht="12.8" hidden="false" customHeight="false" outlineLevel="0" collapsed="false">
      <c r="A42" s="162" t="s">
        <v>541</v>
      </c>
      <c r="B42" s="377"/>
      <c r="C42" s="377"/>
      <c r="D42" s="377"/>
      <c r="E42" s="377"/>
      <c r="F42" s="377"/>
    </row>
    <row r="43" customFormat="false" ht="21.75" hidden="false" customHeight="true" outlineLevel="0" collapsed="false">
      <c r="A43" s="162" t="s">
        <v>542</v>
      </c>
      <c r="B43" s="378" t="s">
        <v>504</v>
      </c>
      <c r="C43" s="378"/>
      <c r="D43" s="378"/>
      <c r="E43" s="378"/>
      <c r="F43" s="378"/>
    </row>
    <row r="44" customFormat="false" ht="12.8" hidden="false" customHeight="false" outlineLevel="0" collapsed="false">
      <c r="A44" s="162" t="s">
        <v>543</v>
      </c>
      <c r="B44" s="379" t="n">
        <v>1</v>
      </c>
      <c r="C44" s="380" t="str">
        <f aca="false">A45</f>
        <v>[:huomiot :lammitys :toimenpide 0 :nimi-sv]</v>
      </c>
      <c r="D44" s="380"/>
      <c r="E44" s="380"/>
      <c r="F44" s="380"/>
    </row>
    <row r="45" customFormat="false" ht="12.8" hidden="false" customHeight="false" outlineLevel="0" collapsed="false">
      <c r="A45" s="162" t="s">
        <v>544</v>
      </c>
      <c r="B45" s="379" t="n">
        <v>2</v>
      </c>
      <c r="C45" s="380" t="str">
        <f aca="false">A47</f>
        <v>[:huomiot :lammitys :toimenpide 1 :nimi-sv]</v>
      </c>
      <c r="D45" s="380"/>
      <c r="E45" s="380"/>
      <c r="F45" s="380"/>
    </row>
    <row r="46" customFormat="false" ht="12.8" hidden="false" customHeight="false" outlineLevel="0" collapsed="false">
      <c r="A46" s="162" t="s">
        <v>545</v>
      </c>
      <c r="B46" s="379" t="n">
        <v>3</v>
      </c>
      <c r="C46" s="380" t="str">
        <f aca="false">A49</f>
        <v>[:huomiot :lammitys :toimenpide 2 :nimi-sv]</v>
      </c>
      <c r="D46" s="380"/>
      <c r="E46" s="380"/>
      <c r="F46" s="380"/>
    </row>
    <row r="47" customFormat="false" ht="24.4" hidden="false" customHeight="false" outlineLevel="0" collapsed="false">
      <c r="A47" s="162" t="s">
        <v>546</v>
      </c>
      <c r="B47" s="388"/>
      <c r="C47" s="382" t="s">
        <v>509</v>
      </c>
      <c r="D47" s="382" t="s">
        <v>510</v>
      </c>
      <c r="E47" s="382" t="s">
        <v>511</v>
      </c>
      <c r="F47" s="383" t="s">
        <v>512</v>
      </c>
    </row>
    <row r="48" customFormat="false" ht="18" hidden="false" customHeight="true" outlineLevel="0" collapsed="false">
      <c r="A48" s="162" t="s">
        <v>547</v>
      </c>
      <c r="B48" s="388"/>
      <c r="C48" s="122" t="s">
        <v>62</v>
      </c>
      <c r="D48" s="122" t="s">
        <v>62</v>
      </c>
      <c r="E48" s="122" t="s">
        <v>62</v>
      </c>
      <c r="F48" s="122" t="s">
        <v>65</v>
      </c>
    </row>
    <row r="49" customFormat="false" ht="12.8" hidden="false" customHeight="false" outlineLevel="0" collapsed="false">
      <c r="A49" s="162" t="s">
        <v>548</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549</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550</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551</v>
      </c>
      <c r="B52" s="295" t="str">
        <f aca="false">"Certifikatbeteckning: "&amp;A1&amp;", 6/8"</f>
        <v>Certifikatbeteckning: [:id], 6/8</v>
      </c>
      <c r="C52" s="295"/>
      <c r="D52" s="295"/>
      <c r="E52" s="295"/>
      <c r="F52" s="295"/>
    </row>
    <row r="53" customFormat="false" ht="12.8" hidden="false" customHeight="false" outlineLevel="0" collapsed="false">
      <c r="A53" s="370" t="s">
        <v>552</v>
      </c>
      <c r="B53" s="390"/>
    </row>
    <row r="54" customFormat="false" ht="12.8" hidden="false" customHeight="false" outlineLevel="0" collapsed="false">
      <c r="A54" s="370" t="s">
        <v>553</v>
      </c>
    </row>
    <row r="55" customFormat="false" ht="12.8" hidden="false" customHeight="false" outlineLevel="0" collapsed="false">
      <c r="A55" s="370" t="s">
        <v>554</v>
      </c>
    </row>
    <row r="56" customFormat="false" ht="12.8" hidden="false" customHeight="false" outlineLevel="0" collapsed="false">
      <c r="A56" s="370" t="s">
        <v>555</v>
      </c>
    </row>
    <row r="57" customFormat="false" ht="12.8" hidden="false" customHeight="false" outlineLevel="0" collapsed="false">
      <c r="A57" s="370" t="s">
        <v>556</v>
      </c>
    </row>
    <row r="58" customFormat="false" ht="12.8" hidden="false" customHeight="false" outlineLevel="0" collapsed="false">
      <c r="A58" s="370" t="s">
        <v>557</v>
      </c>
    </row>
    <row r="59" customFormat="false" ht="12.8" hidden="false" customHeight="false" outlineLevel="0" collapsed="false">
      <c r="A59" s="370" t="s">
        <v>558</v>
      </c>
    </row>
    <row r="60" customFormat="false" ht="12.8" hidden="false" customHeight="false" outlineLevel="0" collapsed="false">
      <c r="A60" s="370" t="s">
        <v>559</v>
      </c>
    </row>
    <row r="61" customFormat="false" ht="12.8" hidden="false" customHeight="false" outlineLevel="0" collapsed="false">
      <c r="A61" s="370"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561</v>
      </c>
      <c r="B2" s="374" t="s">
        <v>562</v>
      </c>
      <c r="C2" s="104"/>
      <c r="D2" s="375"/>
      <c r="E2" s="375"/>
      <c r="F2" s="376"/>
    </row>
    <row r="3" customFormat="false" ht="12.8" hidden="false" customHeight="false" outlineLevel="0" collapsed="false">
      <c r="A3" s="370" t="s">
        <v>563</v>
      </c>
      <c r="B3" s="377" t="str">
        <f aca="false">A3</f>
        <v>[:huomiot :iv-ilmastointi :teksti-sv]</v>
      </c>
      <c r="C3" s="377"/>
      <c r="D3" s="377"/>
      <c r="E3" s="377"/>
      <c r="F3" s="377"/>
    </row>
    <row r="4" customFormat="false" ht="12.8" hidden="false" customHeight="false" outlineLevel="0" collapsed="false">
      <c r="A4" s="370" t="s">
        <v>564</v>
      </c>
      <c r="B4" s="377"/>
      <c r="C4" s="377"/>
      <c r="D4" s="377"/>
      <c r="E4" s="377"/>
      <c r="F4" s="377"/>
    </row>
    <row r="5" customFormat="false" ht="12.8" hidden="false" customHeight="false" outlineLevel="0" collapsed="false">
      <c r="A5" s="370" t="s">
        <v>565</v>
      </c>
      <c r="B5" s="377"/>
      <c r="C5" s="377"/>
      <c r="D5" s="377"/>
      <c r="E5" s="377"/>
      <c r="F5" s="377"/>
      <c r="G5" s="5"/>
    </row>
    <row r="6" customFormat="false" ht="12.8" hidden="false" customHeight="false" outlineLevel="0" collapsed="false">
      <c r="A6" s="370" t="s">
        <v>566</v>
      </c>
      <c r="B6" s="377"/>
      <c r="C6" s="377"/>
      <c r="D6" s="377"/>
      <c r="E6" s="377"/>
      <c r="F6" s="377"/>
      <c r="G6" s="14"/>
    </row>
    <row r="7" customFormat="false" ht="12.8" hidden="false" customHeight="false" outlineLevel="0" collapsed="false">
      <c r="A7" s="370" t="s">
        <v>567</v>
      </c>
      <c r="B7" s="377"/>
      <c r="C7" s="377"/>
      <c r="D7" s="377"/>
      <c r="E7" s="377"/>
      <c r="F7" s="377"/>
    </row>
    <row r="8" customFormat="false" ht="12.8" hidden="false" customHeight="false" outlineLevel="0" collapsed="false">
      <c r="A8" s="370" t="s">
        <v>568</v>
      </c>
      <c r="B8" s="377"/>
      <c r="C8" s="377"/>
      <c r="D8" s="377"/>
      <c r="E8" s="377"/>
      <c r="F8" s="377"/>
    </row>
    <row r="9" customFormat="false" ht="12.8" hidden="false" customHeight="false" outlineLevel="0" collapsed="false">
      <c r="A9" s="370" t="s">
        <v>569</v>
      </c>
      <c r="B9" s="377"/>
      <c r="C9" s="377"/>
      <c r="D9" s="377"/>
      <c r="E9" s="377"/>
      <c r="F9" s="377"/>
    </row>
    <row r="10" customFormat="false" ht="21.75" hidden="false" customHeight="true" outlineLevel="0" collapsed="false">
      <c r="A10" s="162" t="s">
        <v>570</v>
      </c>
      <c r="B10" s="391" t="s">
        <v>504</v>
      </c>
      <c r="C10" s="391"/>
      <c r="D10" s="391"/>
      <c r="E10" s="391"/>
      <c r="F10" s="391"/>
    </row>
    <row r="11" customFormat="false" ht="12.8" hidden="false" customHeight="false" outlineLevel="0" collapsed="false">
      <c r="A11" s="162" t="s">
        <v>571</v>
      </c>
      <c r="B11" s="379" t="n">
        <v>1</v>
      </c>
      <c r="C11" s="392" t="str">
        <f aca="false">A5</f>
        <v>[:huomiot :iv-ilmastointi :toimenpide 0 :nimi-sv]</v>
      </c>
      <c r="D11" s="392"/>
      <c r="E11" s="392"/>
      <c r="F11" s="392"/>
    </row>
    <row r="12" customFormat="false" ht="12.8" hidden="false" customHeight="false" outlineLevel="0" collapsed="false">
      <c r="A12" s="162" t="s">
        <v>572</v>
      </c>
      <c r="B12" s="379" t="n">
        <v>2</v>
      </c>
      <c r="C12" s="392" t="str">
        <f aca="false">A7</f>
        <v>[:huomiot :iv-ilmastointi :toimenpide 1 :nimi-sv]</v>
      </c>
      <c r="D12" s="392"/>
      <c r="E12" s="392"/>
      <c r="F12" s="392"/>
    </row>
    <row r="13" customFormat="false" ht="12.8" hidden="false" customHeight="false" outlineLevel="0" collapsed="false">
      <c r="A13" s="162" t="s">
        <v>573</v>
      </c>
      <c r="B13" s="379" t="n">
        <v>3</v>
      </c>
      <c r="C13" s="392" t="str">
        <f aca="false">A9</f>
        <v>[:huomiot :iv-ilmastointi :toimenpide 2 :nimi-sv]</v>
      </c>
      <c r="D13" s="392"/>
      <c r="E13" s="392"/>
      <c r="F13" s="392"/>
    </row>
    <row r="14" customFormat="false" ht="24.4" hidden="false" customHeight="false" outlineLevel="0" collapsed="false">
      <c r="A14" s="162" t="s">
        <v>574</v>
      </c>
      <c r="B14" s="388"/>
      <c r="C14" s="382" t="s">
        <v>509</v>
      </c>
      <c r="D14" s="382" t="s">
        <v>510</v>
      </c>
      <c r="E14" s="382" t="s">
        <v>511</v>
      </c>
      <c r="F14" s="383" t="s">
        <v>512</v>
      </c>
    </row>
    <row r="15" customFormat="false" ht="18" hidden="false" customHeight="true" outlineLevel="0" collapsed="false">
      <c r="A15" s="162" t="s">
        <v>575</v>
      </c>
      <c r="B15" s="388"/>
      <c r="C15" s="122" t="s">
        <v>62</v>
      </c>
      <c r="D15" s="122" t="s">
        <v>62</v>
      </c>
      <c r="E15" s="122" t="s">
        <v>62</v>
      </c>
      <c r="F15" s="122" t="s">
        <v>65</v>
      </c>
    </row>
    <row r="16" customFormat="false" ht="12.8" hidden="false" customHeight="false" outlineLevel="0" collapsed="false">
      <c r="A16" s="162" t="s">
        <v>576</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577</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578</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579</v>
      </c>
      <c r="B19" s="386" t="s">
        <v>580</v>
      </c>
      <c r="C19" s="389"/>
      <c r="D19" s="15"/>
      <c r="E19" s="15"/>
      <c r="F19" s="387"/>
    </row>
    <row r="20" customFormat="false" ht="12.8" hidden="false" customHeight="false" outlineLevel="0" collapsed="false">
      <c r="A20" s="162" t="s">
        <v>581</v>
      </c>
      <c r="B20" s="377" t="str">
        <f aca="false">A23</f>
        <v>[:huomiot :valaistus-muut :teksti-sv]</v>
      </c>
      <c r="C20" s="377"/>
      <c r="D20" s="377"/>
      <c r="E20" s="377"/>
      <c r="F20" s="377"/>
    </row>
    <row r="21" customFormat="false" ht="12.8" hidden="false" customHeight="false" outlineLevel="0" collapsed="false">
      <c r="A21" s="162" t="s">
        <v>582</v>
      </c>
      <c r="B21" s="377"/>
      <c r="C21" s="377"/>
      <c r="D21" s="377"/>
      <c r="E21" s="377"/>
      <c r="F21" s="377"/>
    </row>
    <row r="22" customFormat="false" ht="12.8" hidden="false" customHeight="false" outlineLevel="0" collapsed="false">
      <c r="A22" s="162" t="s">
        <v>583</v>
      </c>
      <c r="B22" s="377"/>
      <c r="C22" s="377"/>
      <c r="D22" s="377"/>
      <c r="E22" s="377"/>
      <c r="F22" s="377"/>
    </row>
    <row r="23" customFormat="false" ht="12.8" hidden="false" customHeight="false" outlineLevel="0" collapsed="false">
      <c r="A23" s="162" t="s">
        <v>584</v>
      </c>
      <c r="B23" s="377"/>
      <c r="C23" s="377"/>
      <c r="D23" s="377"/>
      <c r="E23" s="377"/>
      <c r="F23" s="377"/>
    </row>
    <row r="24" customFormat="false" ht="12.8" hidden="false" customHeight="false" outlineLevel="0" collapsed="false">
      <c r="A24" s="162" t="s">
        <v>585</v>
      </c>
      <c r="B24" s="377"/>
      <c r="C24" s="377"/>
      <c r="D24" s="377"/>
      <c r="E24" s="377"/>
      <c r="F24" s="377"/>
    </row>
    <row r="25" customFormat="false" ht="12.8" hidden="false" customHeight="false" outlineLevel="0" collapsed="false">
      <c r="A25" s="162" t="s">
        <v>586</v>
      </c>
      <c r="B25" s="377"/>
      <c r="C25" s="377"/>
      <c r="D25" s="377"/>
      <c r="E25" s="377"/>
      <c r="F25" s="377"/>
    </row>
    <row r="26" customFormat="false" ht="12.8" hidden="false" customHeight="false" outlineLevel="0" collapsed="false">
      <c r="A26" s="162" t="s">
        <v>587</v>
      </c>
      <c r="B26" s="377"/>
      <c r="C26" s="377"/>
      <c r="D26" s="377"/>
      <c r="E26" s="377"/>
      <c r="F26" s="377"/>
    </row>
    <row r="27" customFormat="false" ht="21.75" hidden="false" customHeight="true" outlineLevel="0" collapsed="false">
      <c r="A27" s="162" t="s">
        <v>588</v>
      </c>
      <c r="B27" s="391" t="s">
        <v>504</v>
      </c>
      <c r="C27" s="391"/>
      <c r="D27" s="391"/>
      <c r="E27" s="391"/>
      <c r="F27" s="391"/>
    </row>
    <row r="28" customFormat="false" ht="12.8" hidden="false" customHeight="false" outlineLevel="0" collapsed="false">
      <c r="A28" s="162" t="s">
        <v>589</v>
      </c>
      <c r="B28" s="379" t="n">
        <v>1</v>
      </c>
      <c r="C28" s="392" t="str">
        <f aca="false">A25</f>
        <v>[:huomiot :valaistus-muut :toimenpide 0 :nimi-sv]</v>
      </c>
      <c r="D28" s="392"/>
      <c r="E28" s="392"/>
      <c r="F28" s="392"/>
    </row>
    <row r="29" customFormat="false" ht="12.8" hidden="false" customHeight="false" outlineLevel="0" collapsed="false">
      <c r="A29" s="162" t="s">
        <v>590</v>
      </c>
      <c r="B29" s="379" t="n">
        <v>2</v>
      </c>
      <c r="C29" s="392" t="str">
        <f aca="false">A27</f>
        <v>[:huomiot :valaistus-muut :toimenpide 1 :nimi-sv]</v>
      </c>
      <c r="D29" s="392"/>
      <c r="E29" s="392"/>
      <c r="F29" s="392"/>
    </row>
    <row r="30" customFormat="false" ht="12.8" hidden="false" customHeight="false" outlineLevel="0" collapsed="false">
      <c r="A30" s="162" t="s">
        <v>591</v>
      </c>
      <c r="B30" s="379" t="n">
        <v>3</v>
      </c>
      <c r="C30" s="392" t="str">
        <f aca="false">A29</f>
        <v>[:huomiot :valaistus-muut :toimenpide 2 :nimi-sv]</v>
      </c>
      <c r="D30" s="392"/>
      <c r="E30" s="392"/>
      <c r="F30" s="392"/>
    </row>
    <row r="31" customFormat="false" ht="24.75" hidden="false" customHeight="true" outlineLevel="0" collapsed="false">
      <c r="A31" s="162" t="s">
        <v>592</v>
      </c>
      <c r="B31" s="388"/>
      <c r="C31" s="382" t="s">
        <v>509</v>
      </c>
      <c r="D31" s="382" t="s">
        <v>510</v>
      </c>
      <c r="E31" s="382" t="s">
        <v>511</v>
      </c>
      <c r="F31" s="383" t="s">
        <v>512</v>
      </c>
    </row>
    <row r="32" customFormat="false" ht="18" hidden="false" customHeight="true" outlineLevel="0" collapsed="false">
      <c r="A32" s="162" t="s">
        <v>593</v>
      </c>
      <c r="B32" s="388"/>
      <c r="C32" s="122" t="s">
        <v>62</v>
      </c>
      <c r="D32" s="122" t="s">
        <v>62</v>
      </c>
      <c r="E32" s="122" t="s">
        <v>62</v>
      </c>
      <c r="F32" s="122" t="s">
        <v>65</v>
      </c>
    </row>
    <row r="33" customFormat="false" ht="12.8" hidden="false" customHeight="false" outlineLevel="0" collapsed="false">
      <c r="A33" s="162" t="s">
        <v>594</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595</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596</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597</v>
      </c>
      <c r="B36" s="393" t="s">
        <v>598</v>
      </c>
      <c r="C36" s="393"/>
      <c r="D36" s="393"/>
      <c r="E36" s="393"/>
      <c r="F36" s="393"/>
    </row>
    <row r="37" customFormat="false" ht="12.8" hidden="false" customHeight="false" outlineLevel="0" collapsed="false">
      <c r="A37" s="162" t="s">
        <v>599</v>
      </c>
      <c r="B37" s="377" t="str">
        <f aca="false">A43</f>
        <v>[:huomiot :suositukset-sv]</v>
      </c>
      <c r="C37" s="377"/>
      <c r="D37" s="377"/>
      <c r="E37" s="377"/>
      <c r="F37" s="377"/>
    </row>
    <row r="38" customFormat="false" ht="12.8" hidden="false" customHeight="false" outlineLevel="0" collapsed="false">
      <c r="A38" s="162" t="s">
        <v>600</v>
      </c>
      <c r="B38" s="377"/>
      <c r="C38" s="377"/>
      <c r="D38" s="377"/>
      <c r="E38" s="377"/>
      <c r="F38" s="377"/>
    </row>
    <row r="39" customFormat="false" ht="12.8" hidden="false" customHeight="false" outlineLevel="0" collapsed="false">
      <c r="A39" s="162" t="s">
        <v>601</v>
      </c>
      <c r="B39" s="377"/>
      <c r="C39" s="377"/>
      <c r="D39" s="377"/>
      <c r="E39" s="377"/>
      <c r="F39" s="377"/>
    </row>
    <row r="40" customFormat="false" ht="12.8" hidden="false" customHeight="false" outlineLevel="0" collapsed="false">
      <c r="A40" s="162" t="s">
        <v>602</v>
      </c>
      <c r="B40" s="377"/>
      <c r="C40" s="377"/>
      <c r="D40" s="377"/>
      <c r="E40" s="377"/>
      <c r="F40" s="377"/>
    </row>
    <row r="41" customFormat="false" ht="12.8" hidden="false" customHeight="false" outlineLevel="0" collapsed="false">
      <c r="A41" s="162" t="s">
        <v>603</v>
      </c>
      <c r="B41" s="377"/>
      <c r="C41" s="377"/>
      <c r="D41" s="377"/>
      <c r="E41" s="377"/>
      <c r="F41" s="377"/>
    </row>
    <row r="42" customFormat="false" ht="12.8" hidden="false" customHeight="false" outlineLevel="0" collapsed="false">
      <c r="A42" s="162" t="s">
        <v>604</v>
      </c>
      <c r="B42" s="377"/>
      <c r="C42" s="377"/>
      <c r="D42" s="377"/>
      <c r="E42" s="377"/>
      <c r="F42" s="377"/>
    </row>
    <row r="43" customFormat="false" ht="12.8" hidden="false" customHeight="false" outlineLevel="0" collapsed="false">
      <c r="A43" s="162" t="s">
        <v>605</v>
      </c>
      <c r="B43" s="377"/>
      <c r="C43" s="377"/>
      <c r="D43" s="377"/>
      <c r="E43" s="377"/>
      <c r="F43" s="377"/>
    </row>
    <row r="44" customFormat="false" ht="19.35" hidden="false" customHeight="true" outlineLevel="0" collapsed="false">
      <c r="A44" s="162" t="s">
        <v>606</v>
      </c>
      <c r="B44" s="377"/>
      <c r="C44" s="377"/>
      <c r="D44" s="377"/>
      <c r="E44" s="377"/>
      <c r="F44" s="377"/>
    </row>
    <row r="45" customFormat="false" ht="12.8" hidden="false" customHeight="false" outlineLevel="0" collapsed="false">
      <c r="A45" s="162" t="s">
        <v>607</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608</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609</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610</v>
      </c>
      <c r="B2" s="396"/>
      <c r="C2" s="397" t="s">
        <v>611</v>
      </c>
      <c r="D2" s="397"/>
      <c r="E2" s="397"/>
      <c r="F2" s="397"/>
      <c r="G2" s="397"/>
      <c r="H2" s="397"/>
      <c r="I2" s="397"/>
      <c r="J2" s="397"/>
      <c r="K2" s="397"/>
      <c r="L2" s="397"/>
      <c r="M2" s="397"/>
    </row>
    <row r="3" customFormat="false" ht="12.95" hidden="false" customHeight="true" outlineLevel="0" collapsed="false">
      <c r="A3" s="370" t="s">
        <v>612</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613</v>
      </c>
      <c r="B4" s="361"/>
      <c r="C4" s="398"/>
      <c r="D4" s="398"/>
      <c r="E4" s="398"/>
      <c r="F4" s="398"/>
      <c r="G4" s="398"/>
      <c r="H4" s="398"/>
      <c r="I4" s="398"/>
      <c r="J4" s="398"/>
      <c r="K4" s="398"/>
      <c r="L4" s="398"/>
      <c r="M4" s="398"/>
    </row>
    <row r="5" customFormat="false" ht="12.95" hidden="false" customHeight="true" outlineLevel="0" collapsed="false">
      <c r="A5" s="370" t="s">
        <v>614</v>
      </c>
      <c r="B5" s="361"/>
      <c r="C5" s="398"/>
      <c r="D5" s="398"/>
      <c r="E5" s="398"/>
      <c r="F5" s="398"/>
      <c r="G5" s="398"/>
      <c r="H5" s="398"/>
      <c r="I5" s="398"/>
      <c r="J5" s="398"/>
      <c r="K5" s="398"/>
      <c r="L5" s="398"/>
      <c r="M5" s="398"/>
    </row>
    <row r="6" customFormat="false" ht="12.95" hidden="false" customHeight="true" outlineLevel="0" collapsed="false">
      <c r="A6" s="370" t="s">
        <v>615</v>
      </c>
      <c r="B6" s="361"/>
      <c r="C6" s="398"/>
      <c r="D6" s="398"/>
      <c r="E6" s="398"/>
      <c r="F6" s="398"/>
      <c r="G6" s="398"/>
      <c r="H6" s="398"/>
      <c r="I6" s="398"/>
      <c r="J6" s="398"/>
      <c r="K6" s="398"/>
      <c r="L6" s="398"/>
      <c r="M6" s="398"/>
      <c r="N6" s="5"/>
    </row>
    <row r="7" customFormat="false" ht="12.95" hidden="false" customHeight="true" outlineLevel="0" collapsed="false">
      <c r="A7" s="370" t="s">
        <v>616</v>
      </c>
      <c r="B7" s="361"/>
      <c r="C7" s="398"/>
      <c r="D7" s="398"/>
      <c r="E7" s="398"/>
      <c r="F7" s="398"/>
      <c r="G7" s="398"/>
      <c r="H7" s="398"/>
      <c r="I7" s="398"/>
      <c r="J7" s="398"/>
      <c r="K7" s="398"/>
      <c r="L7" s="398"/>
      <c r="M7" s="398"/>
      <c r="N7" s="14"/>
      <c r="O7" s="234"/>
    </row>
    <row r="8" customFormat="false" ht="12.95" hidden="false" customHeight="true" outlineLevel="0" collapsed="false">
      <c r="A8" s="370" t="s">
        <v>617</v>
      </c>
      <c r="B8" s="361"/>
      <c r="C8" s="398"/>
      <c r="D8" s="398"/>
      <c r="E8" s="398"/>
      <c r="F8" s="398"/>
      <c r="G8" s="398"/>
      <c r="H8" s="398"/>
      <c r="I8" s="398"/>
      <c r="J8" s="398"/>
      <c r="K8" s="398"/>
      <c r="L8" s="398"/>
      <c r="M8" s="398"/>
    </row>
    <row r="9" customFormat="false" ht="12.95" hidden="false" customHeight="true" outlineLevel="0" collapsed="false">
      <c r="A9" s="370" t="s">
        <v>618</v>
      </c>
      <c r="B9" s="361"/>
      <c r="C9" s="398"/>
      <c r="D9" s="398"/>
      <c r="E9" s="398"/>
      <c r="F9" s="398"/>
      <c r="G9" s="398"/>
      <c r="H9" s="398"/>
      <c r="I9" s="398"/>
      <c r="J9" s="398"/>
      <c r="K9" s="398"/>
      <c r="L9" s="398"/>
      <c r="M9" s="398"/>
      <c r="P9" s="234"/>
    </row>
    <row r="10" customFormat="false" ht="12.95" hidden="false" customHeight="true" outlineLevel="0" collapsed="false">
      <c r="A10" s="370" t="s">
        <v>619</v>
      </c>
      <c r="B10" s="361"/>
      <c r="C10" s="398"/>
      <c r="D10" s="398"/>
      <c r="E10" s="398"/>
      <c r="F10" s="398"/>
      <c r="G10" s="398"/>
      <c r="H10" s="398"/>
      <c r="I10" s="398"/>
      <c r="J10" s="398"/>
      <c r="K10" s="398"/>
      <c r="L10" s="398"/>
      <c r="M10" s="398"/>
    </row>
    <row r="11" customFormat="false" ht="12.95" hidden="false" customHeight="true" outlineLevel="0" collapsed="false">
      <c r="A11" s="370" t="s">
        <v>620</v>
      </c>
      <c r="B11" s="361"/>
      <c r="C11" s="398"/>
      <c r="D11" s="398"/>
      <c r="E11" s="398"/>
      <c r="F11" s="398"/>
      <c r="G11" s="398"/>
      <c r="H11" s="398"/>
      <c r="I11" s="398"/>
      <c r="J11" s="398"/>
      <c r="K11" s="398"/>
      <c r="L11" s="398"/>
      <c r="M11" s="398"/>
    </row>
    <row r="12" customFormat="false" ht="12.95" hidden="false" customHeight="true" outlineLevel="0" collapsed="false">
      <c r="A12" s="370" t="s">
        <v>621</v>
      </c>
      <c r="B12" s="361"/>
      <c r="C12" s="398"/>
      <c r="D12" s="398"/>
      <c r="E12" s="398"/>
      <c r="F12" s="398"/>
      <c r="G12" s="398"/>
      <c r="H12" s="398"/>
      <c r="I12" s="398"/>
      <c r="J12" s="398"/>
      <c r="K12" s="398"/>
      <c r="L12" s="398"/>
      <c r="M12" s="398"/>
    </row>
    <row r="13" customFormat="false" ht="12.95" hidden="false" customHeight="true" outlineLevel="0" collapsed="false">
      <c r="A13" s="370" t="s">
        <v>622</v>
      </c>
      <c r="B13" s="361"/>
      <c r="C13" s="398"/>
      <c r="D13" s="398"/>
      <c r="E13" s="398"/>
      <c r="F13" s="398"/>
      <c r="G13" s="398"/>
      <c r="H13" s="398"/>
      <c r="I13" s="398"/>
      <c r="J13" s="398"/>
      <c r="K13" s="398"/>
      <c r="L13" s="398"/>
      <c r="M13" s="398"/>
    </row>
    <row r="14" customFormat="false" ht="12.95" hidden="false" customHeight="true" outlineLevel="0" collapsed="false">
      <c r="A14" s="370" t="s">
        <v>623</v>
      </c>
      <c r="B14" s="361"/>
      <c r="C14" s="398"/>
      <c r="D14" s="398"/>
      <c r="E14" s="398"/>
      <c r="F14" s="398"/>
      <c r="G14" s="398"/>
      <c r="H14" s="398"/>
      <c r="I14" s="398"/>
      <c r="J14" s="398"/>
      <c r="K14" s="398"/>
      <c r="L14" s="398"/>
      <c r="M14" s="398"/>
    </row>
    <row r="15" customFormat="false" ht="12.95" hidden="false" customHeight="true" outlineLevel="0" collapsed="false">
      <c r="A15" s="370" t="s">
        <v>624</v>
      </c>
      <c r="B15" s="361"/>
      <c r="C15" s="398"/>
      <c r="D15" s="398"/>
      <c r="E15" s="398"/>
      <c r="F15" s="398"/>
      <c r="G15" s="398"/>
      <c r="H15" s="398"/>
      <c r="I15" s="398"/>
      <c r="J15" s="398"/>
      <c r="K15" s="398"/>
      <c r="L15" s="398"/>
      <c r="M15" s="398"/>
    </row>
    <row r="16" customFormat="false" ht="12.95" hidden="false" customHeight="true" outlineLevel="0" collapsed="false">
      <c r="A16" s="370" t="s">
        <v>625</v>
      </c>
      <c r="B16" s="361"/>
      <c r="C16" s="398"/>
      <c r="D16" s="398"/>
      <c r="E16" s="398"/>
      <c r="F16" s="398"/>
      <c r="G16" s="398"/>
      <c r="H16" s="398"/>
      <c r="I16" s="398"/>
      <c r="J16" s="398"/>
      <c r="K16" s="398"/>
      <c r="L16" s="398"/>
      <c r="M16" s="398"/>
    </row>
    <row r="17" customFormat="false" ht="12.95" hidden="false" customHeight="true" outlineLevel="0" collapsed="false">
      <c r="A17" s="370" t="s">
        <v>626</v>
      </c>
      <c r="B17" s="361"/>
      <c r="C17" s="398"/>
      <c r="D17" s="398"/>
      <c r="E17" s="398"/>
      <c r="F17" s="398"/>
      <c r="G17" s="398"/>
      <c r="H17" s="398"/>
      <c r="I17" s="398"/>
      <c r="J17" s="398"/>
      <c r="K17" s="398"/>
      <c r="L17" s="398"/>
      <c r="M17" s="398"/>
    </row>
    <row r="18" customFormat="false" ht="12.95" hidden="false" customHeight="true" outlineLevel="0" collapsed="false">
      <c r="A18" s="370" t="s">
        <v>627</v>
      </c>
      <c r="B18" s="361"/>
      <c r="C18" s="398"/>
      <c r="D18" s="398"/>
      <c r="E18" s="398"/>
      <c r="F18" s="398"/>
      <c r="G18" s="398"/>
      <c r="H18" s="398"/>
      <c r="I18" s="398"/>
      <c r="J18" s="398"/>
      <c r="K18" s="398"/>
      <c r="L18" s="398"/>
      <c r="M18" s="398"/>
    </row>
    <row r="19" customFormat="false" ht="12.95" hidden="false" customHeight="true" outlineLevel="0" collapsed="false">
      <c r="A19" s="370" t="s">
        <v>628</v>
      </c>
      <c r="B19" s="361"/>
      <c r="C19" s="398"/>
      <c r="D19" s="398"/>
      <c r="E19" s="398"/>
      <c r="F19" s="398"/>
      <c r="G19" s="398"/>
      <c r="H19" s="398"/>
      <c r="I19" s="398"/>
      <c r="J19" s="398"/>
      <c r="K19" s="398"/>
      <c r="L19" s="398"/>
      <c r="M19" s="398"/>
    </row>
    <row r="20" customFormat="false" ht="12.95" hidden="false" customHeight="true" outlineLevel="0" collapsed="false">
      <c r="A20" s="370" t="s">
        <v>629</v>
      </c>
      <c r="B20" s="361"/>
      <c r="C20" s="398"/>
      <c r="D20" s="398"/>
      <c r="E20" s="398"/>
      <c r="F20" s="398"/>
      <c r="G20" s="398"/>
      <c r="H20" s="398"/>
      <c r="I20" s="398"/>
      <c r="J20" s="398"/>
      <c r="K20" s="398"/>
      <c r="L20" s="398"/>
      <c r="M20" s="398"/>
    </row>
    <row r="21" customFormat="false" ht="12.95" hidden="false" customHeight="true" outlineLevel="0" collapsed="false">
      <c r="A21" s="370" t="s">
        <v>630</v>
      </c>
      <c r="B21" s="361"/>
      <c r="C21" s="398"/>
      <c r="D21" s="398"/>
      <c r="E21" s="398"/>
      <c r="F21" s="398"/>
      <c r="G21" s="398"/>
      <c r="H21" s="398"/>
      <c r="I21" s="398"/>
      <c r="J21" s="398"/>
      <c r="K21" s="398"/>
      <c r="L21" s="398"/>
      <c r="M21" s="398"/>
    </row>
    <row r="22" customFormat="false" ht="12.95" hidden="false" customHeight="true" outlineLevel="0" collapsed="false">
      <c r="A22" s="370" t="s">
        <v>631</v>
      </c>
      <c r="B22" s="361"/>
      <c r="C22" s="398"/>
      <c r="D22" s="398"/>
      <c r="E22" s="398"/>
      <c r="F22" s="398"/>
      <c r="G22" s="398"/>
      <c r="H22" s="398"/>
      <c r="I22" s="398"/>
      <c r="J22" s="398"/>
      <c r="K22" s="398"/>
      <c r="L22" s="398"/>
      <c r="M22" s="398"/>
    </row>
    <row r="23" customFormat="false" ht="12.95" hidden="false" customHeight="true" outlineLevel="0" collapsed="false">
      <c r="A23" s="370" t="s">
        <v>632</v>
      </c>
      <c r="B23" s="361"/>
      <c r="C23" s="398"/>
      <c r="D23" s="398"/>
      <c r="E23" s="398"/>
      <c r="F23" s="398"/>
      <c r="G23" s="398"/>
      <c r="H23" s="398"/>
      <c r="I23" s="398"/>
      <c r="J23" s="398"/>
      <c r="K23" s="398"/>
      <c r="L23" s="398"/>
      <c r="M23" s="398"/>
    </row>
    <row r="24" customFormat="false" ht="12.95" hidden="false" customHeight="true" outlineLevel="0" collapsed="false">
      <c r="A24" s="370" t="s">
        <v>633</v>
      </c>
      <c r="B24" s="361"/>
      <c r="C24" s="398"/>
      <c r="D24" s="398"/>
      <c r="E24" s="398"/>
      <c r="F24" s="398"/>
      <c r="G24" s="398"/>
      <c r="H24" s="398"/>
      <c r="I24" s="398"/>
      <c r="J24" s="398"/>
      <c r="K24" s="398"/>
      <c r="L24" s="398"/>
      <c r="M24" s="398"/>
    </row>
    <row r="25" customFormat="false" ht="12.95" hidden="false" customHeight="true" outlineLevel="0" collapsed="false">
      <c r="A25" s="370" t="s">
        <v>634</v>
      </c>
      <c r="B25" s="361"/>
      <c r="C25" s="398"/>
      <c r="D25" s="398"/>
      <c r="E25" s="398"/>
      <c r="F25" s="398"/>
      <c r="G25" s="398"/>
      <c r="H25" s="398"/>
      <c r="I25" s="398"/>
      <c r="J25" s="398"/>
      <c r="K25" s="398"/>
      <c r="L25" s="398"/>
      <c r="M25" s="398"/>
    </row>
    <row r="26" customFormat="false" ht="12.95" hidden="false" customHeight="true" outlineLevel="0" collapsed="false">
      <c r="A26" s="370" t="s">
        <v>635</v>
      </c>
      <c r="B26" s="361"/>
      <c r="C26" s="398"/>
      <c r="D26" s="398"/>
      <c r="E26" s="398"/>
      <c r="F26" s="398"/>
      <c r="G26" s="398"/>
      <c r="H26" s="398"/>
      <c r="I26" s="398"/>
      <c r="J26" s="398"/>
      <c r="K26" s="398"/>
      <c r="L26" s="398"/>
      <c r="M26" s="398"/>
    </row>
    <row r="27" customFormat="false" ht="12.95" hidden="false" customHeight="true" outlineLevel="0" collapsed="false">
      <c r="A27" s="370" t="s">
        <v>636</v>
      </c>
      <c r="B27" s="361"/>
      <c r="C27" s="398"/>
      <c r="D27" s="398"/>
      <c r="E27" s="398"/>
      <c r="F27" s="398"/>
      <c r="G27" s="398"/>
      <c r="H27" s="398"/>
      <c r="I27" s="398"/>
      <c r="J27" s="398"/>
      <c r="K27" s="398"/>
      <c r="L27" s="398"/>
      <c r="M27" s="398"/>
      <c r="Q27" s="234"/>
    </row>
    <row r="28" customFormat="false" ht="12.95" hidden="false" customHeight="true" outlineLevel="0" collapsed="false">
      <c r="A28" s="370" t="s">
        <v>637</v>
      </c>
      <c r="B28" s="361"/>
      <c r="C28" s="398"/>
      <c r="D28" s="398"/>
      <c r="E28" s="398"/>
      <c r="F28" s="398"/>
      <c r="G28" s="398"/>
      <c r="H28" s="398"/>
      <c r="I28" s="398"/>
      <c r="J28" s="398"/>
      <c r="K28" s="398"/>
      <c r="L28" s="398"/>
      <c r="M28" s="398"/>
    </row>
    <row r="29" customFormat="false" ht="12.95" hidden="false" customHeight="true" outlineLevel="0" collapsed="false">
      <c r="A29" s="370" t="s">
        <v>638</v>
      </c>
      <c r="B29" s="361"/>
      <c r="C29" s="398"/>
      <c r="D29" s="398"/>
      <c r="E29" s="398"/>
      <c r="F29" s="398"/>
      <c r="G29" s="398"/>
      <c r="H29" s="398"/>
      <c r="I29" s="398"/>
      <c r="J29" s="398"/>
      <c r="K29" s="398"/>
      <c r="L29" s="398"/>
      <c r="M29" s="398"/>
    </row>
    <row r="30" customFormat="false" ht="12.95" hidden="false" customHeight="true" outlineLevel="0" collapsed="false">
      <c r="A30" s="370" t="s">
        <v>639</v>
      </c>
      <c r="B30" s="361"/>
      <c r="C30" s="398"/>
      <c r="D30" s="398"/>
      <c r="E30" s="398"/>
      <c r="F30" s="398"/>
      <c r="G30" s="398"/>
      <c r="H30" s="398"/>
      <c r="I30" s="398"/>
      <c r="J30" s="398"/>
      <c r="K30" s="398"/>
      <c r="L30" s="398"/>
      <c r="M30" s="398"/>
    </row>
    <row r="31" customFormat="false" ht="12.95" hidden="false" customHeight="true" outlineLevel="0" collapsed="false">
      <c r="A31" s="370" t="s">
        <v>640</v>
      </c>
      <c r="B31" s="361"/>
      <c r="C31" s="398"/>
      <c r="D31" s="398"/>
      <c r="E31" s="398"/>
      <c r="F31" s="398"/>
      <c r="G31" s="398"/>
      <c r="H31" s="398"/>
      <c r="I31" s="398"/>
      <c r="J31" s="398"/>
      <c r="K31" s="398"/>
      <c r="L31" s="398"/>
      <c r="M31" s="398"/>
      <c r="P31" s="234"/>
    </row>
    <row r="32" customFormat="false" ht="12.95" hidden="false" customHeight="true" outlineLevel="0" collapsed="false">
      <c r="A32" s="370" t="s">
        <v>641</v>
      </c>
      <c r="B32" s="361"/>
      <c r="C32" s="398"/>
      <c r="D32" s="398"/>
      <c r="E32" s="398"/>
      <c r="F32" s="398"/>
      <c r="G32" s="398"/>
      <c r="H32" s="398"/>
      <c r="I32" s="398"/>
      <c r="J32" s="398"/>
      <c r="K32" s="398"/>
      <c r="L32" s="398"/>
      <c r="M32" s="398"/>
    </row>
    <row r="33" customFormat="false" ht="12.95" hidden="false" customHeight="true" outlineLevel="0" collapsed="false">
      <c r="A33" s="370" t="s">
        <v>642</v>
      </c>
      <c r="B33" s="361"/>
      <c r="C33" s="398"/>
      <c r="D33" s="398"/>
      <c r="E33" s="398"/>
      <c r="F33" s="398"/>
      <c r="G33" s="398"/>
      <c r="H33" s="398"/>
      <c r="I33" s="398"/>
      <c r="J33" s="398"/>
      <c r="K33" s="398"/>
      <c r="L33" s="398"/>
      <c r="M33" s="398"/>
    </row>
    <row r="34" customFormat="false" ht="12.95" hidden="false" customHeight="true" outlineLevel="0" collapsed="false">
      <c r="A34" s="370" t="s">
        <v>643</v>
      </c>
      <c r="B34" s="361"/>
      <c r="C34" s="398"/>
      <c r="D34" s="398"/>
      <c r="E34" s="398"/>
      <c r="F34" s="398"/>
      <c r="G34" s="398"/>
      <c r="H34" s="398"/>
      <c r="I34" s="398"/>
      <c r="J34" s="398"/>
      <c r="K34" s="398"/>
      <c r="L34" s="398"/>
      <c r="M34" s="398"/>
    </row>
    <row r="35" customFormat="false" ht="12.95" hidden="false" customHeight="true" outlineLevel="0" collapsed="false">
      <c r="A35" s="370" t="s">
        <v>644</v>
      </c>
      <c r="B35" s="361"/>
      <c r="C35" s="398"/>
      <c r="D35" s="398"/>
      <c r="E35" s="398"/>
      <c r="F35" s="398"/>
      <c r="G35" s="398"/>
      <c r="H35" s="398"/>
      <c r="I35" s="398"/>
      <c r="J35" s="398"/>
      <c r="K35" s="398"/>
      <c r="L35" s="398"/>
      <c r="M35" s="398"/>
    </row>
    <row r="36" customFormat="false" ht="17.9" hidden="false" customHeight="true" outlineLevel="0" collapsed="false">
      <c r="A36" s="370" t="s">
        <v>645</v>
      </c>
      <c r="B36" s="361"/>
      <c r="C36" s="398"/>
      <c r="D36" s="398"/>
      <c r="E36" s="398"/>
      <c r="F36" s="398"/>
      <c r="G36" s="398"/>
      <c r="H36" s="398"/>
      <c r="I36" s="398"/>
      <c r="J36" s="398"/>
      <c r="K36" s="398"/>
      <c r="L36" s="398"/>
      <c r="M36" s="398"/>
    </row>
    <row r="37" customFormat="false" ht="17.9" hidden="false" customHeight="true" outlineLevel="0" collapsed="false">
      <c r="A37" s="370" t="s">
        <v>646</v>
      </c>
      <c r="B37" s="361"/>
      <c r="C37" s="398"/>
      <c r="D37" s="398"/>
      <c r="E37" s="398"/>
      <c r="F37" s="398"/>
      <c r="G37" s="398"/>
      <c r="H37" s="398"/>
      <c r="I37" s="398"/>
      <c r="J37" s="398"/>
      <c r="K37" s="398"/>
      <c r="L37" s="398"/>
      <c r="M37" s="398"/>
    </row>
    <row r="38" customFormat="false" ht="12.65" hidden="false" customHeight="true" outlineLevel="0" collapsed="false">
      <c r="A38" s="370" t="s">
        <v>647</v>
      </c>
      <c r="B38" s="361"/>
      <c r="C38" s="398"/>
      <c r="D38" s="398"/>
      <c r="E38" s="398"/>
      <c r="F38" s="398"/>
      <c r="G38" s="398"/>
      <c r="H38" s="398"/>
      <c r="I38" s="398"/>
      <c r="J38" s="398"/>
      <c r="K38" s="398"/>
      <c r="L38" s="398"/>
      <c r="M38" s="398"/>
    </row>
    <row r="39" customFormat="false" ht="24.6" hidden="false" customHeight="true" outlineLevel="0" collapsed="false">
      <c r="A39" s="370" t="s">
        <v>648</v>
      </c>
      <c r="B39" s="361"/>
      <c r="C39" s="398"/>
      <c r="D39" s="398"/>
      <c r="E39" s="398"/>
      <c r="F39" s="398"/>
      <c r="G39" s="398"/>
      <c r="H39" s="398"/>
      <c r="I39" s="398"/>
      <c r="J39" s="398"/>
      <c r="K39" s="398"/>
      <c r="L39" s="398"/>
      <c r="M39" s="398"/>
    </row>
    <row r="40" customFormat="false" ht="18" hidden="false" customHeight="true" outlineLevel="0" collapsed="false">
      <c r="A40" s="370" t="s">
        <v>649</v>
      </c>
      <c r="B40" s="361"/>
      <c r="C40" s="398"/>
      <c r="D40" s="398"/>
      <c r="E40" s="398"/>
      <c r="F40" s="398"/>
      <c r="G40" s="398"/>
      <c r="H40" s="398"/>
      <c r="I40" s="398"/>
      <c r="J40" s="398"/>
      <c r="K40" s="398"/>
      <c r="L40" s="398"/>
      <c r="M40" s="398"/>
    </row>
    <row r="41" customFormat="false" ht="18" hidden="false" customHeight="true" outlineLevel="0" collapsed="false">
      <c r="A41" s="370" t="s">
        <v>650</v>
      </c>
      <c r="B41" s="361"/>
      <c r="C41" s="398"/>
      <c r="D41" s="398"/>
      <c r="E41" s="398"/>
      <c r="F41" s="398"/>
      <c r="G41" s="398"/>
      <c r="H41" s="398"/>
      <c r="I41" s="398"/>
      <c r="J41" s="398"/>
      <c r="K41" s="398"/>
      <c r="L41" s="398"/>
      <c r="M41" s="398"/>
    </row>
    <row r="42" customFormat="false" ht="18" hidden="false" customHeight="true" outlineLevel="0" collapsed="false">
      <c r="A42" s="370" t="s">
        <v>651</v>
      </c>
      <c r="B42" s="361"/>
      <c r="C42" s="398"/>
      <c r="D42" s="398"/>
      <c r="E42" s="398"/>
      <c r="F42" s="398"/>
      <c r="G42" s="398"/>
      <c r="H42" s="398"/>
      <c r="I42" s="398"/>
      <c r="J42" s="398"/>
      <c r="K42" s="398"/>
      <c r="L42" s="398"/>
      <c r="M42" s="398"/>
    </row>
    <row r="43" customFormat="false" ht="18" hidden="false" customHeight="true" outlineLevel="0" collapsed="false">
      <c r="A43" s="370" t="s">
        <v>652</v>
      </c>
      <c r="B43" s="361"/>
      <c r="C43" s="398"/>
      <c r="D43" s="398"/>
      <c r="E43" s="398"/>
      <c r="F43" s="398"/>
      <c r="G43" s="398"/>
      <c r="H43" s="398"/>
      <c r="I43" s="398"/>
      <c r="J43" s="398"/>
      <c r="K43" s="398"/>
      <c r="L43" s="398"/>
      <c r="M43" s="398"/>
    </row>
    <row r="44" customFormat="false" ht="18" hidden="false" customHeight="true" outlineLevel="0" collapsed="false">
      <c r="A44" s="370" t="s">
        <v>653</v>
      </c>
      <c r="B44" s="361"/>
      <c r="C44" s="398"/>
      <c r="D44" s="398"/>
      <c r="E44" s="398"/>
      <c r="F44" s="398"/>
      <c r="G44" s="398"/>
      <c r="H44" s="398"/>
      <c r="I44" s="398"/>
      <c r="J44" s="398"/>
      <c r="K44" s="398"/>
      <c r="L44" s="398"/>
      <c r="M44" s="398"/>
    </row>
    <row r="45" customFormat="false" ht="18" hidden="false" customHeight="true" outlineLevel="0" collapsed="false">
      <c r="A45" s="370" t="s">
        <v>654</v>
      </c>
      <c r="B45" s="361"/>
      <c r="C45" s="398"/>
      <c r="D45" s="398"/>
      <c r="E45" s="398"/>
      <c r="F45" s="398"/>
      <c r="G45" s="398"/>
      <c r="H45" s="398"/>
      <c r="I45" s="398"/>
      <c r="J45" s="398"/>
      <c r="K45" s="398"/>
      <c r="L45" s="398"/>
      <c r="M45" s="398"/>
    </row>
    <row r="46" customFormat="false" ht="18" hidden="false" customHeight="true" outlineLevel="0" collapsed="false">
      <c r="A46" s="370" t="s">
        <v>655</v>
      </c>
      <c r="B46" s="361"/>
      <c r="C46" s="398"/>
      <c r="D46" s="398"/>
      <c r="E46" s="398"/>
      <c r="F46" s="398"/>
      <c r="G46" s="398"/>
      <c r="H46" s="398"/>
      <c r="I46" s="398"/>
      <c r="J46" s="398"/>
      <c r="K46" s="398"/>
      <c r="L46" s="398"/>
      <c r="M46" s="398"/>
    </row>
    <row r="47" customFormat="false" ht="18" hidden="false" customHeight="true" outlineLevel="0" collapsed="false">
      <c r="A47" s="370" t="s">
        <v>656</v>
      </c>
      <c r="B47" s="361"/>
      <c r="C47" s="398"/>
      <c r="D47" s="398"/>
      <c r="E47" s="398"/>
      <c r="F47" s="398"/>
      <c r="G47" s="398"/>
      <c r="H47" s="398"/>
      <c r="I47" s="398"/>
      <c r="J47" s="398"/>
      <c r="K47" s="398"/>
      <c r="L47" s="398"/>
      <c r="M47" s="398"/>
    </row>
    <row r="48" customFormat="false" ht="18" hidden="false" customHeight="true" outlineLevel="0" collapsed="false">
      <c r="A48" s="370" t="s">
        <v>657</v>
      </c>
      <c r="B48" s="361"/>
      <c r="C48" s="398"/>
      <c r="D48" s="398"/>
      <c r="E48" s="398"/>
      <c r="F48" s="398"/>
      <c r="G48" s="398"/>
      <c r="H48" s="398"/>
      <c r="I48" s="398"/>
      <c r="J48" s="398"/>
      <c r="K48" s="398"/>
      <c r="L48" s="398"/>
      <c r="M48" s="398"/>
    </row>
    <row r="49" customFormat="false" ht="18" hidden="false" customHeight="true" outlineLevel="0" collapsed="false">
      <c r="A49" s="370" t="s">
        <v>658</v>
      </c>
      <c r="B49" s="361"/>
      <c r="C49" s="398"/>
      <c r="D49" s="398"/>
      <c r="E49" s="398"/>
      <c r="F49" s="398"/>
      <c r="G49" s="398"/>
      <c r="H49" s="398"/>
      <c r="I49" s="398"/>
      <c r="J49" s="398"/>
      <c r="K49" s="398"/>
      <c r="L49" s="398"/>
      <c r="M49" s="398"/>
    </row>
    <row r="50" customFormat="false" ht="18" hidden="false" customHeight="true" outlineLevel="0" collapsed="false">
      <c r="A50" s="370" t="s">
        <v>659</v>
      </c>
      <c r="B50" s="361"/>
      <c r="C50" s="398"/>
      <c r="D50" s="398"/>
      <c r="E50" s="398"/>
      <c r="F50" s="398"/>
      <c r="G50" s="398"/>
      <c r="H50" s="398"/>
      <c r="I50" s="398"/>
      <c r="J50" s="398"/>
      <c r="K50" s="398"/>
      <c r="L50" s="398"/>
      <c r="M50" s="398"/>
    </row>
    <row r="51" customFormat="false" ht="18" hidden="false" customHeight="true" outlineLevel="0" collapsed="false">
      <c r="A51" s="370" t="s">
        <v>660</v>
      </c>
      <c r="B51" s="361"/>
      <c r="C51" s="398"/>
      <c r="D51" s="398"/>
      <c r="E51" s="398"/>
      <c r="F51" s="398"/>
      <c r="G51" s="398"/>
      <c r="H51" s="398"/>
      <c r="I51" s="398"/>
      <c r="J51" s="398"/>
      <c r="K51" s="398"/>
      <c r="L51" s="398"/>
      <c r="M51" s="398"/>
    </row>
    <row r="52" customFormat="false" ht="18" hidden="false" customHeight="true" outlineLevel="0" collapsed="false">
      <c r="A52" s="370" t="s">
        <v>661</v>
      </c>
      <c r="B52" s="361"/>
      <c r="C52" s="398"/>
      <c r="D52" s="398"/>
      <c r="E52" s="398"/>
      <c r="F52" s="398"/>
      <c r="G52" s="398"/>
      <c r="H52" s="398"/>
      <c r="I52" s="398"/>
      <c r="J52" s="398"/>
      <c r="K52" s="398"/>
      <c r="L52" s="398"/>
      <c r="M52" s="398"/>
    </row>
    <row r="53" customFormat="false" ht="15.75" hidden="false" customHeight="true" outlineLevel="0" collapsed="false">
      <c r="A53" s="370" t="s">
        <v>662</v>
      </c>
      <c r="B53" s="361"/>
      <c r="C53" s="398"/>
      <c r="D53" s="398"/>
      <c r="E53" s="398"/>
      <c r="F53" s="398"/>
      <c r="G53" s="398"/>
      <c r="H53" s="398"/>
      <c r="I53" s="398"/>
      <c r="J53" s="398"/>
      <c r="K53" s="398"/>
      <c r="L53" s="398"/>
      <c r="M53" s="398"/>
    </row>
    <row r="54" customFormat="false" ht="7.45" hidden="false" customHeight="true" outlineLevel="0" collapsed="false">
      <c r="A54" s="370" t="s">
        <v>663</v>
      </c>
      <c r="B54" s="361"/>
      <c r="C54" s="399"/>
      <c r="D54" s="399"/>
      <c r="E54" s="399"/>
      <c r="F54" s="399"/>
      <c r="G54" s="399"/>
      <c r="H54" s="399"/>
      <c r="I54" s="399"/>
      <c r="J54" s="399"/>
      <c r="K54" s="399"/>
      <c r="L54" s="399"/>
      <c r="M54" s="400"/>
    </row>
    <row r="55" customFormat="false" ht="17.9" hidden="false" customHeight="true" outlineLevel="0" collapsed="false">
      <c r="A55" s="370" t="s">
        <v>664</v>
      </c>
      <c r="B55" s="401"/>
      <c r="C55" s="402" t="s">
        <v>665</v>
      </c>
      <c r="D55" s="402"/>
      <c r="E55" s="402"/>
      <c r="F55" s="402"/>
      <c r="G55" s="402"/>
      <c r="H55" s="402"/>
      <c r="I55" s="402"/>
      <c r="J55" s="402"/>
      <c r="K55" s="402"/>
      <c r="L55" s="402"/>
      <c r="M55" s="402"/>
    </row>
    <row r="56" customFormat="false" ht="18" hidden="false" customHeight="true" outlineLevel="0" collapsed="false">
      <c r="A56" s="370" t="s">
        <v>666</v>
      </c>
      <c r="B56" s="403"/>
      <c r="C56" s="404" t="s">
        <v>667</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668</v>
      </c>
      <c r="B57" s="403"/>
      <c r="C57" s="404" t="s">
        <v>669</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670</v>
      </c>
      <c r="B58" s="403"/>
      <c r="C58" s="404" t="s">
        <v>671</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672</v>
      </c>
      <c r="B59" s="403"/>
      <c r="C59" s="406" t="s">
        <v>673</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674</v>
      </c>
      <c r="B60" s="403"/>
      <c r="C60" s="406" t="s">
        <v>675</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676</v>
      </c>
      <c r="B61" s="407"/>
      <c r="C61" s="408" t="s">
        <v>677</v>
      </c>
      <c r="D61" s="408"/>
      <c r="E61" s="408"/>
      <c r="F61" s="408"/>
      <c r="G61" s="408"/>
      <c r="H61" s="408"/>
      <c r="I61" s="408"/>
      <c r="J61" s="408"/>
      <c r="K61" s="408"/>
      <c r="L61" s="408"/>
      <c r="M61" s="409" t="str">
        <f aca="false">A9</f>
        <v>[:lahtotiedot :lammitys :lampohavio-lammittamaton-tila]</v>
      </c>
    </row>
    <row r="62" customFormat="false" ht="12.8" hidden="false" customHeight="false" outlineLevel="0" collapsed="false">
      <c r="A62" s="370" t="s">
        <v>678</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679</v>
      </c>
      <c r="B63" s="410"/>
      <c r="C63" s="410"/>
      <c r="D63" s="410"/>
      <c r="E63" s="410"/>
      <c r="F63" s="410"/>
      <c r="G63" s="410"/>
      <c r="H63" s="410"/>
      <c r="I63" s="410"/>
      <c r="J63" s="410"/>
      <c r="K63" s="410"/>
      <c r="L63" s="410"/>
      <c r="M63" s="410"/>
    </row>
    <row r="64" customFormat="false" ht="12.8" hidden="false" customHeight="false" outlineLevel="0" collapsed="false">
      <c r="A64" s="370" t="s">
        <v>680</v>
      </c>
    </row>
    <row r="65" customFormat="false" ht="12.8" hidden="false" customHeight="false" outlineLevel="0" collapsed="false">
      <c r="A65" s="370" t="s">
        <v>681</v>
      </c>
    </row>
    <row r="66" customFormat="false" ht="12.8" hidden="false" customHeight="false" outlineLevel="0" collapsed="false">
      <c r="A66" s="370" t="s">
        <v>682</v>
      </c>
    </row>
    <row r="67" customFormat="false" ht="12.8" hidden="false" customHeight="false" outlineLevel="0" collapsed="false">
      <c r="A67" s="370" t="s">
        <v>683</v>
      </c>
    </row>
    <row r="68" customFormat="false" ht="12.8" hidden="false" customHeight="false" outlineLevel="0" collapsed="false">
      <c r="A68" s="370" t="s">
        <v>684</v>
      </c>
    </row>
    <row r="69" customFormat="false" ht="12.8" hidden="false" customHeight="false" outlineLevel="0" collapsed="false">
      <c r="A69" s="370" t="s">
        <v>685</v>
      </c>
    </row>
    <row r="70" customFormat="false" ht="12.8" hidden="false" customHeight="false" outlineLevel="0" collapsed="false">
      <c r="A70" s="370" t="s">
        <v>686</v>
      </c>
    </row>
    <row r="71" customFormat="false" ht="12.8" hidden="false" customHeight="false" outlineLevel="0" collapsed="false">
      <c r="A71" s="370" t="s">
        <v>687</v>
      </c>
    </row>
    <row r="72" customFormat="false" ht="12.8" hidden="false" customHeight="false" outlineLevel="0" collapsed="false">
      <c r="A72" s="370" t="s">
        <v>688</v>
      </c>
    </row>
    <row r="73" customFormat="false" ht="12.8" hidden="false" customHeight="false" outlineLevel="0" collapsed="false">
      <c r="A73" s="370" t="s">
        <v>689</v>
      </c>
    </row>
    <row r="74" customFormat="false" ht="12.8" hidden="false" customHeight="false" outlineLevel="0" collapsed="false">
      <c r="A74" s="370" t="s">
        <v>690</v>
      </c>
    </row>
    <row r="75" customFormat="false" ht="12.8" hidden="false" customHeight="false" outlineLevel="0" collapsed="false">
      <c r="A75" s="370" t="s">
        <v>691</v>
      </c>
    </row>
    <row r="76" customFormat="false" ht="12.8" hidden="false" customHeight="false" outlineLevel="0" collapsed="false">
      <c r="A76" s="370" t="s">
        <v>692</v>
      </c>
    </row>
    <row r="77" customFormat="false" ht="12.8" hidden="false" customHeight="false" outlineLevel="0" collapsed="false">
      <c r="A77" s="370" t="s">
        <v>693</v>
      </c>
    </row>
    <row r="78" customFormat="false" ht="12.8" hidden="false" customHeight="false" outlineLevel="0" collapsed="false">
      <c r="A78" s="370" t="s">
        <v>694</v>
      </c>
    </row>
    <row r="79" customFormat="false" ht="12.8" hidden="false" customHeight="false" outlineLevel="0" collapsed="false">
      <c r="A79" s="370" t="s">
        <v>695</v>
      </c>
    </row>
    <row r="80" customFormat="false" ht="12.8" hidden="false" customHeight="false" outlineLevel="0" collapsed="false">
      <c r="A80" s="370" t="s">
        <v>696</v>
      </c>
    </row>
    <row r="81" customFormat="false" ht="12.8" hidden="false" customHeight="false" outlineLevel="0" collapsed="false">
      <c r="A81" s="370" t="s">
        <v>697</v>
      </c>
    </row>
    <row r="82" customFormat="false" ht="12.8" hidden="false" customHeight="false" outlineLevel="0" collapsed="false">
      <c r="A82" s="370" t="s">
        <v>698</v>
      </c>
    </row>
    <row r="83" customFormat="false" ht="12.8" hidden="false" customHeight="false" outlineLevel="0" collapsed="false">
      <c r="A83" s="370" t="s">
        <v>699</v>
      </c>
    </row>
    <row r="84" customFormat="false" ht="12.8" hidden="false" customHeight="false" outlineLevel="0" collapsed="false">
      <c r="A84" s="370" t="s">
        <v>700</v>
      </c>
    </row>
    <row r="85" customFormat="false" ht="12.8" hidden="false" customHeight="false" outlineLevel="0" collapsed="false">
      <c r="A85" s="370" t="s">
        <v>701</v>
      </c>
    </row>
    <row r="86" customFormat="false" ht="12.8" hidden="false" customHeight="false" outlineLevel="0" collapsed="false">
      <c r="A86" s="370" t="s">
        <v>702</v>
      </c>
    </row>
    <row r="87" customFormat="false" ht="12.8" hidden="false" customHeight="false" outlineLevel="0" collapsed="false">
      <c r="A87" s="370" t="s">
        <v>703</v>
      </c>
    </row>
    <row r="88" customFormat="false" ht="12.8" hidden="false" customHeight="false" outlineLevel="0" collapsed="false">
      <c r="A88" s="370" t="s">
        <v>704</v>
      </c>
    </row>
    <row r="89" customFormat="false" ht="12.8" hidden="false" customHeight="false" outlineLevel="0" collapsed="false">
      <c r="A89" s="370" t="s">
        <v>705</v>
      </c>
    </row>
    <row r="90" customFormat="false" ht="12.8" hidden="false" customHeight="false" outlineLevel="0" collapsed="false">
      <c r="A90" s="370" t="s">
        <v>706</v>
      </c>
    </row>
    <row r="91" customFormat="false" ht="12.8" hidden="false" customHeight="false" outlineLevel="0" collapsed="false">
      <c r="A91" s="370" t="s">
        <v>707</v>
      </c>
    </row>
    <row r="92" customFormat="false" ht="12.8" hidden="false" customHeight="false" outlineLevel="0" collapsed="false">
      <c r="A92" s="370" t="s">
        <v>708</v>
      </c>
    </row>
    <row r="93" customFormat="false" ht="12.8" hidden="false" customHeight="false" outlineLevel="0" collapsed="false">
      <c r="A93" s="370" t="s">
        <v>709</v>
      </c>
    </row>
    <row r="94" customFormat="false" ht="12.8" hidden="false" customHeight="false" outlineLevel="0" collapsed="false">
      <c r="A94" s="370" t="s">
        <v>710</v>
      </c>
    </row>
    <row r="95" customFormat="false" ht="12.8" hidden="false" customHeight="false" outlineLevel="0" collapsed="false">
      <c r="A95" s="370" t="s">
        <v>711</v>
      </c>
    </row>
    <row r="96" customFormat="false" ht="12.8" hidden="false" customHeight="false" outlineLevel="0" collapsed="false">
      <c r="A96" s="370" t="s">
        <v>712</v>
      </c>
    </row>
    <row r="97" customFormat="false" ht="12.8" hidden="false" customHeight="false" outlineLevel="0" collapsed="false">
      <c r="A97" s="370" t="s">
        <v>713</v>
      </c>
    </row>
    <row r="98" customFormat="false" ht="12.8" hidden="false" customHeight="false" outlineLevel="0" collapsed="false">
      <c r="A98" s="370" t="s">
        <v>714</v>
      </c>
    </row>
    <row r="99" customFormat="false" ht="12.8" hidden="false" customHeight="false" outlineLevel="0" collapsed="false">
      <c r="A99" s="370" t="s">
        <v>715</v>
      </c>
    </row>
    <row r="100" customFormat="false" ht="12.8" hidden="false" customHeight="false" outlineLevel="0" collapsed="false">
      <c r="A100" s="370" t="s">
        <v>716</v>
      </c>
    </row>
    <row r="101" customFormat="false" ht="12.8" hidden="false" customHeight="false" outlineLevel="0" collapsed="false">
      <c r="A101" s="370" t="s">
        <v>717</v>
      </c>
    </row>
    <row r="102" customFormat="false" ht="12.8" hidden="false" customHeight="false" outlineLevel="0" collapsed="false">
      <c r="A102" s="370" t="s">
        <v>718</v>
      </c>
    </row>
    <row r="103" customFormat="false" ht="12.8" hidden="false" customHeight="false" outlineLevel="0" collapsed="false">
      <c r="A103" s="370" t="s">
        <v>719</v>
      </c>
    </row>
    <row r="104" customFormat="false" ht="12.8" hidden="false" customHeight="false" outlineLevel="0" collapsed="false">
      <c r="A104" s="370" t="s">
        <v>720</v>
      </c>
    </row>
    <row r="105" customFormat="false" ht="12.8" hidden="false" customHeight="false" outlineLevel="0" collapsed="false">
      <c r="A105" s="370" t="s">
        <v>721</v>
      </c>
    </row>
    <row r="106" customFormat="false" ht="12.8" hidden="false" customHeight="false" outlineLevel="0" collapsed="false">
      <c r="A106" s="370" t="s">
        <v>722</v>
      </c>
    </row>
    <row r="107" customFormat="false" ht="12.8" hidden="false" customHeight="false" outlineLevel="0" collapsed="false">
      <c r="A107" s="370" t="s">
        <v>723</v>
      </c>
    </row>
    <row r="108" customFormat="false" ht="12.8" hidden="false" customHeight="false" outlineLevel="0" collapsed="false">
      <c r="A108" s="370" t="s">
        <v>724</v>
      </c>
    </row>
    <row r="109" customFormat="false" ht="12.8" hidden="false" customHeight="false" outlineLevel="0" collapsed="false">
      <c r="A109" s="370" t="s">
        <v>725</v>
      </c>
    </row>
    <row r="110" customFormat="false" ht="12.8" hidden="false" customHeight="false" outlineLevel="0" collapsed="false">
      <c r="A110" s="370" t="s">
        <v>726</v>
      </c>
    </row>
    <row r="111" customFormat="false" ht="12.8" hidden="false" customHeight="false" outlineLevel="0" collapsed="false">
      <c r="A111" s="370" t="s">
        <v>727</v>
      </c>
    </row>
    <row r="112" customFormat="false" ht="12.8" hidden="false" customHeight="false" outlineLevel="0" collapsed="false">
      <c r="A112" s="370" t="s">
        <v>728</v>
      </c>
    </row>
    <row r="113" customFormat="false" ht="12.8" hidden="false" customHeight="false" outlineLevel="0" collapsed="false">
      <c r="A113" s="370" t="s">
        <v>729</v>
      </c>
    </row>
    <row r="114" customFormat="false" ht="12.8" hidden="false" customHeight="false" outlineLevel="0" collapsed="false">
      <c r="A114" s="370" t="s">
        <v>730</v>
      </c>
    </row>
    <row r="115" customFormat="false" ht="12.8" hidden="false" customHeight="false" outlineLevel="0" collapsed="false">
      <c r="A115" s="370" t="s">
        <v>731</v>
      </c>
    </row>
    <row r="116" customFormat="false" ht="12.8" hidden="false" customHeight="false" outlineLevel="0" collapsed="false">
      <c r="A116" s="370" t="s">
        <v>732</v>
      </c>
    </row>
    <row r="117" customFormat="false" ht="12.8" hidden="false" customHeight="false" outlineLevel="0" collapsed="false">
      <c r="A117" s="370" t="s">
        <v>733</v>
      </c>
    </row>
    <row r="118" customFormat="false" ht="12.8" hidden="false" customHeight="false" outlineLevel="0" collapsed="false">
      <c r="A118" s="370" t="s">
        <v>734</v>
      </c>
    </row>
    <row r="119" customFormat="false" ht="12.8" hidden="false" customHeight="false" outlineLevel="0" collapsed="false">
      <c r="A119" s="370" t="s">
        <v>735</v>
      </c>
    </row>
    <row r="120" customFormat="false" ht="12.8" hidden="false" customHeight="false" outlineLevel="0" collapsed="false">
      <c r="A120" s="370" t="s">
        <v>736</v>
      </c>
    </row>
    <row r="121" customFormat="false" ht="12.8" hidden="false" customHeight="false" outlineLevel="0" collapsed="false">
      <c r="A121" s="370" t="s">
        <v>737</v>
      </c>
    </row>
    <row r="122" customFormat="false" ht="12.8" hidden="false" customHeight="false" outlineLevel="0" collapsed="false">
      <c r="A122" s="370" t="s">
        <v>738</v>
      </c>
    </row>
    <row r="123" customFormat="false" ht="12.8" hidden="false" customHeight="false" outlineLevel="0" collapsed="false">
      <c r="A123" s="370" t="s">
        <v>739</v>
      </c>
    </row>
    <row r="124" customFormat="false" ht="12.8" hidden="false" customHeight="false" outlineLevel="0" collapsed="false">
      <c r="A124" s="370" t="s">
        <v>740</v>
      </c>
    </row>
    <row r="125" customFormat="false" ht="12.8" hidden="false" customHeight="false" outlineLevel="0" collapsed="false">
      <c r="A125" s="370" t="s">
        <v>741</v>
      </c>
    </row>
    <row r="126" customFormat="false" ht="12.8" hidden="false" customHeight="false" outlineLevel="0" collapsed="false">
      <c r="A126" s="370" t="s">
        <v>742</v>
      </c>
    </row>
    <row r="127" customFormat="false" ht="12.8" hidden="false" customHeight="false" outlineLevel="0" collapsed="false">
      <c r="A127" s="370" t="s">
        <v>743</v>
      </c>
    </row>
    <row r="128" customFormat="false" ht="12.8" hidden="false" customHeight="false" outlineLevel="0" collapsed="false">
      <c r="A128" s="370" t="s">
        <v>744</v>
      </c>
    </row>
    <row r="129" customFormat="false" ht="12.8" hidden="false" customHeight="false" outlineLevel="0" collapsed="false">
      <c r="A129" s="370" t="s">
        <v>745</v>
      </c>
    </row>
    <row r="130" customFormat="false" ht="12.8" hidden="false" customHeight="false" outlineLevel="0" collapsed="false">
      <c r="A130" s="370" t="s">
        <v>746</v>
      </c>
    </row>
    <row r="131" customFormat="false" ht="12.8" hidden="false" customHeight="false" outlineLevel="0" collapsed="false">
      <c r="A131" s="370" t="s">
        <v>747</v>
      </c>
    </row>
    <row r="132" customFormat="false" ht="12.8" hidden="false" customHeight="false" outlineLevel="0" collapsed="false">
      <c r="A132" s="370" t="s">
        <v>748</v>
      </c>
    </row>
    <row r="133" customFormat="false" ht="12.8" hidden="false" customHeight="false" outlineLevel="0" collapsed="false">
      <c r="A133" s="370" t="s">
        <v>749</v>
      </c>
    </row>
    <row r="134" customFormat="false" ht="12.8" hidden="false" customHeight="false" outlineLevel="0" collapsed="false">
      <c r="A134" s="370" t="s">
        <v>750</v>
      </c>
    </row>
    <row r="135" customFormat="false" ht="12.8" hidden="false" customHeight="false" outlineLevel="0" collapsed="false">
      <c r="A135" s="370" t="s">
        <v>751</v>
      </c>
    </row>
    <row r="136" customFormat="false" ht="12.8" hidden="false" customHeight="false" outlineLevel="0" collapsed="false">
      <c r="A136" s="370" t="s">
        <v>752</v>
      </c>
    </row>
    <row r="137" customFormat="false" ht="12.8" hidden="false" customHeight="false" outlineLevel="0" collapsed="false">
      <c r="A137" s="370" t="s">
        <v>753</v>
      </c>
    </row>
    <row r="138" customFormat="false" ht="12.8" hidden="false" customHeight="false" outlineLevel="0" collapsed="false">
      <c r="A138" s="370" t="s">
        <v>754</v>
      </c>
    </row>
    <row r="139" customFormat="false" ht="12.8" hidden="false" customHeight="false" outlineLevel="0" collapsed="false">
      <c r="A139" s="370" t="s">
        <v>755</v>
      </c>
    </row>
    <row r="140" customFormat="false" ht="12.8" hidden="false" customHeight="false" outlineLevel="0" collapsed="false">
      <c r="A140" s="370" t="s">
        <v>756</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2592</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2021-12-29T09:37:24Z</dcterms:modified>
  <cp:revision>344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