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5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U:\EstudiosTributarios\ACTUALIZACION ALICUOTAS AL 2014_2016\Alicuotas IVA America Latina\Tablas actualizadas marzo 2016\"/>
    </mc:Choice>
  </mc:AlternateContent>
  <bookViews>
    <workbookView xWindow="555" yWindow="555" windowWidth="25035" windowHeight="14895" tabRatio="500" xr2:uid="{00000000-000D-0000-FFFF-FFFF00000000}"/>
  </bookViews>
  <sheets>
    <sheet name="IVA - AL" sheetId="2" r:id="rId1"/>
  </sheets>
  <definedNames>
    <definedName name="Table_6">#REF!</definedName>
  </definedName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5" i="2" l="1"/>
  <c r="AP25" i="2"/>
  <c r="AO25" i="2"/>
  <c r="AN25" i="2"/>
  <c r="AM25" i="2"/>
  <c r="AK25" i="2"/>
  <c r="AX21" i="2"/>
  <c r="AW21" i="2"/>
  <c r="AU21" i="2"/>
  <c r="AT21" i="2"/>
  <c r="AS21" i="2"/>
  <c r="AR21" i="2"/>
  <c r="AQ21" i="2"/>
  <c r="AP21" i="2"/>
  <c r="AO21" i="2"/>
  <c r="AM21" i="2"/>
  <c r="AL21" i="2"/>
  <c r="AK21" i="2"/>
  <c r="AJ21" i="2"/>
  <c r="AI21" i="2"/>
  <c r="AH21" i="2"/>
  <c r="AG21" i="2"/>
  <c r="AF21" i="2"/>
  <c r="AE21" i="2"/>
  <c r="AD21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B8" i="2"/>
  <c r="AA8" i="2"/>
  <c r="Z8" i="2"/>
  <c r="Y8" i="2"/>
  <c r="X8" i="2"/>
</calcChain>
</file>

<file path=xl/sharedStrings.xml><?xml version="1.0" encoding="utf-8"?>
<sst xmlns="http://schemas.openxmlformats.org/spreadsheetml/2006/main" count="384" uniqueCount="98">
  <si>
    <t xml:space="preserve">IVA - Alícuotas generales </t>
  </si>
  <si>
    <t>En porcentajes</t>
  </si>
  <si>
    <t>Argentina</t>
  </si>
  <si>
    <t>-</t>
  </si>
  <si>
    <t>Hasta Jul: 13.00; Desde Ago: 16.00</t>
  </si>
  <si>
    <t>Hasta Sept: 16.00; Desde Oct: 20.00</t>
  </si>
  <si>
    <t>Hasta Sept: 20.00; Desde Oct: 18.00</t>
  </si>
  <si>
    <t>Hasta Jul: 18.00; Desde Ago: 15.00</t>
  </si>
  <si>
    <t>Hasta Ene: 15.00; Desde Feb hasta Sep: 13.00; Desde Oct: 15.60</t>
  </si>
  <si>
    <t>Hasta Ene: 15.60; Desde Feb hasta Jul: 16.00; Desde Ago: 18.00</t>
  </si>
  <si>
    <t>Hasta Jul: 18.00; Desde Ago: 21.00</t>
  </si>
  <si>
    <t>Hasta 17/11/2002: 21.00; Desde 18/11/2002: 19:00</t>
  </si>
  <si>
    <t>Hasta 17/01/2003: 19.00; Desde 18/01/2003: 21:00</t>
  </si>
  <si>
    <t>Bolivia</t>
  </si>
  <si>
    <t>Por dentro (Incluida en el precio)</t>
  </si>
  <si>
    <t>Hasta May: 5.00; Desde Jun: 10.00 (11.11)</t>
  </si>
  <si>
    <t>Hasta Feb: 10.00 (11.11); Desde Mar: 13.00 (14.94)</t>
  </si>
  <si>
    <t>Por fuera (Excluida del precio)</t>
  </si>
  <si>
    <t>Brasil</t>
  </si>
  <si>
    <t>Chile</t>
  </si>
  <si>
    <t>Desde Marzo: 20.00</t>
  </si>
  <si>
    <t>Hasta Jun: 20.00; Desde Jul: 16.00</t>
  </si>
  <si>
    <t>Hasta Jun: 16.00; Desde Jul: 18.00</t>
  </si>
  <si>
    <t>Ene-Sep: 18.00; Oct-Dic: 19.00</t>
  </si>
  <si>
    <t>Colombia</t>
  </si>
  <si>
    <t>Hasta Oct: 16.00; Desde Nov: 15.00</t>
  </si>
  <si>
    <t>Costa Rica</t>
  </si>
  <si>
    <t>Hasta Ago: 10.00; Desde Set: 15.00</t>
  </si>
  <si>
    <t>Hasta Feb 15.00; Desde Mar: 13.00</t>
  </si>
  <si>
    <t>Ecuador</t>
  </si>
  <si>
    <t>Desde Ago: 4.00</t>
  </si>
  <si>
    <t>Hasta Jun: 5.00; Desde Jul: 6.00</t>
  </si>
  <si>
    <t>Ene-May: 12.00; Jun-Ago: 14:00; Sep-Dic: 12.00</t>
  </si>
  <si>
    <t>El Salvador</t>
  </si>
  <si>
    <t>Desde Sep: 10.00</t>
  </si>
  <si>
    <t>Hasta Ago: 10.00; Desde Set: 13.00</t>
  </si>
  <si>
    <t>Guatemala</t>
  </si>
  <si>
    <t>Desde Ago: 10.00</t>
  </si>
  <si>
    <t>Hasta Set: 10.00; Desde Oct: 7.00</t>
  </si>
  <si>
    <t>Ene-Jul: 10.00; Ago-Dic: 12.00</t>
  </si>
  <si>
    <t>Honduras</t>
  </si>
  <si>
    <t>Hasta Feb: 5.00; Desde Mar: 7.00</t>
  </si>
  <si>
    <t>Hasta Abr: 7.00; Desde May: 12.00</t>
  </si>
  <si>
    <t>México</t>
  </si>
  <si>
    <t>Nicaragua</t>
  </si>
  <si>
    <t>Panamá</t>
  </si>
  <si>
    <t>Desde Mar: 5.00</t>
  </si>
  <si>
    <t>Ene-Jun: 5.00; Jul-Dic 7:00</t>
  </si>
  <si>
    <t>Paraguay</t>
  </si>
  <si>
    <t>Desde Jul: 10.00</t>
  </si>
  <si>
    <t>Perú</t>
  </si>
  <si>
    <t>Total</t>
  </si>
  <si>
    <t>Hasta Jun: 17.00; Desde Jul: 20.00</t>
  </si>
  <si>
    <t>Hasta Oct: 20.00; Desde Nov: 16.00</t>
  </si>
  <si>
    <t>Hasta Jul: 18.00; Desde Ago hasta 14/12/1984: 8.00; Desde 15/12/1984: 9.00</t>
  </si>
  <si>
    <t xml:space="preserve">Hasta 08/02/1986: 11.00; Desde el 09/02/1986: 6.00 </t>
  </si>
  <si>
    <t xml:space="preserve">Hasta 04/12/1987: 6.00; Desde 05/12/1987: 6.50 </t>
  </si>
  <si>
    <t>Hasta 09/03/1988: 6.50; Desde 10/03/1988 hasta 22/08/1988: 10.00; Desde 23/08/1988 hasta 31/12/1988: 15.00</t>
  </si>
  <si>
    <t>Hasta 20/02/1990: 15.00; Desde 21/02/1990 hasta 11/08/1990: 17.00; Desde 12/08/1990 hasta 31/12/1990: 13.00</t>
  </si>
  <si>
    <t>Hasta 09/08/1991: 14.00; Desde 10/08/1991: 16.00</t>
  </si>
  <si>
    <t>Hasta Feb: 16.00; Desde Mar: 18.00</t>
  </si>
  <si>
    <t>Ene-Jul: 18.00; Ago-Dic: 19:00</t>
  </si>
  <si>
    <t>Ene-Feb: 19.00; Mar-Dic: 18:00</t>
  </si>
  <si>
    <t>IVA en beneficio del gobierno central (IGV)</t>
  </si>
  <si>
    <t>Hasta Jul: 18.00; Desde Ago: 8.00</t>
  </si>
  <si>
    <t xml:space="preserve">Hasta 08/0/1986: 10.00; Desde el 09/02/1986: 5.00 </t>
  </si>
  <si>
    <t>Hasta 09/03/1988: 5.00; Desde 10/03/1988 hasta 22/08/1988: 8.50; Desde 23/08/1988 hasta 31/12/1988: 13.50</t>
  </si>
  <si>
    <t>Hasta 20/02/1990: 13.00; Desde 21/02/1990 hasta 11/08/1990: 15.00; Desde 12/08/1990 hasta 31/12/1990: 11.00</t>
  </si>
  <si>
    <t>Hasta 09/08/1991: 12.00; Desde 10/08/1991: 14.00</t>
  </si>
  <si>
    <t>Hasta Feb: 14.00; Desde Mar: 16.00</t>
  </si>
  <si>
    <t>Ene-Jul: 16.00; Ago-Dic: 17:00</t>
  </si>
  <si>
    <t>Ene-Feb: 17.00; Mar-Dic: 16:00</t>
  </si>
  <si>
    <t>Sobretasa en beneficio de los municipios (IPM)</t>
  </si>
  <si>
    <t>Desde 15/12/1984: 1.00</t>
  </si>
  <si>
    <t xml:space="preserve">Hasta 04/12/1987: 1.00; Desde 05/12/1987: 1.50 </t>
  </si>
  <si>
    <t>República Dominicana</t>
  </si>
  <si>
    <t>Ene-Sep: 12.00; Oct-Dic: 16.00</t>
  </si>
  <si>
    <t>Uruguay</t>
  </si>
  <si>
    <t>IVA</t>
  </si>
  <si>
    <t>Efectiva (incluyendo COFIS)</t>
  </si>
  <si>
    <t>Desde Mayo: 26.69</t>
  </si>
  <si>
    <t>Ene-Jun: 26.69.00; Jul-Dic 22:00</t>
  </si>
  <si>
    <t>Nominal</t>
  </si>
  <si>
    <t>Ene-Jun: 23.00; Jul-Dic 22:00</t>
  </si>
  <si>
    <t>COFIS</t>
  </si>
  <si>
    <t>Desde Mayo: 3.00</t>
  </si>
  <si>
    <t>Ene-Jun: 3.00; Jul-Dic: -</t>
  </si>
  <si>
    <t>Venezuela</t>
  </si>
  <si>
    <t>Desde Oct: 10.00</t>
  </si>
  <si>
    <t>Hasta Julio: 12.50; Desde Ago: 16.50</t>
  </si>
  <si>
    <t>Hasta May: 16.50; Desde Jun: 15.50</t>
  </si>
  <si>
    <t>Hasta Jul: 15.50; Desde Ago: 14.50</t>
  </si>
  <si>
    <t>Hasta Ago: 14.50; Desde Sep: 16.00</t>
  </si>
  <si>
    <t>Hasta Ago: 16.00; Desde Sep: 15.00</t>
  </si>
  <si>
    <t>Hasta Sep: 15.00; Desde Oct: 14.00</t>
  </si>
  <si>
    <t>Hasta Feb: 14.00; De Mar a Jun: 11.00; Desde Jul: 9.00</t>
  </si>
  <si>
    <t>Hasta Mar: 9.00; Desde Abr: 12:00</t>
  </si>
  <si>
    <t>Fuente: CIAT, IBFD, Legislación de los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</si>
</sst>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name val="Times"/>
      <family val="1"/>
    </font>
    <font>
      <b/>
      <i/>
      <sz val="10"/>
      <name val="Times"/>
      <family val="1"/>
    </font>
    <font>
      <i/>
      <sz val="10"/>
      <name val="Times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</borders>
  <cellStyleXfs count="52">
    <xf numFmtId="0" fontId="0" fillId="0" borderId="0"/>
    <xf numFmtId="0" fontId="2" fillId="0" borderId="0"/>
    <xf numFmtId="0" fontId="1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2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21" borderId="14" applyNumberFormat="0" applyAlignment="0" applyProtection="0"/>
    <xf numFmtId="0" fontId="18" fillId="22" borderId="15" applyNumberFormat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14" applyNumberFormat="0" applyAlignment="0" applyProtection="0"/>
    <xf numFmtId="0" fontId="26" fillId="0" borderId="19" applyNumberFormat="0" applyFill="0" applyAlignment="0" applyProtection="0"/>
    <xf numFmtId="0" fontId="2" fillId="0" borderId="0"/>
    <xf numFmtId="0" fontId="2" fillId="23" borderId="20" applyNumberFormat="0" applyFont="0" applyAlignment="0" applyProtection="0"/>
    <xf numFmtId="0" fontId="27" fillId="21" borderId="21" applyNumberFormat="0" applyAlignment="0" applyProtection="0"/>
    <xf numFmtId="9" fontId="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1" applyFont="1" applyFill="1"/>
    <xf numFmtId="0" fontId="5" fillId="0" borderId="0" xfId="1" applyFont="1" applyFill="1" applyBorder="1"/>
    <xf numFmtId="0" fontId="4" fillId="0" borderId="0" xfId="1" applyFont="1" applyFill="1" applyBorder="1"/>
    <xf numFmtId="0" fontId="8" fillId="2" borderId="7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8" fillId="2" borderId="5" xfId="1" applyFont="1" applyFill="1" applyBorder="1" applyAlignment="1">
      <alignment vertical="center"/>
    </xf>
    <xf numFmtId="0" fontId="4" fillId="2" borderId="2" xfId="1" quotePrefix="1" applyFont="1" applyFill="1" applyBorder="1" applyAlignment="1">
      <alignment horizontal="center" vertical="center"/>
    </xf>
    <xf numFmtId="2" fontId="4" fillId="2" borderId="2" xfId="1" applyNumberFormat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 wrapText="1"/>
    </xf>
    <xf numFmtId="2" fontId="4" fillId="0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 wrapText="1"/>
    </xf>
    <xf numFmtId="2" fontId="4" fillId="2" borderId="3" xfId="1" applyNumberFormat="1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4" fillId="2" borderId="1" xfId="1" quotePrefix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/>
    </xf>
    <xf numFmtId="2" fontId="4" fillId="2" borderId="13" xfId="1" applyNumberFormat="1" applyFont="1" applyFill="1" applyBorder="1" applyAlignment="1">
      <alignment horizontal="center" vertical="center"/>
    </xf>
    <xf numFmtId="2" fontId="9" fillId="2" borderId="2" xfId="1" applyNumberFormat="1" applyFont="1" applyFill="1" applyBorder="1" applyAlignment="1">
      <alignment horizontal="center" vertical="center"/>
    </xf>
    <xf numFmtId="2" fontId="4" fillId="2" borderId="2" xfId="1" applyNumberFormat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vertical="center"/>
    </xf>
    <xf numFmtId="2" fontId="4" fillId="0" borderId="9" xfId="1" applyNumberFormat="1" applyFont="1" applyFill="1" applyBorder="1" applyAlignment="1">
      <alignment horizontal="center" vertical="center"/>
    </xf>
    <xf numFmtId="2" fontId="4" fillId="0" borderId="9" xfId="1" applyNumberFormat="1" applyFont="1" applyFill="1" applyBorder="1" applyAlignment="1">
      <alignment horizontal="center" vertical="center" wrapText="1"/>
    </xf>
    <xf numFmtId="2" fontId="4" fillId="2" borderId="9" xfId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2" fontId="4" fillId="2" borderId="13" xfId="1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0" xfId="1" applyFont="1" applyFill="1"/>
    <xf numFmtId="0" fontId="4" fillId="0" borderId="0" xfId="1" applyFont="1" applyFill="1" applyAlignment="1">
      <alignment horizontal="center"/>
    </xf>
    <xf numFmtId="0" fontId="0" fillId="0" borderId="0" xfId="0" applyBorder="1"/>
    <xf numFmtId="0" fontId="11" fillId="2" borderId="0" xfId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13" fillId="2" borderId="0" xfId="1" applyFont="1" applyFill="1" applyBorder="1" applyAlignment="1">
      <alignment horizontal="left" vertical="center"/>
    </xf>
    <xf numFmtId="0" fontId="8" fillId="2" borderId="22" xfId="1" applyFont="1" applyFill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vertical="center"/>
    </xf>
    <xf numFmtId="0" fontId="8" fillId="2" borderId="1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vertical="center"/>
    </xf>
    <xf numFmtId="0" fontId="8" fillId="2" borderId="9" xfId="1" applyFont="1" applyFill="1" applyBorder="1" applyAlignment="1">
      <alignment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left" vertical="center" wrapText="1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2" fontId="8" fillId="2" borderId="11" xfId="1" applyNumberFormat="1" applyFont="1" applyFill="1" applyBorder="1" applyAlignment="1">
      <alignment horizontal="left" vertical="center"/>
    </xf>
    <xf numFmtId="2" fontId="8" fillId="2" borderId="12" xfId="1" applyNumberFormat="1" applyFont="1" applyFill="1" applyBorder="1" applyAlignment="1">
      <alignment horizontal="left" vertical="center"/>
    </xf>
    <xf numFmtId="2" fontId="8" fillId="2" borderId="13" xfId="1" applyNumberFormat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13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</cellXfs>
  <cellStyles count="52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ANCLAS,REZONES Y SUS PARTES,DE FUNDICION,DE HIERRO O DE ACERO" xfId="27" xr:uid="{00000000-0005-0000-0000-000018000000}"/>
    <cellStyle name="Bad" xfId="28" xr:uid="{00000000-0005-0000-0000-000019000000}"/>
    <cellStyle name="Calculation" xfId="29" xr:uid="{00000000-0005-0000-0000-00001A000000}"/>
    <cellStyle name="Check Cell" xfId="30" xr:uid="{00000000-0005-0000-0000-00001B000000}"/>
    <cellStyle name="Estilo 1" xfId="31" xr:uid="{00000000-0005-0000-0000-00001C000000}"/>
    <cellStyle name="Explanatory Text" xfId="32" xr:uid="{00000000-0005-0000-0000-00001D000000}"/>
    <cellStyle name="Followed Hyperlink" xfId="51" builtinId="9" hidden="1"/>
    <cellStyle name="Followed Hyperlink" xfId="49" builtinId="9" hidden="1"/>
    <cellStyle name="Followed Hyperlink" xfId="47" builtinId="9" hidden="1"/>
    <cellStyle name="Good" xfId="33" xr:uid="{00000000-0005-0000-0000-00001E000000}"/>
    <cellStyle name="Heading 1" xfId="34" xr:uid="{00000000-0005-0000-0000-00001F000000}"/>
    <cellStyle name="Heading 2" xfId="35" xr:uid="{00000000-0005-0000-0000-000020000000}"/>
    <cellStyle name="Heading 3" xfId="36" xr:uid="{00000000-0005-0000-0000-000021000000}"/>
    <cellStyle name="Heading 4" xfId="37" xr:uid="{00000000-0005-0000-0000-000022000000}"/>
    <cellStyle name="Hyperlink" xfId="50" builtinId="8" hidden="1"/>
    <cellStyle name="Hyperlink" xfId="48" builtinId="8" hidden="1"/>
    <cellStyle name="Hyperlink" xfId="46" builtinId="8" hidden="1"/>
    <cellStyle name="Input" xfId="38" xr:uid="{00000000-0005-0000-0000-000029000000}"/>
    <cellStyle name="Linked Cell" xfId="39" xr:uid="{00000000-0005-0000-0000-00002A000000}"/>
    <cellStyle name="Normal" xfId="0" builtinId="0"/>
    <cellStyle name="Normal 2" xfId="40" xr:uid="{00000000-0005-0000-0000-00002C000000}"/>
    <cellStyle name="Normal 3" xfId="2" xr:uid="{00000000-0005-0000-0000-00002D000000}"/>
    <cellStyle name="Normal_232008141P1T008" xfId="1" xr:uid="{00000000-0005-0000-0000-00002E000000}"/>
    <cellStyle name="Note" xfId="41" xr:uid="{00000000-0005-0000-0000-00002F000000}"/>
    <cellStyle name="Output" xfId="42" xr:uid="{00000000-0005-0000-0000-000030000000}"/>
    <cellStyle name="Porcentual 2" xfId="43" xr:uid="{00000000-0005-0000-0000-000031000000}"/>
    <cellStyle name="Title" xfId="44" xr:uid="{00000000-0005-0000-0000-000032000000}"/>
    <cellStyle name="Warning Text" xfId="45" xr:uid="{00000000-0005-0000-0000-00003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0"/>
  <sheetViews>
    <sheetView tabSelected="1" workbookViewId="0" xr3:uid="{AEA406A1-0E4B-5B11-9CD5-51D6E497D94C}">
      <pane xSplit="3" ySplit="5" topLeftCell="D6" activePane="bottomRight" state="frozen"/>
      <selection pane="bottomLeft" activeCell="A6" sqref="A6"/>
      <selection pane="topRight" activeCell="D1" sqref="D1"/>
      <selection pane="bottomRight" activeCell="F11" sqref="F11"/>
    </sheetView>
  </sheetViews>
  <sheetFormatPr defaultColWidth="11.42578125" defaultRowHeight="15"/>
  <sheetData>
    <row r="1" spans="1:52" ht="15.7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1"/>
      <c r="AW1" s="1"/>
      <c r="AX1" s="1"/>
      <c r="AY1" s="2"/>
      <c r="AZ1" s="2"/>
    </row>
    <row r="2" spans="1:52" ht="15.7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1"/>
      <c r="AW2" s="1"/>
      <c r="AX2" s="1"/>
      <c r="AY2" s="3"/>
      <c r="AZ2" s="3"/>
    </row>
    <row r="3" spans="1:52">
      <c r="A3" s="75"/>
      <c r="B3" s="75"/>
      <c r="C3" s="75"/>
      <c r="D3" s="42">
        <v>1967</v>
      </c>
      <c r="E3" s="42">
        <v>1968</v>
      </c>
      <c r="F3" s="44">
        <v>1969</v>
      </c>
      <c r="G3" s="44">
        <v>1970</v>
      </c>
      <c r="H3" s="44">
        <v>1971</v>
      </c>
      <c r="I3" s="44">
        <v>1972</v>
      </c>
      <c r="J3" s="44">
        <v>1973</v>
      </c>
      <c r="K3" s="44">
        <v>1974</v>
      </c>
      <c r="L3" s="44">
        <v>1975</v>
      </c>
      <c r="M3" s="44">
        <v>1976</v>
      </c>
      <c r="N3" s="44">
        <v>1977</v>
      </c>
      <c r="O3" s="44">
        <v>1978</v>
      </c>
      <c r="P3" s="44">
        <v>1979</v>
      </c>
      <c r="Q3" s="44">
        <v>1980</v>
      </c>
      <c r="R3" s="44">
        <v>1981</v>
      </c>
      <c r="S3" s="44">
        <v>1982</v>
      </c>
      <c r="T3" s="44">
        <v>1983</v>
      </c>
      <c r="U3" s="44">
        <v>1984</v>
      </c>
      <c r="V3" s="44">
        <v>1985</v>
      </c>
      <c r="W3" s="44">
        <v>1986</v>
      </c>
      <c r="X3" s="44">
        <v>1987</v>
      </c>
      <c r="Y3" s="44">
        <v>1988</v>
      </c>
      <c r="Z3" s="44">
        <v>1989</v>
      </c>
      <c r="AA3" s="44">
        <v>1990</v>
      </c>
      <c r="AB3" s="44">
        <v>1991</v>
      </c>
      <c r="AC3" s="44">
        <v>1992</v>
      </c>
      <c r="AD3" s="44">
        <v>1993</v>
      </c>
      <c r="AE3" s="44">
        <v>1994</v>
      </c>
      <c r="AF3" s="44">
        <v>1995</v>
      </c>
      <c r="AG3" s="44">
        <v>1996</v>
      </c>
      <c r="AH3" s="44">
        <v>1997</v>
      </c>
      <c r="AI3" s="44">
        <v>1998</v>
      </c>
      <c r="AJ3" s="44">
        <v>1999</v>
      </c>
      <c r="AK3" s="71">
        <v>2000</v>
      </c>
      <c r="AL3" s="71">
        <v>2001</v>
      </c>
      <c r="AM3" s="71">
        <v>2002</v>
      </c>
      <c r="AN3" s="71">
        <v>2003</v>
      </c>
      <c r="AO3" s="71">
        <v>2004</v>
      </c>
      <c r="AP3" s="71">
        <v>2005</v>
      </c>
      <c r="AQ3" s="71">
        <v>2006</v>
      </c>
      <c r="AR3" s="71">
        <v>2007</v>
      </c>
      <c r="AS3" s="71">
        <v>2008</v>
      </c>
      <c r="AT3" s="71">
        <v>2009</v>
      </c>
      <c r="AU3" s="44">
        <v>2010</v>
      </c>
      <c r="AV3" s="64">
        <v>2011</v>
      </c>
      <c r="AW3" s="44">
        <v>2012</v>
      </c>
      <c r="AX3" s="66">
        <v>2013</v>
      </c>
      <c r="AY3" s="44">
        <v>2014</v>
      </c>
      <c r="AZ3" s="44">
        <v>2015</v>
      </c>
    </row>
    <row r="4" spans="1:52">
      <c r="A4" s="75"/>
      <c r="B4" s="75"/>
      <c r="C4" s="75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45"/>
      <c r="AV4" s="65"/>
      <c r="AW4" s="45"/>
      <c r="AX4" s="66"/>
      <c r="AY4" s="45"/>
      <c r="AZ4" s="45"/>
    </row>
    <row r="5" spans="1:52">
      <c r="A5" s="75"/>
      <c r="B5" s="75"/>
      <c r="C5" s="75"/>
      <c r="D5" s="43"/>
      <c r="E5" s="43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45"/>
      <c r="AV5" s="65"/>
      <c r="AW5" s="45"/>
      <c r="AX5" s="66"/>
      <c r="AY5" s="45"/>
      <c r="AZ5" s="45"/>
    </row>
    <row r="6" spans="1:52" ht="76.5">
      <c r="A6" s="4" t="s">
        <v>2</v>
      </c>
      <c r="B6" s="5"/>
      <c r="C6" s="6"/>
      <c r="D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8">
        <v>13</v>
      </c>
      <c r="M6" s="9" t="s">
        <v>4</v>
      </c>
      <c r="N6" s="8">
        <v>16</v>
      </c>
      <c r="O6" s="8">
        <v>16</v>
      </c>
      <c r="P6" s="8">
        <v>16</v>
      </c>
      <c r="Q6" s="9" t="s">
        <v>5</v>
      </c>
      <c r="R6" s="8">
        <v>20</v>
      </c>
      <c r="S6" s="8">
        <v>20</v>
      </c>
      <c r="T6" s="9" t="s">
        <v>6</v>
      </c>
      <c r="U6" s="8">
        <v>18</v>
      </c>
      <c r="V6" s="8">
        <v>18</v>
      </c>
      <c r="W6" s="8">
        <v>18</v>
      </c>
      <c r="X6" s="8">
        <v>18</v>
      </c>
      <c r="Y6" s="9" t="s">
        <v>7</v>
      </c>
      <c r="Z6" s="8">
        <v>15</v>
      </c>
      <c r="AA6" s="9" t="s">
        <v>8</v>
      </c>
      <c r="AB6" s="9" t="s">
        <v>9</v>
      </c>
      <c r="AC6" s="8">
        <v>18</v>
      </c>
      <c r="AD6" s="8">
        <v>18</v>
      </c>
      <c r="AE6" s="8">
        <v>18</v>
      </c>
      <c r="AF6" s="9" t="s">
        <v>10</v>
      </c>
      <c r="AG6" s="8">
        <v>21</v>
      </c>
      <c r="AH6" s="8">
        <v>21</v>
      </c>
      <c r="AI6" s="8">
        <v>21</v>
      </c>
      <c r="AJ6" s="8">
        <v>21</v>
      </c>
      <c r="AK6" s="10">
        <v>21</v>
      </c>
      <c r="AL6" s="10">
        <v>21</v>
      </c>
      <c r="AM6" s="9" t="s">
        <v>11</v>
      </c>
      <c r="AN6" s="11" t="s">
        <v>12</v>
      </c>
      <c r="AO6" s="10">
        <v>21</v>
      </c>
      <c r="AP6" s="10">
        <v>21</v>
      </c>
      <c r="AQ6" s="10">
        <v>21</v>
      </c>
      <c r="AR6" s="10">
        <v>21</v>
      </c>
      <c r="AS6" s="10">
        <v>21</v>
      </c>
      <c r="AT6" s="10">
        <v>21</v>
      </c>
      <c r="AU6" s="12">
        <v>21</v>
      </c>
      <c r="AV6" s="12">
        <v>21</v>
      </c>
      <c r="AW6" s="12">
        <v>21</v>
      </c>
      <c r="AX6" s="13">
        <v>21</v>
      </c>
      <c r="AY6" s="13">
        <v>21</v>
      </c>
      <c r="AZ6" s="13">
        <v>21</v>
      </c>
    </row>
    <row r="7" spans="1:52" ht="51">
      <c r="A7" s="67" t="s">
        <v>13</v>
      </c>
      <c r="B7" s="68"/>
      <c r="C7" s="14" t="s">
        <v>14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15" t="s">
        <v>3</v>
      </c>
      <c r="L7" s="15" t="s">
        <v>3</v>
      </c>
      <c r="M7" s="15" t="s">
        <v>3</v>
      </c>
      <c r="N7" s="15" t="s">
        <v>3</v>
      </c>
      <c r="O7" s="15" t="s">
        <v>3</v>
      </c>
      <c r="P7" s="15" t="s">
        <v>3</v>
      </c>
      <c r="Q7" s="15" t="s">
        <v>3</v>
      </c>
      <c r="R7" s="15" t="s">
        <v>3</v>
      </c>
      <c r="S7" s="15" t="s">
        <v>3</v>
      </c>
      <c r="T7" s="15" t="s">
        <v>3</v>
      </c>
      <c r="U7" s="15" t="s">
        <v>3</v>
      </c>
      <c r="V7" s="15" t="s">
        <v>3</v>
      </c>
      <c r="W7" s="9" t="s">
        <v>15</v>
      </c>
      <c r="X7" s="8">
        <v>10</v>
      </c>
      <c r="Y7" s="8">
        <v>10</v>
      </c>
      <c r="Z7" s="8">
        <v>10</v>
      </c>
      <c r="AA7" s="8">
        <v>10</v>
      </c>
      <c r="AB7" s="8">
        <v>10</v>
      </c>
      <c r="AC7" s="9" t="s">
        <v>16</v>
      </c>
      <c r="AD7" s="8">
        <v>13</v>
      </c>
      <c r="AE7" s="8">
        <v>13</v>
      </c>
      <c r="AF7" s="8">
        <v>13</v>
      </c>
      <c r="AG7" s="8">
        <v>13</v>
      </c>
      <c r="AH7" s="8">
        <v>13</v>
      </c>
      <c r="AI7" s="8">
        <v>13</v>
      </c>
      <c r="AJ7" s="8">
        <v>13</v>
      </c>
      <c r="AK7" s="16">
        <v>13</v>
      </c>
      <c r="AL7" s="16">
        <v>13</v>
      </c>
      <c r="AM7" s="16">
        <v>13</v>
      </c>
      <c r="AN7" s="16">
        <v>13</v>
      </c>
      <c r="AO7" s="16">
        <v>13</v>
      </c>
      <c r="AP7" s="16">
        <v>13</v>
      </c>
      <c r="AQ7" s="16">
        <v>13</v>
      </c>
      <c r="AR7" s="16">
        <v>13</v>
      </c>
      <c r="AS7" s="16">
        <v>13</v>
      </c>
      <c r="AT7" s="16">
        <v>13</v>
      </c>
      <c r="AU7" s="17">
        <v>13</v>
      </c>
      <c r="AV7" s="17">
        <v>13</v>
      </c>
      <c r="AW7" s="17">
        <v>13</v>
      </c>
      <c r="AX7" s="17">
        <v>13</v>
      </c>
      <c r="AY7" s="13">
        <v>13</v>
      </c>
      <c r="AZ7" s="13">
        <v>13</v>
      </c>
    </row>
    <row r="8" spans="1:52" ht="51">
      <c r="A8" s="69"/>
      <c r="B8" s="70"/>
      <c r="C8" s="14" t="s">
        <v>17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8">
        <v>5</v>
      </c>
      <c r="L8" s="8">
        <v>5</v>
      </c>
      <c r="M8" s="8">
        <v>5</v>
      </c>
      <c r="N8" s="8">
        <v>5</v>
      </c>
      <c r="O8" s="8">
        <v>5</v>
      </c>
      <c r="P8" s="8">
        <v>5</v>
      </c>
      <c r="Q8" s="8">
        <v>5</v>
      </c>
      <c r="R8" s="8">
        <v>5</v>
      </c>
      <c r="S8" s="8">
        <v>5</v>
      </c>
      <c r="T8" s="8">
        <v>5</v>
      </c>
      <c r="U8" s="8">
        <v>5</v>
      </c>
      <c r="V8" s="8">
        <v>5</v>
      </c>
      <c r="W8" s="9" t="s">
        <v>15</v>
      </c>
      <c r="X8" s="13">
        <f>+((X7/100)/(1-(X7/100)))*100</f>
        <v>11.111111111111112</v>
      </c>
      <c r="Y8" s="13">
        <f>+((Y7/100)/(1-(Y7/100)))*100</f>
        <v>11.111111111111112</v>
      </c>
      <c r="Z8" s="13">
        <f>+((Z7/100)/(1-(Z7/100)))*100</f>
        <v>11.111111111111112</v>
      </c>
      <c r="AA8" s="13">
        <f>+((AA7/100)/(1-(AA7/100)))*100</f>
        <v>11.111111111111112</v>
      </c>
      <c r="AB8" s="13">
        <f>+((AB7/100)/(1-(AB7/100)))*100</f>
        <v>11.111111111111112</v>
      </c>
      <c r="AC8" s="9" t="s">
        <v>16</v>
      </c>
      <c r="AD8" s="13">
        <f t="shared" ref="AD8:AJ8" si="0">+((AD7/100)/(1-(AD7/100)))*100</f>
        <v>14.942528735632186</v>
      </c>
      <c r="AE8" s="13">
        <f t="shared" si="0"/>
        <v>14.942528735632186</v>
      </c>
      <c r="AF8" s="13">
        <f t="shared" si="0"/>
        <v>14.942528735632186</v>
      </c>
      <c r="AG8" s="13">
        <f t="shared" si="0"/>
        <v>14.942528735632186</v>
      </c>
      <c r="AH8" s="13">
        <f t="shared" si="0"/>
        <v>14.942528735632186</v>
      </c>
      <c r="AI8" s="13">
        <f t="shared" si="0"/>
        <v>14.942528735632186</v>
      </c>
      <c r="AJ8" s="13">
        <f t="shared" si="0"/>
        <v>14.942528735632186</v>
      </c>
      <c r="AK8" s="18">
        <f>+((AK7/100)/(1-(AK7/100)))*100</f>
        <v>14.942528735632186</v>
      </c>
      <c r="AL8" s="18">
        <f t="shared" ref="AL8:AU8" si="1">+((AL7/100)/(1-(AL7/100)))*100</f>
        <v>14.942528735632186</v>
      </c>
      <c r="AM8" s="18">
        <f t="shared" si="1"/>
        <v>14.942528735632186</v>
      </c>
      <c r="AN8" s="18">
        <f t="shared" si="1"/>
        <v>14.942528735632186</v>
      </c>
      <c r="AO8" s="18">
        <f t="shared" si="1"/>
        <v>14.942528735632186</v>
      </c>
      <c r="AP8" s="18">
        <f t="shared" si="1"/>
        <v>14.942528735632186</v>
      </c>
      <c r="AQ8" s="18">
        <f t="shared" si="1"/>
        <v>14.942528735632186</v>
      </c>
      <c r="AR8" s="18">
        <f t="shared" si="1"/>
        <v>14.942528735632186</v>
      </c>
      <c r="AS8" s="18">
        <f t="shared" si="1"/>
        <v>14.942528735632186</v>
      </c>
      <c r="AT8" s="18">
        <f t="shared" si="1"/>
        <v>14.942528735632186</v>
      </c>
      <c r="AU8" s="13">
        <f t="shared" si="1"/>
        <v>14.942528735632186</v>
      </c>
      <c r="AV8" s="13">
        <f>+((AV7/100)/(1-(AV7/100)))*100</f>
        <v>14.942528735632186</v>
      </c>
      <c r="AW8" s="13">
        <f>+((AW7/100)/(1-(AW7/100)))*100</f>
        <v>14.942528735632186</v>
      </c>
      <c r="AX8" s="13">
        <f>+((AX7/100)/(1-(AX7/100)))*100</f>
        <v>14.942528735632186</v>
      </c>
      <c r="AY8" s="13">
        <v>14.94</v>
      </c>
      <c r="AZ8" s="13">
        <v>14.94</v>
      </c>
    </row>
    <row r="9" spans="1:52">
      <c r="A9" s="38" t="s">
        <v>18</v>
      </c>
      <c r="B9" s="36"/>
      <c r="C9" s="37"/>
      <c r="D9" s="8">
        <v>15</v>
      </c>
      <c r="E9" s="7"/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21"/>
      <c r="X9" s="8"/>
      <c r="Y9" s="12"/>
      <c r="Z9" s="8"/>
      <c r="AA9" s="12"/>
      <c r="AB9" s="8"/>
      <c r="AC9" s="21"/>
      <c r="AD9" s="8"/>
      <c r="AE9" s="8"/>
      <c r="AF9" s="8"/>
      <c r="AG9" s="8"/>
      <c r="AH9" s="8"/>
      <c r="AI9" s="8"/>
      <c r="AJ9" s="8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3"/>
      <c r="AV9" s="13">
        <v>17</v>
      </c>
      <c r="AW9" s="13">
        <v>17</v>
      </c>
      <c r="AX9" s="13">
        <v>17</v>
      </c>
      <c r="AY9" s="13">
        <v>17</v>
      </c>
      <c r="AZ9" s="13">
        <v>17</v>
      </c>
    </row>
    <row r="10" spans="1:52" ht="38.25">
      <c r="A10" s="57" t="s">
        <v>19</v>
      </c>
      <c r="B10" s="58"/>
      <c r="C10" s="59"/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9" t="s">
        <v>20</v>
      </c>
      <c r="M10" s="8">
        <v>20</v>
      </c>
      <c r="N10" s="8">
        <v>20</v>
      </c>
      <c r="O10" s="8">
        <v>20</v>
      </c>
      <c r="P10" s="8">
        <v>20</v>
      </c>
      <c r="Q10" s="8">
        <v>20</v>
      </c>
      <c r="R10" s="8">
        <v>20</v>
      </c>
      <c r="S10" s="8">
        <v>20</v>
      </c>
      <c r="T10" s="8">
        <v>20</v>
      </c>
      <c r="U10" s="8">
        <v>20</v>
      </c>
      <c r="V10" s="8">
        <v>20</v>
      </c>
      <c r="W10" s="8">
        <v>20</v>
      </c>
      <c r="X10" s="8">
        <v>20</v>
      </c>
      <c r="Y10" s="9" t="s">
        <v>21</v>
      </c>
      <c r="Z10" s="8">
        <v>16</v>
      </c>
      <c r="AA10" s="9" t="s">
        <v>22</v>
      </c>
      <c r="AB10" s="8">
        <v>18</v>
      </c>
      <c r="AC10" s="8">
        <v>18</v>
      </c>
      <c r="AD10" s="8">
        <v>18</v>
      </c>
      <c r="AE10" s="8">
        <v>18</v>
      </c>
      <c r="AF10" s="8">
        <v>18</v>
      </c>
      <c r="AG10" s="8">
        <v>18</v>
      </c>
      <c r="AH10" s="8">
        <v>18</v>
      </c>
      <c r="AI10" s="8">
        <v>18</v>
      </c>
      <c r="AJ10" s="8">
        <v>18</v>
      </c>
      <c r="AK10" s="10">
        <v>18</v>
      </c>
      <c r="AL10" s="10">
        <v>18</v>
      </c>
      <c r="AM10" s="10">
        <v>18</v>
      </c>
      <c r="AN10" s="11" t="s">
        <v>23</v>
      </c>
      <c r="AO10" s="10">
        <v>19</v>
      </c>
      <c r="AP10" s="10">
        <v>19</v>
      </c>
      <c r="AQ10" s="10">
        <v>19</v>
      </c>
      <c r="AR10" s="10">
        <v>19</v>
      </c>
      <c r="AS10" s="10">
        <v>19</v>
      </c>
      <c r="AT10" s="10">
        <v>19</v>
      </c>
      <c r="AU10" s="13">
        <v>19</v>
      </c>
      <c r="AV10" s="13">
        <v>19</v>
      </c>
      <c r="AW10" s="13">
        <v>19</v>
      </c>
      <c r="AX10" s="13">
        <v>19</v>
      </c>
      <c r="AY10" s="13">
        <v>19</v>
      </c>
      <c r="AZ10" s="13">
        <v>19</v>
      </c>
    </row>
    <row r="11" spans="1:52" ht="38.25">
      <c r="A11" s="57" t="s">
        <v>24</v>
      </c>
      <c r="B11" s="58"/>
      <c r="C11" s="59"/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3</v>
      </c>
      <c r="L11" s="8">
        <v>10</v>
      </c>
      <c r="M11" s="8">
        <v>10</v>
      </c>
      <c r="N11" s="8">
        <v>10</v>
      </c>
      <c r="O11" s="8">
        <v>10</v>
      </c>
      <c r="P11" s="8">
        <v>10</v>
      </c>
      <c r="Q11" s="8">
        <v>10</v>
      </c>
      <c r="R11" s="8">
        <v>10</v>
      </c>
      <c r="S11" s="8">
        <v>10</v>
      </c>
      <c r="T11" s="8">
        <v>10</v>
      </c>
      <c r="U11" s="19">
        <v>10</v>
      </c>
      <c r="V11" s="19">
        <v>10</v>
      </c>
      <c r="W11" s="19">
        <v>10</v>
      </c>
      <c r="X11" s="19">
        <v>10</v>
      </c>
      <c r="Y11" s="19">
        <v>10</v>
      </c>
      <c r="Z11" s="19">
        <v>10</v>
      </c>
      <c r="AA11" s="19">
        <v>10</v>
      </c>
      <c r="AB11" s="19">
        <v>12</v>
      </c>
      <c r="AC11" s="19">
        <v>12</v>
      </c>
      <c r="AD11" s="19">
        <v>14</v>
      </c>
      <c r="AE11" s="19">
        <v>14</v>
      </c>
      <c r="AF11" s="19">
        <v>14</v>
      </c>
      <c r="AG11" s="19">
        <v>16</v>
      </c>
      <c r="AH11" s="19">
        <v>16</v>
      </c>
      <c r="AI11" s="19">
        <v>16</v>
      </c>
      <c r="AJ11" s="9" t="s">
        <v>25</v>
      </c>
      <c r="AK11" s="18">
        <v>15</v>
      </c>
      <c r="AL11" s="18">
        <v>16</v>
      </c>
      <c r="AM11" s="18">
        <v>16</v>
      </c>
      <c r="AN11" s="18">
        <v>16</v>
      </c>
      <c r="AO11" s="18">
        <v>16</v>
      </c>
      <c r="AP11" s="18">
        <v>16</v>
      </c>
      <c r="AQ11" s="18">
        <v>16</v>
      </c>
      <c r="AR11" s="18">
        <v>16</v>
      </c>
      <c r="AS11" s="18">
        <v>16</v>
      </c>
      <c r="AT11" s="18">
        <v>16</v>
      </c>
      <c r="AU11" s="13">
        <v>16</v>
      </c>
      <c r="AV11" s="13">
        <v>16</v>
      </c>
      <c r="AW11" s="13">
        <v>16</v>
      </c>
      <c r="AX11" s="18">
        <v>16</v>
      </c>
      <c r="AY11" s="13">
        <v>16</v>
      </c>
      <c r="AZ11" s="13">
        <v>16</v>
      </c>
    </row>
    <row r="12" spans="1:52" ht="38.25">
      <c r="A12" s="57" t="s">
        <v>26</v>
      </c>
      <c r="B12" s="58"/>
      <c r="C12" s="59"/>
      <c r="D12" s="7" t="s">
        <v>3</v>
      </c>
      <c r="E12" s="7" t="s">
        <v>3</v>
      </c>
      <c r="F12" s="7" t="s">
        <v>3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8">
        <v>10</v>
      </c>
      <c r="M12" s="20">
        <v>10</v>
      </c>
      <c r="N12" s="20">
        <v>10</v>
      </c>
      <c r="O12" s="20">
        <v>10</v>
      </c>
      <c r="P12" s="20">
        <v>10</v>
      </c>
      <c r="Q12" s="20">
        <v>10</v>
      </c>
      <c r="R12" s="20">
        <v>10</v>
      </c>
      <c r="S12" s="20">
        <v>10</v>
      </c>
      <c r="T12" s="20">
        <v>10</v>
      </c>
      <c r="U12" s="20">
        <v>10</v>
      </c>
      <c r="V12" s="20">
        <v>10</v>
      </c>
      <c r="W12" s="20">
        <v>10</v>
      </c>
      <c r="X12" s="20">
        <v>10</v>
      </c>
      <c r="Y12" s="20">
        <v>10</v>
      </c>
      <c r="Z12" s="20">
        <v>10</v>
      </c>
      <c r="AA12" s="20">
        <v>10</v>
      </c>
      <c r="AB12" s="8">
        <v>13</v>
      </c>
      <c r="AC12" s="8">
        <v>12</v>
      </c>
      <c r="AD12" s="8">
        <v>11</v>
      </c>
      <c r="AE12" s="8">
        <v>10</v>
      </c>
      <c r="AF12" s="9" t="s">
        <v>27</v>
      </c>
      <c r="AG12" s="8">
        <v>15</v>
      </c>
      <c r="AH12" s="9" t="s">
        <v>28</v>
      </c>
      <c r="AI12" s="8">
        <v>13</v>
      </c>
      <c r="AJ12" s="8">
        <v>13</v>
      </c>
      <c r="AK12" s="18">
        <v>13</v>
      </c>
      <c r="AL12" s="18">
        <v>13</v>
      </c>
      <c r="AM12" s="18">
        <v>13</v>
      </c>
      <c r="AN12" s="18">
        <v>13</v>
      </c>
      <c r="AO12" s="18">
        <v>13</v>
      </c>
      <c r="AP12" s="18">
        <v>13</v>
      </c>
      <c r="AQ12" s="18">
        <v>13</v>
      </c>
      <c r="AR12" s="18">
        <v>13</v>
      </c>
      <c r="AS12" s="18">
        <v>13</v>
      </c>
      <c r="AT12" s="18">
        <v>13</v>
      </c>
      <c r="AU12" s="13">
        <v>13</v>
      </c>
      <c r="AV12" s="13">
        <v>13</v>
      </c>
      <c r="AW12" s="13">
        <v>13</v>
      </c>
      <c r="AX12" s="13">
        <v>13</v>
      </c>
      <c r="AY12" s="13">
        <v>13</v>
      </c>
      <c r="AZ12" s="13">
        <v>13</v>
      </c>
    </row>
    <row r="13" spans="1:52" ht="63.75">
      <c r="A13" s="57" t="s">
        <v>29</v>
      </c>
      <c r="B13" s="58"/>
      <c r="C13" s="59"/>
      <c r="D13" s="7" t="s">
        <v>3</v>
      </c>
      <c r="E13" s="7" t="s">
        <v>3</v>
      </c>
      <c r="F13" s="7" t="s">
        <v>3</v>
      </c>
      <c r="G13" s="9" t="s">
        <v>30</v>
      </c>
      <c r="H13" s="8">
        <v>4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8">
        <v>4</v>
      </c>
      <c r="O13" s="8">
        <v>5</v>
      </c>
      <c r="P13" s="8">
        <v>5</v>
      </c>
      <c r="Q13" s="8">
        <v>5</v>
      </c>
      <c r="R13" s="8">
        <v>5</v>
      </c>
      <c r="S13" s="8">
        <v>5</v>
      </c>
      <c r="T13" s="9" t="s">
        <v>31</v>
      </c>
      <c r="U13" s="8">
        <v>6</v>
      </c>
      <c r="V13" s="8">
        <v>6</v>
      </c>
      <c r="W13" s="8">
        <v>10</v>
      </c>
      <c r="X13" s="8">
        <v>10</v>
      </c>
      <c r="Y13" s="8">
        <v>10</v>
      </c>
      <c r="Z13" s="8">
        <v>10</v>
      </c>
      <c r="AA13" s="8">
        <v>10</v>
      </c>
      <c r="AB13" s="8">
        <v>10</v>
      </c>
      <c r="AC13" s="19">
        <v>10</v>
      </c>
      <c r="AD13" s="19">
        <v>10</v>
      </c>
      <c r="AE13" s="19">
        <v>10</v>
      </c>
      <c r="AF13" s="19">
        <v>10</v>
      </c>
      <c r="AG13" s="19">
        <v>10</v>
      </c>
      <c r="AH13" s="19">
        <v>10</v>
      </c>
      <c r="AI13" s="19">
        <v>10</v>
      </c>
      <c r="AJ13" s="19">
        <v>10</v>
      </c>
      <c r="AK13" s="18">
        <v>12</v>
      </c>
      <c r="AL13" s="16" t="s">
        <v>32</v>
      </c>
      <c r="AM13" s="18">
        <v>12</v>
      </c>
      <c r="AN13" s="18">
        <v>12</v>
      </c>
      <c r="AO13" s="18">
        <v>12</v>
      </c>
      <c r="AP13" s="18">
        <v>12</v>
      </c>
      <c r="AQ13" s="18">
        <v>12</v>
      </c>
      <c r="AR13" s="18">
        <v>12</v>
      </c>
      <c r="AS13" s="18">
        <v>12</v>
      </c>
      <c r="AT13" s="18">
        <v>12</v>
      </c>
      <c r="AU13" s="13">
        <v>12</v>
      </c>
      <c r="AV13" s="13">
        <v>12</v>
      </c>
      <c r="AW13" s="13">
        <v>12</v>
      </c>
      <c r="AX13" s="13">
        <v>12</v>
      </c>
      <c r="AY13" s="13">
        <v>12</v>
      </c>
      <c r="AZ13" s="13">
        <v>12</v>
      </c>
    </row>
    <row r="14" spans="1:52" ht="38.25">
      <c r="A14" s="57" t="s">
        <v>33</v>
      </c>
      <c r="B14" s="58"/>
      <c r="C14" s="59"/>
      <c r="D14" s="7" t="s">
        <v>3</v>
      </c>
      <c r="E14" s="7" t="s">
        <v>3</v>
      </c>
      <c r="F14" s="7" t="s">
        <v>3</v>
      </c>
      <c r="G14" s="7" t="s">
        <v>3</v>
      </c>
      <c r="H14" s="7" t="s">
        <v>3</v>
      </c>
      <c r="I14" s="7" t="s">
        <v>3</v>
      </c>
      <c r="J14" s="7" t="s">
        <v>3</v>
      </c>
      <c r="K14" s="7" t="s">
        <v>3</v>
      </c>
      <c r="L14" s="7" t="s">
        <v>3</v>
      </c>
      <c r="M14" s="7" t="s">
        <v>3</v>
      </c>
      <c r="N14" s="7" t="s">
        <v>3</v>
      </c>
      <c r="O14" s="7" t="s">
        <v>3</v>
      </c>
      <c r="P14" s="7" t="s">
        <v>3</v>
      </c>
      <c r="Q14" s="7" t="s">
        <v>3</v>
      </c>
      <c r="R14" s="7" t="s">
        <v>3</v>
      </c>
      <c r="S14" s="7" t="s">
        <v>3</v>
      </c>
      <c r="T14" s="7" t="s">
        <v>3</v>
      </c>
      <c r="U14" s="7" t="s">
        <v>3</v>
      </c>
      <c r="V14" s="7" t="s">
        <v>3</v>
      </c>
      <c r="W14" s="7" t="s">
        <v>3</v>
      </c>
      <c r="X14" s="7" t="s">
        <v>3</v>
      </c>
      <c r="Y14" s="7" t="s">
        <v>3</v>
      </c>
      <c r="Z14" s="7" t="s">
        <v>3</v>
      </c>
      <c r="AA14" s="7" t="s">
        <v>3</v>
      </c>
      <c r="AB14" s="7" t="s">
        <v>3</v>
      </c>
      <c r="AC14" s="9" t="s">
        <v>34</v>
      </c>
      <c r="AD14" s="19">
        <v>10</v>
      </c>
      <c r="AE14" s="19">
        <v>10</v>
      </c>
      <c r="AF14" s="9" t="s">
        <v>35</v>
      </c>
      <c r="AG14" s="19">
        <v>13</v>
      </c>
      <c r="AH14" s="19">
        <v>13</v>
      </c>
      <c r="AI14" s="19">
        <v>13</v>
      </c>
      <c r="AJ14" s="19">
        <v>13</v>
      </c>
      <c r="AK14" s="18">
        <v>13</v>
      </c>
      <c r="AL14" s="18">
        <v>13</v>
      </c>
      <c r="AM14" s="18">
        <v>13</v>
      </c>
      <c r="AN14" s="18">
        <v>13</v>
      </c>
      <c r="AO14" s="18">
        <v>13</v>
      </c>
      <c r="AP14" s="18">
        <v>13</v>
      </c>
      <c r="AQ14" s="18">
        <v>13</v>
      </c>
      <c r="AR14" s="18">
        <v>13</v>
      </c>
      <c r="AS14" s="18">
        <v>13</v>
      </c>
      <c r="AT14" s="18">
        <v>13</v>
      </c>
      <c r="AU14" s="13">
        <v>13</v>
      </c>
      <c r="AV14" s="13">
        <v>13</v>
      </c>
      <c r="AW14" s="13">
        <v>13</v>
      </c>
      <c r="AX14" s="13">
        <v>13</v>
      </c>
      <c r="AY14" s="13">
        <v>13</v>
      </c>
      <c r="AZ14" s="13">
        <v>13</v>
      </c>
    </row>
    <row r="15" spans="1:52" ht="38.25">
      <c r="A15" s="57" t="s">
        <v>36</v>
      </c>
      <c r="B15" s="58"/>
      <c r="C15" s="59"/>
      <c r="D15" s="41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3</v>
      </c>
      <c r="K15" s="7" t="s">
        <v>3</v>
      </c>
      <c r="L15" s="7" t="s">
        <v>3</v>
      </c>
      <c r="M15" s="7" t="s">
        <v>3</v>
      </c>
      <c r="N15" s="7" t="s">
        <v>3</v>
      </c>
      <c r="O15" s="7" t="s">
        <v>3</v>
      </c>
      <c r="P15" s="7" t="s">
        <v>3</v>
      </c>
      <c r="Q15" s="7" t="s">
        <v>3</v>
      </c>
      <c r="R15" s="7" t="s">
        <v>3</v>
      </c>
      <c r="S15" s="7" t="s">
        <v>3</v>
      </c>
      <c r="T15" s="9" t="s">
        <v>37</v>
      </c>
      <c r="U15" s="9" t="s">
        <v>38</v>
      </c>
      <c r="V15" s="8">
        <v>7</v>
      </c>
      <c r="W15" s="8">
        <v>7</v>
      </c>
      <c r="X15" s="8">
        <v>7</v>
      </c>
      <c r="Y15" s="8">
        <v>7</v>
      </c>
      <c r="Z15" s="8">
        <v>7</v>
      </c>
      <c r="AA15" s="8">
        <v>7</v>
      </c>
      <c r="AB15" s="8">
        <v>7</v>
      </c>
      <c r="AC15" s="8">
        <v>7</v>
      </c>
      <c r="AD15" s="8">
        <v>7</v>
      </c>
      <c r="AE15" s="8">
        <v>7</v>
      </c>
      <c r="AF15" s="20">
        <v>7</v>
      </c>
      <c r="AG15" s="20">
        <v>10</v>
      </c>
      <c r="AH15" s="8">
        <v>10</v>
      </c>
      <c r="AI15" s="8">
        <v>10</v>
      </c>
      <c r="AJ15" s="8">
        <v>10</v>
      </c>
      <c r="AK15" s="18">
        <v>10</v>
      </c>
      <c r="AL15" s="16" t="s">
        <v>39</v>
      </c>
      <c r="AM15" s="18">
        <v>12</v>
      </c>
      <c r="AN15" s="18">
        <v>12</v>
      </c>
      <c r="AO15" s="18">
        <v>12</v>
      </c>
      <c r="AP15" s="18">
        <v>12</v>
      </c>
      <c r="AQ15" s="18">
        <v>12</v>
      </c>
      <c r="AR15" s="18">
        <v>12</v>
      </c>
      <c r="AS15" s="18">
        <v>12</v>
      </c>
      <c r="AT15" s="18">
        <v>12</v>
      </c>
      <c r="AU15" s="13">
        <v>12</v>
      </c>
      <c r="AV15" s="13">
        <v>12</v>
      </c>
      <c r="AW15" s="13">
        <v>12</v>
      </c>
      <c r="AX15" s="13">
        <v>12</v>
      </c>
      <c r="AY15" s="13">
        <v>12</v>
      </c>
      <c r="AZ15" s="13">
        <v>12</v>
      </c>
    </row>
    <row r="16" spans="1:52" ht="38.25">
      <c r="A16" s="57" t="s">
        <v>40</v>
      </c>
      <c r="B16" s="58"/>
      <c r="C16" s="59"/>
      <c r="D16" s="7" t="s">
        <v>3</v>
      </c>
      <c r="E16" s="7" t="s">
        <v>3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3</v>
      </c>
      <c r="N16" s="8">
        <v>3</v>
      </c>
      <c r="O16" s="8">
        <v>3</v>
      </c>
      <c r="P16" s="8">
        <v>3</v>
      </c>
      <c r="Q16" s="8">
        <v>3</v>
      </c>
      <c r="R16" s="8">
        <v>3</v>
      </c>
      <c r="S16" s="8">
        <v>5</v>
      </c>
      <c r="T16" s="8">
        <v>5</v>
      </c>
      <c r="U16" s="8">
        <v>5</v>
      </c>
      <c r="V16" s="8">
        <v>5</v>
      </c>
      <c r="W16" s="8">
        <v>5</v>
      </c>
      <c r="X16" s="8">
        <v>5</v>
      </c>
      <c r="Y16" s="8">
        <v>5</v>
      </c>
      <c r="Z16" s="8">
        <v>5</v>
      </c>
      <c r="AA16" s="9" t="s">
        <v>41</v>
      </c>
      <c r="AB16" s="8">
        <v>7</v>
      </c>
      <c r="AC16" s="8">
        <v>7</v>
      </c>
      <c r="AD16" s="8">
        <v>7</v>
      </c>
      <c r="AE16" s="8">
        <v>7</v>
      </c>
      <c r="AF16" s="8">
        <v>7</v>
      </c>
      <c r="AG16" s="8">
        <v>7</v>
      </c>
      <c r="AH16" s="8">
        <v>7</v>
      </c>
      <c r="AI16" s="9" t="s">
        <v>42</v>
      </c>
      <c r="AJ16" s="13">
        <v>12</v>
      </c>
      <c r="AK16" s="13">
        <v>12</v>
      </c>
      <c r="AL16" s="13">
        <v>12</v>
      </c>
      <c r="AM16" s="13">
        <v>12</v>
      </c>
      <c r="AN16" s="13">
        <v>12</v>
      </c>
      <c r="AO16" s="13">
        <v>12</v>
      </c>
      <c r="AP16" s="13">
        <v>12</v>
      </c>
      <c r="AQ16" s="13">
        <v>12</v>
      </c>
      <c r="AR16" s="13">
        <v>12</v>
      </c>
      <c r="AS16" s="13">
        <v>12</v>
      </c>
      <c r="AT16" s="13">
        <v>12</v>
      </c>
      <c r="AU16" s="13">
        <v>12</v>
      </c>
      <c r="AV16" s="13">
        <v>12</v>
      </c>
      <c r="AW16" s="13">
        <v>12</v>
      </c>
      <c r="AX16" s="13">
        <v>12</v>
      </c>
      <c r="AY16" s="13">
        <v>15</v>
      </c>
      <c r="AZ16" s="13">
        <v>15</v>
      </c>
    </row>
    <row r="17" spans="1:52">
      <c r="A17" s="54" t="s">
        <v>43</v>
      </c>
      <c r="B17" s="55"/>
      <c r="C17" s="56"/>
      <c r="D17" s="7" t="s">
        <v>3</v>
      </c>
      <c r="E17" s="7" t="s">
        <v>3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3</v>
      </c>
      <c r="M17" s="7" t="s">
        <v>3</v>
      </c>
      <c r="N17" s="7" t="s">
        <v>3</v>
      </c>
      <c r="O17" s="7" t="s">
        <v>3</v>
      </c>
      <c r="P17" s="7" t="s">
        <v>3</v>
      </c>
      <c r="Q17" s="8">
        <v>10</v>
      </c>
      <c r="R17" s="8">
        <v>10</v>
      </c>
      <c r="S17" s="8">
        <v>10</v>
      </c>
      <c r="T17" s="8">
        <v>10</v>
      </c>
      <c r="U17" s="8">
        <v>15</v>
      </c>
      <c r="V17" s="8">
        <v>15</v>
      </c>
      <c r="W17" s="8">
        <v>15</v>
      </c>
      <c r="X17" s="8">
        <v>15</v>
      </c>
      <c r="Y17" s="8">
        <v>15</v>
      </c>
      <c r="Z17" s="8">
        <v>15</v>
      </c>
      <c r="AA17" s="8">
        <v>15</v>
      </c>
      <c r="AB17" s="8">
        <v>10</v>
      </c>
      <c r="AC17" s="8">
        <v>10</v>
      </c>
      <c r="AD17" s="8">
        <v>10</v>
      </c>
      <c r="AE17" s="8">
        <v>10</v>
      </c>
      <c r="AF17" s="8">
        <v>15</v>
      </c>
      <c r="AG17" s="8">
        <v>15</v>
      </c>
      <c r="AH17" s="8">
        <v>15</v>
      </c>
      <c r="AI17" s="8">
        <v>15</v>
      </c>
      <c r="AJ17" s="8">
        <v>15</v>
      </c>
      <c r="AK17" s="10">
        <v>15</v>
      </c>
      <c r="AL17" s="10">
        <v>15</v>
      </c>
      <c r="AM17" s="10">
        <v>15</v>
      </c>
      <c r="AN17" s="10">
        <v>15</v>
      </c>
      <c r="AO17" s="10">
        <v>15</v>
      </c>
      <c r="AP17" s="10">
        <v>15</v>
      </c>
      <c r="AQ17" s="10">
        <v>15</v>
      </c>
      <c r="AR17" s="10">
        <v>15</v>
      </c>
      <c r="AS17" s="10">
        <v>15</v>
      </c>
      <c r="AT17" s="10">
        <v>15</v>
      </c>
      <c r="AU17" s="18">
        <v>16</v>
      </c>
      <c r="AV17" s="18">
        <v>16</v>
      </c>
      <c r="AW17" s="18">
        <v>16</v>
      </c>
      <c r="AX17" s="18">
        <v>16</v>
      </c>
      <c r="AY17" s="13">
        <v>16</v>
      </c>
      <c r="AZ17" s="13">
        <v>16</v>
      </c>
    </row>
    <row r="18" spans="1:52">
      <c r="A18" s="57" t="s">
        <v>44</v>
      </c>
      <c r="B18" s="58"/>
      <c r="C18" s="59"/>
      <c r="D18" s="7" t="s">
        <v>3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3</v>
      </c>
      <c r="L18" s="8">
        <v>6</v>
      </c>
      <c r="M18" s="8">
        <v>6</v>
      </c>
      <c r="N18" s="8">
        <v>6</v>
      </c>
      <c r="O18" s="8">
        <v>6</v>
      </c>
      <c r="P18" s="8">
        <v>6</v>
      </c>
      <c r="Q18" s="8">
        <v>6</v>
      </c>
      <c r="R18" s="8">
        <v>6</v>
      </c>
      <c r="S18" s="8">
        <v>6</v>
      </c>
      <c r="T18" s="8">
        <v>6</v>
      </c>
      <c r="U18" s="8">
        <v>6</v>
      </c>
      <c r="V18" s="8">
        <v>10</v>
      </c>
      <c r="W18" s="8">
        <v>10</v>
      </c>
      <c r="X18" s="8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15</v>
      </c>
      <c r="AG18" s="13">
        <v>15</v>
      </c>
      <c r="AH18" s="13">
        <v>15</v>
      </c>
      <c r="AI18" s="13">
        <v>15</v>
      </c>
      <c r="AJ18" s="13">
        <v>15</v>
      </c>
      <c r="AK18" s="18">
        <v>15</v>
      </c>
      <c r="AL18" s="18">
        <v>15</v>
      </c>
      <c r="AM18" s="18">
        <v>15</v>
      </c>
      <c r="AN18" s="18">
        <v>15</v>
      </c>
      <c r="AO18" s="18">
        <v>15</v>
      </c>
      <c r="AP18" s="18">
        <v>15</v>
      </c>
      <c r="AQ18" s="18">
        <v>15</v>
      </c>
      <c r="AR18" s="18">
        <v>15</v>
      </c>
      <c r="AS18" s="18">
        <v>15</v>
      </c>
      <c r="AT18" s="18">
        <v>15</v>
      </c>
      <c r="AU18" s="13">
        <v>15</v>
      </c>
      <c r="AV18" s="13">
        <v>15</v>
      </c>
      <c r="AW18" s="13">
        <v>15</v>
      </c>
      <c r="AX18" s="13">
        <v>15</v>
      </c>
      <c r="AY18" s="13">
        <v>15</v>
      </c>
      <c r="AZ18" s="13">
        <v>15</v>
      </c>
    </row>
    <row r="19" spans="1:52" ht="38.25">
      <c r="A19" s="57" t="s">
        <v>45</v>
      </c>
      <c r="B19" s="58"/>
      <c r="C19" s="59"/>
      <c r="D19" s="7" t="s">
        <v>3</v>
      </c>
      <c r="E19" s="7" t="s">
        <v>3</v>
      </c>
      <c r="F19" s="7" t="s">
        <v>3</v>
      </c>
      <c r="G19" s="7" t="s">
        <v>3</v>
      </c>
      <c r="H19" s="7" t="s">
        <v>3</v>
      </c>
      <c r="I19" s="7" t="s">
        <v>3</v>
      </c>
      <c r="J19" s="7" t="s">
        <v>3</v>
      </c>
      <c r="K19" s="7" t="s">
        <v>3</v>
      </c>
      <c r="L19" s="7" t="s">
        <v>3</v>
      </c>
      <c r="M19" s="7" t="s">
        <v>3</v>
      </c>
      <c r="N19" s="9" t="s">
        <v>46</v>
      </c>
      <c r="O19" s="8">
        <v>5</v>
      </c>
      <c r="P19" s="8">
        <v>5</v>
      </c>
      <c r="Q19" s="8">
        <v>5</v>
      </c>
      <c r="R19" s="8">
        <v>5</v>
      </c>
      <c r="S19" s="8">
        <v>5</v>
      </c>
      <c r="T19" s="8">
        <v>5</v>
      </c>
      <c r="U19" s="8">
        <v>5</v>
      </c>
      <c r="V19" s="8">
        <v>5</v>
      </c>
      <c r="W19" s="8">
        <v>5</v>
      </c>
      <c r="X19" s="8">
        <v>5</v>
      </c>
      <c r="Y19" s="8">
        <v>5</v>
      </c>
      <c r="Z19" s="8">
        <v>5</v>
      </c>
      <c r="AA19" s="8">
        <v>5</v>
      </c>
      <c r="AB19" s="8">
        <v>5</v>
      </c>
      <c r="AC19" s="8">
        <v>5</v>
      </c>
      <c r="AD19" s="8">
        <v>5</v>
      </c>
      <c r="AE19" s="8">
        <v>5</v>
      </c>
      <c r="AF19" s="8">
        <v>5</v>
      </c>
      <c r="AG19" s="8">
        <v>5</v>
      </c>
      <c r="AH19" s="8">
        <v>5</v>
      </c>
      <c r="AI19" s="8">
        <v>5</v>
      </c>
      <c r="AJ19" s="8">
        <v>5</v>
      </c>
      <c r="AK19" s="18">
        <v>5</v>
      </c>
      <c r="AL19" s="18">
        <v>5</v>
      </c>
      <c r="AM19" s="18">
        <v>5</v>
      </c>
      <c r="AN19" s="18">
        <v>5</v>
      </c>
      <c r="AO19" s="18">
        <v>5</v>
      </c>
      <c r="AP19" s="18">
        <v>5</v>
      </c>
      <c r="AQ19" s="18">
        <v>5</v>
      </c>
      <c r="AR19" s="18">
        <v>5</v>
      </c>
      <c r="AS19" s="18">
        <v>5</v>
      </c>
      <c r="AT19" s="18">
        <v>5</v>
      </c>
      <c r="AU19" s="16" t="s">
        <v>47</v>
      </c>
      <c r="AV19" s="18">
        <v>7</v>
      </c>
      <c r="AW19" s="18">
        <v>7</v>
      </c>
      <c r="AX19" s="18">
        <v>7</v>
      </c>
      <c r="AY19" s="13">
        <v>7</v>
      </c>
      <c r="AZ19" s="13">
        <v>7</v>
      </c>
    </row>
    <row r="20" spans="1:52" ht="25.5">
      <c r="A20" s="57" t="s">
        <v>48</v>
      </c>
      <c r="B20" s="58"/>
      <c r="C20" s="59"/>
      <c r="D20" s="7" t="s">
        <v>3</v>
      </c>
      <c r="E20" s="7" t="s">
        <v>3</v>
      </c>
      <c r="F20" s="7" t="s">
        <v>3</v>
      </c>
      <c r="G20" s="7" t="s">
        <v>3</v>
      </c>
      <c r="H20" s="7" t="s">
        <v>3</v>
      </c>
      <c r="I20" s="7" t="s">
        <v>3</v>
      </c>
      <c r="J20" s="7" t="s">
        <v>3</v>
      </c>
      <c r="K20" s="7" t="s">
        <v>3</v>
      </c>
      <c r="L20" s="7" t="s">
        <v>3</v>
      </c>
      <c r="M20" s="7" t="s">
        <v>3</v>
      </c>
      <c r="N20" s="7" t="s">
        <v>3</v>
      </c>
      <c r="O20" s="7" t="s">
        <v>3</v>
      </c>
      <c r="P20" s="7" t="s">
        <v>3</v>
      </c>
      <c r="Q20" s="7" t="s">
        <v>3</v>
      </c>
      <c r="R20" s="7" t="s">
        <v>3</v>
      </c>
      <c r="S20" s="7" t="s">
        <v>3</v>
      </c>
      <c r="T20" s="7" t="s">
        <v>3</v>
      </c>
      <c r="U20" s="7" t="s">
        <v>3</v>
      </c>
      <c r="V20" s="7" t="s">
        <v>3</v>
      </c>
      <c r="W20" s="7" t="s">
        <v>3</v>
      </c>
      <c r="X20" s="7" t="s">
        <v>3</v>
      </c>
      <c r="Y20" s="7" t="s">
        <v>3</v>
      </c>
      <c r="Z20" s="7" t="s">
        <v>3</v>
      </c>
      <c r="AA20" s="7" t="s">
        <v>3</v>
      </c>
      <c r="AB20" s="7" t="s">
        <v>3</v>
      </c>
      <c r="AC20" s="7" t="s">
        <v>3</v>
      </c>
      <c r="AD20" s="9" t="s">
        <v>49</v>
      </c>
      <c r="AE20" s="13">
        <v>10</v>
      </c>
      <c r="AF20" s="13">
        <v>10</v>
      </c>
      <c r="AG20" s="13">
        <v>10</v>
      </c>
      <c r="AH20" s="13">
        <v>10</v>
      </c>
      <c r="AI20" s="13">
        <v>10</v>
      </c>
      <c r="AJ20" s="13">
        <v>10</v>
      </c>
      <c r="AK20" s="18">
        <v>10</v>
      </c>
      <c r="AL20" s="18">
        <v>10</v>
      </c>
      <c r="AM20" s="18">
        <v>10</v>
      </c>
      <c r="AN20" s="18">
        <v>10</v>
      </c>
      <c r="AO20" s="18">
        <v>10</v>
      </c>
      <c r="AP20" s="18">
        <v>10</v>
      </c>
      <c r="AQ20" s="18">
        <v>10</v>
      </c>
      <c r="AR20" s="18">
        <v>10</v>
      </c>
      <c r="AS20" s="18">
        <v>10</v>
      </c>
      <c r="AT20" s="18">
        <v>10</v>
      </c>
      <c r="AU20" s="13">
        <v>10</v>
      </c>
      <c r="AV20" s="13">
        <v>10</v>
      </c>
      <c r="AW20" s="13">
        <v>10</v>
      </c>
      <c r="AX20" s="13">
        <v>10</v>
      </c>
      <c r="AY20" s="13">
        <v>10</v>
      </c>
      <c r="AZ20" s="13">
        <v>10</v>
      </c>
    </row>
    <row r="21" spans="1:52" ht="140.25">
      <c r="A21" s="60" t="s">
        <v>50</v>
      </c>
      <c r="B21" s="46" t="s">
        <v>51</v>
      </c>
      <c r="C21" s="46"/>
      <c r="D21" s="7" t="s">
        <v>3</v>
      </c>
      <c r="E21" s="7" t="s">
        <v>3</v>
      </c>
      <c r="F21" s="7" t="s">
        <v>3</v>
      </c>
      <c r="G21" s="7" t="s">
        <v>3</v>
      </c>
      <c r="H21" s="7" t="s">
        <v>3</v>
      </c>
      <c r="I21" s="7" t="s">
        <v>3</v>
      </c>
      <c r="J21" s="21">
        <v>15</v>
      </c>
      <c r="K21" s="21">
        <v>15</v>
      </c>
      <c r="L21" s="21">
        <v>17</v>
      </c>
      <c r="M21" s="21" t="s">
        <v>52</v>
      </c>
      <c r="N21" s="21">
        <v>20</v>
      </c>
      <c r="O21" s="21">
        <v>20</v>
      </c>
      <c r="P21" s="21">
        <v>20</v>
      </c>
      <c r="Q21" s="21">
        <v>20</v>
      </c>
      <c r="R21" s="21" t="s">
        <v>53</v>
      </c>
      <c r="S21" s="21">
        <v>16</v>
      </c>
      <c r="T21" s="21">
        <v>16</v>
      </c>
      <c r="U21" s="21" t="s">
        <v>54</v>
      </c>
      <c r="V21" s="21">
        <v>11</v>
      </c>
      <c r="W21" s="21" t="s">
        <v>55</v>
      </c>
      <c r="X21" s="21" t="s">
        <v>56</v>
      </c>
      <c r="Y21" s="21" t="s">
        <v>57</v>
      </c>
      <c r="Z21" s="21">
        <v>15</v>
      </c>
      <c r="AA21" s="21" t="s">
        <v>58</v>
      </c>
      <c r="AB21" s="21" t="s">
        <v>59</v>
      </c>
      <c r="AC21" s="21" t="s">
        <v>60</v>
      </c>
      <c r="AD21" s="13">
        <f t="shared" ref="AD21:AM21" si="2">+AD22+AD23</f>
        <v>18</v>
      </c>
      <c r="AE21" s="13">
        <f t="shared" si="2"/>
        <v>18</v>
      </c>
      <c r="AF21" s="13">
        <f t="shared" si="2"/>
        <v>18</v>
      </c>
      <c r="AG21" s="13">
        <f t="shared" si="2"/>
        <v>18</v>
      </c>
      <c r="AH21" s="13">
        <f t="shared" si="2"/>
        <v>18</v>
      </c>
      <c r="AI21" s="13">
        <f t="shared" si="2"/>
        <v>18</v>
      </c>
      <c r="AJ21" s="13">
        <f t="shared" si="2"/>
        <v>18</v>
      </c>
      <c r="AK21" s="18">
        <f t="shared" si="2"/>
        <v>18</v>
      </c>
      <c r="AL21" s="18">
        <f t="shared" si="2"/>
        <v>18</v>
      </c>
      <c r="AM21" s="18">
        <f t="shared" si="2"/>
        <v>18</v>
      </c>
      <c r="AN21" s="16" t="s">
        <v>61</v>
      </c>
      <c r="AO21" s="18">
        <f t="shared" ref="AO21:AU21" si="3">+AO22+AO23</f>
        <v>19</v>
      </c>
      <c r="AP21" s="18">
        <f t="shared" si="3"/>
        <v>19</v>
      </c>
      <c r="AQ21" s="18">
        <f t="shared" si="3"/>
        <v>19</v>
      </c>
      <c r="AR21" s="18">
        <f t="shared" si="3"/>
        <v>19</v>
      </c>
      <c r="AS21" s="18">
        <f t="shared" si="3"/>
        <v>19</v>
      </c>
      <c r="AT21" s="18">
        <f t="shared" si="3"/>
        <v>19</v>
      </c>
      <c r="AU21" s="18">
        <f t="shared" si="3"/>
        <v>19</v>
      </c>
      <c r="AV21" s="16" t="s">
        <v>62</v>
      </c>
      <c r="AW21" s="18">
        <f>+AW22+AW23</f>
        <v>18</v>
      </c>
      <c r="AX21" s="18">
        <f>+AX22+AX23</f>
        <v>18</v>
      </c>
      <c r="AY21" s="13">
        <v>18</v>
      </c>
      <c r="AZ21" s="13">
        <v>18</v>
      </c>
    </row>
    <row r="22" spans="1:52" ht="140.25">
      <c r="A22" s="61"/>
      <c r="B22" s="63" t="s">
        <v>63</v>
      </c>
      <c r="C22" s="63"/>
      <c r="D22" s="7" t="s">
        <v>3</v>
      </c>
      <c r="E22" s="7" t="s">
        <v>3</v>
      </c>
      <c r="F22" s="7" t="s">
        <v>3</v>
      </c>
      <c r="G22" s="7" t="s">
        <v>3</v>
      </c>
      <c r="H22" s="7" t="s">
        <v>3</v>
      </c>
      <c r="I22" s="7" t="s">
        <v>3</v>
      </c>
      <c r="J22" s="21">
        <v>15</v>
      </c>
      <c r="K22" s="21">
        <v>15</v>
      </c>
      <c r="L22" s="21">
        <v>17</v>
      </c>
      <c r="M22" s="21" t="s">
        <v>52</v>
      </c>
      <c r="N22" s="21">
        <v>20</v>
      </c>
      <c r="O22" s="21">
        <v>20</v>
      </c>
      <c r="P22" s="21">
        <v>20</v>
      </c>
      <c r="Q22" s="21">
        <v>20</v>
      </c>
      <c r="R22" s="21" t="s">
        <v>53</v>
      </c>
      <c r="S22" s="21">
        <v>16</v>
      </c>
      <c r="T22" s="21">
        <v>16</v>
      </c>
      <c r="U22" s="21" t="s">
        <v>64</v>
      </c>
      <c r="V22" s="21">
        <v>10</v>
      </c>
      <c r="W22" s="21" t="s">
        <v>65</v>
      </c>
      <c r="X22" s="21">
        <v>5</v>
      </c>
      <c r="Y22" s="21" t="s">
        <v>66</v>
      </c>
      <c r="Z22" s="21">
        <v>13</v>
      </c>
      <c r="AA22" s="21" t="s">
        <v>67</v>
      </c>
      <c r="AB22" s="21" t="s">
        <v>68</v>
      </c>
      <c r="AC22" s="21" t="s">
        <v>69</v>
      </c>
      <c r="AD22" s="21">
        <v>16</v>
      </c>
      <c r="AE22" s="21">
        <v>16</v>
      </c>
      <c r="AF22" s="21">
        <v>16</v>
      </c>
      <c r="AG22" s="21">
        <v>16</v>
      </c>
      <c r="AH22" s="21">
        <v>16</v>
      </c>
      <c r="AI22" s="21">
        <v>16</v>
      </c>
      <c r="AJ22" s="21">
        <v>16</v>
      </c>
      <c r="AK22" s="17">
        <v>16</v>
      </c>
      <c r="AL22" s="17">
        <v>16</v>
      </c>
      <c r="AM22" s="17">
        <v>16</v>
      </c>
      <c r="AN22" s="17" t="s">
        <v>70</v>
      </c>
      <c r="AO22" s="17">
        <v>17</v>
      </c>
      <c r="AP22" s="17">
        <v>17</v>
      </c>
      <c r="AQ22" s="17">
        <v>17</v>
      </c>
      <c r="AR22" s="17">
        <v>17</v>
      </c>
      <c r="AS22" s="17">
        <v>17</v>
      </c>
      <c r="AT22" s="17">
        <v>17</v>
      </c>
      <c r="AU22" s="17">
        <v>17</v>
      </c>
      <c r="AV22" s="17" t="s">
        <v>71</v>
      </c>
      <c r="AW22" s="17">
        <v>16</v>
      </c>
      <c r="AX22" s="17">
        <v>16</v>
      </c>
      <c r="AY22" s="17">
        <v>16</v>
      </c>
      <c r="AZ22" s="17">
        <v>16</v>
      </c>
    </row>
    <row r="23" spans="1:52" ht="63.75">
      <c r="A23" s="62"/>
      <c r="B23" s="63" t="s">
        <v>72</v>
      </c>
      <c r="C23" s="63"/>
      <c r="D23" s="7" t="s">
        <v>3</v>
      </c>
      <c r="E23" s="7" t="s">
        <v>3</v>
      </c>
      <c r="F23" s="7" t="s">
        <v>3</v>
      </c>
      <c r="G23" s="7" t="s">
        <v>3</v>
      </c>
      <c r="H23" s="7" t="s">
        <v>3</v>
      </c>
      <c r="I23" s="7" t="s">
        <v>3</v>
      </c>
      <c r="J23" s="7" t="s">
        <v>3</v>
      </c>
      <c r="K23" s="7" t="s">
        <v>3</v>
      </c>
      <c r="L23" s="7" t="s">
        <v>3</v>
      </c>
      <c r="M23" s="7" t="s">
        <v>3</v>
      </c>
      <c r="N23" s="7" t="s">
        <v>3</v>
      </c>
      <c r="O23" s="7" t="s">
        <v>3</v>
      </c>
      <c r="P23" s="7" t="s">
        <v>3</v>
      </c>
      <c r="Q23" s="7" t="s">
        <v>3</v>
      </c>
      <c r="R23" s="7" t="s">
        <v>3</v>
      </c>
      <c r="S23" s="7" t="s">
        <v>3</v>
      </c>
      <c r="T23" s="7" t="s">
        <v>3</v>
      </c>
      <c r="U23" s="21" t="s">
        <v>73</v>
      </c>
      <c r="V23" s="21">
        <v>1</v>
      </c>
      <c r="W23" s="21">
        <v>1</v>
      </c>
      <c r="X23" s="21" t="s">
        <v>74</v>
      </c>
      <c r="Y23" s="21">
        <v>1.5</v>
      </c>
      <c r="Z23" s="13">
        <v>2</v>
      </c>
      <c r="AA23" s="13">
        <v>2</v>
      </c>
      <c r="AB23" s="13">
        <v>2</v>
      </c>
      <c r="AC23" s="13">
        <v>2</v>
      </c>
      <c r="AD23" s="13">
        <v>2</v>
      </c>
      <c r="AE23" s="13">
        <v>2</v>
      </c>
      <c r="AF23" s="13">
        <v>2</v>
      </c>
      <c r="AG23" s="13">
        <v>2</v>
      </c>
      <c r="AH23" s="13">
        <v>2</v>
      </c>
      <c r="AI23" s="13">
        <v>2</v>
      </c>
      <c r="AJ23" s="13">
        <v>2</v>
      </c>
      <c r="AK23" s="13">
        <v>2</v>
      </c>
      <c r="AL23" s="13">
        <v>2</v>
      </c>
      <c r="AM23" s="13">
        <v>2</v>
      </c>
      <c r="AN23" s="17">
        <v>2</v>
      </c>
      <c r="AO23" s="13">
        <v>2</v>
      </c>
      <c r="AP23" s="13">
        <v>2</v>
      </c>
      <c r="AQ23" s="13">
        <v>2</v>
      </c>
      <c r="AR23" s="13">
        <v>2</v>
      </c>
      <c r="AS23" s="13">
        <v>2</v>
      </c>
      <c r="AT23" s="13">
        <v>2</v>
      </c>
      <c r="AU23" s="13">
        <v>2</v>
      </c>
      <c r="AV23" s="13">
        <v>2</v>
      </c>
      <c r="AW23" s="13">
        <v>2</v>
      </c>
      <c r="AX23" s="13">
        <v>2</v>
      </c>
      <c r="AY23" s="13">
        <v>2</v>
      </c>
      <c r="AZ23" s="13">
        <v>2</v>
      </c>
    </row>
    <row r="24" spans="1:52" ht="38.25">
      <c r="A24" s="46" t="s">
        <v>75</v>
      </c>
      <c r="B24" s="46"/>
      <c r="C24" s="46"/>
      <c r="D24" s="7" t="s">
        <v>3</v>
      </c>
      <c r="E24" s="15" t="s">
        <v>3</v>
      </c>
      <c r="F24" s="15" t="s">
        <v>3</v>
      </c>
      <c r="G24" s="15" t="s">
        <v>3</v>
      </c>
      <c r="H24" s="15" t="s">
        <v>3</v>
      </c>
      <c r="I24" s="15" t="s">
        <v>3</v>
      </c>
      <c r="J24" s="15" t="s">
        <v>3</v>
      </c>
      <c r="K24" s="15" t="s">
        <v>3</v>
      </c>
      <c r="L24" s="15" t="s">
        <v>3</v>
      </c>
      <c r="M24" s="15" t="s">
        <v>3</v>
      </c>
      <c r="N24" s="15" t="s">
        <v>3</v>
      </c>
      <c r="O24" s="15" t="s">
        <v>3</v>
      </c>
      <c r="P24" s="15" t="s">
        <v>3</v>
      </c>
      <c r="Q24" s="15" t="s">
        <v>3</v>
      </c>
      <c r="R24" s="15" t="s">
        <v>3</v>
      </c>
      <c r="S24" s="15" t="s">
        <v>3</v>
      </c>
      <c r="T24" s="17">
        <v>6</v>
      </c>
      <c r="U24" s="17">
        <v>6</v>
      </c>
      <c r="V24" s="17">
        <v>6</v>
      </c>
      <c r="W24" s="17">
        <v>6</v>
      </c>
      <c r="X24" s="17">
        <v>6</v>
      </c>
      <c r="Y24" s="17">
        <v>6</v>
      </c>
      <c r="Z24" s="17">
        <v>6</v>
      </c>
      <c r="AA24" s="17">
        <v>6</v>
      </c>
      <c r="AB24" s="17">
        <v>6</v>
      </c>
      <c r="AC24" s="13">
        <v>8</v>
      </c>
      <c r="AD24" s="13">
        <v>8</v>
      </c>
      <c r="AE24" s="13">
        <v>8</v>
      </c>
      <c r="AF24" s="13">
        <v>8</v>
      </c>
      <c r="AG24" s="13">
        <v>8</v>
      </c>
      <c r="AH24" s="13">
        <v>8</v>
      </c>
      <c r="AI24" s="13">
        <v>8</v>
      </c>
      <c r="AJ24" s="13">
        <v>8</v>
      </c>
      <c r="AK24" s="13">
        <v>8</v>
      </c>
      <c r="AL24" s="13">
        <v>12</v>
      </c>
      <c r="AM24" s="13">
        <v>12</v>
      </c>
      <c r="AN24" s="13">
        <v>12</v>
      </c>
      <c r="AO24" s="17" t="s">
        <v>76</v>
      </c>
      <c r="AP24" s="13">
        <v>16</v>
      </c>
      <c r="AQ24" s="13">
        <v>16</v>
      </c>
      <c r="AR24" s="13">
        <v>16</v>
      </c>
      <c r="AS24" s="13">
        <v>16</v>
      </c>
      <c r="AT24" s="13">
        <v>16</v>
      </c>
      <c r="AU24" s="13">
        <v>16</v>
      </c>
      <c r="AV24" s="13">
        <v>16</v>
      </c>
      <c r="AW24" s="13">
        <v>16</v>
      </c>
      <c r="AX24" s="13">
        <v>18</v>
      </c>
      <c r="AY24" s="13">
        <v>18</v>
      </c>
      <c r="AZ24" s="13">
        <v>18</v>
      </c>
    </row>
    <row r="25" spans="1:52" ht="45">
      <c r="A25" s="47" t="s">
        <v>77</v>
      </c>
      <c r="B25" s="49" t="s">
        <v>78</v>
      </c>
      <c r="C25" s="40" t="s">
        <v>79</v>
      </c>
      <c r="D25" s="7" t="s">
        <v>3</v>
      </c>
      <c r="E25" s="17">
        <v>10</v>
      </c>
      <c r="F25" s="17">
        <v>10</v>
      </c>
      <c r="G25" s="17">
        <v>10</v>
      </c>
      <c r="H25" s="17">
        <v>10</v>
      </c>
      <c r="I25" s="17">
        <v>14</v>
      </c>
      <c r="J25" s="17">
        <v>14</v>
      </c>
      <c r="K25" s="17">
        <v>18</v>
      </c>
      <c r="L25" s="17">
        <v>20</v>
      </c>
      <c r="M25" s="17">
        <v>20</v>
      </c>
      <c r="N25" s="17">
        <v>18</v>
      </c>
      <c r="O25" s="17">
        <v>18</v>
      </c>
      <c r="P25" s="17">
        <v>18</v>
      </c>
      <c r="Q25" s="17">
        <v>18</v>
      </c>
      <c r="R25" s="17">
        <v>18</v>
      </c>
      <c r="S25" s="17">
        <v>18</v>
      </c>
      <c r="T25" s="17">
        <v>18</v>
      </c>
      <c r="U25" s="17">
        <v>20</v>
      </c>
      <c r="V25" s="17">
        <v>20</v>
      </c>
      <c r="W25" s="17">
        <v>20</v>
      </c>
      <c r="X25" s="17">
        <v>21</v>
      </c>
      <c r="Y25" s="17">
        <v>21</v>
      </c>
      <c r="Z25" s="17">
        <v>21</v>
      </c>
      <c r="AA25" s="17">
        <v>22</v>
      </c>
      <c r="AB25" s="17">
        <v>22</v>
      </c>
      <c r="AC25" s="17">
        <v>22</v>
      </c>
      <c r="AD25" s="17">
        <v>22</v>
      </c>
      <c r="AE25" s="17">
        <v>22</v>
      </c>
      <c r="AF25" s="17">
        <v>23</v>
      </c>
      <c r="AG25" s="17">
        <v>23</v>
      </c>
      <c r="AH25" s="17">
        <v>23</v>
      </c>
      <c r="AI25" s="17">
        <v>23</v>
      </c>
      <c r="AJ25" s="17">
        <v>23</v>
      </c>
      <c r="AK25" s="23">
        <f>+AK26</f>
        <v>23</v>
      </c>
      <c r="AL25" s="16" t="s">
        <v>80</v>
      </c>
      <c r="AM25" s="23">
        <f>100*(1+AM27/100)*(1+AM26/100)-100</f>
        <v>26.689999999999998</v>
      </c>
      <c r="AN25" s="23">
        <f>100*(1+AN27/100)*(1+AN26/100)-100</f>
        <v>26.689999999999998</v>
      </c>
      <c r="AO25" s="23">
        <f>100*(1+AO27/100)*(1+AO26/100)-100</f>
        <v>26.689999999999998</v>
      </c>
      <c r="AP25" s="23">
        <f>100*(1+AP27/100)*(1+AP26/100)-100</f>
        <v>26.689999999999998</v>
      </c>
      <c r="AQ25" s="23">
        <f>100*(1+AQ27/100)*(1+AQ26/100)-100</f>
        <v>26.689999999999998</v>
      </c>
      <c r="AR25" s="24" t="s">
        <v>81</v>
      </c>
      <c r="AS25" s="23">
        <v>22</v>
      </c>
      <c r="AT25" s="23">
        <v>22</v>
      </c>
      <c r="AU25" s="25">
        <v>22</v>
      </c>
      <c r="AV25" s="25">
        <v>22</v>
      </c>
      <c r="AW25" s="26">
        <v>22</v>
      </c>
      <c r="AX25" s="26">
        <v>22</v>
      </c>
      <c r="AY25" s="13">
        <v>22</v>
      </c>
      <c r="AZ25" s="13">
        <v>22</v>
      </c>
    </row>
    <row r="26" spans="1:52" ht="38.25">
      <c r="A26" s="47"/>
      <c r="B26" s="50"/>
      <c r="C26" s="22" t="s">
        <v>82</v>
      </c>
      <c r="D26" s="7" t="s">
        <v>3</v>
      </c>
      <c r="E26" s="17">
        <v>10</v>
      </c>
      <c r="F26" s="17">
        <v>10</v>
      </c>
      <c r="G26" s="17">
        <v>10</v>
      </c>
      <c r="H26" s="17">
        <v>10</v>
      </c>
      <c r="I26" s="17">
        <v>14</v>
      </c>
      <c r="J26" s="17">
        <v>14</v>
      </c>
      <c r="K26" s="17">
        <v>18</v>
      </c>
      <c r="L26" s="17">
        <v>20</v>
      </c>
      <c r="M26" s="17">
        <v>20</v>
      </c>
      <c r="N26" s="17">
        <v>18</v>
      </c>
      <c r="O26" s="17">
        <v>18</v>
      </c>
      <c r="P26" s="17">
        <v>18</v>
      </c>
      <c r="Q26" s="17">
        <v>18</v>
      </c>
      <c r="R26" s="17">
        <v>18</v>
      </c>
      <c r="S26" s="17">
        <v>18</v>
      </c>
      <c r="T26" s="17">
        <v>18</v>
      </c>
      <c r="U26" s="17">
        <v>20</v>
      </c>
      <c r="V26" s="17">
        <v>20</v>
      </c>
      <c r="W26" s="17">
        <v>20</v>
      </c>
      <c r="X26" s="17">
        <v>21</v>
      </c>
      <c r="Y26" s="17">
        <v>21</v>
      </c>
      <c r="Z26" s="17">
        <v>21</v>
      </c>
      <c r="AA26" s="17">
        <v>22</v>
      </c>
      <c r="AB26" s="17">
        <v>22</v>
      </c>
      <c r="AC26" s="17">
        <v>22</v>
      </c>
      <c r="AD26" s="17">
        <v>22</v>
      </c>
      <c r="AE26" s="17">
        <v>22</v>
      </c>
      <c r="AF26" s="17">
        <v>23</v>
      </c>
      <c r="AG26" s="17">
        <v>23</v>
      </c>
      <c r="AH26" s="17">
        <v>23</v>
      </c>
      <c r="AI26" s="17">
        <v>23</v>
      </c>
      <c r="AJ26" s="17">
        <v>23</v>
      </c>
      <c r="AK26" s="25">
        <v>23</v>
      </c>
      <c r="AL26" s="25">
        <v>23</v>
      </c>
      <c r="AM26" s="25">
        <v>23</v>
      </c>
      <c r="AN26" s="25">
        <v>23</v>
      </c>
      <c r="AO26" s="25">
        <v>23</v>
      </c>
      <c r="AP26" s="25">
        <v>23</v>
      </c>
      <c r="AQ26" s="25">
        <v>23</v>
      </c>
      <c r="AR26" s="17" t="s">
        <v>83</v>
      </c>
      <c r="AS26" s="25">
        <v>22</v>
      </c>
      <c r="AT26" s="25">
        <v>22</v>
      </c>
      <c r="AU26" s="13">
        <v>22</v>
      </c>
      <c r="AV26" s="13">
        <v>22</v>
      </c>
      <c r="AW26" s="13">
        <v>22</v>
      </c>
      <c r="AX26" s="13">
        <v>22</v>
      </c>
      <c r="AY26" s="13">
        <v>22</v>
      </c>
      <c r="AZ26" s="13">
        <v>22</v>
      </c>
    </row>
    <row r="27" spans="1:52" ht="25.5">
      <c r="A27" s="48"/>
      <c r="B27" s="27" t="s">
        <v>84</v>
      </c>
      <c r="C27" s="39"/>
      <c r="D27" s="7" t="s">
        <v>3</v>
      </c>
      <c r="E27" s="26" t="s">
        <v>3</v>
      </c>
      <c r="F27" s="26" t="s">
        <v>3</v>
      </c>
      <c r="G27" s="26" t="s">
        <v>3</v>
      </c>
      <c r="H27" s="26" t="s">
        <v>3</v>
      </c>
      <c r="I27" s="26" t="s">
        <v>3</v>
      </c>
      <c r="J27" s="26" t="s">
        <v>3</v>
      </c>
      <c r="K27" s="26" t="s">
        <v>3</v>
      </c>
      <c r="L27" s="26" t="s">
        <v>3</v>
      </c>
      <c r="M27" s="26" t="s">
        <v>3</v>
      </c>
      <c r="N27" s="26" t="s">
        <v>3</v>
      </c>
      <c r="O27" s="26" t="s">
        <v>3</v>
      </c>
      <c r="P27" s="26" t="s">
        <v>3</v>
      </c>
      <c r="Q27" s="26" t="s">
        <v>3</v>
      </c>
      <c r="R27" s="26" t="s">
        <v>3</v>
      </c>
      <c r="S27" s="26" t="s">
        <v>3</v>
      </c>
      <c r="T27" s="26" t="s">
        <v>3</v>
      </c>
      <c r="U27" s="26" t="s">
        <v>3</v>
      </c>
      <c r="V27" s="26" t="s">
        <v>3</v>
      </c>
      <c r="W27" s="26" t="s">
        <v>3</v>
      </c>
      <c r="X27" s="26" t="s">
        <v>3</v>
      </c>
      <c r="Y27" s="26" t="s">
        <v>3</v>
      </c>
      <c r="Z27" s="26" t="s">
        <v>3</v>
      </c>
      <c r="AA27" s="26" t="s">
        <v>3</v>
      </c>
      <c r="AB27" s="26" t="s">
        <v>3</v>
      </c>
      <c r="AC27" s="26" t="s">
        <v>3</v>
      </c>
      <c r="AD27" s="26" t="s">
        <v>3</v>
      </c>
      <c r="AE27" s="26" t="s">
        <v>3</v>
      </c>
      <c r="AF27" s="26" t="s">
        <v>3</v>
      </c>
      <c r="AG27" s="26" t="s">
        <v>3</v>
      </c>
      <c r="AH27" s="26" t="s">
        <v>3</v>
      </c>
      <c r="AI27" s="26" t="s">
        <v>3</v>
      </c>
      <c r="AJ27" s="26" t="s">
        <v>3</v>
      </c>
      <c r="AK27" s="26" t="s">
        <v>3</v>
      </c>
      <c r="AL27" s="16" t="s">
        <v>85</v>
      </c>
      <c r="AM27" s="26">
        <v>3</v>
      </c>
      <c r="AN27" s="26">
        <v>3</v>
      </c>
      <c r="AO27" s="26">
        <v>3</v>
      </c>
      <c r="AP27" s="26">
        <v>3</v>
      </c>
      <c r="AQ27" s="26">
        <v>3</v>
      </c>
      <c r="AR27" s="16" t="s">
        <v>86</v>
      </c>
      <c r="AS27" s="26" t="s">
        <v>3</v>
      </c>
      <c r="AT27" s="26" t="s">
        <v>3</v>
      </c>
      <c r="AU27" s="26" t="s">
        <v>3</v>
      </c>
      <c r="AV27" s="26" t="s">
        <v>3</v>
      </c>
      <c r="AW27" s="26" t="s">
        <v>3</v>
      </c>
      <c r="AX27" s="26" t="s">
        <v>3</v>
      </c>
      <c r="AY27" s="26" t="s">
        <v>3</v>
      </c>
      <c r="AZ27" s="26" t="s">
        <v>3</v>
      </c>
    </row>
    <row r="28" spans="1:52" ht="63.75">
      <c r="A28" s="51" t="s">
        <v>87</v>
      </c>
      <c r="B28" s="52"/>
      <c r="C28" s="53"/>
      <c r="D28" s="15" t="s">
        <v>3</v>
      </c>
      <c r="E28" s="15" t="s">
        <v>3</v>
      </c>
      <c r="F28" s="15" t="s">
        <v>3</v>
      </c>
      <c r="G28" s="15" t="s">
        <v>3</v>
      </c>
      <c r="H28" s="15" t="s">
        <v>3</v>
      </c>
      <c r="I28" s="15" t="s">
        <v>3</v>
      </c>
      <c r="J28" s="15" t="s">
        <v>3</v>
      </c>
      <c r="K28" s="15" t="s">
        <v>3</v>
      </c>
      <c r="L28" s="15" t="s">
        <v>3</v>
      </c>
      <c r="M28" s="15" t="s">
        <v>3</v>
      </c>
      <c r="N28" s="15" t="s">
        <v>3</v>
      </c>
      <c r="O28" s="15" t="s">
        <v>3</v>
      </c>
      <c r="P28" s="15" t="s">
        <v>3</v>
      </c>
      <c r="Q28" s="15" t="s">
        <v>3</v>
      </c>
      <c r="R28" s="15" t="s">
        <v>3</v>
      </c>
      <c r="S28" s="15" t="s">
        <v>3</v>
      </c>
      <c r="T28" s="15" t="s">
        <v>3</v>
      </c>
      <c r="U28" s="15" t="s">
        <v>3</v>
      </c>
      <c r="V28" s="15" t="s">
        <v>3</v>
      </c>
      <c r="W28" s="15" t="s">
        <v>3</v>
      </c>
      <c r="X28" s="15" t="s">
        <v>3</v>
      </c>
      <c r="Y28" s="15" t="s">
        <v>3</v>
      </c>
      <c r="Z28" s="15" t="s">
        <v>3</v>
      </c>
      <c r="AA28" s="15" t="s">
        <v>3</v>
      </c>
      <c r="AB28" s="15" t="s">
        <v>3</v>
      </c>
      <c r="AC28" s="15" t="s">
        <v>3</v>
      </c>
      <c r="AD28" s="28" t="s">
        <v>88</v>
      </c>
      <c r="AE28" s="28">
        <v>10</v>
      </c>
      <c r="AF28" s="28">
        <v>12.5</v>
      </c>
      <c r="AG28" s="28" t="s">
        <v>89</v>
      </c>
      <c r="AH28" s="28">
        <v>16.5</v>
      </c>
      <c r="AI28" s="28">
        <v>16.5</v>
      </c>
      <c r="AJ28" s="29" t="s">
        <v>90</v>
      </c>
      <c r="AK28" s="17" t="s">
        <v>91</v>
      </c>
      <c r="AL28" s="17">
        <v>14.5</v>
      </c>
      <c r="AM28" s="17" t="s">
        <v>92</v>
      </c>
      <c r="AN28" s="17">
        <v>16</v>
      </c>
      <c r="AO28" s="17" t="s">
        <v>93</v>
      </c>
      <c r="AP28" s="17" t="s">
        <v>94</v>
      </c>
      <c r="AQ28" s="17">
        <v>14</v>
      </c>
      <c r="AR28" s="17" t="s">
        <v>95</v>
      </c>
      <c r="AS28" s="16">
        <v>9</v>
      </c>
      <c r="AT28" s="16" t="s">
        <v>96</v>
      </c>
      <c r="AU28" s="17">
        <v>12</v>
      </c>
      <c r="AV28" s="17">
        <v>12</v>
      </c>
      <c r="AW28" s="17">
        <v>12</v>
      </c>
      <c r="AX28" s="17">
        <v>12</v>
      </c>
      <c r="AY28" s="13">
        <v>12</v>
      </c>
      <c r="AZ28" s="13">
        <v>12</v>
      </c>
    </row>
    <row r="29" spans="1:5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2"/>
      <c r="AZ29" s="32"/>
    </row>
    <row r="30" spans="1:52">
      <c r="A30" s="33" t="s">
        <v>97</v>
      </c>
      <c r="B30" s="33"/>
      <c r="C30" s="33"/>
      <c r="D30" s="33"/>
      <c r="E30" s="33"/>
      <c r="F30" s="33"/>
      <c r="G30" s="33"/>
      <c r="H30" s="33"/>
      <c r="I30" s="3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5"/>
      <c r="AC30" s="35"/>
      <c r="AD30" s="35"/>
      <c r="AE30" s="35"/>
      <c r="AF30" s="35"/>
      <c r="AG30" s="35"/>
      <c r="AH30" s="35"/>
      <c r="AI30" s="35"/>
      <c r="AJ30" s="35"/>
      <c r="AK30" s="3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"/>
      <c r="AZ30" s="3"/>
    </row>
  </sheetData>
  <mergeCells count="72">
    <mergeCell ref="O3:O5"/>
    <mergeCell ref="P3:P5"/>
    <mergeCell ref="AA3:AA5"/>
    <mergeCell ref="AB3:AB5"/>
    <mergeCell ref="Q3:Q5"/>
    <mergeCell ref="Y3:Y5"/>
    <mergeCell ref="Z3:Z5"/>
    <mergeCell ref="A1:AU1"/>
    <mergeCell ref="A2:AU2"/>
    <mergeCell ref="A3:C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V3:V5"/>
    <mergeCell ref="W3:W5"/>
    <mergeCell ref="X3:X5"/>
    <mergeCell ref="AX3:AX5"/>
    <mergeCell ref="AY3:AY5"/>
    <mergeCell ref="A7:B8"/>
    <mergeCell ref="A10:C10"/>
    <mergeCell ref="AP3:AP5"/>
    <mergeCell ref="AQ3:AQ5"/>
    <mergeCell ref="AR3:AR5"/>
    <mergeCell ref="AS3:AS5"/>
    <mergeCell ref="AT3:AT5"/>
    <mergeCell ref="AU3:AU5"/>
    <mergeCell ref="AJ3:AJ5"/>
    <mergeCell ref="AK3:AK5"/>
    <mergeCell ref="AL3:AL5"/>
    <mergeCell ref="AM3:AM5"/>
    <mergeCell ref="AN3:AN5"/>
    <mergeCell ref="AO3:AO5"/>
    <mergeCell ref="AG3:AG5"/>
    <mergeCell ref="AH3:AH5"/>
    <mergeCell ref="AI3:AI5"/>
    <mergeCell ref="AC3:AC5"/>
    <mergeCell ref="R3:R5"/>
    <mergeCell ref="S3:S5"/>
    <mergeCell ref="T3:T5"/>
    <mergeCell ref="U3:U5"/>
    <mergeCell ref="A28:C28"/>
    <mergeCell ref="A17:C17"/>
    <mergeCell ref="A18:C18"/>
    <mergeCell ref="A19:C19"/>
    <mergeCell ref="A20:C20"/>
    <mergeCell ref="A21:A23"/>
    <mergeCell ref="B21:C21"/>
    <mergeCell ref="B22:C22"/>
    <mergeCell ref="B23:C23"/>
    <mergeCell ref="D3:D5"/>
    <mergeCell ref="AZ3:AZ5"/>
    <mergeCell ref="A24:C24"/>
    <mergeCell ref="A25:A27"/>
    <mergeCell ref="B25:B26"/>
    <mergeCell ref="A11:C11"/>
    <mergeCell ref="A12:C12"/>
    <mergeCell ref="A13:C13"/>
    <mergeCell ref="A14:C14"/>
    <mergeCell ref="A15:C15"/>
    <mergeCell ref="A16:C16"/>
    <mergeCell ref="AV3:AV5"/>
    <mergeCell ref="AW3:AW5"/>
    <mergeCell ref="AD3:AD5"/>
    <mergeCell ref="AE3:AE5"/>
    <mergeCell ref="AF3:AF5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EF26EC37CB41AA5FBE56B66A3491" ma:contentTypeVersion="2" ma:contentTypeDescription="Create a new document." ma:contentTypeScope="" ma:versionID="513dd08eb91533a754d4d6682a722c1b">
  <xsd:schema xmlns:xsd="http://www.w3.org/2001/XMLSchema" xmlns:xs="http://www.w3.org/2001/XMLSchema" xmlns:p="http://schemas.microsoft.com/office/2006/metadata/properties" xmlns:ns2="eca8420c-cfbf-4145-a424-a4167a60151b" targetNamespace="http://schemas.microsoft.com/office/2006/metadata/properties" ma:root="true" ma:fieldsID="bdf6e7b31f8c71d352822a2ca28389aa" ns2:_="">
    <xsd:import namespace="eca8420c-cfbf-4145-a424-a4167a6015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8420c-cfbf-4145-a424-a4167a6015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3F9D8A-4462-42F5-9410-F255EDD89857}"/>
</file>

<file path=customXml/itemProps2.xml><?xml version="1.0" encoding="utf-8"?>
<ds:datastoreItem xmlns:ds="http://schemas.openxmlformats.org/officeDocument/2006/customXml" ds:itemID="{F4A3F46E-C630-4D77-8C9C-DA16E547192D}"/>
</file>

<file path=customXml/itemProps3.xml><?xml version="1.0" encoding="utf-8"?>
<ds:datastoreItem xmlns:ds="http://schemas.openxmlformats.org/officeDocument/2006/customXml" ds:itemID="{CEBDD07A-4C79-4AC3-9B4B-439D9448E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Torres</dc:creator>
  <cp:keywords/>
  <dc:description/>
  <cp:lastModifiedBy>Zoraya Miranda</cp:lastModifiedBy>
  <cp:revision/>
  <dcterms:created xsi:type="dcterms:W3CDTF">2014-12-15T20:05:46Z</dcterms:created>
  <dcterms:modified xsi:type="dcterms:W3CDTF">2016-10-19T16:18:34Z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0x010100C722EF26EC37CB41AA5FBE56B66A3491</vt:lpwstr>
  </property>
</Properties>
</file>